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ORNI\OneDrive - UNHCR\Documents\"/>
    </mc:Choice>
  </mc:AlternateContent>
  <xr:revisionPtr revIDLastSave="0" documentId="13_ncr:1_{435883CE-AC14-4792-AC3D-AE277EFF92BB}" xr6:coauthVersionLast="47" xr6:coauthVersionMax="47" xr10:uidLastSave="{00000000-0000-0000-0000-000000000000}"/>
  <bookViews>
    <workbookView xWindow="-110" yWindow="-110" windowWidth="19420" windowHeight="10300" xr2:uid="{B6FD874B-E152-4888-BE7C-BD948D35619E}"/>
  </bookViews>
  <sheets>
    <sheet name="Globe" sheetId="2" r:id="rId1"/>
    <sheet name="Sheet2" sheetId="9" state="hidden" r:id="rId2"/>
    <sheet name="Airtravel" sheetId="3" r:id="rId3"/>
    <sheet name="Fleet" sheetId="7" r:id="rId4"/>
  </sheets>
  <definedNames>
    <definedName name="_xlnm._FilterDatabase" localSheetId="3" hidden="1">Fleet!$A$2:$M$440</definedName>
    <definedName name="_xlnm._FilterDatabase" localSheetId="0" hidden="1">Globe!$A$1:$R$667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9" i="2" l="1"/>
  <c r="I591" i="2"/>
  <c r="B440" i="7" s="1"/>
  <c r="I667" i="2"/>
  <c r="I666" i="2"/>
  <c r="I349" i="2"/>
  <c r="B439" i="7" s="1"/>
  <c r="I104" i="2"/>
  <c r="B438" i="7" s="1"/>
  <c r="I356" i="2"/>
  <c r="B437" i="7" s="1"/>
  <c r="I517" i="2"/>
  <c r="B436" i="7" s="1"/>
  <c r="I299" i="2"/>
  <c r="B435" i="7" s="1"/>
  <c r="I661" i="2"/>
  <c r="I644" i="2"/>
  <c r="B434" i="7" s="1"/>
  <c r="I54" i="2"/>
  <c r="I478" i="2"/>
  <c r="B433" i="7" s="1"/>
  <c r="I438" i="2"/>
  <c r="B432" i="7" s="1"/>
  <c r="I313" i="2"/>
  <c r="B431" i="7" s="1"/>
  <c r="I312" i="2"/>
  <c r="I196" i="2"/>
  <c r="B430" i="7" s="1"/>
  <c r="I464" i="2"/>
  <c r="B429" i="7" s="1"/>
  <c r="I439" i="2"/>
  <c r="B428" i="7" s="1"/>
  <c r="I253" i="2"/>
  <c r="B427" i="7" s="1"/>
  <c r="I615" i="2"/>
  <c r="B426" i="7" s="1"/>
  <c r="I430" i="2"/>
  <c r="I580" i="2"/>
  <c r="I579" i="2"/>
  <c r="B425" i="7" s="1"/>
  <c r="I549" i="2"/>
  <c r="B424" i="7" s="1"/>
  <c r="I583" i="2"/>
  <c r="I535" i="2"/>
  <c r="I427" i="2"/>
  <c r="I388" i="2"/>
  <c r="I542" i="2"/>
  <c r="B423" i="7" s="1"/>
  <c r="I306" i="2"/>
  <c r="B422" i="7" s="1"/>
  <c r="I64" i="2"/>
  <c r="B421" i="7" s="1"/>
  <c r="I532" i="2"/>
  <c r="I343" i="2"/>
  <c r="B420" i="7" s="1"/>
  <c r="I510" i="2"/>
  <c r="B419" i="7" s="1"/>
  <c r="I188" i="2"/>
  <c r="B418" i="7" s="1"/>
  <c r="I402" i="2"/>
  <c r="B417" i="7" s="1"/>
  <c r="I303" i="2"/>
  <c r="B416" i="7" s="1"/>
  <c r="I26" i="2"/>
  <c r="B415" i="7" s="1"/>
  <c r="I56" i="2"/>
  <c r="I563" i="2"/>
  <c r="B414" i="7" s="1"/>
  <c r="I365" i="2"/>
  <c r="B412" i="7" s="1"/>
  <c r="I628" i="2"/>
  <c r="I342" i="2"/>
  <c r="B413" i="7" s="1"/>
  <c r="I596" i="2"/>
  <c r="B411" i="7" s="1"/>
  <c r="I268" i="2"/>
  <c r="I503" i="2"/>
  <c r="I458" i="2"/>
  <c r="B410" i="7" s="1"/>
  <c r="I232" i="2"/>
  <c r="B409" i="7" s="1"/>
  <c r="I189" i="2"/>
  <c r="B408" i="7" s="1"/>
  <c r="I386" i="2"/>
  <c r="I488" i="2"/>
  <c r="B407" i="7" s="1"/>
  <c r="I275" i="2"/>
  <c r="B406" i="7" s="1"/>
  <c r="I274" i="2"/>
  <c r="B405" i="7" s="1"/>
  <c r="I518" i="2"/>
  <c r="I140" i="2"/>
  <c r="B404" i="7" s="1"/>
  <c r="I337" i="2"/>
  <c r="B403" i="7" s="1"/>
  <c r="I333" i="2"/>
  <c r="B402" i="7" s="1"/>
  <c r="I638" i="2"/>
  <c r="B401" i="7" s="1"/>
  <c r="I481" i="2"/>
  <c r="I577" i="2"/>
  <c r="I199" i="2"/>
  <c r="B400" i="7" s="1"/>
  <c r="I329" i="2"/>
  <c r="B399" i="7" s="1"/>
  <c r="I387" i="2"/>
  <c r="B398" i="7" s="1"/>
  <c r="I136" i="2"/>
  <c r="B397" i="7" s="1"/>
  <c r="I153" i="2"/>
  <c r="B396" i="7" s="1"/>
  <c r="I491" i="2"/>
  <c r="B395" i="7" s="1"/>
  <c r="I487" i="2"/>
  <c r="I373" i="2"/>
  <c r="B394" i="7" s="1"/>
  <c r="I157" i="2"/>
  <c r="B393" i="7" s="1"/>
  <c r="I29" i="2"/>
  <c r="I612" i="2"/>
  <c r="B392" i="7" s="1"/>
  <c r="I473" i="2"/>
  <c r="B391" i="7" s="1"/>
  <c r="I145" i="2"/>
  <c r="B390" i="7" s="1"/>
  <c r="I202" i="2"/>
  <c r="B389" i="7" s="1"/>
  <c r="I340" i="2"/>
  <c r="B388" i="7" s="1"/>
  <c r="I593" i="2"/>
  <c r="I341" i="2"/>
  <c r="B387" i="7" s="1"/>
  <c r="I384" i="2"/>
  <c r="B385" i="7" s="1"/>
  <c r="I381" i="2"/>
  <c r="B386" i="7" s="1"/>
  <c r="I385" i="2"/>
  <c r="B384" i="7" s="1"/>
  <c r="I502" i="2"/>
  <c r="B383" i="7" s="1"/>
  <c r="I531" i="2"/>
  <c r="B382" i="7" s="1"/>
  <c r="I540" i="2"/>
  <c r="I96" i="2"/>
  <c r="B381" i="7" s="1"/>
  <c r="I500" i="2"/>
  <c r="B380" i="7" s="1"/>
  <c r="I494" i="2"/>
  <c r="B378" i="7" s="1"/>
  <c r="I495" i="2"/>
  <c r="B379" i="7" s="1"/>
  <c r="I231" i="2"/>
  <c r="B377" i="7" s="1"/>
  <c r="I241" i="2"/>
  <c r="I138" i="2"/>
  <c r="B376" i="7" s="1"/>
  <c r="I578" i="2"/>
  <c r="I281" i="2"/>
  <c r="B375" i="7" s="1"/>
  <c r="I576" i="2"/>
  <c r="I57" i="2"/>
  <c r="B374" i="7" s="1"/>
  <c r="I655" i="2"/>
  <c r="B373" i="7" s="1"/>
  <c r="I418" i="2"/>
  <c r="I505" i="2"/>
  <c r="B372" i="7" s="1"/>
  <c r="I255" i="2"/>
  <c r="B371" i="7" s="1"/>
  <c r="I208" i="2"/>
  <c r="B370" i="7" s="1"/>
  <c r="I345" i="2"/>
  <c r="I191" i="2"/>
  <c r="B368" i="7" s="1"/>
  <c r="I466" i="2"/>
  <c r="B369" i="7" s="1"/>
  <c r="I416" i="2"/>
  <c r="B367" i="7" s="1"/>
  <c r="I163" i="2"/>
  <c r="I169" i="2"/>
  <c r="B366" i="7" s="1"/>
  <c r="I126" i="2"/>
  <c r="B365" i="7" s="1"/>
  <c r="I175" i="2"/>
  <c r="B364" i="7" s="1"/>
  <c r="I251" i="2"/>
  <c r="B363" i="7" s="1"/>
  <c r="I662" i="2"/>
  <c r="B362" i="7" s="1"/>
  <c r="I663" i="2"/>
  <c r="B361" i="7" s="1"/>
  <c r="I339" i="2"/>
  <c r="I617" i="2"/>
  <c r="B360" i="7" s="1"/>
  <c r="I419" i="2"/>
  <c r="I420" i="2"/>
  <c r="I85" i="2"/>
  <c r="B359" i="7" s="1"/>
  <c r="I265" i="2"/>
  <c r="I267" i="2"/>
  <c r="B358" i="7" s="1"/>
  <c r="I551" i="2"/>
  <c r="I653" i="2"/>
  <c r="B357" i="7" s="1"/>
  <c r="I194" i="2"/>
  <c r="B356" i="7" s="1"/>
  <c r="I568" i="2"/>
  <c r="I556" i="2"/>
  <c r="B355" i="7" s="1"/>
  <c r="I546" i="2"/>
  <c r="I545" i="2"/>
  <c r="I544" i="2"/>
  <c r="I543" i="2"/>
  <c r="I15" i="2"/>
  <c r="B354" i="7" s="1"/>
  <c r="I541" i="2"/>
  <c r="B353" i="7" s="1"/>
  <c r="I300" i="2"/>
  <c r="B352" i="7" s="1"/>
  <c r="I493" i="2"/>
  <c r="I259" i="2"/>
  <c r="B351" i="7" s="1"/>
  <c r="I78" i="2"/>
  <c r="B350" i="7" s="1"/>
  <c r="I334" i="2"/>
  <c r="I273" i="2"/>
  <c r="B349" i="7" s="1"/>
  <c r="I361" i="2"/>
  <c r="B348" i="7" s="1"/>
  <c r="I332" i="2"/>
  <c r="I10" i="2"/>
  <c r="B347" i="7" s="1"/>
  <c r="I12" i="2"/>
  <c r="B346" i="7" s="1"/>
  <c r="I562" i="2"/>
  <c r="B345" i="7" s="1"/>
  <c r="I315" i="2"/>
  <c r="B344" i="7" s="1"/>
  <c r="I233" i="2"/>
  <c r="B343" i="7" s="1"/>
  <c r="I369" i="2"/>
  <c r="B342" i="7" s="1"/>
  <c r="I414" i="2"/>
  <c r="B341" i="7" s="1"/>
  <c r="I525" i="2"/>
  <c r="I411" i="2"/>
  <c r="B340" i="7" s="1"/>
  <c r="I637" i="2"/>
  <c r="B338" i="7" s="1"/>
  <c r="I522" i="2"/>
  <c r="I614" i="2"/>
  <c r="B339" i="7" s="1"/>
  <c r="I178" i="2"/>
  <c r="B337" i="7" s="1"/>
  <c r="I561" i="2"/>
  <c r="B336" i="7" s="1"/>
  <c r="I499" i="2"/>
  <c r="I270" i="2"/>
  <c r="B335" i="7" s="1"/>
  <c r="I496" i="2"/>
  <c r="B334" i="7" s="1"/>
  <c r="I570" i="2"/>
  <c r="I62" i="2"/>
  <c r="B333" i="7" s="1"/>
  <c r="I648" i="2"/>
  <c r="B332" i="7" s="1"/>
  <c r="I223" i="2"/>
  <c r="B331" i="7" s="1"/>
  <c r="I552" i="2"/>
  <c r="B330" i="7" s="1"/>
  <c r="I497" i="2"/>
  <c r="B329" i="7" s="1"/>
  <c r="I509" i="2"/>
  <c r="I350" i="2"/>
  <c r="B328" i="7" s="1"/>
  <c r="I506" i="2"/>
  <c r="I469" i="2"/>
  <c r="I105" i="2"/>
  <c r="B327" i="7" s="1"/>
  <c r="I21" i="2"/>
  <c r="I36" i="2"/>
  <c r="B326" i="7" s="1"/>
  <c r="I548" i="2"/>
  <c r="I632" i="2"/>
  <c r="B325" i="7" s="1"/>
  <c r="I639" i="2"/>
  <c r="I633" i="2"/>
  <c r="B324" i="7" s="1"/>
  <c r="I200" i="2"/>
  <c r="B323" i="7" s="1"/>
  <c r="I521" i="2"/>
  <c r="I244" i="2"/>
  <c r="I460" i="2"/>
  <c r="I142" i="2"/>
  <c r="B322" i="7" s="1"/>
  <c r="I492" i="2"/>
  <c r="I114" i="2"/>
  <c r="B321" i="7" s="1"/>
  <c r="I98" i="2"/>
  <c r="B320" i="7" s="1"/>
  <c r="I511" i="2"/>
  <c r="I537" i="2"/>
  <c r="I490" i="2"/>
  <c r="I489" i="2"/>
  <c r="I99" i="2"/>
  <c r="I636" i="2"/>
  <c r="B319" i="7" s="1"/>
  <c r="I483" i="2"/>
  <c r="I600" i="2"/>
  <c r="B318" i="7" s="1"/>
  <c r="I523" i="2"/>
  <c r="B317" i="7" s="1"/>
  <c r="I143" i="2"/>
  <c r="B316" i="7" s="1"/>
  <c r="I87" i="2"/>
  <c r="B315" i="7" s="1"/>
  <c r="I559" i="2"/>
  <c r="B314" i="7" s="1"/>
  <c r="I220" i="2"/>
  <c r="B313" i="7" s="1"/>
  <c r="I476" i="2"/>
  <c r="I88" i="2"/>
  <c r="B312" i="7" s="1"/>
  <c r="I550" i="2"/>
  <c r="I363" i="2"/>
  <c r="B311" i="7" s="1"/>
  <c r="I203" i="2"/>
  <c r="B310" i="7" s="1"/>
  <c r="I240" i="2"/>
  <c r="B309" i="7" s="1"/>
  <c r="I376" i="2"/>
  <c r="B308" i="7" s="1"/>
  <c r="I121" i="2"/>
  <c r="B307" i="7" s="1"/>
  <c r="I118" i="2"/>
  <c r="I635" i="2"/>
  <c r="B306" i="7" s="1"/>
  <c r="I484" i="2"/>
  <c r="I278" i="2"/>
  <c r="B305" i="7" s="1"/>
  <c r="I642" i="2"/>
  <c r="B304" i="7" s="1"/>
  <c r="I94" i="2"/>
  <c r="I92" i="2"/>
  <c r="B303" i="7" s="1"/>
  <c r="I214" i="2"/>
  <c r="I263" i="2"/>
  <c r="I204" i="2"/>
  <c r="I160" i="2"/>
  <c r="B302" i="7" s="1"/>
  <c r="I159" i="2"/>
  <c r="I456" i="2"/>
  <c r="I455" i="2"/>
  <c r="I454" i="2"/>
  <c r="I25" i="2"/>
  <c r="B301" i="7" s="1"/>
  <c r="I39" i="2"/>
  <c r="I37" i="2"/>
  <c r="B300" i="7" s="1"/>
  <c r="I38" i="2"/>
  <c r="B299" i="7" s="1"/>
  <c r="I264" i="2"/>
  <c r="B298" i="7" s="1"/>
  <c r="I448" i="2"/>
  <c r="B297" i="7" s="1"/>
  <c r="I447" i="2"/>
  <c r="I228" i="2"/>
  <c r="B296" i="7" s="1"/>
  <c r="I308" i="2"/>
  <c r="B295" i="7" s="1"/>
  <c r="I359" i="2"/>
  <c r="B294" i="7" s="1"/>
  <c r="I397" i="2"/>
  <c r="B293" i="7" s="1"/>
  <c r="I442" i="2"/>
  <c r="I585" i="2"/>
  <c r="B292" i="7" s="1"/>
  <c r="I144" i="2"/>
  <c r="B291" i="7" s="1"/>
  <c r="I516" i="2"/>
  <c r="I374" i="2"/>
  <c r="I269" i="2"/>
  <c r="B290" i="7" s="1"/>
  <c r="I626" i="2"/>
  <c r="B289" i="7" s="1"/>
  <c r="I652" i="2"/>
  <c r="B288" i="7" s="1"/>
  <c r="I307" i="2"/>
  <c r="B287" i="7" s="1"/>
  <c r="I624" i="2"/>
  <c r="B286" i="7" s="1"/>
  <c r="I217" i="2"/>
  <c r="B285" i="7" s="1"/>
  <c r="I34" i="2"/>
  <c r="B284" i="7" s="1"/>
  <c r="I582" i="2"/>
  <c r="I515" i="2"/>
  <c r="I212" i="2"/>
  <c r="B283" i="7" s="1"/>
  <c r="I184" i="2"/>
  <c r="B282" i="7" s="1"/>
  <c r="I462" i="2"/>
  <c r="B281" i="7" s="1"/>
  <c r="I378" i="2"/>
  <c r="I424" i="2"/>
  <c r="I117" i="2"/>
  <c r="I422" i="2"/>
  <c r="I116" i="2"/>
  <c r="B280" i="7" s="1"/>
  <c r="I597" i="2"/>
  <c r="B279" i="7" s="1"/>
  <c r="I589" i="2"/>
  <c r="B278" i="7" s="1"/>
  <c r="I304" i="2"/>
  <c r="I242" i="2"/>
  <c r="B277" i="7" s="1"/>
  <c r="I23" i="2"/>
  <c r="B276" i="7" s="1"/>
  <c r="I398" i="2"/>
  <c r="B275" i="7" s="1"/>
  <c r="I102" i="2"/>
  <c r="B274" i="7" s="1"/>
  <c r="I238" i="2"/>
  <c r="B273" i="7" s="1"/>
  <c r="I412" i="2"/>
  <c r="I396" i="2"/>
  <c r="B272" i="7" s="1"/>
  <c r="I61" i="2"/>
  <c r="I409" i="2"/>
  <c r="I408" i="2"/>
  <c r="I407" i="2"/>
  <c r="I646" i="2"/>
  <c r="B271" i="7" s="1"/>
  <c r="I173" i="2"/>
  <c r="B270" i="7" s="1"/>
  <c r="I95" i="2"/>
  <c r="B269" i="7" s="1"/>
  <c r="I63" i="2"/>
  <c r="B268" i="7" s="1"/>
  <c r="I271" i="2"/>
  <c r="B267" i="7" s="1"/>
  <c r="I30" i="2"/>
  <c r="B266" i="7" s="1"/>
  <c r="I147" i="2"/>
  <c r="B265" i="7" s="1"/>
  <c r="I289" i="2"/>
  <c r="B264" i="7" s="1"/>
  <c r="I650" i="2"/>
  <c r="B263" i="7" s="1"/>
  <c r="I399" i="2"/>
  <c r="I616" i="2"/>
  <c r="B262" i="7" s="1"/>
  <c r="I557" i="2"/>
  <c r="I394" i="2"/>
  <c r="B261" i="7" s="1"/>
  <c r="I440" i="2"/>
  <c r="B260" i="7" s="1"/>
  <c r="I392" i="2"/>
  <c r="B259" i="7" s="1"/>
  <c r="I86" i="2"/>
  <c r="B258" i="7" s="1"/>
  <c r="I390" i="2"/>
  <c r="I74" i="2"/>
  <c r="B257" i="7" s="1"/>
  <c r="I331" i="2"/>
  <c r="B255" i="7" s="1"/>
  <c r="I330" i="2"/>
  <c r="B256" i="7" s="1"/>
  <c r="I187" i="2"/>
  <c r="B254" i="7" s="1"/>
  <c r="I210" i="2"/>
  <c r="B253" i="7" s="1"/>
  <c r="I480" i="2"/>
  <c r="I156" i="2"/>
  <c r="B252" i="7" s="1"/>
  <c r="I555" i="2"/>
  <c r="B251" i="7" s="1"/>
  <c r="I554" i="2"/>
  <c r="I553" i="2"/>
  <c r="I170" i="2"/>
  <c r="B250" i="7" s="1"/>
  <c r="I539" i="2"/>
  <c r="B249" i="7" s="1"/>
  <c r="I574" i="2"/>
  <c r="I629" i="2"/>
  <c r="B248" i="7" s="1"/>
  <c r="I317" i="2"/>
  <c r="I575" i="2"/>
  <c r="I586" i="2"/>
  <c r="B247" i="7" s="1"/>
  <c r="I213" i="2"/>
  <c r="I519" i="2"/>
  <c r="I429" i="2"/>
  <c r="I90" i="2"/>
  <c r="I93" i="2"/>
  <c r="B246" i="7" s="1"/>
  <c r="I132" i="2"/>
  <c r="B245" i="7" s="1"/>
  <c r="I366" i="2"/>
  <c r="I291" i="2"/>
  <c r="B244" i="7" s="1"/>
  <c r="I431" i="2"/>
  <c r="I432" i="2"/>
  <c r="I243" i="2"/>
  <c r="B243" i="7" s="1"/>
  <c r="I383" i="2"/>
  <c r="I277" i="2"/>
  <c r="I294" i="2"/>
  <c r="B242" i="7" s="1"/>
  <c r="I382" i="2"/>
  <c r="I594" i="2"/>
  <c r="B241" i="7" s="1"/>
  <c r="I7" i="2"/>
  <c r="B240" i="7" s="1"/>
  <c r="I272" i="2"/>
  <c r="I571" i="2"/>
  <c r="B239" i="7" s="1"/>
  <c r="I35" i="2"/>
  <c r="B238" i="7" s="1"/>
  <c r="I352" i="2"/>
  <c r="I351" i="2"/>
  <c r="I17" i="2"/>
  <c r="B237" i="7" s="1"/>
  <c r="I280" i="2"/>
  <c r="B236" i="7" s="1"/>
  <c r="I400" i="2"/>
  <c r="B235" i="7" s="1"/>
  <c r="I634" i="2"/>
  <c r="B234" i="7" s="1"/>
  <c r="I290" i="2"/>
  <c r="B233" i="7" s="1"/>
  <c r="I569" i="2"/>
  <c r="B232" i="7" s="1"/>
  <c r="I91" i="2"/>
  <c r="B231" i="7" s="1"/>
  <c r="I109" i="2"/>
  <c r="B230" i="7" s="1"/>
  <c r="I547" i="2"/>
  <c r="I410" i="2"/>
  <c r="I482" i="2"/>
  <c r="I354" i="2"/>
  <c r="I461" i="2"/>
  <c r="I41" i="2"/>
  <c r="B229" i="7" s="1"/>
  <c r="I19" i="2"/>
  <c r="I335" i="2"/>
  <c r="I51" i="2"/>
  <c r="B228" i="7" s="1"/>
  <c r="I380" i="2"/>
  <c r="B227" i="7" s="1"/>
  <c r="I222" i="2"/>
  <c r="B226" i="7" s="1"/>
  <c r="I451" i="2"/>
  <c r="B224" i="7" s="1"/>
  <c r="I452" i="2"/>
  <c r="B225" i="7" s="1"/>
  <c r="I472" i="2"/>
  <c r="B223" i="7" s="1"/>
  <c r="I50" i="2"/>
  <c r="I49" i="2"/>
  <c r="B222" i="7" s="1"/>
  <c r="I216" i="2"/>
  <c r="B221" i="7" s="1"/>
  <c r="I305" i="2"/>
  <c r="B220" i="7" s="1"/>
  <c r="I158" i="2"/>
  <c r="B219" i="7" s="1"/>
  <c r="I176" i="2"/>
  <c r="B218" i="7" s="1"/>
  <c r="I101" i="2"/>
  <c r="I321" i="2"/>
  <c r="I316" i="2"/>
  <c r="B217" i="7" s="1"/>
  <c r="I643" i="2"/>
  <c r="B216" i="7" s="1"/>
  <c r="I108" i="2"/>
  <c r="B215" i="7" s="1"/>
  <c r="I657" i="2"/>
  <c r="B214" i="7" s="1"/>
  <c r="I276" i="2"/>
  <c r="B213" i="7" s="1"/>
  <c r="I463" i="2"/>
  <c r="B212" i="7" s="1"/>
  <c r="I172" i="2"/>
  <c r="B211" i="7" s="1"/>
  <c r="I660" i="2"/>
  <c r="I260" i="2"/>
  <c r="I311" i="2"/>
  <c r="I322" i="2"/>
  <c r="B210" i="7" s="1"/>
  <c r="I564" i="2"/>
  <c r="B209" i="7" s="1"/>
  <c r="I14" i="2"/>
  <c r="B207" i="7" s="1"/>
  <c r="I13" i="2"/>
  <c r="B208" i="7" s="1"/>
  <c r="I565" i="2"/>
  <c r="B206" i="7" s="1"/>
  <c r="I309" i="2"/>
  <c r="B205" i="7" s="1"/>
  <c r="I608" i="2"/>
  <c r="B204" i="7" s="1"/>
  <c r="I66" i="2"/>
  <c r="B203" i="7" s="1"/>
  <c r="I302" i="2"/>
  <c r="I371" i="2"/>
  <c r="B202" i="7" s="1"/>
  <c r="I44" i="2"/>
  <c r="B201" i="7" s="1"/>
  <c r="I471" i="2"/>
  <c r="I298" i="2"/>
  <c r="I297" i="2"/>
  <c r="I470" i="2"/>
  <c r="B200" i="7" s="1"/>
  <c r="I295" i="2"/>
  <c r="I647" i="2"/>
  <c r="B199" i="7" s="1"/>
  <c r="I621" i="2"/>
  <c r="B198" i="7" s="1"/>
  <c r="I659" i="2"/>
  <c r="B197" i="7" s="1"/>
  <c r="I367" i="2"/>
  <c r="B196" i="7" s="1"/>
  <c r="I588" i="2"/>
  <c r="I426" i="2"/>
  <c r="B195" i="7" s="1"/>
  <c r="I486" i="2"/>
  <c r="B194" i="7" s="1"/>
  <c r="I485" i="2"/>
  <c r="B193" i="7" s="1"/>
  <c r="I355" i="2"/>
  <c r="B192" i="7" s="1"/>
  <c r="I162" i="2"/>
  <c r="B191" i="7" s="1"/>
  <c r="I284" i="2"/>
  <c r="I336" i="2"/>
  <c r="B190" i="7" s="1"/>
  <c r="I236" i="2"/>
  <c r="I27" i="2"/>
  <c r="B189" i="7" s="1"/>
  <c r="I9" i="2"/>
  <c r="I6" i="2"/>
  <c r="I133" i="2"/>
  <c r="B188" i="7" s="1"/>
  <c r="I18" i="2"/>
  <c r="B187" i="7" s="1"/>
  <c r="I527" i="2"/>
  <c r="I224" i="2"/>
  <c r="B186" i="7" s="1"/>
  <c r="I165" i="2"/>
  <c r="B185" i="7" s="1"/>
  <c r="I155" i="2"/>
  <c r="B184" i="7" s="1"/>
  <c r="I301" i="2"/>
  <c r="B183" i="7" s="1"/>
  <c r="I190" i="2"/>
  <c r="B182" i="7" s="1"/>
  <c r="I252" i="2"/>
  <c r="I375" i="2"/>
  <c r="B181" i="7" s="1"/>
  <c r="I457" i="2"/>
  <c r="I364" i="2"/>
  <c r="B180" i="7" s="1"/>
  <c r="I254" i="2"/>
  <c r="B179" i="7" s="1"/>
  <c r="I395" i="2"/>
  <c r="B178" i="7" s="1"/>
  <c r="I362" i="2"/>
  <c r="I649" i="2"/>
  <c r="B177" i="7" s="1"/>
  <c r="I262" i="2"/>
  <c r="I664" i="2"/>
  <c r="B176" i="7" s="1"/>
  <c r="I201" i="2"/>
  <c r="B175" i="7" s="1"/>
  <c r="I2" i="2"/>
  <c r="I598" i="2"/>
  <c r="B174" i="7" s="1"/>
  <c r="I171" i="2"/>
  <c r="B173" i="7" s="1"/>
  <c r="I221" i="2"/>
  <c r="B172" i="7" s="1"/>
  <c r="I151" i="2"/>
  <c r="B170" i="7" s="1"/>
  <c r="I149" i="2"/>
  <c r="B171" i="7" s="1"/>
  <c r="I150" i="2"/>
  <c r="B169" i="7" s="1"/>
  <c r="I611" i="2"/>
  <c r="B168" i="7" s="1"/>
  <c r="I235" i="2"/>
  <c r="B167" i="7" s="1"/>
  <c r="I97" i="2"/>
  <c r="B166" i="7" s="1"/>
  <c r="I249" i="2"/>
  <c r="I248" i="2"/>
  <c r="I620" i="2"/>
  <c r="B165" i="7" s="1"/>
  <c r="I246" i="2"/>
  <c r="I79" i="2"/>
  <c r="B164" i="7" s="1"/>
  <c r="I47" i="2"/>
  <c r="B163" i="7" s="1"/>
  <c r="I477" i="2"/>
  <c r="B162" i="7" s="1"/>
  <c r="I604" i="2"/>
  <c r="B161" i="7" s="1"/>
  <c r="I520" i="2"/>
  <c r="I601" i="2"/>
  <c r="B160" i="7" s="1"/>
  <c r="I135" i="2"/>
  <c r="B159" i="7" s="1"/>
  <c r="I449" i="2"/>
  <c r="B158" i="7" s="1"/>
  <c r="I237" i="2"/>
  <c r="I413" i="2"/>
  <c r="B157" i="7" s="1"/>
  <c r="I415" i="2"/>
  <c r="I625" i="2"/>
  <c r="I22" i="2"/>
  <c r="I353" i="2"/>
  <c r="B156" i="7" s="1"/>
  <c r="I186" i="2"/>
  <c r="B155" i="7" s="1"/>
  <c r="I230" i="2"/>
  <c r="I48" i="2"/>
  <c r="B154" i="7" s="1"/>
  <c r="I622" i="2"/>
  <c r="B153" i="7" s="1"/>
  <c r="I227" i="2"/>
  <c r="I226" i="2"/>
  <c r="I498" i="2"/>
  <c r="B152" i="7" s="1"/>
  <c r="I514" i="2"/>
  <c r="B151" i="7" s="1"/>
  <c r="I603" i="2"/>
  <c r="B150" i="7" s="1"/>
  <c r="I122" i="2"/>
  <c r="B149" i="7" s="1"/>
  <c r="I43" i="2"/>
  <c r="B148" i="7" s="1"/>
  <c r="I89" i="2"/>
  <c r="B147" i="7" s="1"/>
  <c r="I219" i="2"/>
  <c r="I148" i="2"/>
  <c r="B146" i="7" s="1"/>
  <c r="I32" i="2"/>
  <c r="B145" i="7" s="1"/>
  <c r="I338" i="2"/>
  <c r="B144" i="7" s="1"/>
  <c r="I215" i="2"/>
  <c r="I391" i="2"/>
  <c r="B143" i="7" s="1"/>
  <c r="I111" i="2"/>
  <c r="B142" i="7" s="1"/>
  <c r="I115" i="2"/>
  <c r="B141" i="7" s="1"/>
  <c r="I211" i="2"/>
  <c r="I84" i="2"/>
  <c r="B140" i="7" s="1"/>
  <c r="I209" i="2"/>
  <c r="I124" i="2"/>
  <c r="B139" i="7" s="1"/>
  <c r="I76" i="2"/>
  <c r="B138" i="7" s="1"/>
  <c r="I206" i="2"/>
  <c r="I205" i="2"/>
  <c r="I125" i="2"/>
  <c r="B137" i="7" s="1"/>
  <c r="I428" i="2"/>
  <c r="B136" i="7" s="1"/>
  <c r="I613" i="2"/>
  <c r="B135" i="7" s="1"/>
  <c r="I234" i="2"/>
  <c r="B134" i="7" s="1"/>
  <c r="I261" i="2"/>
  <c r="B133" i="7" s="1"/>
  <c r="I437" i="2"/>
  <c r="B132" i="7" s="1"/>
  <c r="I198" i="2"/>
  <c r="I134" i="2"/>
  <c r="B131" i="7" s="1"/>
  <c r="I533" i="2"/>
  <c r="B130" i="7" s="1"/>
  <c r="I443" i="2"/>
  <c r="I444" i="2"/>
  <c r="I193" i="2"/>
  <c r="I192" i="2"/>
  <c r="B129" i="7" s="1"/>
  <c r="I406" i="2"/>
  <c r="B128" i="7" s="1"/>
  <c r="I405" i="2"/>
  <c r="I403" i="2"/>
  <c r="I404" i="2"/>
  <c r="I266" i="2"/>
  <c r="I372" i="2"/>
  <c r="I587" i="2"/>
  <c r="B127" i="7" s="1"/>
  <c r="I538" i="2"/>
  <c r="B126" i="7" s="1"/>
  <c r="I183" i="2"/>
  <c r="I605" i="2"/>
  <c r="B125" i="7" s="1"/>
  <c r="I82" i="2"/>
  <c r="B124" i="7" s="1"/>
  <c r="I180" i="2"/>
  <c r="I137" i="2"/>
  <c r="B123" i="7" s="1"/>
  <c r="I651" i="2"/>
  <c r="B122" i="7" s="1"/>
  <c r="I177" i="2"/>
  <c r="I595" i="2"/>
  <c r="B121" i="7" s="1"/>
  <c r="I592" i="2"/>
  <c r="B120" i="7" s="1"/>
  <c r="I174" i="2"/>
  <c r="I112" i="2"/>
  <c r="B119" i="7" s="1"/>
  <c r="I20" i="2"/>
  <c r="I256" i="2"/>
  <c r="B118" i="7" s="1"/>
  <c r="I68" i="2"/>
  <c r="B117" i="7" s="1"/>
  <c r="I379" i="2"/>
  <c r="I168" i="2"/>
  <c r="I167" i="2"/>
  <c r="I654" i="2"/>
  <c r="B116" i="7" s="1"/>
  <c r="I110" i="2"/>
  <c r="B115" i="7" s="1"/>
  <c r="I164" i="2"/>
  <c r="I602" i="2"/>
  <c r="B114" i="7" s="1"/>
  <c r="I77" i="2"/>
  <c r="B113" i="7" s="1"/>
  <c r="I161" i="2"/>
  <c r="I347" i="2"/>
  <c r="B111" i="7" s="1"/>
  <c r="I348" i="2"/>
  <c r="B112" i="7" s="1"/>
  <c r="I346" i="2"/>
  <c r="B110" i="7" s="1"/>
  <c r="I279" i="2"/>
  <c r="I154" i="2"/>
  <c r="B109" i="7" s="1"/>
  <c r="I152" i="2"/>
  <c r="I11" i="2"/>
  <c r="I4" i="2"/>
  <c r="B108" i="7" s="1"/>
  <c r="I107" i="2"/>
  <c r="B107" i="7" s="1"/>
  <c r="I229" i="2"/>
  <c r="B106" i="7" s="1"/>
  <c r="I618" i="2"/>
  <c r="B105" i="7" s="1"/>
  <c r="I247" i="2"/>
  <c r="B104" i="7" s="1"/>
  <c r="I245" i="2"/>
  <c r="I584" i="2"/>
  <c r="I607" i="2"/>
  <c r="B103" i="7" s="1"/>
  <c r="I323" i="2"/>
  <c r="B102" i="7" s="1"/>
  <c r="I623" i="2"/>
  <c r="B101" i="7" s="1"/>
  <c r="I113" i="2"/>
  <c r="B100" i="7" s="1"/>
  <c r="I526" i="2"/>
  <c r="B99" i="7" s="1"/>
  <c r="I423" i="2"/>
  <c r="I425" i="2"/>
  <c r="I536" i="2"/>
  <c r="B98" i="7" s="1"/>
  <c r="I67" i="2"/>
  <c r="I319" i="2"/>
  <c r="I318" i="2"/>
  <c r="I417" i="2"/>
  <c r="I60" i="2"/>
  <c r="B97" i="7" s="1"/>
  <c r="I360" i="2"/>
  <c r="B96" i="7" s="1"/>
  <c r="I377" i="2"/>
  <c r="I296" i="2"/>
  <c r="B95" i="7" s="1"/>
  <c r="I474" i="2"/>
  <c r="B94" i="7" s="1"/>
  <c r="I314" i="2"/>
  <c r="I282" i="2"/>
  <c r="B93" i="7" s="1"/>
  <c r="I283" i="2"/>
  <c r="B92" i="7" s="1"/>
  <c r="I239" i="2"/>
  <c r="I450" i="2"/>
  <c r="I665" i="2"/>
  <c r="B91" i="7" s="1"/>
  <c r="I33" i="2"/>
  <c r="B90" i="7" s="1"/>
  <c r="I8" i="2"/>
  <c r="B89" i="7" s="1"/>
  <c r="I28" i="2"/>
  <c r="B88" i="7" s="1"/>
  <c r="I120" i="2"/>
  <c r="I293" i="2"/>
  <c r="B87" i="7" s="1"/>
  <c r="I370" i="2"/>
  <c r="I310" i="2"/>
  <c r="B86" i="7" s="1"/>
  <c r="I441" i="2"/>
  <c r="B85" i="7" s="1"/>
  <c r="I528" i="2"/>
  <c r="I529" i="2"/>
  <c r="B83" i="7" s="1"/>
  <c r="I530" i="2"/>
  <c r="B84" i="7" s="1"/>
  <c r="I507" i="2"/>
  <c r="B82" i="7" s="1"/>
  <c r="I508" i="2"/>
  <c r="I610" i="2"/>
  <c r="B81" i="7" s="1"/>
  <c r="I572" i="2"/>
  <c r="I599" i="2"/>
  <c r="B80" i="7" s="1"/>
  <c r="I446" i="2"/>
  <c r="B79" i="7" s="1"/>
  <c r="I534" i="2"/>
  <c r="B78" i="7" s="1"/>
  <c r="I179" i="2"/>
  <c r="B77" i="7" s="1"/>
  <c r="I566" i="2"/>
  <c r="B76" i="7" s="1"/>
  <c r="I72" i="2"/>
  <c r="B75" i="7" s="1"/>
  <c r="I590" i="2"/>
  <c r="B74" i="7" s="1"/>
  <c r="I475" i="2"/>
  <c r="I467" i="2"/>
  <c r="B73" i="7" s="1"/>
  <c r="I468" i="2"/>
  <c r="B72" i="7" s="1"/>
  <c r="I70" i="2"/>
  <c r="B71" i="7" s="1"/>
  <c r="I225" i="2"/>
  <c r="B70" i="7" s="1"/>
  <c r="I501" i="2"/>
  <c r="B69" i="7" s="1"/>
  <c r="I627" i="2"/>
  <c r="B68" i="7" s="1"/>
  <c r="I512" i="2"/>
  <c r="B67" i="7" s="1"/>
  <c r="I257" i="2"/>
  <c r="I287" i="2"/>
  <c r="B66" i="7" s="1"/>
  <c r="I465" i="2"/>
  <c r="B65" i="7" s="1"/>
  <c r="I524" i="2"/>
  <c r="I581" i="2"/>
  <c r="I445" i="2"/>
  <c r="B64" i="7" s="1"/>
  <c r="I58" i="2"/>
  <c r="I645" i="2"/>
  <c r="B63" i="7" s="1"/>
  <c r="I31" i="2"/>
  <c r="B62" i="7" s="1"/>
  <c r="I328" i="2"/>
  <c r="I83" i="2"/>
  <c r="I197" i="2"/>
  <c r="B61" i="7" s="1"/>
  <c r="I513" i="2"/>
  <c r="B60" i="7" s="1"/>
  <c r="I42" i="2"/>
  <c r="I358" i="2"/>
  <c r="B59" i="7" s="1"/>
  <c r="I357" i="2"/>
  <c r="B58" i="7" s="1"/>
  <c r="I436" i="2"/>
  <c r="I459" i="2"/>
  <c r="B57" i="7" s="1"/>
  <c r="I182" i="2"/>
  <c r="B55" i="7" s="1"/>
  <c r="I181" i="2"/>
  <c r="B56" i="7" s="1"/>
  <c r="I73" i="2"/>
  <c r="I65" i="2"/>
  <c r="B54" i="7" s="1"/>
  <c r="I71" i="2"/>
  <c r="I218" i="2"/>
  <c r="B53" i="7" s="1"/>
  <c r="I131" i="2"/>
  <c r="I453" i="2"/>
  <c r="B52" i="7" s="1"/>
  <c r="I127" i="2"/>
  <c r="B51" i="7" s="1"/>
  <c r="I128" i="2"/>
  <c r="B50" i="7" s="1"/>
  <c r="I368" i="2"/>
  <c r="B49" i="7" s="1"/>
  <c r="I567" i="2"/>
  <c r="B48" i="7" s="1"/>
  <c r="I658" i="2"/>
  <c r="B47" i="7" s="1"/>
  <c r="I100" i="2"/>
  <c r="B46" i="7" s="1"/>
  <c r="I479" i="2"/>
  <c r="B45" i="7" s="1"/>
  <c r="I288" i="2"/>
  <c r="I59" i="2"/>
  <c r="I81" i="2"/>
  <c r="B44" i="7" s="1"/>
  <c r="I344" i="2"/>
  <c r="B43" i="7" s="1"/>
  <c r="I119" i="2"/>
  <c r="B42" i="7" s="1"/>
  <c r="I55" i="2"/>
  <c r="I324" i="2"/>
  <c r="B41" i="7" s="1"/>
  <c r="I53" i="2"/>
  <c r="I80" i="2"/>
  <c r="B40" i="7" s="1"/>
  <c r="I139" i="2"/>
  <c r="I656" i="2"/>
  <c r="B39" i="7" s="1"/>
  <c r="I421" i="2"/>
  <c r="I573" i="2"/>
  <c r="I52" i="2"/>
  <c r="B38" i="7" s="1"/>
  <c r="I46" i="2"/>
  <c r="I45" i="2"/>
  <c r="B37" i="7" s="1"/>
  <c r="I166" i="2"/>
  <c r="B36" i="7" s="1"/>
  <c r="I285" i="2"/>
  <c r="B35" i="7" s="1"/>
  <c r="I286" i="2"/>
  <c r="B34" i="7" s="1"/>
  <c r="I207" i="2"/>
  <c r="I609" i="2"/>
  <c r="B33" i="7" s="1"/>
  <c r="I619" i="2"/>
  <c r="B32" i="7" s="1"/>
  <c r="I433" i="2"/>
  <c r="B30" i="7" s="1"/>
  <c r="I434" i="2"/>
  <c r="B31" i="7" s="1"/>
  <c r="I435" i="2"/>
  <c r="B29" i="7" s="1"/>
  <c r="I325" i="2"/>
  <c r="B28" i="7" s="1"/>
  <c r="I326" i="2"/>
  <c r="B27" i="7" s="1"/>
  <c r="I327" i="2"/>
  <c r="B26" i="7" s="1"/>
  <c r="I40" i="2"/>
  <c r="B25" i="7" s="1"/>
  <c r="I185" i="2"/>
  <c r="B24" i="7" s="1"/>
  <c r="I504" i="2"/>
  <c r="B23" i="7" s="1"/>
  <c r="I69" i="2"/>
  <c r="B22" i="7" s="1"/>
  <c r="I401" i="2"/>
  <c r="B21" i="7" s="1"/>
  <c r="I389" i="2"/>
  <c r="I320" i="2"/>
  <c r="B20" i="7" s="1"/>
  <c r="I393" i="2"/>
  <c r="B19" i="7" s="1"/>
  <c r="I24" i="2"/>
  <c r="I106" i="2"/>
  <c r="I250" i="2"/>
  <c r="B18" i="7" s="1"/>
  <c r="I195" i="2"/>
  <c r="B17" i="7" s="1"/>
  <c r="I292" i="2"/>
  <c r="B16" i="7" s="1"/>
  <c r="I606" i="2"/>
  <c r="B15" i="7" s="1"/>
  <c r="I141" i="2"/>
  <c r="B14" i="7" s="1"/>
  <c r="I103" i="2"/>
  <c r="B13" i="7" s="1"/>
  <c r="I16" i="2"/>
  <c r="I631" i="2"/>
  <c r="I640" i="2"/>
  <c r="B12" i="7" s="1"/>
  <c r="I630" i="2"/>
  <c r="B11" i="7" s="1"/>
  <c r="I560" i="2"/>
  <c r="B10" i="7" s="1"/>
  <c r="I641" i="2"/>
  <c r="B9" i="7" s="1"/>
  <c r="I75" i="2"/>
  <c r="B8" i="7" s="1"/>
  <c r="I258" i="2"/>
  <c r="B7" i="7" s="1"/>
  <c r="I558" i="2"/>
  <c r="B6" i="7" s="1"/>
  <c r="I123" i="2"/>
  <c r="B5" i="7" s="1"/>
  <c r="I130" i="2"/>
  <c r="I5" i="2"/>
  <c r="I129" i="2"/>
  <c r="B4" i="7" s="1"/>
  <c r="I3" i="2"/>
  <c r="I146" i="2"/>
  <c r="B3" i="7" s="1"/>
  <c r="N669" i="2" l="1"/>
  <c r="M669" i="2"/>
</calcChain>
</file>

<file path=xl/sharedStrings.xml><?xml version="1.0" encoding="utf-8"?>
<sst xmlns="http://schemas.openxmlformats.org/spreadsheetml/2006/main" count="7030" uniqueCount="2369">
  <si>
    <t>Latitude</t>
  </si>
  <si>
    <t>Longitude</t>
  </si>
  <si>
    <t>Aruba</t>
  </si>
  <si>
    <t>Oranjestad</t>
  </si>
  <si>
    <t>Afghanistan</t>
  </si>
  <si>
    <t>Herat</t>
  </si>
  <si>
    <t>Jalalabad</t>
  </si>
  <si>
    <t>Kandahar</t>
  </si>
  <si>
    <t>Mazar i Sharif</t>
  </si>
  <si>
    <t>Kunduz</t>
  </si>
  <si>
    <t>Kabul</t>
  </si>
  <si>
    <t>Angola</t>
  </si>
  <si>
    <t>Luanda</t>
  </si>
  <si>
    <t>Dundo</t>
  </si>
  <si>
    <t>Albania</t>
  </si>
  <si>
    <t>Tirana</t>
  </si>
  <si>
    <t>Gjirokastra</t>
  </si>
  <si>
    <t>United Arab Emirates</t>
  </si>
  <si>
    <t>Abu Dhabi</t>
  </si>
  <si>
    <t>Dubai</t>
  </si>
  <si>
    <t>Argentina</t>
  </si>
  <si>
    <t>Buenos Aires</t>
  </si>
  <si>
    <t>Armenia</t>
  </si>
  <si>
    <t>Yerevan</t>
  </si>
  <si>
    <t>Australia</t>
  </si>
  <si>
    <t>Canberra</t>
  </si>
  <si>
    <t>Austria</t>
  </si>
  <si>
    <t>Vienna</t>
  </si>
  <si>
    <t>Azerbaijan</t>
  </si>
  <si>
    <t>Baku</t>
  </si>
  <si>
    <t>Burundi</t>
  </si>
  <si>
    <t>Bujumbura</t>
  </si>
  <si>
    <t>Muyinga</t>
  </si>
  <si>
    <t>Ruyigi</t>
  </si>
  <si>
    <t>Makamba</t>
  </si>
  <si>
    <t>Belgium</t>
  </si>
  <si>
    <t>Brussels</t>
  </si>
  <si>
    <t>Burkina Faso</t>
  </si>
  <si>
    <t>Ouagadougou</t>
  </si>
  <si>
    <t>Dori</t>
  </si>
  <si>
    <t>Bobo-Dioulasso</t>
  </si>
  <si>
    <t>Djibo</t>
  </si>
  <si>
    <t>Kaya</t>
  </si>
  <si>
    <t>Ouahigouya</t>
  </si>
  <si>
    <t>Bangladesh</t>
  </si>
  <si>
    <t>Coxs Bazar</t>
  </si>
  <si>
    <t>Dhaka</t>
  </si>
  <si>
    <t>Bulgaria</t>
  </si>
  <si>
    <t>Sofia</t>
  </si>
  <si>
    <t>Bahamas</t>
  </si>
  <si>
    <t>Nassau</t>
  </si>
  <si>
    <t>Bosnia and Herzegovina</t>
  </si>
  <si>
    <t>Bihac</t>
  </si>
  <si>
    <t>Sarajevo</t>
  </si>
  <si>
    <t>Belarus</t>
  </si>
  <si>
    <t>Minsk</t>
  </si>
  <si>
    <t>Belize</t>
  </si>
  <si>
    <t>Belmopan</t>
  </si>
  <si>
    <t>Brazil</t>
  </si>
  <si>
    <t>Brasilia</t>
  </si>
  <si>
    <t>Manaus</t>
  </si>
  <si>
    <t>Boa Vista</t>
  </si>
  <si>
    <t>Pacaraima</t>
  </si>
  <si>
    <t>Belem</t>
  </si>
  <si>
    <t>Botswana</t>
  </si>
  <si>
    <t>Dukwi</t>
  </si>
  <si>
    <t>Central African Republic</t>
  </si>
  <si>
    <t>Bangui</t>
  </si>
  <si>
    <t>Kaga Bandoro</t>
  </si>
  <si>
    <t>Bouar</t>
  </si>
  <si>
    <t>Obo</t>
  </si>
  <si>
    <t>Berberati</t>
  </si>
  <si>
    <t>Canada</t>
  </si>
  <si>
    <t>Ottawa</t>
  </si>
  <si>
    <t>Montreal</t>
  </si>
  <si>
    <t>Toronto</t>
  </si>
  <si>
    <t>Switzerland</t>
  </si>
  <si>
    <t>Geneva</t>
  </si>
  <si>
    <t>Bern</t>
  </si>
  <si>
    <t>Chile</t>
  </si>
  <si>
    <t>Santiago</t>
  </si>
  <si>
    <t>Arica</t>
  </si>
  <si>
    <t>China</t>
  </si>
  <si>
    <t>Beijing</t>
  </si>
  <si>
    <t>Ivory Coast</t>
  </si>
  <si>
    <t>Abidjan</t>
  </si>
  <si>
    <t>Guiglo</t>
  </si>
  <si>
    <t>Cameroon</t>
  </si>
  <si>
    <t>Yaounde</t>
  </si>
  <si>
    <t>Meiganga</t>
  </si>
  <si>
    <t>Bertoua</t>
  </si>
  <si>
    <t>Kousseri</t>
  </si>
  <si>
    <t>Maroua</t>
  </si>
  <si>
    <t>Batouri</t>
  </si>
  <si>
    <t>Djohong</t>
  </si>
  <si>
    <t>Touboro</t>
  </si>
  <si>
    <t>Buea</t>
  </si>
  <si>
    <t>Bamenda</t>
  </si>
  <si>
    <t>Douala</t>
  </si>
  <si>
    <t>Democratic Republic of the Congo</t>
  </si>
  <si>
    <t>Aru</t>
  </si>
  <si>
    <t>Goma</t>
  </si>
  <si>
    <t>Gbadolite</t>
  </si>
  <si>
    <t>Bukavu</t>
  </si>
  <si>
    <t>Kinshasa</t>
  </si>
  <si>
    <t>Uvira</t>
  </si>
  <si>
    <t>Libenge</t>
  </si>
  <si>
    <t>Baraka</t>
  </si>
  <si>
    <t>Bunia</t>
  </si>
  <si>
    <t>Kalemie</t>
  </si>
  <si>
    <t>Beni</t>
  </si>
  <si>
    <t>Bili</t>
  </si>
  <si>
    <t>Kananga</t>
  </si>
  <si>
    <t>Tshikapa</t>
  </si>
  <si>
    <t>Republic of the Congo</t>
  </si>
  <si>
    <t>Gamboma</t>
  </si>
  <si>
    <t>Colombia</t>
  </si>
  <si>
    <t>Apartado</t>
  </si>
  <si>
    <t>Bogota</t>
  </si>
  <si>
    <t>Barranquilla</t>
  </si>
  <si>
    <t>Pasto</t>
  </si>
  <si>
    <t>Cali</t>
  </si>
  <si>
    <t>Cucuta</t>
  </si>
  <si>
    <t>Quibdo</t>
  </si>
  <si>
    <t>Mocoa</t>
  </si>
  <si>
    <t>Medellin</t>
  </si>
  <si>
    <t>Arauca</t>
  </si>
  <si>
    <t>Buenaventura</t>
  </si>
  <si>
    <t>Riohacha</t>
  </si>
  <si>
    <t>Costa Rica</t>
  </si>
  <si>
    <t>San Jose</t>
  </si>
  <si>
    <t>Upala</t>
  </si>
  <si>
    <t>Cuba</t>
  </si>
  <si>
    <t>Havana</t>
  </si>
  <si>
    <t>Cyprus</t>
  </si>
  <si>
    <t>Nicosia</t>
  </si>
  <si>
    <t>Czech Republic</t>
  </si>
  <si>
    <t>Prague</t>
  </si>
  <si>
    <t>Germany</t>
  </si>
  <si>
    <t>Nuremberg</t>
  </si>
  <si>
    <t>Berlin</t>
  </si>
  <si>
    <t>Djibouti</t>
  </si>
  <si>
    <t>Ali Sabieh</t>
  </si>
  <si>
    <t>Obock</t>
  </si>
  <si>
    <t>Denmark</t>
  </si>
  <si>
    <t>Copenhagen</t>
  </si>
  <si>
    <t>Dominican Republic</t>
  </si>
  <si>
    <t>Santo Domingo</t>
  </si>
  <si>
    <t>Algeria</t>
  </si>
  <si>
    <t>Algiers</t>
  </si>
  <si>
    <t>Tindouf</t>
  </si>
  <si>
    <t>Rabouni</t>
  </si>
  <si>
    <t>Ecuador</t>
  </si>
  <si>
    <t>Quito</t>
  </si>
  <si>
    <t>Lago Agrio</t>
  </si>
  <si>
    <t>Ibarra</t>
  </si>
  <si>
    <t>Esmeraldas</t>
  </si>
  <si>
    <t>Cuenca</t>
  </si>
  <si>
    <t>Tulcan</t>
  </si>
  <si>
    <t>Guayaquil</t>
  </si>
  <si>
    <t>Huaquillas</t>
  </si>
  <si>
    <t>Egypt</t>
  </si>
  <si>
    <t>Cairo</t>
  </si>
  <si>
    <t>Alexandria</t>
  </si>
  <si>
    <t>Eritrea</t>
  </si>
  <si>
    <t>Asmara</t>
  </si>
  <si>
    <t>Western Sahara</t>
  </si>
  <si>
    <t>Laayoune</t>
  </si>
  <si>
    <t>Spain</t>
  </si>
  <si>
    <t>Madrid</t>
  </si>
  <si>
    <t>Ethiopia</t>
  </si>
  <si>
    <t>Addis Ababa</t>
  </si>
  <si>
    <t>Asosa</t>
  </si>
  <si>
    <t>Gambella</t>
  </si>
  <si>
    <t>Jijiga</t>
  </si>
  <si>
    <t>Pugnido</t>
  </si>
  <si>
    <t>Dimma</t>
  </si>
  <si>
    <t>Shire</t>
  </si>
  <si>
    <t>Aw barre</t>
  </si>
  <si>
    <t>Kebribeyah</t>
  </si>
  <si>
    <t>Sherkole</t>
  </si>
  <si>
    <t>Bokolmayo</t>
  </si>
  <si>
    <t>Bambasi</t>
  </si>
  <si>
    <t>Melkadida</t>
  </si>
  <si>
    <t>Hilaweyn</t>
  </si>
  <si>
    <t>Buramino</t>
  </si>
  <si>
    <t>Kobe</t>
  </si>
  <si>
    <t>Sheder</t>
  </si>
  <si>
    <t>Samara</t>
  </si>
  <si>
    <t>Tsore</t>
  </si>
  <si>
    <t>Jewi</t>
  </si>
  <si>
    <t>Mekelle</t>
  </si>
  <si>
    <t>France</t>
  </si>
  <si>
    <t>Paris</t>
  </si>
  <si>
    <t>Strasbourg</t>
  </si>
  <si>
    <t>United Kingdom</t>
  </si>
  <si>
    <t>London</t>
  </si>
  <si>
    <t>Georgia</t>
  </si>
  <si>
    <t>Gali</t>
  </si>
  <si>
    <t>Sukhumi</t>
  </si>
  <si>
    <t>Tbilisi</t>
  </si>
  <si>
    <t>Ghana</t>
  </si>
  <si>
    <t>Accra</t>
  </si>
  <si>
    <t>Takoradi</t>
  </si>
  <si>
    <t>Greece</t>
  </si>
  <si>
    <t>Athens</t>
  </si>
  <si>
    <t>Chios</t>
  </si>
  <si>
    <t>Samos</t>
  </si>
  <si>
    <t>Kos</t>
  </si>
  <si>
    <t>Lesvos</t>
  </si>
  <si>
    <t>Thessaloniki</t>
  </si>
  <si>
    <t>Orestiada</t>
  </si>
  <si>
    <t>Guatemala</t>
  </si>
  <si>
    <t>Guatemala city</t>
  </si>
  <si>
    <t>Santa Elena</t>
  </si>
  <si>
    <t>Puerto Barrios</t>
  </si>
  <si>
    <t>Esquipulas</t>
  </si>
  <si>
    <t>Tecun Uman</t>
  </si>
  <si>
    <t>Guyana</t>
  </si>
  <si>
    <t>Georgetown</t>
  </si>
  <si>
    <t>Hong Kong</t>
  </si>
  <si>
    <t>Honduras</t>
  </si>
  <si>
    <t>San Pedro Sula</t>
  </si>
  <si>
    <t>Tegucigalpa</t>
  </si>
  <si>
    <t>Ocotepeque</t>
  </si>
  <si>
    <t>Choluteca</t>
  </si>
  <si>
    <t>Croatia</t>
  </si>
  <si>
    <t>Zagreb</t>
  </si>
  <si>
    <t>Hungary</t>
  </si>
  <si>
    <t>Budapest</t>
  </si>
  <si>
    <t>Indonesia</t>
  </si>
  <si>
    <t>Jakarta</t>
  </si>
  <si>
    <t>Tanjung Pinang</t>
  </si>
  <si>
    <t>Medan</t>
  </si>
  <si>
    <t>Pekanbaru</t>
  </si>
  <si>
    <t>Makassar</t>
  </si>
  <si>
    <t>India</t>
  </si>
  <si>
    <t>Chennai</t>
  </si>
  <si>
    <t>New Delhi</t>
  </si>
  <si>
    <t>Iran</t>
  </si>
  <si>
    <t>Dogharoun</t>
  </si>
  <si>
    <t>Esfahan</t>
  </si>
  <si>
    <t>Mashad</t>
  </si>
  <si>
    <t>Shiraz</t>
  </si>
  <si>
    <t>Tehran</t>
  </si>
  <si>
    <t>Kerman</t>
  </si>
  <si>
    <t>Iraq</t>
  </si>
  <si>
    <t>Baghdad</t>
  </si>
  <si>
    <t>Dohuk</t>
  </si>
  <si>
    <t>Erbil</t>
  </si>
  <si>
    <t>Sulaymaniyah</t>
  </si>
  <si>
    <t>Kirkuk</t>
  </si>
  <si>
    <t>Israel</t>
  </si>
  <si>
    <t>Tel Aviv</t>
  </si>
  <si>
    <t>Italy</t>
  </si>
  <si>
    <t>Rome</t>
  </si>
  <si>
    <t>Jordan</t>
  </si>
  <si>
    <t>Amman</t>
  </si>
  <si>
    <t>Mafraq</t>
  </si>
  <si>
    <t>Azraq</t>
  </si>
  <si>
    <t>Raba Al Sarhan</t>
  </si>
  <si>
    <t>Irbid</t>
  </si>
  <si>
    <t>Japan</t>
  </si>
  <si>
    <t>Tokyo</t>
  </si>
  <si>
    <t>Kazakhstan</t>
  </si>
  <si>
    <t>Almaty</t>
  </si>
  <si>
    <t>Kenya</t>
  </si>
  <si>
    <t>Dadaab</t>
  </si>
  <si>
    <t>Kakuma</t>
  </si>
  <si>
    <t>Nairobi</t>
  </si>
  <si>
    <t>Kyrgyzstan</t>
  </si>
  <si>
    <t>Bishkek</t>
  </si>
  <si>
    <t>South Korea</t>
  </si>
  <si>
    <t>Seoul</t>
  </si>
  <si>
    <t>Kuwait</t>
  </si>
  <si>
    <t>Kuwait City</t>
  </si>
  <si>
    <t>Lebanon</t>
  </si>
  <si>
    <t>Beirut</t>
  </si>
  <si>
    <t>Tyre</t>
  </si>
  <si>
    <t>Qobayat</t>
  </si>
  <si>
    <t>Zahleh</t>
  </si>
  <si>
    <t>Tripoli</t>
  </si>
  <si>
    <t>Liberia</t>
  </si>
  <si>
    <t>Monrovia</t>
  </si>
  <si>
    <t>Zwedru</t>
  </si>
  <si>
    <t>Saclepea</t>
  </si>
  <si>
    <t>Libya</t>
  </si>
  <si>
    <t>Sri Lanka</t>
  </si>
  <si>
    <t>Colombo</t>
  </si>
  <si>
    <t>Lithuania</t>
  </si>
  <si>
    <t>Vilnius</t>
  </si>
  <si>
    <t>Morocco</t>
  </si>
  <si>
    <t>Rabat</t>
  </si>
  <si>
    <t>Mexico</t>
  </si>
  <si>
    <t>Tijuana</t>
  </si>
  <si>
    <t>Mexico City</t>
  </si>
  <si>
    <t>Monterrey</t>
  </si>
  <si>
    <t>Tapachula</t>
  </si>
  <si>
    <t>Saltillo</t>
  </si>
  <si>
    <t>Aguas Calientes</t>
  </si>
  <si>
    <t>Palenque</t>
  </si>
  <si>
    <t>Ciudad Juarez</t>
  </si>
  <si>
    <t>Guadalajara</t>
  </si>
  <si>
    <t>Queretaro</t>
  </si>
  <si>
    <t>Torreon</t>
  </si>
  <si>
    <t>Leon</t>
  </si>
  <si>
    <t>San Luis Potosi</t>
  </si>
  <si>
    <t>Tenosique</t>
  </si>
  <si>
    <t>Republic of North Macedonia</t>
  </si>
  <si>
    <t>Skopje</t>
  </si>
  <si>
    <t>Mali</t>
  </si>
  <si>
    <t>Bamako</t>
  </si>
  <si>
    <t>Gao</t>
  </si>
  <si>
    <t>Tombouctou</t>
  </si>
  <si>
    <t>Mopti</t>
  </si>
  <si>
    <t>Menaka</t>
  </si>
  <si>
    <t>Myanmar</t>
  </si>
  <si>
    <t>Maungdaw</t>
  </si>
  <si>
    <t>Yangon</t>
  </si>
  <si>
    <t>Buthidaung</t>
  </si>
  <si>
    <t>Myitkyina</t>
  </si>
  <si>
    <t>Bhomo</t>
  </si>
  <si>
    <t>Loikaw</t>
  </si>
  <si>
    <t>Hpa An</t>
  </si>
  <si>
    <t>Sittwe</t>
  </si>
  <si>
    <t>Nay Pyi Taw</t>
  </si>
  <si>
    <t>Montenegro</t>
  </si>
  <si>
    <t>Podgorica</t>
  </si>
  <si>
    <t>Mongolia</t>
  </si>
  <si>
    <t>Ulaanbaatar</t>
  </si>
  <si>
    <t>Mozambique</t>
  </si>
  <si>
    <t>Maputo</t>
  </si>
  <si>
    <t>Nampula</t>
  </si>
  <si>
    <t>Pemba</t>
  </si>
  <si>
    <t>Mauritania</t>
  </si>
  <si>
    <t>Nouadhibou</t>
  </si>
  <si>
    <t>Nouakchott</t>
  </si>
  <si>
    <t>Bassikounou</t>
  </si>
  <si>
    <t>Malawi</t>
  </si>
  <si>
    <t>Lilongwe</t>
  </si>
  <si>
    <t>Malaysia</t>
  </si>
  <si>
    <t>Kuala Lumpur</t>
  </si>
  <si>
    <t>Namibia</t>
  </si>
  <si>
    <t>Windhoek</t>
  </si>
  <si>
    <t>Niger</t>
  </si>
  <si>
    <t>Niamey</t>
  </si>
  <si>
    <t>Tahoua</t>
  </si>
  <si>
    <t>Abala</t>
  </si>
  <si>
    <t>Diffa</t>
  </si>
  <si>
    <t>Agadez</t>
  </si>
  <si>
    <t>Ouallam</t>
  </si>
  <si>
    <t>Tillaberi</t>
  </si>
  <si>
    <t>Maradi</t>
  </si>
  <si>
    <t>Nigeria</t>
  </si>
  <si>
    <t>Lagos</t>
  </si>
  <si>
    <t>Maiduguri</t>
  </si>
  <si>
    <t>Abuja</t>
  </si>
  <si>
    <t>Makurdi</t>
  </si>
  <si>
    <t>Yola</t>
  </si>
  <si>
    <t>Calabar</t>
  </si>
  <si>
    <t>Adikpo</t>
  </si>
  <si>
    <t>Ogoja</t>
  </si>
  <si>
    <t>Gembu</t>
  </si>
  <si>
    <t>Netherlands</t>
  </si>
  <si>
    <t>The Hague</t>
  </si>
  <si>
    <t>Nepal</t>
  </si>
  <si>
    <t>Kathmandu</t>
  </si>
  <si>
    <t>Pakistan</t>
  </si>
  <si>
    <t>Islamabad</t>
  </si>
  <si>
    <t>Peshawar</t>
  </si>
  <si>
    <t>Quetta</t>
  </si>
  <si>
    <t>Karachi</t>
  </si>
  <si>
    <t>Kohat</t>
  </si>
  <si>
    <t>Chaman</t>
  </si>
  <si>
    <t>Loralai</t>
  </si>
  <si>
    <t>Dalbandin</t>
  </si>
  <si>
    <t>Haripur</t>
  </si>
  <si>
    <t>Panama</t>
  </si>
  <si>
    <t>Panama City</t>
  </si>
  <si>
    <t>Peru</t>
  </si>
  <si>
    <t>Lima</t>
  </si>
  <si>
    <t>Tacna</t>
  </si>
  <si>
    <t>Tumbes</t>
  </si>
  <si>
    <t>Philippines</t>
  </si>
  <si>
    <t>Manila</t>
  </si>
  <si>
    <t>Poland</t>
  </si>
  <si>
    <t>Warsaw</t>
  </si>
  <si>
    <t>Romania</t>
  </si>
  <si>
    <t>Bucharest</t>
  </si>
  <si>
    <t>Timisoara</t>
  </si>
  <si>
    <t>Russia</t>
  </si>
  <si>
    <t>Moscow</t>
  </si>
  <si>
    <t>Rwanda</t>
  </si>
  <si>
    <t>Kibuye</t>
  </si>
  <si>
    <t>Kigali</t>
  </si>
  <si>
    <t>Huye</t>
  </si>
  <si>
    <t>Kirehe</t>
  </si>
  <si>
    <t>Kabarore</t>
  </si>
  <si>
    <t>Saudi Arabia</t>
  </si>
  <si>
    <t>Riyadh</t>
  </si>
  <si>
    <t>Sudan</t>
  </si>
  <si>
    <t>Gedaref</t>
  </si>
  <si>
    <t>Khartoum</t>
  </si>
  <si>
    <t>Kassala</t>
  </si>
  <si>
    <t>El Geneina</t>
  </si>
  <si>
    <t>El Fasher</t>
  </si>
  <si>
    <t>Nyala</t>
  </si>
  <si>
    <t>Zalingei</t>
  </si>
  <si>
    <t>Ed Daein</t>
  </si>
  <si>
    <t>El Obeid</t>
  </si>
  <si>
    <t>Kadugli</t>
  </si>
  <si>
    <t>Kosti</t>
  </si>
  <si>
    <t>Khashm El Girba</t>
  </si>
  <si>
    <t>Senegal</t>
  </si>
  <si>
    <t>Dakar</t>
  </si>
  <si>
    <t>El Salvador</t>
  </si>
  <si>
    <t>San Salvador</t>
  </si>
  <si>
    <t>Somalia</t>
  </si>
  <si>
    <t>Bossaso</t>
  </si>
  <si>
    <t>Gaalkacyo</t>
  </si>
  <si>
    <t>Hargeysa</t>
  </si>
  <si>
    <t>Kismaayo</t>
  </si>
  <si>
    <t>Mogadishu</t>
  </si>
  <si>
    <t>Garoowe</t>
  </si>
  <si>
    <t>Baidoa</t>
  </si>
  <si>
    <t>Dollow</t>
  </si>
  <si>
    <t>Dhobley</t>
  </si>
  <si>
    <t>Berbera</t>
  </si>
  <si>
    <t>Serbia</t>
  </si>
  <si>
    <t>Belgrade</t>
  </si>
  <si>
    <t>Kosovo</t>
  </si>
  <si>
    <t>Pristina</t>
  </si>
  <si>
    <t>Presevo</t>
  </si>
  <si>
    <t>South Sudan</t>
  </si>
  <si>
    <t>Yei</t>
  </si>
  <si>
    <t>Juba</t>
  </si>
  <si>
    <t>Yambio</t>
  </si>
  <si>
    <t>Malakal</t>
  </si>
  <si>
    <t>Bor</t>
  </si>
  <si>
    <t>Bunj</t>
  </si>
  <si>
    <t>Jam Jang</t>
  </si>
  <si>
    <t>Wau</t>
  </si>
  <si>
    <t>Bentiu</t>
  </si>
  <si>
    <t>Yida</t>
  </si>
  <si>
    <t>Slovenia</t>
  </si>
  <si>
    <t>Ljubljana</t>
  </si>
  <si>
    <t>Syria</t>
  </si>
  <si>
    <t>Damascus</t>
  </si>
  <si>
    <t>Homs</t>
  </si>
  <si>
    <t>Aleppo</t>
  </si>
  <si>
    <t>Tartous</t>
  </si>
  <si>
    <t>Qamishli</t>
  </si>
  <si>
    <t>Sweida</t>
  </si>
  <si>
    <t>Chad</t>
  </si>
  <si>
    <t>NDjamena</t>
  </si>
  <si>
    <t>Gore</t>
  </si>
  <si>
    <t>Iriba</t>
  </si>
  <si>
    <t>Maro</t>
  </si>
  <si>
    <t>Abeche</t>
  </si>
  <si>
    <t>Farchana</t>
  </si>
  <si>
    <t>Guereda</t>
  </si>
  <si>
    <t>Goz Beida</t>
  </si>
  <si>
    <t>Haraze</t>
  </si>
  <si>
    <t>Am Djarass</t>
  </si>
  <si>
    <t>Baga Sola</t>
  </si>
  <si>
    <t>Moissala</t>
  </si>
  <si>
    <t>Togo</t>
  </si>
  <si>
    <t>Lome</t>
  </si>
  <si>
    <t>Thailand</t>
  </si>
  <si>
    <t>Bangkok</t>
  </si>
  <si>
    <t>Mae Hong Son</t>
  </si>
  <si>
    <t>Mae Sot</t>
  </si>
  <si>
    <t>Tajikistan</t>
  </si>
  <si>
    <t>Dushanbe</t>
  </si>
  <si>
    <t>Tunisia</t>
  </si>
  <si>
    <t>Tunis</t>
  </si>
  <si>
    <t>Zarzis</t>
  </si>
  <si>
    <t>Turkiye</t>
  </si>
  <si>
    <t>Ankara</t>
  </si>
  <si>
    <t>Istanbul</t>
  </si>
  <si>
    <t>Van</t>
  </si>
  <si>
    <t>Gaziantep</t>
  </si>
  <si>
    <t>Sanliurfa</t>
  </si>
  <si>
    <t>Hatay</t>
  </si>
  <si>
    <t>Izmir</t>
  </si>
  <si>
    <t>Tanzania</t>
  </si>
  <si>
    <t>Dar Es Salam</t>
  </si>
  <si>
    <t>Kasulu</t>
  </si>
  <si>
    <t>Kibondo</t>
  </si>
  <si>
    <t>Kigoma</t>
  </si>
  <si>
    <t>Uganda</t>
  </si>
  <si>
    <t>Arua</t>
  </si>
  <si>
    <t>Kampala</t>
  </si>
  <si>
    <t>Mbarara</t>
  </si>
  <si>
    <t>Moyo</t>
  </si>
  <si>
    <t>Kisoro</t>
  </si>
  <si>
    <t>Kyaka II</t>
  </si>
  <si>
    <t>Kyangwali</t>
  </si>
  <si>
    <t>Nakivale</t>
  </si>
  <si>
    <t>Rwamwanja</t>
  </si>
  <si>
    <t>Kiryandongo</t>
  </si>
  <si>
    <t>Yumbe</t>
  </si>
  <si>
    <t>Lamwo</t>
  </si>
  <si>
    <t>Ukraine</t>
  </si>
  <si>
    <t>Kyiv</t>
  </si>
  <si>
    <t>Donetsk</t>
  </si>
  <si>
    <t>Luhansk</t>
  </si>
  <si>
    <t>Uruguay</t>
  </si>
  <si>
    <t>Montevideo</t>
  </si>
  <si>
    <t>United States of America</t>
  </si>
  <si>
    <t>New York</t>
  </si>
  <si>
    <t>Washington</t>
  </si>
  <si>
    <t>San DIego</t>
  </si>
  <si>
    <t>Venezuela</t>
  </si>
  <si>
    <t>Caracas</t>
  </si>
  <si>
    <t>San Cristobal</t>
  </si>
  <si>
    <t>Guasdualito</t>
  </si>
  <si>
    <t>Maracaibo</t>
  </si>
  <si>
    <t>Ciudad Guayana</t>
  </si>
  <si>
    <t>Yemen</t>
  </si>
  <si>
    <t>Aden</t>
  </si>
  <si>
    <t>Sanaa</t>
  </si>
  <si>
    <t>Kharaz</t>
  </si>
  <si>
    <t>Saada</t>
  </si>
  <si>
    <t>Hudaydah</t>
  </si>
  <si>
    <t>Ibb</t>
  </si>
  <si>
    <t>South Africa</t>
  </si>
  <si>
    <t>Cape Town</t>
  </si>
  <si>
    <t>Pretoria</t>
  </si>
  <si>
    <t>Zambia</t>
  </si>
  <si>
    <t>Kawambwa</t>
  </si>
  <si>
    <t>Lusaka</t>
  </si>
  <si>
    <t>Solwezi</t>
  </si>
  <si>
    <t>Zimbabwe</t>
  </si>
  <si>
    <t>Harare</t>
  </si>
  <si>
    <t>Tongogara</t>
  </si>
  <si>
    <t>Mbera</t>
  </si>
  <si>
    <t>Sao Paulo</t>
  </si>
  <si>
    <t>Maicao</t>
  </si>
  <si>
    <t>Ramtha</t>
  </si>
  <si>
    <t>Astana</t>
  </si>
  <si>
    <t>Garissa</t>
  </si>
  <si>
    <t>Malta</t>
  </si>
  <si>
    <t>Valetta</t>
  </si>
  <si>
    <t>Nowshera</t>
  </si>
  <si>
    <t>Algeciras</t>
  </si>
  <si>
    <t>Malaga</t>
  </si>
  <si>
    <t>Melilla</t>
  </si>
  <si>
    <t>Brazzaville</t>
  </si>
  <si>
    <t>Nyamata</t>
  </si>
  <si>
    <t>Aysaita</t>
  </si>
  <si>
    <t>Dzaleka</t>
  </si>
  <si>
    <t>Adjumani Pakele</t>
  </si>
  <si>
    <t>Ambato</t>
  </si>
  <si>
    <t>Kule</t>
  </si>
  <si>
    <t>Nguenyyiel</t>
  </si>
  <si>
    <t>Okugo</t>
  </si>
  <si>
    <t>Tierkidi</t>
  </si>
  <si>
    <t>Karoga</t>
  </si>
  <si>
    <t xml:space="preserve">Marib </t>
  </si>
  <si>
    <t>Hagadera</t>
  </si>
  <si>
    <t>Ifo</t>
  </si>
  <si>
    <t>Dagahaley</t>
  </si>
  <si>
    <t>EL Fula</t>
  </si>
  <si>
    <t>Mongoumba</t>
  </si>
  <si>
    <t>Dodoma</t>
  </si>
  <si>
    <t>Trinidad and Tobago</t>
  </si>
  <si>
    <t>Port of Spain</t>
  </si>
  <si>
    <t>Takum</t>
  </si>
  <si>
    <t>Deir Ezzor</t>
  </si>
  <si>
    <t>Ipiales</t>
  </si>
  <si>
    <t>Bucaramanga</t>
  </si>
  <si>
    <t>Yakoma</t>
  </si>
  <si>
    <t>Faradje</t>
  </si>
  <si>
    <t>Tuxtla Gutierrez</t>
  </si>
  <si>
    <t>Irapuato</t>
  </si>
  <si>
    <t>Silao</t>
  </si>
  <si>
    <t>Abi Adi</t>
  </si>
  <si>
    <t>Adigrat</t>
  </si>
  <si>
    <t>Maychew</t>
  </si>
  <si>
    <t xml:space="preserve">Barahle </t>
  </si>
  <si>
    <t>Milan</t>
  </si>
  <si>
    <t>Qatar</t>
  </si>
  <si>
    <t>Doha</t>
  </si>
  <si>
    <t>Dire Dawa</t>
  </si>
  <si>
    <t>Portugal</t>
  </si>
  <si>
    <t xml:space="preserve">Lisbon </t>
  </si>
  <si>
    <t>Bria</t>
  </si>
  <si>
    <t>Uzbekistan</t>
  </si>
  <si>
    <t>Tashkent</t>
  </si>
  <si>
    <t>Papua New Guinea</t>
  </si>
  <si>
    <t>Port Moresby</t>
  </si>
  <si>
    <t>Debre Birhan</t>
  </si>
  <si>
    <t>Torit</t>
  </si>
  <si>
    <t>Suceava</t>
  </si>
  <si>
    <t>Iasi</t>
  </si>
  <si>
    <t>Galati</t>
  </si>
  <si>
    <t>Vinnytsia</t>
  </si>
  <si>
    <t>Krakow</t>
  </si>
  <si>
    <t>Lublin</t>
  </si>
  <si>
    <t>Rzeszow</t>
  </si>
  <si>
    <t>Manta</t>
  </si>
  <si>
    <t>Benghazi</t>
  </si>
  <si>
    <t>Republic of Moldova</t>
  </si>
  <si>
    <t>Otaci</t>
  </si>
  <si>
    <t>Palanka</t>
  </si>
  <si>
    <t>Chisinau</t>
  </si>
  <si>
    <t>Slovakia</t>
  </si>
  <si>
    <t>Kosice</t>
  </si>
  <si>
    <t>Gardez</t>
  </si>
  <si>
    <t>Dnipro</t>
  </si>
  <si>
    <t>Poltava</t>
  </si>
  <si>
    <t>Odesa</t>
  </si>
  <si>
    <t>Chernivtsi</t>
  </si>
  <si>
    <t>Lviv</t>
  </si>
  <si>
    <t>Uzhgorod</t>
  </si>
  <si>
    <t>Bratislava</t>
  </si>
  <si>
    <t>Gondar</t>
  </si>
  <si>
    <t>Debark</t>
  </si>
  <si>
    <t>Bahir Dar</t>
  </si>
  <si>
    <t>Dessie</t>
  </si>
  <si>
    <t>Nekemte</t>
  </si>
  <si>
    <t>IFO II</t>
  </si>
  <si>
    <t>Popayan</t>
  </si>
  <si>
    <t>Pereira</t>
  </si>
  <si>
    <t>Monteira</t>
  </si>
  <si>
    <t>Lampedusa</t>
  </si>
  <si>
    <t>Latakia</t>
  </si>
  <si>
    <t>Las Palmas</t>
  </si>
  <si>
    <t>Catania</t>
  </si>
  <si>
    <t>Dilla</t>
  </si>
  <si>
    <t>Huehuetenango</t>
  </si>
  <si>
    <t>Fada N’Gourma</t>
  </si>
  <si>
    <t>Betou</t>
  </si>
  <si>
    <t>Madaoua</t>
  </si>
  <si>
    <t>Korca</t>
  </si>
  <si>
    <t>Tuzla</t>
  </si>
  <si>
    <t>Puerto Ayacucho</t>
  </si>
  <si>
    <t>Santa Elena de Uairen</t>
  </si>
  <si>
    <t>Pakokku</t>
  </si>
  <si>
    <t>Dabat</t>
  </si>
  <si>
    <t>Mosul</t>
  </si>
  <si>
    <t>Abu Jubaiha</t>
  </si>
  <si>
    <t>Damazine</t>
  </si>
  <si>
    <t>Luxembourg</t>
  </si>
  <si>
    <t>Axum</t>
  </si>
  <si>
    <t>Yes</t>
  </si>
  <si>
    <t>Greenboxes</t>
  </si>
  <si>
    <t>Office (Building code)</t>
  </si>
  <si>
    <t>Region</t>
  </si>
  <si>
    <t>Country Name</t>
  </si>
  <si>
    <t>Location Name</t>
  </si>
  <si>
    <t>Gross Area (m2)</t>
  </si>
  <si>
    <t>Total CO2 (tons)</t>
  </si>
  <si>
    <t>Greening the Blue 2023</t>
  </si>
  <si>
    <t>ABWORAONO01</t>
  </si>
  <si>
    <t>Americas</t>
  </si>
  <si>
    <t>NO Oranjestad 01</t>
  </si>
  <si>
    <t>Office</t>
  </si>
  <si>
    <t>No</t>
  </si>
  <si>
    <t>AFGBAMOFU01</t>
  </si>
  <si>
    <t>Asia &amp; the Pacific</t>
  </si>
  <si>
    <t>Bamyan</t>
  </si>
  <si>
    <t>FU Bamyan 01</t>
  </si>
  <si>
    <t>93880.236</t>
  </si>
  <si>
    <t>AFGGRDOFO01</t>
  </si>
  <si>
    <t>FO Gardez 01</t>
  </si>
  <si>
    <t>AFGHEROFO01</t>
  </si>
  <si>
    <t>FO Herat 01</t>
  </si>
  <si>
    <t>562674.7685</t>
  </si>
  <si>
    <t>AFGJALOSO01</t>
  </si>
  <si>
    <t>SO Jalalabad 01</t>
  </si>
  <si>
    <t>187434.806</t>
  </si>
  <si>
    <t>AFGKABGGH01</t>
  </si>
  <si>
    <t>GH Kabul 01</t>
  </si>
  <si>
    <t>123279.091</t>
  </si>
  <si>
    <t>AFGKABOCO01</t>
  </si>
  <si>
    <t>CO Kabul 01</t>
  </si>
  <si>
    <t>131184.402</t>
  </si>
  <si>
    <t>AFGKANGGH01</t>
  </si>
  <si>
    <t>GH Kandahar 01</t>
  </si>
  <si>
    <t>AFGKANOSO01</t>
  </si>
  <si>
    <t>SO Kandahar 01</t>
  </si>
  <si>
    <t>456238.9965</t>
  </si>
  <si>
    <t>AFGKUNOFU01</t>
  </si>
  <si>
    <t>FU Kunduz 01</t>
  </si>
  <si>
    <t>60487.561</t>
  </si>
  <si>
    <t>AFGMAZOSO01</t>
  </si>
  <si>
    <t>SO Mazar i Sharif 01</t>
  </si>
  <si>
    <t>98826.29</t>
  </si>
  <si>
    <t>AGODUNOFO01</t>
  </si>
  <si>
    <t>Southern Africa</t>
  </si>
  <si>
    <t>FO Dundo 01</t>
  </si>
  <si>
    <t>18993.293</t>
  </si>
  <si>
    <t>AGOLUAOCO01</t>
  </si>
  <si>
    <t>CO Luanda 01</t>
  </si>
  <si>
    <t>16206.362</t>
  </si>
  <si>
    <t>ALBGJROFU01</t>
  </si>
  <si>
    <t>Europe</t>
  </si>
  <si>
    <t>FU Gjirokastra 01</t>
  </si>
  <si>
    <t>ALBKOCOFU01</t>
  </si>
  <si>
    <t>FU Korca 01</t>
  </si>
  <si>
    <t>ALBTIROCO01</t>
  </si>
  <si>
    <t>CO Tirana 01</t>
  </si>
  <si>
    <t>AREABDOCO01</t>
  </si>
  <si>
    <t>Middle East &amp; North Africa</t>
  </si>
  <si>
    <t>CO Abu Dhabi 01</t>
  </si>
  <si>
    <t>88465.612</t>
  </si>
  <si>
    <t>AREDBIOFO01</t>
  </si>
  <si>
    <t>FO Dubai 01</t>
  </si>
  <si>
    <t>32379.281</t>
  </si>
  <si>
    <t>ARGBUEOMC01</t>
  </si>
  <si>
    <t>MC Buenos Aires 01</t>
  </si>
  <si>
    <t>90.697</t>
  </si>
  <si>
    <t>ARMYEROCO01</t>
  </si>
  <si>
    <t>CO Yerevan 01</t>
  </si>
  <si>
    <t>AUSCNBOMC01</t>
  </si>
  <si>
    <t>MC Canberra 01</t>
  </si>
  <si>
    <t>5647.031</t>
  </si>
  <si>
    <t>AUTVIEONO01</t>
  </si>
  <si>
    <t>NO Vienna 01</t>
  </si>
  <si>
    <t>AZEBAKOCO01</t>
  </si>
  <si>
    <t>CO Baku 01</t>
  </si>
  <si>
    <t>BDIBUJOCO01</t>
  </si>
  <si>
    <t>East and Horn of Africa &amp; Great Lakes</t>
  </si>
  <si>
    <t>CO Bujumbura 01</t>
  </si>
  <si>
    <t>154935.4545</t>
  </si>
  <si>
    <t>BDIBUJWCS01</t>
  </si>
  <si>
    <t>CS Bujumbura 01</t>
  </si>
  <si>
    <t>Warehouse</t>
  </si>
  <si>
    <t>BDIMAKOFO01</t>
  </si>
  <si>
    <t>FO Makamba 01</t>
  </si>
  <si>
    <t>BDIMAKWCS01</t>
  </si>
  <si>
    <t>CS Makamba 01</t>
  </si>
  <si>
    <t>BDIMUYGGH01</t>
  </si>
  <si>
    <t>GH Muyinga 01</t>
  </si>
  <si>
    <t>BDIMUYOFO01</t>
  </si>
  <si>
    <t>FO Muyinga 01</t>
  </si>
  <si>
    <t>52503.293</t>
  </si>
  <si>
    <t>BDIMUYWCS01</t>
  </si>
  <si>
    <t>CS Muyinga 01</t>
  </si>
  <si>
    <t>BDIRUYOSO01</t>
  </si>
  <si>
    <t>SO Ruyigi 01</t>
  </si>
  <si>
    <t>33937.6575</t>
  </si>
  <si>
    <t>BDIRUYWCS01</t>
  </si>
  <si>
    <t>CS Ruyigi 01</t>
  </si>
  <si>
    <t>BELBRUOMC01</t>
  </si>
  <si>
    <t>MC Brussels 01</t>
  </si>
  <si>
    <t>BFABOBOFO01</t>
  </si>
  <si>
    <t>West and Central Africa</t>
  </si>
  <si>
    <t>FO Bobo-Dioulasso 01</t>
  </si>
  <si>
    <t>BFADIBGGH01</t>
  </si>
  <si>
    <t>GH Djibo 01</t>
  </si>
  <si>
    <t>BFADIBOFU01</t>
  </si>
  <si>
    <t>FU Djibo 01</t>
  </si>
  <si>
    <t>BFADORGGH01</t>
  </si>
  <si>
    <t>GH Dori 01</t>
  </si>
  <si>
    <t>BFADOROSO01</t>
  </si>
  <si>
    <t>SO Dori 01</t>
  </si>
  <si>
    <t>BFAFGMGGH01</t>
  </si>
  <si>
    <t>GH Fada N’Gourma 01</t>
  </si>
  <si>
    <t>BFAFGMOFO01</t>
  </si>
  <si>
    <t>FO Fada N’Gourma 01</t>
  </si>
  <si>
    <t>BFAKAYOSO01</t>
  </si>
  <si>
    <t>SO Kaya 01</t>
  </si>
  <si>
    <t>BFAOUAONO01</t>
  </si>
  <si>
    <t>NO Ouagadougou 01</t>
  </si>
  <si>
    <t>123974.1795</t>
  </si>
  <si>
    <t>BFAOUGGGH01</t>
  </si>
  <si>
    <t>GH Ouahigouya 01</t>
  </si>
  <si>
    <t>BFAOUGOFO01</t>
  </si>
  <si>
    <t>FO Ouahigouya 01</t>
  </si>
  <si>
    <t>BGDCOXOSO01</t>
  </si>
  <si>
    <t>SO Coxs Bazar 01</t>
  </si>
  <si>
    <t>373582.1765</t>
  </si>
  <si>
    <t>BGDCOXOSO02</t>
  </si>
  <si>
    <t>SO Coxs Bazar 02</t>
  </si>
  <si>
    <t>BGDDHAOCO01</t>
  </si>
  <si>
    <t>CO Dhaka 01</t>
  </si>
  <si>
    <t>22508.139</t>
  </si>
  <si>
    <t>BGRSOFOCO01</t>
  </si>
  <si>
    <t>CO Sofia 01</t>
  </si>
  <si>
    <t>15928.042</t>
  </si>
  <si>
    <t>BHSNASOFO01</t>
  </si>
  <si>
    <t>FO Nassau 01</t>
  </si>
  <si>
    <t>BIHBHCOFU01</t>
  </si>
  <si>
    <t>FU Bihac 01</t>
  </si>
  <si>
    <t>BIHSAROCO01</t>
  </si>
  <si>
    <t>CO Sarajevo 01</t>
  </si>
  <si>
    <t>27155.01</t>
  </si>
  <si>
    <t>BIHTUZOFU01</t>
  </si>
  <si>
    <t>FU Tuzla 01</t>
  </si>
  <si>
    <t>BLRMINOCO01</t>
  </si>
  <si>
    <t>CO Minsk 01</t>
  </si>
  <si>
    <t>14356.2555</t>
  </si>
  <si>
    <t>BLZBLOONO01</t>
  </si>
  <si>
    <t>NO Belmopan 01</t>
  </si>
  <si>
    <t>BRABLMOFU01</t>
  </si>
  <si>
    <t>FU Belem 01</t>
  </si>
  <si>
    <t>BRABOAOSO01</t>
  </si>
  <si>
    <t>SO Boa Vista 01</t>
  </si>
  <si>
    <t>46389.3595</t>
  </si>
  <si>
    <t>BRABRSOCO01</t>
  </si>
  <si>
    <t>CO Brasilia 01</t>
  </si>
  <si>
    <t>BRAMANOFU01</t>
  </si>
  <si>
    <t>FO Manaus 01</t>
  </si>
  <si>
    <t>BRAPACOFU01</t>
  </si>
  <si>
    <t>FU Pacaraima 01</t>
  </si>
  <si>
    <t>BRASPAOFO01</t>
  </si>
  <si>
    <t>FO Sao Paulo 01</t>
  </si>
  <si>
    <t>BWADUKOFO01</t>
  </si>
  <si>
    <t>FO Dukwi 01</t>
  </si>
  <si>
    <t>13741.7105</t>
  </si>
  <si>
    <t>CAFBEBOFO01</t>
  </si>
  <si>
    <t>FO Berberati 01</t>
  </si>
  <si>
    <t>29426.071</t>
  </si>
  <si>
    <t>CAFBNGOCO01</t>
  </si>
  <si>
    <t>CO Bangui 01</t>
  </si>
  <si>
    <t>132274.3765</t>
  </si>
  <si>
    <t>CAFBOUOSO01</t>
  </si>
  <si>
    <t>SO Bouar 01</t>
  </si>
  <si>
    <t>42990.8805</t>
  </si>
  <si>
    <t>CAFBRIOFU01</t>
  </si>
  <si>
    <t>FU Bria 01</t>
  </si>
  <si>
    <t>CAFKAGOFO01</t>
  </si>
  <si>
    <t>FO Kaga Bandoro 01</t>
  </si>
  <si>
    <t>22753.9155</t>
  </si>
  <si>
    <t>CAFMGBOFU01</t>
  </si>
  <si>
    <t>FU Mongoumba 01</t>
  </si>
  <si>
    <t>CAFOBOOFU01</t>
  </si>
  <si>
    <t>FU Obo 01</t>
  </si>
  <si>
    <t>CANMTROFO01</t>
  </si>
  <si>
    <t>FO Montreal 01</t>
  </si>
  <si>
    <t>CANOTTOCO01</t>
  </si>
  <si>
    <t>CO Ottawa 01</t>
  </si>
  <si>
    <t>CANTOROSO01</t>
  </si>
  <si>
    <t>SO Toronto 01</t>
  </si>
  <si>
    <t>CHEBRNOCO01</t>
  </si>
  <si>
    <t>CO Bern 01</t>
  </si>
  <si>
    <t>CHEGENOHQ01</t>
  </si>
  <si>
    <t>HQ Geneva 01</t>
  </si>
  <si>
    <t>596698.4985</t>
  </si>
  <si>
    <t>CHLARIOFU01</t>
  </si>
  <si>
    <t>FU Arica 01</t>
  </si>
  <si>
    <t>CHLSNTOCO01</t>
  </si>
  <si>
    <t>CO Santiago 01</t>
  </si>
  <si>
    <t>CHNBEJOCO01</t>
  </si>
  <si>
    <t>CO Beijing 01</t>
  </si>
  <si>
    <t>CIVABIOCO01</t>
  </si>
  <si>
    <t>CO Abidjan 01</t>
  </si>
  <si>
    <t>CIVGUIOFU01</t>
  </si>
  <si>
    <t>FU Guiglo 01</t>
  </si>
  <si>
    <t>CMRBAEOSO01</t>
  </si>
  <si>
    <t>SO Bamenda 01</t>
  </si>
  <si>
    <t>CMRBATOFU01</t>
  </si>
  <si>
    <t>FU Batouri 01</t>
  </si>
  <si>
    <t>10185.635</t>
  </si>
  <si>
    <t>CMRBEAOFO01</t>
  </si>
  <si>
    <t>FO Buea 01</t>
  </si>
  <si>
    <t>CMRBTUOSO01</t>
  </si>
  <si>
    <t>SO Bertoua 01</t>
  </si>
  <si>
    <t>67611.8645</t>
  </si>
  <si>
    <t>CMRDJOGGH01</t>
  </si>
  <si>
    <t>GH Djohong 01</t>
  </si>
  <si>
    <t>CMRDJOOFU01</t>
  </si>
  <si>
    <t>FU Djohong 01</t>
  </si>
  <si>
    <t>39727.235</t>
  </si>
  <si>
    <t>CMRDOUOFO01</t>
  </si>
  <si>
    <t>FO Douala 01</t>
  </si>
  <si>
    <t>CMRKOUOFO01</t>
  </si>
  <si>
    <t>FO Kousseri 01</t>
  </si>
  <si>
    <t>CMRMEIOFO01</t>
  </si>
  <si>
    <t>FO Meiganga 01</t>
  </si>
  <si>
    <t>48134.6875</t>
  </si>
  <si>
    <t>CMRMRUOSO01</t>
  </si>
  <si>
    <t>SO Maroua 01</t>
  </si>
  <si>
    <t>CMRTOUOFU01</t>
  </si>
  <si>
    <t>FU Touboro 01</t>
  </si>
  <si>
    <t>48484.8195</t>
  </si>
  <si>
    <t>CMRYAOOMC01</t>
  </si>
  <si>
    <t>MC Yaounde 01</t>
  </si>
  <si>
    <t>88349.611</t>
  </si>
  <si>
    <t>CMRYAOOMC02</t>
  </si>
  <si>
    <t>MC Yaounde 02</t>
  </si>
  <si>
    <t>33385.345</t>
  </si>
  <si>
    <t>CODARUOSO01</t>
  </si>
  <si>
    <t>SO Aru 01</t>
  </si>
  <si>
    <t>74524.24</t>
  </si>
  <si>
    <t>CODBARGGH01</t>
  </si>
  <si>
    <t>GH Baraka 01</t>
  </si>
  <si>
    <t>CODBAROFO01</t>
  </si>
  <si>
    <t>FO Baraka 01</t>
  </si>
  <si>
    <t>137129.7535</t>
  </si>
  <si>
    <t>CODBENOFO01</t>
  </si>
  <si>
    <t>FO Beni 01</t>
  </si>
  <si>
    <t>CODBILOFO01</t>
  </si>
  <si>
    <t>FO Bili 01</t>
  </si>
  <si>
    <t>CODBUKOFO01</t>
  </si>
  <si>
    <t>FO Bukavu 01</t>
  </si>
  <si>
    <t>6368.2795</t>
  </si>
  <si>
    <t>CODBUKOFO02</t>
  </si>
  <si>
    <t>FO Bukavu 02</t>
  </si>
  <si>
    <t>CODBUNOFO01</t>
  </si>
  <si>
    <t>FO Bunia 01</t>
  </si>
  <si>
    <t>25287.1175</t>
  </si>
  <si>
    <t>CODFRCOFO01</t>
  </si>
  <si>
    <t>FO Faradje 01</t>
  </si>
  <si>
    <t>CODGBAGGH01</t>
  </si>
  <si>
    <t>GH Gbadolite 01</t>
  </si>
  <si>
    <t>CODGBAOSO01</t>
  </si>
  <si>
    <t>SO Gbadolite 01</t>
  </si>
  <si>
    <t>112887.394</t>
  </si>
  <si>
    <t>CODGOMOSO01</t>
  </si>
  <si>
    <t>SO Goma 01</t>
  </si>
  <si>
    <t>36743.9835</t>
  </si>
  <si>
    <t>CODKALOSO01</t>
  </si>
  <si>
    <t>SO Kalemie 01</t>
  </si>
  <si>
    <t>39806.958</t>
  </si>
  <si>
    <t>CODKINOCO01</t>
  </si>
  <si>
    <t>CO Kinshasa 01</t>
  </si>
  <si>
    <t>68629.497</t>
  </si>
  <si>
    <t>CODKINOCO02</t>
  </si>
  <si>
    <t>CO Kinshasa 02</t>
  </si>
  <si>
    <t>268547.3575</t>
  </si>
  <si>
    <t>CODKNGOSO01</t>
  </si>
  <si>
    <t>SO Kananga 01</t>
  </si>
  <si>
    <t>68942.8635</t>
  </si>
  <si>
    <t>CODLIBGGH01</t>
  </si>
  <si>
    <t>GH Libenge 01</t>
  </si>
  <si>
    <t>CODLIBOFO01</t>
  </si>
  <si>
    <t>FO Libenge 01</t>
  </si>
  <si>
    <t>CODTSHOFO01</t>
  </si>
  <si>
    <t>FO Tshikapa 01</t>
  </si>
  <si>
    <t>35811.6135</t>
  </si>
  <si>
    <t>CODUVIOFO01</t>
  </si>
  <si>
    <t>FO Uvira 01</t>
  </si>
  <si>
    <t>40786.9955</t>
  </si>
  <si>
    <t>CODYAKOFO01</t>
  </si>
  <si>
    <t>FO Yakoma 01</t>
  </si>
  <si>
    <t>66659.984</t>
  </si>
  <si>
    <t>COGBETOFO01</t>
  </si>
  <si>
    <t>FO Betou 01</t>
  </si>
  <si>
    <t>COGBRZOCO01</t>
  </si>
  <si>
    <t>CO Brazzaville 01</t>
  </si>
  <si>
    <t>26531.371</t>
  </si>
  <si>
    <t>COGGMBOFO01</t>
  </si>
  <si>
    <t>FO Gamboma 01</t>
  </si>
  <si>
    <t>13306.474</t>
  </si>
  <si>
    <t>COLAPAOFO01</t>
  </si>
  <si>
    <t>FO Apartado 01</t>
  </si>
  <si>
    <t>23956.8845</t>
  </si>
  <si>
    <t>COLARAOFO01</t>
  </si>
  <si>
    <t>FO Arauca 01</t>
  </si>
  <si>
    <t>38295.5845</t>
  </si>
  <si>
    <t>COLBCROFU01</t>
  </si>
  <si>
    <t>FU Bucaramanga 01</t>
  </si>
  <si>
    <t>15956.815</t>
  </si>
  <si>
    <t>COLBNVOFU01</t>
  </si>
  <si>
    <t>FU Buenaventura 01</t>
  </si>
  <si>
    <t>16093.2865</t>
  </si>
  <si>
    <t>COLBOGOCO01</t>
  </si>
  <si>
    <t>CO Bogota 01</t>
  </si>
  <si>
    <t>47777.4605</t>
  </si>
  <si>
    <t>COLBOGOFO01</t>
  </si>
  <si>
    <t>FO Bogota 01</t>
  </si>
  <si>
    <t>COLBRQOFO01</t>
  </si>
  <si>
    <t>FO Barranquilla 01</t>
  </si>
  <si>
    <t>22033.122</t>
  </si>
  <si>
    <t>COLCALOSO01</t>
  </si>
  <si>
    <t>SO Cali 01</t>
  </si>
  <si>
    <t>30781.1065</t>
  </si>
  <si>
    <t>COLCUCOSO01</t>
  </si>
  <si>
    <t>SO Cucuta 01</t>
  </si>
  <si>
    <t>64603.15</t>
  </si>
  <si>
    <t>COLIPIOFU01</t>
  </si>
  <si>
    <t>FU Ipiales 01</t>
  </si>
  <si>
    <t>12859.868</t>
  </si>
  <si>
    <t>COLMAIOFU01</t>
  </si>
  <si>
    <t>FU Maicao 01</t>
  </si>
  <si>
    <t>19454.0035</t>
  </si>
  <si>
    <t>COLMEDOSO01</t>
  </si>
  <si>
    <t>SO Medellin 01</t>
  </si>
  <si>
    <t>30639.3105</t>
  </si>
  <si>
    <t>COLMOCOFU01</t>
  </si>
  <si>
    <t>FU Mocoa 01</t>
  </si>
  <si>
    <t>10074.0985</t>
  </si>
  <si>
    <t>COLMTEOFU01</t>
  </si>
  <si>
    <t>FU Monteira 01</t>
  </si>
  <si>
    <t>COLPASOFO01</t>
  </si>
  <si>
    <t>FO Pasto 01</t>
  </si>
  <si>
    <t>14284.14</t>
  </si>
  <si>
    <t>COLPOPOFU01</t>
  </si>
  <si>
    <t>FU Popayan 01</t>
  </si>
  <si>
    <t>COLPRROFU01</t>
  </si>
  <si>
    <t>FU Pereira 01</t>
  </si>
  <si>
    <t>COLQIBOFO01</t>
  </si>
  <si>
    <t>FO Quibdo 01</t>
  </si>
  <si>
    <t>11237.0835</t>
  </si>
  <si>
    <t>COLRIOOSO01</t>
  </si>
  <si>
    <t>SO Riohacha 01</t>
  </si>
  <si>
    <t>42747.618</t>
  </si>
  <si>
    <t>CRIJOSOCO01</t>
  </si>
  <si>
    <t>CO San Jose 01</t>
  </si>
  <si>
    <t>29631.873</t>
  </si>
  <si>
    <t>CRIJOSOFU01</t>
  </si>
  <si>
    <t>FU San Jose 01</t>
  </si>
  <si>
    <t>13220.2205</t>
  </si>
  <si>
    <t>CRIUPAOFO01</t>
  </si>
  <si>
    <t>FO Upala 01</t>
  </si>
  <si>
    <t>29105.3665</t>
  </si>
  <si>
    <t>CUBHAVOFU01</t>
  </si>
  <si>
    <t>FU Havana 01</t>
  </si>
  <si>
    <t>CYPNICOCO01</t>
  </si>
  <si>
    <t>CO Nicosia 01</t>
  </si>
  <si>
    <t>26937.124</t>
  </si>
  <si>
    <t>CZEPRAONO01</t>
  </si>
  <si>
    <t>NO Prague 01</t>
  </si>
  <si>
    <t>DEUBEROCO01</t>
  </si>
  <si>
    <t>CO Berlin 01</t>
  </si>
  <si>
    <t>DEUNUROLO01</t>
  </si>
  <si>
    <t>LO Nuremberg 01</t>
  </si>
  <si>
    <t>DJIALIOFO01</t>
  </si>
  <si>
    <t>FO Ali Sabieh 01</t>
  </si>
  <si>
    <t>53590.57</t>
  </si>
  <si>
    <t>DJIDJBOCO01</t>
  </si>
  <si>
    <t>CO Djibouti 01</t>
  </si>
  <si>
    <t>7566.385</t>
  </si>
  <si>
    <t>DJIOBKOFO01</t>
  </si>
  <si>
    <t>FO Obock 01</t>
  </si>
  <si>
    <t>49328.9855</t>
  </si>
  <si>
    <t>DNKCOPOHQ01</t>
  </si>
  <si>
    <t>HQ Copenhagen 01</t>
  </si>
  <si>
    <t>DOMSDMOOC01</t>
  </si>
  <si>
    <t>OC Santo Domingo 01</t>
  </si>
  <si>
    <t>42616.9865</t>
  </si>
  <si>
    <t>DZAALGOCO01</t>
  </si>
  <si>
    <t>CO Algiers 01</t>
  </si>
  <si>
    <t>59858.493</t>
  </si>
  <si>
    <t>DZARABOFU01</t>
  </si>
  <si>
    <t>FU Rabouni 01</t>
  </si>
  <si>
    <t>226368.629</t>
  </si>
  <si>
    <t>DZATINOFO01</t>
  </si>
  <si>
    <t>FO Tindouf 01</t>
  </si>
  <si>
    <t>44420.803</t>
  </si>
  <si>
    <t>DZATINOSO01</t>
  </si>
  <si>
    <t>SO Tindouf 01</t>
  </si>
  <si>
    <t>28476.948</t>
  </si>
  <si>
    <t>ECUAMBOFU01</t>
  </si>
  <si>
    <t>FU Ambato 01</t>
  </si>
  <si>
    <t>2673.238</t>
  </si>
  <si>
    <t>ECUCUEOFU01</t>
  </si>
  <si>
    <t>FU Cuenca 01</t>
  </si>
  <si>
    <t>1307.667</t>
  </si>
  <si>
    <t>ECUESMOFO01</t>
  </si>
  <si>
    <t>FO Esmeraldas 01</t>
  </si>
  <si>
    <t>8865.053</t>
  </si>
  <si>
    <t>ECUGAYOSO01</t>
  </si>
  <si>
    <t>SO Guayaquil 01</t>
  </si>
  <si>
    <t>6389.761</t>
  </si>
  <si>
    <t>ECUHUAOFO01</t>
  </si>
  <si>
    <t>FO Huaquillas 01</t>
  </si>
  <si>
    <t>1173.296</t>
  </si>
  <si>
    <t>ECUIBAOSO01</t>
  </si>
  <si>
    <t>SO Ibarra 01</t>
  </si>
  <si>
    <t>7878.509</t>
  </si>
  <si>
    <t>ECULAGOFO01</t>
  </si>
  <si>
    <t>FO Lago Agrio 01</t>
  </si>
  <si>
    <t>32263.9765</t>
  </si>
  <si>
    <t>ECUMTAOFU01</t>
  </si>
  <si>
    <t>FU Manta 01</t>
  </si>
  <si>
    <t>ECUQITOCO01</t>
  </si>
  <si>
    <t>CO Quito 01</t>
  </si>
  <si>
    <t>14403.188</t>
  </si>
  <si>
    <t>ECUQITOSO01</t>
  </si>
  <si>
    <t>SO Quito 01</t>
  </si>
  <si>
    <t>8286.6075</t>
  </si>
  <si>
    <t>ECUTULOFO01</t>
  </si>
  <si>
    <t>FO Tulcan 01</t>
  </si>
  <si>
    <t>1921.105</t>
  </si>
  <si>
    <t>EGYALEOFO01</t>
  </si>
  <si>
    <t>FO Alexandria 01</t>
  </si>
  <si>
    <t>108116.838</t>
  </si>
  <si>
    <t>EGYCAIOCO01</t>
  </si>
  <si>
    <t>CO Cairo 01</t>
  </si>
  <si>
    <t>182894.366</t>
  </si>
  <si>
    <t>EGYCAIOCO02</t>
  </si>
  <si>
    <t>CO Cairo 02</t>
  </si>
  <si>
    <t>975975.185</t>
  </si>
  <si>
    <t>EGYCAIOFO01</t>
  </si>
  <si>
    <t>FO Cairo 01</t>
  </si>
  <si>
    <t>72804.449</t>
  </si>
  <si>
    <t>ERIASMOCO01</t>
  </si>
  <si>
    <t>CO Asmara 01</t>
  </si>
  <si>
    <t>26898.0615</t>
  </si>
  <si>
    <t>ERIASMWCS01</t>
  </si>
  <si>
    <t>CS Asmara 01</t>
  </si>
  <si>
    <t>ESHLAAOLO01</t>
  </si>
  <si>
    <t>LO Laayoune 01</t>
  </si>
  <si>
    <t>21736.4755</t>
  </si>
  <si>
    <t>ESPALCOFU01</t>
  </si>
  <si>
    <t>FU Algeciras 01</t>
  </si>
  <si>
    <t>ESPMADOCO01</t>
  </si>
  <si>
    <t>CO Madrid 01</t>
  </si>
  <si>
    <t>ESPMLAOFU01</t>
  </si>
  <si>
    <t>FU Melilla 01</t>
  </si>
  <si>
    <t>ESPMLGOFU01</t>
  </si>
  <si>
    <t>FU Malaga 01</t>
  </si>
  <si>
    <t>ESPPLMOFU01</t>
  </si>
  <si>
    <t>FU Las Palmas 01</t>
  </si>
  <si>
    <t>ETHABROFU01</t>
  </si>
  <si>
    <t>FU Aw barre 01</t>
  </si>
  <si>
    <t>9345.013</t>
  </si>
  <si>
    <t>ETHADDOCO01</t>
  </si>
  <si>
    <t>CO Addis Ababa 01</t>
  </si>
  <si>
    <t>ETHADDOLO01</t>
  </si>
  <si>
    <t>LO Addis Ababa 01</t>
  </si>
  <si>
    <t>ETHADDRRC01</t>
  </si>
  <si>
    <t>RC Addis Ababa 01</t>
  </si>
  <si>
    <t>Reception Facility</t>
  </si>
  <si>
    <t>ETHADGOFU01</t>
  </si>
  <si>
    <t>FU Adigrat 01</t>
  </si>
  <si>
    <t>ETHADIOFU01</t>
  </si>
  <si>
    <t>FU Abi Adi 01</t>
  </si>
  <si>
    <t>ETHALWRRC01</t>
  </si>
  <si>
    <t>Alemwach</t>
  </si>
  <si>
    <t>RC Alemwach 01</t>
  </si>
  <si>
    <t>ETHALWWCC01</t>
  </si>
  <si>
    <t>CC Alemwach 01</t>
  </si>
  <si>
    <t>ETHASAGGH01</t>
  </si>
  <si>
    <t>GH Asosa 01</t>
  </si>
  <si>
    <t>7517.4435</t>
  </si>
  <si>
    <t>ETHASAOSO01</t>
  </si>
  <si>
    <t>SO Asosa 01</t>
  </si>
  <si>
    <t>32722.7955</t>
  </si>
  <si>
    <t>ETHAXUOFU01</t>
  </si>
  <si>
    <t>FU Axum 01</t>
  </si>
  <si>
    <t>ETHAYSGGH01</t>
  </si>
  <si>
    <t>GH Aysaita 01</t>
  </si>
  <si>
    <t>ETHAYSOFU01</t>
  </si>
  <si>
    <t>FU Aysaita 01</t>
  </si>
  <si>
    <t>ETHBHDOLO01</t>
  </si>
  <si>
    <t>LO Bahir Dar 01</t>
  </si>
  <si>
    <t>ETHBHDWCC01</t>
  </si>
  <si>
    <t>CC Bahir Dar 01</t>
  </si>
  <si>
    <t>ETHBMBOFU01</t>
  </si>
  <si>
    <t>FU Bambasi 01</t>
  </si>
  <si>
    <t>ETHBOKOCX01</t>
  </si>
  <si>
    <t>CX Bokolmayo 01</t>
  </si>
  <si>
    <t>ETHBRHOFU01</t>
  </si>
  <si>
    <t>FU Barahle  01</t>
  </si>
  <si>
    <t>ETHBUROCX01</t>
  </si>
  <si>
    <t>CX Buramino 01</t>
  </si>
  <si>
    <t>ETHDBKGGH01</t>
  </si>
  <si>
    <t>GH Debark 01</t>
  </si>
  <si>
    <t>ETHDBKOFO01</t>
  </si>
  <si>
    <t>FO Debark 01</t>
  </si>
  <si>
    <t>ETHDBTOCX01</t>
  </si>
  <si>
    <t>CX Dabat 01</t>
  </si>
  <si>
    <t>ETHDEBOFU01</t>
  </si>
  <si>
    <t>FU Debre Birhan 01</t>
  </si>
  <si>
    <t>ETHDEBWCC01</t>
  </si>
  <si>
    <t>CC Debre Birhan 01</t>
  </si>
  <si>
    <t>ETHDEBWCC02</t>
  </si>
  <si>
    <t>CC Debre Birhan 02</t>
  </si>
  <si>
    <t>ETHDILGGH01</t>
  </si>
  <si>
    <t>GH Dilla 01</t>
  </si>
  <si>
    <t>ETHDILOFU01</t>
  </si>
  <si>
    <t>FU Dilla 01</t>
  </si>
  <si>
    <t>ETHDIMGGH01</t>
  </si>
  <si>
    <t>GH Dimma 01</t>
  </si>
  <si>
    <t>ETHDIMOFU01</t>
  </si>
  <si>
    <t>FU Dimma 01</t>
  </si>
  <si>
    <t>96310.201</t>
  </si>
  <si>
    <t>ETHDIROFO01</t>
  </si>
  <si>
    <t>FO Dire Dawa 01</t>
  </si>
  <si>
    <t>5540.83</t>
  </si>
  <si>
    <t>ETHDLDRRC01</t>
  </si>
  <si>
    <t>Dollo Ado</t>
  </si>
  <si>
    <t>RC Dollo Ado 01</t>
  </si>
  <si>
    <t>ETHDSSOFU01</t>
  </si>
  <si>
    <t>FU Dessie 01</t>
  </si>
  <si>
    <t>ETHGAMGGH01</t>
  </si>
  <si>
    <t>GH Gambella 01</t>
  </si>
  <si>
    <t>ETHGAMGGH02</t>
  </si>
  <si>
    <t>GH Gambella 02</t>
  </si>
  <si>
    <t>ETHGAMOSO01</t>
  </si>
  <si>
    <t>SO Gambella 01</t>
  </si>
  <si>
    <t>ETHGNDOFO01</t>
  </si>
  <si>
    <t>FO Gondar 01</t>
  </si>
  <si>
    <t>ETHGNDWCC01</t>
  </si>
  <si>
    <t>CC Gondar 01</t>
  </si>
  <si>
    <t>ETHHILOCX01</t>
  </si>
  <si>
    <t>CX Hilaweyn 01</t>
  </si>
  <si>
    <t>ETHJEWOCX01</t>
  </si>
  <si>
    <t>CX Jewi 01</t>
  </si>
  <si>
    <t>ETHJIJGGH01</t>
  </si>
  <si>
    <t>GH Jijiga 01</t>
  </si>
  <si>
    <t>ETHJIJOSO01</t>
  </si>
  <si>
    <t>SO Jijiga 01</t>
  </si>
  <si>
    <t>46064.102</t>
  </si>
  <si>
    <t>ETHKEBOFU01</t>
  </si>
  <si>
    <t>FU Kebribeyah 01</t>
  </si>
  <si>
    <t>9454.7635</t>
  </si>
  <si>
    <t>ETHKOBOCX01</t>
  </si>
  <si>
    <t>CX Kobe 01</t>
  </si>
  <si>
    <t>ETHKULOCX01</t>
  </si>
  <si>
    <t>CX Kule 01</t>
  </si>
  <si>
    <t>ETHMAYOFU01</t>
  </si>
  <si>
    <t>FU Maychew 01</t>
  </si>
  <si>
    <t>ETHMEKGGH01</t>
  </si>
  <si>
    <t>GH Mekelle 01</t>
  </si>
  <si>
    <t>ETHMEKOSO01</t>
  </si>
  <si>
    <t>SO Mekelle 01</t>
  </si>
  <si>
    <t>ETHMEKOSO02</t>
  </si>
  <si>
    <t>SO Mekelle 02</t>
  </si>
  <si>
    <t>ETHMEKWCC01</t>
  </si>
  <si>
    <t>CC Mekelle 01</t>
  </si>
  <si>
    <t>ETHMELOSO01</t>
  </si>
  <si>
    <t>SO Melkadida 01</t>
  </si>
  <si>
    <t>731392.9505</t>
  </si>
  <si>
    <t>ETHNGUOCX01</t>
  </si>
  <si>
    <t>CX Nguenyyiel 01</t>
  </si>
  <si>
    <t>ETHNKMOFO01</t>
  </si>
  <si>
    <t>FO Nekemte 01</t>
  </si>
  <si>
    <t>ETHOKUOCX01</t>
  </si>
  <si>
    <t>CX Okugo 01</t>
  </si>
  <si>
    <t>ETHPUGGGH01</t>
  </si>
  <si>
    <t>GH Pugnido 01</t>
  </si>
  <si>
    <t>ETHPUGOCX01</t>
  </si>
  <si>
    <t>CX Pugnido 01</t>
  </si>
  <si>
    <t>ETHPUGOFO01</t>
  </si>
  <si>
    <t>FO Pugnido 01</t>
  </si>
  <si>
    <t>131796.826</t>
  </si>
  <si>
    <t>ETHSAMOFO01</t>
  </si>
  <si>
    <t>FO Samara 01</t>
  </si>
  <si>
    <t>ETHSHEOFU01</t>
  </si>
  <si>
    <t>FU Sheder 01</t>
  </si>
  <si>
    <t>9641.9795</t>
  </si>
  <si>
    <t>ETHSHIGGH01</t>
  </si>
  <si>
    <t>GH Shire 01</t>
  </si>
  <si>
    <t>ETHSHIOSO01</t>
  </si>
  <si>
    <t>SO Shire 01</t>
  </si>
  <si>
    <t>ETHSHKGGH01</t>
  </si>
  <si>
    <t>GH Sherkole 01</t>
  </si>
  <si>
    <t>ETHSHKOFU01</t>
  </si>
  <si>
    <t>FU Sherkole 01</t>
  </si>
  <si>
    <t>ETHTIEOCX01</t>
  </si>
  <si>
    <t>CX Tierkidi 01</t>
  </si>
  <si>
    <t>ETHTSOOCX01</t>
  </si>
  <si>
    <t>CX Tsore 01</t>
  </si>
  <si>
    <t>FRAPAROCO01</t>
  </si>
  <si>
    <t>CO Paris 01</t>
  </si>
  <si>
    <t>2444.722</t>
  </si>
  <si>
    <t>FRASTROLO01</t>
  </si>
  <si>
    <t>LO Strasbourg 01</t>
  </si>
  <si>
    <t>GBRLONOCO01</t>
  </si>
  <si>
    <t>CO London 01</t>
  </si>
  <si>
    <t>GEOGLIOFO01</t>
  </si>
  <si>
    <t>FO Gali 01</t>
  </si>
  <si>
    <t>GEOSUKOFO01</t>
  </si>
  <si>
    <t>FO Sukhumi 01</t>
  </si>
  <si>
    <t>GEOTBIOCO01</t>
  </si>
  <si>
    <t>CO Tbilisi 01</t>
  </si>
  <si>
    <t>50638.0675</t>
  </si>
  <si>
    <t>GHAACCOCO01</t>
  </si>
  <si>
    <t>CO Accra 01</t>
  </si>
  <si>
    <t>53657.733</t>
  </si>
  <si>
    <t>GHATAKOFO01</t>
  </si>
  <si>
    <t>FO Takoradi 01</t>
  </si>
  <si>
    <t>31030.1085</t>
  </si>
  <si>
    <t>GRCATHOCO01</t>
  </si>
  <si>
    <t>CO Athens 01</t>
  </si>
  <si>
    <t>28212.6965</t>
  </si>
  <si>
    <t>GRCCHIOFU01</t>
  </si>
  <si>
    <t>FU Chios 01</t>
  </si>
  <si>
    <t>12453.529</t>
  </si>
  <si>
    <t>GRCCHIOFU02</t>
  </si>
  <si>
    <t>FU Chios 02</t>
  </si>
  <si>
    <t>GRCKWSOFO01</t>
  </si>
  <si>
    <t>FO Kos 01</t>
  </si>
  <si>
    <t>7214.716</t>
  </si>
  <si>
    <t>GRCLESOSO01</t>
  </si>
  <si>
    <t>SO Lesvos 01</t>
  </si>
  <si>
    <t>58116.0325</t>
  </si>
  <si>
    <t>GRCLESOSO02</t>
  </si>
  <si>
    <t>SO Lesvos 02</t>
  </si>
  <si>
    <t>GRCOREOFU01</t>
  </si>
  <si>
    <t>FU Orestiada 01</t>
  </si>
  <si>
    <t>4321.692</t>
  </si>
  <si>
    <t>GRCOREOFU02</t>
  </si>
  <si>
    <t>FU Orestiada 02</t>
  </si>
  <si>
    <t>GRCSMSOFO01</t>
  </si>
  <si>
    <t>FO Samos 01</t>
  </si>
  <si>
    <t>23505.111</t>
  </si>
  <si>
    <t>GRCSMSOFO02</t>
  </si>
  <si>
    <t>FO Samos 02</t>
  </si>
  <si>
    <t>GRCTHSOFO01</t>
  </si>
  <si>
    <t>FO Thessaloniki 01</t>
  </si>
  <si>
    <t>12709.444</t>
  </si>
  <si>
    <t>GTMESQOFU01</t>
  </si>
  <si>
    <t>FU Esquipulas 01</t>
  </si>
  <si>
    <t>18413.872</t>
  </si>
  <si>
    <t>GTMGUCOCO01</t>
  </si>
  <si>
    <t>CO Guatemala city 01</t>
  </si>
  <si>
    <t>1324.806</t>
  </si>
  <si>
    <t>GTMGUCOCO02</t>
  </si>
  <si>
    <t>CO Guatemala city 02</t>
  </si>
  <si>
    <t>20951.8065</t>
  </si>
  <si>
    <t>GTMGUCOCO03</t>
  </si>
  <si>
    <t>CO Guatemala city 03</t>
  </si>
  <si>
    <t>18444.753</t>
  </si>
  <si>
    <t>GTMHUEOFU01</t>
  </si>
  <si>
    <t>FU Huehuetenango 01</t>
  </si>
  <si>
    <t>GTMPUEOFU01</t>
  </si>
  <si>
    <t>FU Puerto Barrios 01</t>
  </si>
  <si>
    <t>23197.905</t>
  </si>
  <si>
    <t>GTMSELOFU01</t>
  </si>
  <si>
    <t>FU Santa Elena 01</t>
  </si>
  <si>
    <t>13529.459</t>
  </si>
  <si>
    <t>GTMTECOFU01</t>
  </si>
  <si>
    <t>FU Tecun Uman 01</t>
  </si>
  <si>
    <t>27059.729</t>
  </si>
  <si>
    <t>GUYGERONO01</t>
  </si>
  <si>
    <t>NO Georgetown 01</t>
  </si>
  <si>
    <t>HKGHONOSO01</t>
  </si>
  <si>
    <t>SO Hong Kong 01</t>
  </si>
  <si>
    <t>HNDCHOOFU01</t>
  </si>
  <si>
    <t>FU Choluteca 01</t>
  </si>
  <si>
    <t>35882.206</t>
  </si>
  <si>
    <t>HNDOCOOFU01</t>
  </si>
  <si>
    <t>FU Ocotepeque 01</t>
  </si>
  <si>
    <t>9182.1025</t>
  </si>
  <si>
    <t>HNDSPSOFO01</t>
  </si>
  <si>
    <t>FO San Pedro Sula 01</t>
  </si>
  <si>
    <t>9848.0085</t>
  </si>
  <si>
    <t>HNDTEGOCO01</t>
  </si>
  <si>
    <t>CO Tegucigalpa 01</t>
  </si>
  <si>
    <t>31740.168</t>
  </si>
  <si>
    <t>HRVZAGOCO01</t>
  </si>
  <si>
    <t>CO Zagreb 01</t>
  </si>
  <si>
    <t>HUNBUDOHQ01</t>
  </si>
  <si>
    <t>HQ Budapest 01</t>
  </si>
  <si>
    <t>HUNBUDOHQ02</t>
  </si>
  <si>
    <t>HQ Budapest 02</t>
  </si>
  <si>
    <t>22406.277</t>
  </si>
  <si>
    <t>HUNBUDOMC01</t>
  </si>
  <si>
    <t>MCO Budapest 01</t>
  </si>
  <si>
    <t>33700.5115</t>
  </si>
  <si>
    <t>IDNJAKOCO01</t>
  </si>
  <si>
    <t>CO Jakarta 01</t>
  </si>
  <si>
    <t>IDNMDNOFO01</t>
  </si>
  <si>
    <t>FO Medan 01</t>
  </si>
  <si>
    <t>IDNMKSOFO01</t>
  </si>
  <si>
    <t>FO Makassar 01</t>
  </si>
  <si>
    <t>IDNPEKOFO01</t>
  </si>
  <si>
    <t>FO Pekanbaru 01</t>
  </si>
  <si>
    <t>IDNTANOFO01</t>
  </si>
  <si>
    <t>FO Tanjung Pinang 01</t>
  </si>
  <si>
    <t>INDCNIOFO01</t>
  </si>
  <si>
    <t>FO Chennai 01</t>
  </si>
  <si>
    <t>8357.581</t>
  </si>
  <si>
    <t>INDNDEOCO01</t>
  </si>
  <si>
    <t>CO New Delhi 01</t>
  </si>
  <si>
    <t>105728.623</t>
  </si>
  <si>
    <t>IRNDOGOFU01</t>
  </si>
  <si>
    <t>FU Dogharoun 01</t>
  </si>
  <si>
    <t>IRNESFOFU01</t>
  </si>
  <si>
    <t>FU Esfahan 01</t>
  </si>
  <si>
    <t>38031.624</t>
  </si>
  <si>
    <t>IRNKEROSO01</t>
  </si>
  <si>
    <t>SO Kerman 01</t>
  </si>
  <si>
    <t>61218.5585</t>
  </si>
  <si>
    <t>IRNMASOSO01</t>
  </si>
  <si>
    <t>SO Mashad 01</t>
  </si>
  <si>
    <t>95926.818</t>
  </si>
  <si>
    <t>IRNSHROSO01</t>
  </si>
  <si>
    <t>SO Shiraz 01</t>
  </si>
  <si>
    <t>67663.3355</t>
  </si>
  <si>
    <t>IRNTEHOCO01</t>
  </si>
  <si>
    <t>CO Tehran 01</t>
  </si>
  <si>
    <t>157842.2005</t>
  </si>
  <si>
    <t>IRQBAGOCO01</t>
  </si>
  <si>
    <t>CO Baghdad 01</t>
  </si>
  <si>
    <t>153744.173</t>
  </si>
  <si>
    <t>IRQDHKOSO01</t>
  </si>
  <si>
    <t>SO Dohuk 01</t>
  </si>
  <si>
    <t>IRQDHKRRC04</t>
  </si>
  <si>
    <t>RC Dohuk 04</t>
  </si>
  <si>
    <t>IRQDHKRRC05</t>
  </si>
  <si>
    <t>RC Dohuk 05</t>
  </si>
  <si>
    <t>IRQDHKRRC06</t>
  </si>
  <si>
    <t>RC Dohuk 06</t>
  </si>
  <si>
    <t>IRQDHKWCS01</t>
  </si>
  <si>
    <t>CS Dohuk 01</t>
  </si>
  <si>
    <t>IRQDHKWRS01</t>
  </si>
  <si>
    <t>RS Dohuk 01</t>
  </si>
  <si>
    <t>IRQERBOCO01</t>
  </si>
  <si>
    <t>CO Erbil 01</t>
  </si>
  <si>
    <t>90188.721</t>
  </si>
  <si>
    <t>IRQERBWCC01</t>
  </si>
  <si>
    <t>CC Erbil 01</t>
  </si>
  <si>
    <t>IRQKIROFO01</t>
  </si>
  <si>
    <t>FO Kirkuk 01</t>
  </si>
  <si>
    <t>20814.6225</t>
  </si>
  <si>
    <t>IRQMSLGGH01</t>
  </si>
  <si>
    <t>GH Mosul 01</t>
  </si>
  <si>
    <t>IRQMSLOSO01</t>
  </si>
  <si>
    <t>SO Mosul 01</t>
  </si>
  <si>
    <t>IRQSULOFO01</t>
  </si>
  <si>
    <t>FO Sulaymaniyah 01</t>
  </si>
  <si>
    <t>IRQSULOFO02</t>
  </si>
  <si>
    <t>FO Sulaymaniyah 02</t>
  </si>
  <si>
    <t>IRQSULOFU01</t>
  </si>
  <si>
    <t>FU Sulaymaniyah 01</t>
  </si>
  <si>
    <t>ISRTELOFO01</t>
  </si>
  <si>
    <t>FO Tel Aviv 01</t>
  </si>
  <si>
    <t>6842.2025</t>
  </si>
  <si>
    <t>ITACTNOFU01</t>
  </si>
  <si>
    <t>FU Catania 01</t>
  </si>
  <si>
    <t>ITALABOFU01</t>
  </si>
  <si>
    <t>FU Lampedusa 01</t>
  </si>
  <si>
    <t>ITAMILOFO01</t>
  </si>
  <si>
    <t>FO Milan 01</t>
  </si>
  <si>
    <t>ITAROMOMC01</t>
  </si>
  <si>
    <t>MC Rome 01</t>
  </si>
  <si>
    <t>89132.51</t>
  </si>
  <si>
    <t>JORAMMOCO01</t>
  </si>
  <si>
    <t>CO Amman 01</t>
  </si>
  <si>
    <t>111886.5155</t>
  </si>
  <si>
    <t>JORAMMOCO02</t>
  </si>
  <si>
    <t>CO Amman 02</t>
  </si>
  <si>
    <t>JORAMMORB01</t>
  </si>
  <si>
    <t>RB Amman 01</t>
  </si>
  <si>
    <t>301970.339</t>
  </si>
  <si>
    <t>JORAZROFO01</t>
  </si>
  <si>
    <t>FO Azraq 01</t>
  </si>
  <si>
    <t>182871.696</t>
  </si>
  <si>
    <t>JORIRBOFO01</t>
  </si>
  <si>
    <t>FO Irbid 01</t>
  </si>
  <si>
    <t>90333.083</t>
  </si>
  <si>
    <t>JORMAFOSO01</t>
  </si>
  <si>
    <t>SO Mafraq 01</t>
  </si>
  <si>
    <t>JORMAFOSO02</t>
  </si>
  <si>
    <t>SO Mafraq 02</t>
  </si>
  <si>
    <t>245714.842</t>
  </si>
  <si>
    <t>JORRASOSO01</t>
  </si>
  <si>
    <t>SO Raba Al Sarhan 01</t>
  </si>
  <si>
    <t>50330.9945</t>
  </si>
  <si>
    <t>JORRMTRRC01</t>
  </si>
  <si>
    <t>RC Ramtha 01</t>
  </si>
  <si>
    <t>JPNTOKOCO01</t>
  </si>
  <si>
    <t>CO Tokyo 01</t>
  </si>
  <si>
    <t>5285.255</t>
  </si>
  <si>
    <t>KAZALMOMC01</t>
  </si>
  <si>
    <t>MC Almaty 01</t>
  </si>
  <si>
    <t>5984.471</t>
  </si>
  <si>
    <t>KAZASTONO01</t>
  </si>
  <si>
    <t>NO Astana 01</t>
  </si>
  <si>
    <t>KENDADOSO01</t>
  </si>
  <si>
    <t>SO Dadaab 01</t>
  </si>
  <si>
    <t>860639.81</t>
  </si>
  <si>
    <t>KENDAGOFU01</t>
  </si>
  <si>
    <t>FU Dagahaley 01</t>
  </si>
  <si>
    <t>9812.26</t>
  </si>
  <si>
    <t>KENGAROFO01</t>
  </si>
  <si>
    <t>FO Garissa 01</t>
  </si>
  <si>
    <t>8732.8185</t>
  </si>
  <si>
    <t>KENHAGOFU01</t>
  </si>
  <si>
    <t>FU Hagadera 01</t>
  </si>
  <si>
    <t>8340.1585</t>
  </si>
  <si>
    <t>KENIFFOFU01</t>
  </si>
  <si>
    <t>FU IFO II 01</t>
  </si>
  <si>
    <t>KENIFOOFU01</t>
  </si>
  <si>
    <t>FU Ifo 01</t>
  </si>
  <si>
    <t>18115.895</t>
  </si>
  <si>
    <t>KENKAKOSO01</t>
  </si>
  <si>
    <t>SO Kakuma 01</t>
  </si>
  <si>
    <t>1622091.318</t>
  </si>
  <si>
    <t>KENNAIOCO01</t>
  </si>
  <si>
    <t>CO Nairobi 01</t>
  </si>
  <si>
    <t>62849.4255</t>
  </si>
  <si>
    <t>KENNAIOLO01</t>
  </si>
  <si>
    <t>LO Nairobi 01</t>
  </si>
  <si>
    <t>123279.266</t>
  </si>
  <si>
    <t>KENNAIORB01</t>
  </si>
  <si>
    <t>RB Nairobi 01</t>
  </si>
  <si>
    <t>35413.2545</t>
  </si>
  <si>
    <t>KGZBISONO01</t>
  </si>
  <si>
    <t>NO Bishkek 01</t>
  </si>
  <si>
    <t>KORSEOOCO01</t>
  </si>
  <si>
    <t>CO Seoul 01</t>
  </si>
  <si>
    <t>38055.2925</t>
  </si>
  <si>
    <t>KOSPRIOOC01</t>
  </si>
  <si>
    <t>OC Pristina 01</t>
  </si>
  <si>
    <t>20871.469</t>
  </si>
  <si>
    <t>KWTKUWOCO01</t>
  </si>
  <si>
    <t>CO Kuwait City 01</t>
  </si>
  <si>
    <t>4595.555</t>
  </si>
  <si>
    <t>LBNBEIOCO01</t>
  </si>
  <si>
    <t>CO Beirut 01</t>
  </si>
  <si>
    <t>849613.6965</t>
  </si>
  <si>
    <t>LBNBEIRRC01</t>
  </si>
  <si>
    <t>RC Beirut 01</t>
  </si>
  <si>
    <t>197933.102</t>
  </si>
  <si>
    <t>LBNLBJRRC01</t>
  </si>
  <si>
    <t>Mount Lebanon</t>
  </si>
  <si>
    <t>RC Mount Lebanon 01</t>
  </si>
  <si>
    <t>LBNQOBOFO01</t>
  </si>
  <si>
    <t>FO Qobayat 01</t>
  </si>
  <si>
    <t>69917.339</t>
  </si>
  <si>
    <t>LBNTRIOSO01</t>
  </si>
  <si>
    <t>SO Tripoli 01</t>
  </si>
  <si>
    <t>90445.2855</t>
  </si>
  <si>
    <t>LBNTYROFO01</t>
  </si>
  <si>
    <t>FO Tyre 01</t>
  </si>
  <si>
    <t>86669.203</t>
  </si>
  <si>
    <t>LBNZAHOSO01</t>
  </si>
  <si>
    <t>SO Zahleh 01</t>
  </si>
  <si>
    <t>142985.342</t>
  </si>
  <si>
    <t>LBRMNROCO01</t>
  </si>
  <si>
    <t>CO Monrovia 01</t>
  </si>
  <si>
    <t>49587.05</t>
  </si>
  <si>
    <t>LBRSACGGH01</t>
  </si>
  <si>
    <t>GH Saclepea 01</t>
  </si>
  <si>
    <t>LBRSACOFU01</t>
  </si>
  <si>
    <t>FU Saclepea 01</t>
  </si>
  <si>
    <t>LBRZWDGGH01</t>
  </si>
  <si>
    <t>GH Zwedru 01</t>
  </si>
  <si>
    <t>LBRZWDOFO01</t>
  </si>
  <si>
    <t>FO Zwedru 01</t>
  </si>
  <si>
    <t>LBYBGZGGH01</t>
  </si>
  <si>
    <t>GH Benghazi 01</t>
  </si>
  <si>
    <t>LBYBGZOSO01</t>
  </si>
  <si>
    <t>SO Benghazi 01</t>
  </si>
  <si>
    <t>LBYTRLGGH01</t>
  </si>
  <si>
    <t>GH Tripoli 01</t>
  </si>
  <si>
    <t>LBYTRLOCO01</t>
  </si>
  <si>
    <t>CO Tripoli 01</t>
  </si>
  <si>
    <t>378424.917</t>
  </si>
  <si>
    <t>LKACLMOCO01</t>
  </si>
  <si>
    <t>CO Colombo 01</t>
  </si>
  <si>
    <t>70638.3045</t>
  </si>
  <si>
    <t>LTUVILOLO01</t>
  </si>
  <si>
    <t>LO Vilnius 01</t>
  </si>
  <si>
    <t>LUXLXMOSO01</t>
  </si>
  <si>
    <t>SO Luxembourg 01</t>
  </si>
  <si>
    <t>MARRBTOCO01</t>
  </si>
  <si>
    <t>CO Rabat 01</t>
  </si>
  <si>
    <t>43401.543</t>
  </si>
  <si>
    <t>MDACSUOCO01</t>
  </si>
  <si>
    <t>CO Chisinau 01</t>
  </si>
  <si>
    <t>MDAOCIOFU01</t>
  </si>
  <si>
    <t>FU Otaci 01</t>
  </si>
  <si>
    <t>MDAPLKOFU01</t>
  </si>
  <si>
    <t>FU Palanka 01</t>
  </si>
  <si>
    <t>MEXAGUOFU01</t>
  </si>
  <si>
    <t>FU Aguas Calientes 01</t>
  </si>
  <si>
    <t>8581.281</t>
  </si>
  <si>
    <t>MEXCIUOFO01</t>
  </si>
  <si>
    <t>FO Ciudad Juarez 01</t>
  </si>
  <si>
    <t>MEXGUAOFU01</t>
  </si>
  <si>
    <t>FU Guadalajara 01</t>
  </si>
  <si>
    <t>6190.288</t>
  </si>
  <si>
    <t>MEXIRAOFU01</t>
  </si>
  <si>
    <t>FU Irapuato 01</t>
  </si>
  <si>
    <t>MEXLEOOFU01</t>
  </si>
  <si>
    <t>FU Leon 01</t>
  </si>
  <si>
    <t>MEXMNTOSO01</t>
  </si>
  <si>
    <t>SO Monterrey 01</t>
  </si>
  <si>
    <t>28879.2525</t>
  </si>
  <si>
    <t>MEXMXCOCO01</t>
  </si>
  <si>
    <t>CO Mexico City 01</t>
  </si>
  <si>
    <t>53092.036</t>
  </si>
  <si>
    <t>MEXPALOFU01</t>
  </si>
  <si>
    <t>FU Palenque 01</t>
  </si>
  <si>
    <t>42142.085</t>
  </si>
  <si>
    <t>MEXQUEOFU01</t>
  </si>
  <si>
    <t>FU Queretaro 01</t>
  </si>
  <si>
    <t>MEXSALOFU01</t>
  </si>
  <si>
    <t>FU Saltillo 01</t>
  </si>
  <si>
    <t>16253.8105</t>
  </si>
  <si>
    <t>MEXSALOFU02</t>
  </si>
  <si>
    <t>FU Saltillo 02</t>
  </si>
  <si>
    <t>MEXSILOFU01</t>
  </si>
  <si>
    <t>FU Silao 01</t>
  </si>
  <si>
    <t>MEXSLPOFU01</t>
  </si>
  <si>
    <t>FU San Luis Potosi 01</t>
  </si>
  <si>
    <t>MEXTAPOFO01</t>
  </si>
  <si>
    <t>FO Tapachula 01</t>
  </si>
  <si>
    <t>14927.081</t>
  </si>
  <si>
    <t>MEXTENOFU01</t>
  </si>
  <si>
    <t>FU Tenosique 01</t>
  </si>
  <si>
    <t>16707.9555</t>
  </si>
  <si>
    <t>MEXTIJOFO01</t>
  </si>
  <si>
    <t>FO Tijuana 01</t>
  </si>
  <si>
    <t>12904.8685</t>
  </si>
  <si>
    <t>MEXTIJOFU01</t>
  </si>
  <si>
    <t>FU Tijuana 01</t>
  </si>
  <si>
    <t>MEXTRNOFU01</t>
  </si>
  <si>
    <t>FU Torreon 01</t>
  </si>
  <si>
    <t>MEXTUXOSO01</t>
  </si>
  <si>
    <t>SO Tuxtla Gutierrez 01</t>
  </si>
  <si>
    <t>12331.013</t>
  </si>
  <si>
    <t>MKDSKOOCO01</t>
  </si>
  <si>
    <t>CO Skopje 01</t>
  </si>
  <si>
    <t>21120.5265</t>
  </si>
  <si>
    <t>MKDSKOOCO02</t>
  </si>
  <si>
    <t>CO Skopje 02</t>
  </si>
  <si>
    <t>23027.082</t>
  </si>
  <si>
    <t>MLIBMKOCO01</t>
  </si>
  <si>
    <t>CO Bamako 01</t>
  </si>
  <si>
    <t>76593.496</t>
  </si>
  <si>
    <t>MLIGAOGGH01</t>
  </si>
  <si>
    <t>GH Gao 01</t>
  </si>
  <si>
    <t>MLIGAOOSO01</t>
  </si>
  <si>
    <t>SO Gao 01</t>
  </si>
  <si>
    <t>15910.607</t>
  </si>
  <si>
    <t>MLIMENOFO01</t>
  </si>
  <si>
    <t>FO Menaka 01</t>
  </si>
  <si>
    <t>MLIMOPOFO01</t>
  </si>
  <si>
    <t>FO Mopti 01</t>
  </si>
  <si>
    <t>20575.7395</t>
  </si>
  <si>
    <t>MLITOMOFO01</t>
  </si>
  <si>
    <t>FO Tombouctou 01</t>
  </si>
  <si>
    <t>9067.4255</t>
  </si>
  <si>
    <t>MLTVALOCO01</t>
  </si>
  <si>
    <t>CO Valetta 01</t>
  </si>
  <si>
    <t>MMRBHOOFU01</t>
  </si>
  <si>
    <t>FU Bhomo 01</t>
  </si>
  <si>
    <t>17527.967</t>
  </si>
  <si>
    <t>MMRBUTOFO01</t>
  </si>
  <si>
    <t>FO Buthidaung 01</t>
  </si>
  <si>
    <t>MMRHPAOFO01</t>
  </si>
  <si>
    <t>FO Hpa An 01</t>
  </si>
  <si>
    <t>33274.2755</t>
  </si>
  <si>
    <t>MMRLOIOFO01</t>
  </si>
  <si>
    <t>FO Loikaw 01</t>
  </si>
  <si>
    <t>10974.888</t>
  </si>
  <si>
    <t>MMRMAUGGH01</t>
  </si>
  <si>
    <t>GH Maungdaw 01</t>
  </si>
  <si>
    <t>MMRMAUOSO01</t>
  </si>
  <si>
    <t>SO Maungdaw 01</t>
  </si>
  <si>
    <t>112597.1375</t>
  </si>
  <si>
    <t>MMRMYIOFO01</t>
  </si>
  <si>
    <t>FO Myitkyina 01</t>
  </si>
  <si>
    <t>37543.9875</t>
  </si>
  <si>
    <t>MMRNAYOLO01</t>
  </si>
  <si>
    <t>LO Nay Pyi Taw 01</t>
  </si>
  <si>
    <t>MMRPKKOFU01</t>
  </si>
  <si>
    <t>FU Pakokku 01</t>
  </si>
  <si>
    <t>MMRSITOFO01</t>
  </si>
  <si>
    <t>FO Sittwe 01</t>
  </si>
  <si>
    <t>236954.243</t>
  </si>
  <si>
    <t>MMRYANOCO01</t>
  </si>
  <si>
    <t>CO Yangon 01</t>
  </si>
  <si>
    <t>43376.6005</t>
  </si>
  <si>
    <t>MNEPODOCO01</t>
  </si>
  <si>
    <t>CO Podgorica 01</t>
  </si>
  <si>
    <t>MNGULAOFU01</t>
  </si>
  <si>
    <t>FU Ulaanbaatar 01</t>
  </si>
  <si>
    <t>MOZMAPOCO01</t>
  </si>
  <si>
    <t>CO Maputo 01</t>
  </si>
  <si>
    <t>20514.9125</t>
  </si>
  <si>
    <t>MOZNMPOCX01</t>
  </si>
  <si>
    <t>CX Nampula 01</t>
  </si>
  <si>
    <t>1061.7335</t>
  </si>
  <si>
    <t>MOZNMPOFO01</t>
  </si>
  <si>
    <t>FO Nampula 01</t>
  </si>
  <si>
    <t>76818.462</t>
  </si>
  <si>
    <t>MOZNMPOFO02</t>
  </si>
  <si>
    <t>FO Nampula 02</t>
  </si>
  <si>
    <t>MOZPEMOSO01</t>
  </si>
  <si>
    <t>SO Pemba 01</t>
  </si>
  <si>
    <t>26663.3175</t>
  </si>
  <si>
    <t>MRTBSKGGH01</t>
  </si>
  <si>
    <t>GH Bassikounou 01</t>
  </si>
  <si>
    <t>MRTBSKOSO01</t>
  </si>
  <si>
    <t>SO Bassikounou 01</t>
  </si>
  <si>
    <t>45033.626</t>
  </si>
  <si>
    <t>MRTBSKRRC01</t>
  </si>
  <si>
    <t>RC Bassikounou 01</t>
  </si>
  <si>
    <t>MRTMBEOSO01</t>
  </si>
  <si>
    <t>SO Mbera 01</t>
  </si>
  <si>
    <t>12737.451</t>
  </si>
  <si>
    <t>MRTNOUOFU01</t>
  </si>
  <si>
    <t>FU Nouadhibou 01</t>
  </si>
  <si>
    <t>24492.271</t>
  </si>
  <si>
    <t>MRTNUAOCO01</t>
  </si>
  <si>
    <t>CO Nouakchott 01</t>
  </si>
  <si>
    <t>MWIDZLOCX01</t>
  </si>
  <si>
    <t>CX Dzaleka 01</t>
  </si>
  <si>
    <t>39212.179</t>
  </si>
  <si>
    <t>MWIKAROFU01</t>
  </si>
  <si>
    <t>FU Karoga 01</t>
  </si>
  <si>
    <t>6242.229</t>
  </si>
  <si>
    <t>MWILILOCO01</t>
  </si>
  <si>
    <t>CO Lilongwe 01</t>
  </si>
  <si>
    <t>47042.1965</t>
  </si>
  <si>
    <t>MYSKUAOCO01</t>
  </si>
  <si>
    <t>CO Kuala Lumpur 01</t>
  </si>
  <si>
    <t>318791.8775</t>
  </si>
  <si>
    <t>NAMWINOFO01</t>
  </si>
  <si>
    <t>FO Windhoek 01</t>
  </si>
  <si>
    <t>NERABAGGH01</t>
  </si>
  <si>
    <t>GH Abala 01</t>
  </si>
  <si>
    <t>NERABAOFO01</t>
  </si>
  <si>
    <t>FO Abala 01</t>
  </si>
  <si>
    <t>52341.778</t>
  </si>
  <si>
    <t>NERAGAOSO01</t>
  </si>
  <si>
    <t>SO Agadez 01</t>
  </si>
  <si>
    <t>64362.1915</t>
  </si>
  <si>
    <t>NERDIFOSO01</t>
  </si>
  <si>
    <t>SO Diffa 01</t>
  </si>
  <si>
    <t>75282.9855</t>
  </si>
  <si>
    <t>NERMDUOFU01</t>
  </si>
  <si>
    <t>FU Madaoua 01</t>
  </si>
  <si>
    <t>NERMRDOSO01</t>
  </si>
  <si>
    <t>SO Maradi 01</t>
  </si>
  <si>
    <t>56876.19</t>
  </si>
  <si>
    <t>NERNIAOCO01</t>
  </si>
  <si>
    <t>CO Niamey 01</t>
  </si>
  <si>
    <t>308704.7</t>
  </si>
  <si>
    <t>NERNIAOFO01</t>
  </si>
  <si>
    <t>FO Niamey 01</t>
  </si>
  <si>
    <t>NEROULOFU01</t>
  </si>
  <si>
    <t>FU Ouallam 01</t>
  </si>
  <si>
    <t>438384.5305</t>
  </si>
  <si>
    <t>NERTAHOFO01</t>
  </si>
  <si>
    <t>FO Tahoua 01</t>
  </si>
  <si>
    <t>37624.452</t>
  </si>
  <si>
    <t>NERTILOSO01</t>
  </si>
  <si>
    <t>SO Tillaberi 01</t>
  </si>
  <si>
    <t>51517.6515</t>
  </si>
  <si>
    <t>NGAABUOCO01</t>
  </si>
  <si>
    <t>CO Abuja 01</t>
  </si>
  <si>
    <t>527188.8205</t>
  </si>
  <si>
    <t>NGAADKOFU01</t>
  </si>
  <si>
    <t>FU Adikpo 01</t>
  </si>
  <si>
    <t>46191.357</t>
  </si>
  <si>
    <t>NGACLBOFO01</t>
  </si>
  <si>
    <t>FO Calabar 01</t>
  </si>
  <si>
    <t>33964.247</t>
  </si>
  <si>
    <t>NGAGEMOFU01</t>
  </si>
  <si>
    <t>FU Gembu 01</t>
  </si>
  <si>
    <t>NGALGSOFO01</t>
  </si>
  <si>
    <t>FO Lagos 01</t>
  </si>
  <si>
    <t>70437.2575</t>
  </si>
  <si>
    <t>NGAMIDGGH01</t>
  </si>
  <si>
    <t>GH Maiduguri 01</t>
  </si>
  <si>
    <t>NGAMIDOSO01</t>
  </si>
  <si>
    <t>SO Maiduguri 01</t>
  </si>
  <si>
    <t>79230.7605</t>
  </si>
  <si>
    <t>NGAMIDWCC01</t>
  </si>
  <si>
    <t>CC Maiduguri 01</t>
  </si>
  <si>
    <t>NGAMKUOFU01</t>
  </si>
  <si>
    <t>FU Makurdi 01</t>
  </si>
  <si>
    <t>NGAOGOGGH01</t>
  </si>
  <si>
    <t>GH Ogoja 01</t>
  </si>
  <si>
    <t>NGAOGOOSO01</t>
  </si>
  <si>
    <t>SO Ogoja 01</t>
  </si>
  <si>
    <t>98462.457</t>
  </si>
  <si>
    <t>NGATAUOFO01</t>
  </si>
  <si>
    <t>FO Takum 01</t>
  </si>
  <si>
    <t>46242.6385</t>
  </si>
  <si>
    <t>NGAYOLOFO01</t>
  </si>
  <si>
    <t>FO Yola 01</t>
  </si>
  <si>
    <t>20589.014</t>
  </si>
  <si>
    <t>NLDHGUOCO01</t>
  </si>
  <si>
    <t>CO The Hague 01</t>
  </si>
  <si>
    <t>NPLKATOCO01</t>
  </si>
  <si>
    <t>CO Kathmandu 01</t>
  </si>
  <si>
    <t>32541.5845</t>
  </si>
  <si>
    <t>PAKCHAOFU01</t>
  </si>
  <si>
    <t>FU Chaman 01</t>
  </si>
  <si>
    <t>PAKCHARRC01</t>
  </si>
  <si>
    <t>RC Chaman 01</t>
  </si>
  <si>
    <t>PAKDALOFO01</t>
  </si>
  <si>
    <t>FO Dalbandin 01</t>
  </si>
  <si>
    <t>PAKHRPOFU01</t>
  </si>
  <si>
    <t>FU Haripur 01</t>
  </si>
  <si>
    <t>PAKISLOCO01</t>
  </si>
  <si>
    <t>CO Islamabad 01</t>
  </si>
  <si>
    <t>519947.1565</t>
  </si>
  <si>
    <t>PAKKOHOFU01</t>
  </si>
  <si>
    <t>FU Kohat 01</t>
  </si>
  <si>
    <t>12830.2115</t>
  </si>
  <si>
    <t>PAKKRCOFO01</t>
  </si>
  <si>
    <t>FO Karachi 01</t>
  </si>
  <si>
    <t>PAKLOROFO01</t>
  </si>
  <si>
    <t>FO Loralai 01</t>
  </si>
  <si>
    <t>PAKNOWOFU01</t>
  </si>
  <si>
    <t>FU Nowshera 01</t>
  </si>
  <si>
    <t>PAKPESGGH01</t>
  </si>
  <si>
    <t>GH Peshawar 01</t>
  </si>
  <si>
    <t>PAKPESOSO01</t>
  </si>
  <si>
    <t>SO Peshawar 01</t>
  </si>
  <si>
    <t>166983.0425</t>
  </si>
  <si>
    <t>PAKPESWRS01</t>
  </si>
  <si>
    <t>RS Peshawar 01</t>
  </si>
  <si>
    <t>PAKQETOSO01</t>
  </si>
  <si>
    <t>SO Quetta 01</t>
  </si>
  <si>
    <t>18059.8975</t>
  </si>
  <si>
    <t>PANPCTOMC01</t>
  </si>
  <si>
    <t>MC Panama City 01</t>
  </si>
  <si>
    <t>PANPCTORB01</t>
  </si>
  <si>
    <t>RB Panama City 01</t>
  </si>
  <si>
    <t>19932.682</t>
  </si>
  <si>
    <t>PANPCTORB02</t>
  </si>
  <si>
    <t>RB Panama City 02</t>
  </si>
  <si>
    <t>15073.845</t>
  </si>
  <si>
    <t>PERLIMOCO01</t>
  </si>
  <si>
    <t>CO Lima 01</t>
  </si>
  <si>
    <t>57073.965</t>
  </si>
  <si>
    <t>PERLIMOFO01</t>
  </si>
  <si>
    <t>FO Lima 01</t>
  </si>
  <si>
    <t>PERTACOFU01</t>
  </si>
  <si>
    <t>FU Tacna 01</t>
  </si>
  <si>
    <t>5061.395</t>
  </si>
  <si>
    <t>PERTUMOFO01</t>
  </si>
  <si>
    <t>FO Tumbes 01</t>
  </si>
  <si>
    <t>28204.871</t>
  </si>
  <si>
    <t>PHLMNLONO01</t>
  </si>
  <si>
    <t>NO Manila 01</t>
  </si>
  <si>
    <t>PNGPOROFU01</t>
  </si>
  <si>
    <t>FU Port Moresby 01</t>
  </si>
  <si>
    <t>POLKRKOSO01</t>
  </si>
  <si>
    <t>SO Krakow 01</t>
  </si>
  <si>
    <t>POLLUBOFO01</t>
  </si>
  <si>
    <t>FO Lublin 01</t>
  </si>
  <si>
    <t>POLRZEOSO01</t>
  </si>
  <si>
    <t>SO Rzeszow 01</t>
  </si>
  <si>
    <t>POLRZERRC01</t>
  </si>
  <si>
    <t>RC Rzeszow 01</t>
  </si>
  <si>
    <t>POLWAROCO01</t>
  </si>
  <si>
    <t>CO Warsaw 01</t>
  </si>
  <si>
    <t>POLWAROFO01</t>
  </si>
  <si>
    <t>FO Warsaw 01</t>
  </si>
  <si>
    <t>5342.05</t>
  </si>
  <si>
    <t>PRTLISOLO01</t>
  </si>
  <si>
    <t>LO Lisbon  01</t>
  </si>
  <si>
    <t>QATDOHOCO01</t>
  </si>
  <si>
    <t>CO Doha 01</t>
  </si>
  <si>
    <t>ROUBUCOCO01</t>
  </si>
  <si>
    <t>CO Bucharest 01</t>
  </si>
  <si>
    <t>ROUBUCOCO02</t>
  </si>
  <si>
    <t>CO Bucharest 02</t>
  </si>
  <si>
    <t>8511.5985</t>
  </si>
  <si>
    <t>ROUGALOFO01</t>
  </si>
  <si>
    <t>FO Galati 01</t>
  </si>
  <si>
    <t>ROUIASOFU01</t>
  </si>
  <si>
    <t>FU Iasi 01</t>
  </si>
  <si>
    <t>ROUSUCOFO01</t>
  </si>
  <si>
    <t>FO Suceava 01</t>
  </si>
  <si>
    <t>ROUTIMOFU02</t>
  </si>
  <si>
    <t>FU Timisoara 02</t>
  </si>
  <si>
    <t>RUSMOSOCO01</t>
  </si>
  <si>
    <t>CO Moscow 01</t>
  </si>
  <si>
    <t>RWAHUYOFO01</t>
  </si>
  <si>
    <t>FO Huye 01</t>
  </si>
  <si>
    <t>18636.2075</t>
  </si>
  <si>
    <t>RWAKBROFO01</t>
  </si>
  <si>
    <t>FO Kabarore 01</t>
  </si>
  <si>
    <t>15697.8825</t>
  </si>
  <si>
    <t>RWAKIBOFO01</t>
  </si>
  <si>
    <t>FO Kibuye 01</t>
  </si>
  <si>
    <t>64049.298</t>
  </si>
  <si>
    <t>RWAKIGOCO01</t>
  </si>
  <si>
    <t>CO Kigali 01</t>
  </si>
  <si>
    <t>69856.824</t>
  </si>
  <si>
    <t>RWAKIGOCO02</t>
  </si>
  <si>
    <t>CO Kigali 02</t>
  </si>
  <si>
    <t>RWAKRHOSO01</t>
  </si>
  <si>
    <t>SO Kirehe 01</t>
  </si>
  <si>
    <t>33515.9445</t>
  </si>
  <si>
    <t>RWANYMOFO01</t>
  </si>
  <si>
    <t>FO Nyamata 01</t>
  </si>
  <si>
    <t>44524.523</t>
  </si>
  <si>
    <t>SAURIYOMC01</t>
  </si>
  <si>
    <t>MC Riyadh 01</t>
  </si>
  <si>
    <t>111414.5145</t>
  </si>
  <si>
    <t>SDNABJOFU01</t>
  </si>
  <si>
    <t>FU Abu Jubaiha 01</t>
  </si>
  <si>
    <t>SDNDMZGGH01</t>
  </si>
  <si>
    <t>GH Damazine 01</t>
  </si>
  <si>
    <t>SDNDMZOFO01</t>
  </si>
  <si>
    <t>FO Damazine 01</t>
  </si>
  <si>
    <t>SDNED GGH01</t>
  </si>
  <si>
    <t>GH Ed Daein 01</t>
  </si>
  <si>
    <t>SDNED GGH02</t>
  </si>
  <si>
    <t>GH Ed Daein 02</t>
  </si>
  <si>
    <t>SDNED OFO01</t>
  </si>
  <si>
    <t>FO Ed Daein 01</t>
  </si>
  <si>
    <t>68086.032</t>
  </si>
  <si>
    <t>SDNEFAGGH01</t>
  </si>
  <si>
    <t>GH El Fasher 01</t>
  </si>
  <si>
    <t>SDNEFAOSO01</t>
  </si>
  <si>
    <t>SO El Fasher 01</t>
  </si>
  <si>
    <t>52560.7825</t>
  </si>
  <si>
    <t>SDNEFUOFO01</t>
  </si>
  <si>
    <t>FO EL Fula 01</t>
  </si>
  <si>
    <t>57345.2625</t>
  </si>
  <si>
    <t>SDNEGNGGH01</t>
  </si>
  <si>
    <t>GH El Geneina 01</t>
  </si>
  <si>
    <t>SDNEGNOFO01</t>
  </si>
  <si>
    <t>FO El Geneina 01</t>
  </si>
  <si>
    <t>33444.7505</t>
  </si>
  <si>
    <t>SDNEOBOFU01</t>
  </si>
  <si>
    <t>FU El Obeid 01</t>
  </si>
  <si>
    <t>25373.3255</t>
  </si>
  <si>
    <t>SDNGEDOSO01</t>
  </si>
  <si>
    <t>SO Gedaref 01</t>
  </si>
  <si>
    <t>SDNKADOSO01</t>
  </si>
  <si>
    <t>SO Kadugli 01</t>
  </si>
  <si>
    <t>45470.2085</t>
  </si>
  <si>
    <t>SDNKASOSO01</t>
  </si>
  <si>
    <t>SO Kassala 01</t>
  </si>
  <si>
    <t>211292.086</t>
  </si>
  <si>
    <t>SDNKEGOFO01</t>
  </si>
  <si>
    <t>FO Khashm El Girba 01</t>
  </si>
  <si>
    <t>74296.049</t>
  </si>
  <si>
    <t>SDNKRTOCO01</t>
  </si>
  <si>
    <t>CO Khartoum 01</t>
  </si>
  <si>
    <t>374911.5965</t>
  </si>
  <si>
    <t>SDNKSTOSO01</t>
  </si>
  <si>
    <t>SO Kosti 01</t>
  </si>
  <si>
    <t>111064.266</t>
  </si>
  <si>
    <t>SDNNYAGGH01</t>
  </si>
  <si>
    <t>GH Nyala 01</t>
  </si>
  <si>
    <t>SDNNYAOFO01</t>
  </si>
  <si>
    <t>FO Nyala 01</t>
  </si>
  <si>
    <t>68569.9645</t>
  </si>
  <si>
    <t>SDNZALOFU01</t>
  </si>
  <si>
    <t>FU Zalingei 01</t>
  </si>
  <si>
    <t>34727.994</t>
  </si>
  <si>
    <t>SENDAKOMC01</t>
  </si>
  <si>
    <t>MC Dakar 01</t>
  </si>
  <si>
    <t>73567.973</t>
  </si>
  <si>
    <t>SENDAKORB01</t>
  </si>
  <si>
    <t>RB Dakar 01</t>
  </si>
  <si>
    <t>SLVSNVOCO01</t>
  </si>
  <si>
    <t>CO San Salvador 01</t>
  </si>
  <si>
    <t>SOMBAIOFU01</t>
  </si>
  <si>
    <t>FU Baidoa 01</t>
  </si>
  <si>
    <t>16371.505</t>
  </si>
  <si>
    <t>SOMBOSOFO01</t>
  </si>
  <si>
    <t>FO Bossaso 01</t>
  </si>
  <si>
    <t>113461.7265</t>
  </si>
  <si>
    <t>SOMBRBOFU01</t>
  </si>
  <si>
    <t>FU Berbera 01</t>
  </si>
  <si>
    <t>27193.5435</t>
  </si>
  <si>
    <t>SOMDHOOFU01</t>
  </si>
  <si>
    <t>FU Dhobley 01</t>
  </si>
  <si>
    <t>16864.0</t>
  </si>
  <si>
    <t>SOMDOLOFU01</t>
  </si>
  <si>
    <t>FU Dollow 01</t>
  </si>
  <si>
    <t>6107.0705</t>
  </si>
  <si>
    <t>SOMGAAOSO01</t>
  </si>
  <si>
    <t>SO Gaalkacyo 01</t>
  </si>
  <si>
    <t>165473.3685</t>
  </si>
  <si>
    <t>SOMGRWOFU01</t>
  </si>
  <si>
    <t>FU Garoowe 01</t>
  </si>
  <si>
    <t>3906.73</t>
  </si>
  <si>
    <t>SOMHRGOSO01</t>
  </si>
  <si>
    <t>SO Hargeysa 01</t>
  </si>
  <si>
    <t>37905.8465</t>
  </si>
  <si>
    <t>SOMKSMOFO01</t>
  </si>
  <si>
    <t>FO Kismaayo 01</t>
  </si>
  <si>
    <t>4887.501</t>
  </si>
  <si>
    <t>SOMMOGOCO01</t>
  </si>
  <si>
    <t>CO Mogadishu 01</t>
  </si>
  <si>
    <t>69976.304</t>
  </si>
  <si>
    <t>SRBBLGOCO01</t>
  </si>
  <si>
    <t>CO Belgrade 01</t>
  </si>
  <si>
    <t>13294.811</t>
  </si>
  <si>
    <t>SRBPRSOFU01</t>
  </si>
  <si>
    <t>FU Presevo 01</t>
  </si>
  <si>
    <t>SSDBNJOSO01</t>
  </si>
  <si>
    <t>SO Bunj 01</t>
  </si>
  <si>
    <t>661591.9555</t>
  </si>
  <si>
    <t>SSDBNTOFO01</t>
  </si>
  <si>
    <t>FO Bentiu 01</t>
  </si>
  <si>
    <t>SSDBOROFO01</t>
  </si>
  <si>
    <t>FO Bor 01</t>
  </si>
  <si>
    <t>125756.4905</t>
  </si>
  <si>
    <t>SSDJAMOSO01</t>
  </si>
  <si>
    <t>SO Jam Jang 01</t>
  </si>
  <si>
    <t>675623.216</t>
  </si>
  <si>
    <t>SSDJUBGGH01</t>
  </si>
  <si>
    <t>GH Juba 01</t>
  </si>
  <si>
    <t>SSDJUBGGH02</t>
  </si>
  <si>
    <t>GH Juba 02</t>
  </si>
  <si>
    <t>SSDJUBOCO01</t>
  </si>
  <si>
    <t>CO Juba 01</t>
  </si>
  <si>
    <t>395497.8505</t>
  </si>
  <si>
    <t>SSDJUBRRC01</t>
  </si>
  <si>
    <t>RC Juba 01</t>
  </si>
  <si>
    <t>SSDMALOFO01</t>
  </si>
  <si>
    <t>FO Malakal 01</t>
  </si>
  <si>
    <t>38959.617</t>
  </si>
  <si>
    <t>SSDTOTOFO01</t>
  </si>
  <si>
    <t>FO Torit 01</t>
  </si>
  <si>
    <t>42395.1195</t>
  </si>
  <si>
    <t>SSDWAUOFO01</t>
  </si>
  <si>
    <t>FO Wau 01</t>
  </si>
  <si>
    <t>42528.4545</t>
  </si>
  <si>
    <t>SSDYAMOFO01</t>
  </si>
  <si>
    <t>FO Yambio 01</t>
  </si>
  <si>
    <t>SSDYDAOFO01</t>
  </si>
  <si>
    <t>FO Yida 01</t>
  </si>
  <si>
    <t>SSDYEIOFO01</t>
  </si>
  <si>
    <t>FO Yei 01</t>
  </si>
  <si>
    <t>23827.9575</t>
  </si>
  <si>
    <t>SVKBTSONO01</t>
  </si>
  <si>
    <t>NO Bratislava 01</t>
  </si>
  <si>
    <t>SVKKSCOFO01</t>
  </si>
  <si>
    <t>FO Kosice 01</t>
  </si>
  <si>
    <t>SVNLJBOCO01</t>
  </si>
  <si>
    <t>CO Ljubljana 01</t>
  </si>
  <si>
    <t>SYRALPOSO01</t>
  </si>
  <si>
    <t>SO Aleppo 01</t>
  </si>
  <si>
    <t>131478.9485</t>
  </si>
  <si>
    <t>SYRDAMOCO01</t>
  </si>
  <si>
    <t>CO Damascus 01</t>
  </si>
  <si>
    <t>20464.774</t>
  </si>
  <si>
    <t>SYRDAMOCO02</t>
  </si>
  <si>
    <t>CO Damascus 02</t>
  </si>
  <si>
    <t>72164.943</t>
  </si>
  <si>
    <t>SYRDAMOFO01</t>
  </si>
  <si>
    <t>FO Damascus 01</t>
  </si>
  <si>
    <t>SYRDEZOFU01</t>
  </si>
  <si>
    <t>FU Dez 01</t>
  </si>
  <si>
    <t>SYRHOMOSO01</t>
  </si>
  <si>
    <t>SO Homs 01</t>
  </si>
  <si>
    <t>SYRLATOFU01</t>
  </si>
  <si>
    <t>FU Latakia 01</t>
  </si>
  <si>
    <t>SYRQAMGGH01</t>
  </si>
  <si>
    <t>GH Qamishli 01</t>
  </si>
  <si>
    <t>SYRQAMOSO01</t>
  </si>
  <si>
    <t>SO Qamishli 01</t>
  </si>
  <si>
    <t>83997.474</t>
  </si>
  <si>
    <t>SYRQAMOSO02</t>
  </si>
  <si>
    <t>SO Qamishli 02</t>
  </si>
  <si>
    <t>SYRSWDGGH01</t>
  </si>
  <si>
    <t>GH Sweida 01</t>
  </si>
  <si>
    <t>SYRSWDOFO01</t>
  </si>
  <si>
    <t>FO Sweida 01</t>
  </si>
  <si>
    <t>63540.7745</t>
  </si>
  <si>
    <t>SYRSWDOFO02</t>
  </si>
  <si>
    <t>FO Sweida 02</t>
  </si>
  <si>
    <t>SYRTAROFO01</t>
  </si>
  <si>
    <t>FO Tartous 01</t>
  </si>
  <si>
    <t>62372.9185</t>
  </si>
  <si>
    <t>TCDABEGGH01</t>
  </si>
  <si>
    <t>GH Abeche 01</t>
  </si>
  <si>
    <t>TCDABEOSO01</t>
  </si>
  <si>
    <t>SO Abeche 01</t>
  </si>
  <si>
    <t>TCDABEOSO02</t>
  </si>
  <si>
    <t>SO Abeche 02</t>
  </si>
  <si>
    <t>TCDAM OFO01</t>
  </si>
  <si>
    <t>FO Am Djarass 01</t>
  </si>
  <si>
    <t>TCDBALGGH01</t>
  </si>
  <si>
    <t>GH Baga Sola 01</t>
  </si>
  <si>
    <t>TCDBALOSO01</t>
  </si>
  <si>
    <t>SO Baga Sola 01</t>
  </si>
  <si>
    <t>TCDFAROFO01</t>
  </si>
  <si>
    <t>FO Farchana 01</t>
  </si>
  <si>
    <t>TCDGOROSO01</t>
  </si>
  <si>
    <t>SO Gore 01</t>
  </si>
  <si>
    <t>TCDGOZGGH01</t>
  </si>
  <si>
    <t>GH Goz Beida 01</t>
  </si>
  <si>
    <t>TCDGOZGGH02</t>
  </si>
  <si>
    <t>GH Goz Beida 02</t>
  </si>
  <si>
    <t>TCDGOZOFO01</t>
  </si>
  <si>
    <t>FO Goz Beida 01</t>
  </si>
  <si>
    <t>TCDGUEOFO01</t>
  </si>
  <si>
    <t>FO Guereda 01</t>
  </si>
  <si>
    <t>TCDHARGGH01</t>
  </si>
  <si>
    <t>GH Haraze 01</t>
  </si>
  <si>
    <t>TCDHAROFO01</t>
  </si>
  <si>
    <t>FO Haraze 01</t>
  </si>
  <si>
    <t>TCDIRIGGH01</t>
  </si>
  <si>
    <t>GH Iriba 01</t>
  </si>
  <si>
    <t>TCDIRIOFO01</t>
  </si>
  <si>
    <t>FO Iriba 01</t>
  </si>
  <si>
    <t>TCDMOIOFO01</t>
  </si>
  <si>
    <t>FO Moissala 01</t>
  </si>
  <si>
    <t>TCDMROGGH01</t>
  </si>
  <si>
    <t>GH Maro 01</t>
  </si>
  <si>
    <t>TCDMROGGH02</t>
  </si>
  <si>
    <t>GH Maro 02</t>
  </si>
  <si>
    <t>TCDMROOFO01</t>
  </si>
  <si>
    <t>FO Maro 01</t>
  </si>
  <si>
    <t>TCDMROWWS01</t>
  </si>
  <si>
    <t>WS Maro 01</t>
  </si>
  <si>
    <t>TCDNDJOCO01</t>
  </si>
  <si>
    <t>CO NDjamena 01</t>
  </si>
  <si>
    <t>TCDNDJOFO01</t>
  </si>
  <si>
    <t>FO NDjamena 01</t>
  </si>
  <si>
    <t>TGOLOMONO01</t>
  </si>
  <si>
    <t>NO Lome 01</t>
  </si>
  <si>
    <t>THABANOMC01</t>
  </si>
  <si>
    <t>MC Bangkok 01</t>
  </si>
  <si>
    <t>THABANORB01</t>
  </si>
  <si>
    <t>RB Bangkok 01</t>
  </si>
  <si>
    <t>6739.113</t>
  </si>
  <si>
    <t>THAMAEOFO01</t>
  </si>
  <si>
    <t>FO Mae Hong Son 01</t>
  </si>
  <si>
    <t>29558.9245</t>
  </si>
  <si>
    <t>THAMSOOFO01</t>
  </si>
  <si>
    <t>FO Mae Sot 01</t>
  </si>
  <si>
    <t>19545.4205</t>
  </si>
  <si>
    <t>TJKDUSOCO01</t>
  </si>
  <si>
    <t>CO Dushanbe 01</t>
  </si>
  <si>
    <t>4168.9535</t>
  </si>
  <si>
    <t>TTOPSPOCO01</t>
  </si>
  <si>
    <t>CO Port of Spain 01</t>
  </si>
  <si>
    <t>6707.8715</t>
  </si>
  <si>
    <t>TUNTNSOCO01</t>
  </si>
  <si>
    <t>CO Tunis 01</t>
  </si>
  <si>
    <t>31336.002</t>
  </si>
  <si>
    <t>TUNZAROFO01</t>
  </si>
  <si>
    <t>FO Zarzis 01</t>
  </si>
  <si>
    <t>TUNZARWCS01</t>
  </si>
  <si>
    <t>CS Zarzis 01</t>
  </si>
  <si>
    <t>TURANKOCO01</t>
  </si>
  <si>
    <t>CO Ankara 01</t>
  </si>
  <si>
    <t>238755.8855</t>
  </si>
  <si>
    <t>TURANKOSO01</t>
  </si>
  <si>
    <t>SO Ankara 01</t>
  </si>
  <si>
    <t>155191.238</t>
  </si>
  <si>
    <t>TURANKOSO02</t>
  </si>
  <si>
    <t>SO Ankara 02</t>
  </si>
  <si>
    <t>162626.7475</t>
  </si>
  <si>
    <t>TURGAZOFO01</t>
  </si>
  <si>
    <t>FO Gaziantep 01</t>
  </si>
  <si>
    <t>TURGAZOSO01</t>
  </si>
  <si>
    <t>SO Gaziantep 01</t>
  </si>
  <si>
    <t>85918.254</t>
  </si>
  <si>
    <t>TURHATOFO01</t>
  </si>
  <si>
    <t>FO Hatay 01</t>
  </si>
  <si>
    <t>TURISTOFO01</t>
  </si>
  <si>
    <t>FO Istanbul 01</t>
  </si>
  <si>
    <t>32955.49</t>
  </si>
  <si>
    <t>TURISTOFO02</t>
  </si>
  <si>
    <t>FO Istanbul 02</t>
  </si>
  <si>
    <t>TURIZMOFO01</t>
  </si>
  <si>
    <t>FO Izmir 01</t>
  </si>
  <si>
    <t>29290.6575</t>
  </si>
  <si>
    <t>TURSNLOFO01</t>
  </si>
  <si>
    <t>FO Sanliurfa 01</t>
  </si>
  <si>
    <t>11958.102</t>
  </si>
  <si>
    <t>TURVANOFO01</t>
  </si>
  <si>
    <t>FO Van 01</t>
  </si>
  <si>
    <t>TZADAROCO01</t>
  </si>
  <si>
    <t>CO Dar Es Salam 01</t>
  </si>
  <si>
    <t>89125.0</t>
  </si>
  <si>
    <t>TZADODOFU01</t>
  </si>
  <si>
    <t>FU Dodoma 01</t>
  </si>
  <si>
    <t>TZAKBDOFO01</t>
  </si>
  <si>
    <t>FO Kibondo 01</t>
  </si>
  <si>
    <t>TZAKGOOSO01</t>
  </si>
  <si>
    <t>SO Kigoma 01</t>
  </si>
  <si>
    <t>54281.538</t>
  </si>
  <si>
    <t>TZAKSUOFO01</t>
  </si>
  <si>
    <t>FO Kasulu 01</t>
  </si>
  <si>
    <t>213341.4345</t>
  </si>
  <si>
    <t>UGAADJOSO01</t>
  </si>
  <si>
    <t>SO Adjumani Pakele 01</t>
  </si>
  <si>
    <t>209476.2975</t>
  </si>
  <si>
    <t>UGAARXOSO01</t>
  </si>
  <si>
    <t>SO Arua 01</t>
  </si>
  <si>
    <t>77038.3085</t>
  </si>
  <si>
    <t>UGAKAMOCO01</t>
  </si>
  <si>
    <t>CO Kampala 01</t>
  </si>
  <si>
    <t>178140.622</t>
  </si>
  <si>
    <t>UGAKAMOLO01</t>
  </si>
  <si>
    <t>LO Kampala 01</t>
  </si>
  <si>
    <t>11377.444</t>
  </si>
  <si>
    <t>UGAKISOFU01</t>
  </si>
  <si>
    <t>FU Kisoro 01</t>
  </si>
  <si>
    <t>13224.4945</t>
  </si>
  <si>
    <t>UGAKRYGGH01</t>
  </si>
  <si>
    <t>GH Kiryandongo 01</t>
  </si>
  <si>
    <t>UGAKRYOFO01</t>
  </si>
  <si>
    <t>FO Kiryandongo 01</t>
  </si>
  <si>
    <t>58939.801</t>
  </si>
  <si>
    <t>UGAKYAGGH01</t>
  </si>
  <si>
    <t>GH Kyangwali 01</t>
  </si>
  <si>
    <t>UGAKYAGGH02</t>
  </si>
  <si>
    <t>GH Kyangwali 02</t>
  </si>
  <si>
    <t>UGAKYAOSO01</t>
  </si>
  <si>
    <t>SO Kyangwali 01</t>
  </si>
  <si>
    <t>UGAKYKOFU01</t>
  </si>
  <si>
    <t>FU Kyaka II 01</t>
  </si>
  <si>
    <t>39833.583</t>
  </si>
  <si>
    <t>UGALAMOFO01</t>
  </si>
  <si>
    <t>FO Lamwo 01</t>
  </si>
  <si>
    <t>38539.0025</t>
  </si>
  <si>
    <t>UGAMBAOSO01</t>
  </si>
  <si>
    <t>SO Mbarara 01</t>
  </si>
  <si>
    <t>22516.26</t>
  </si>
  <si>
    <t>UGAMOYOSO01</t>
  </si>
  <si>
    <t>SO Moyo 01</t>
  </si>
  <si>
    <t>63900.7455</t>
  </si>
  <si>
    <t>UGANAKGGH01</t>
  </si>
  <si>
    <t>GH Nakivale 01</t>
  </si>
  <si>
    <t>UGANAKGGH02</t>
  </si>
  <si>
    <t>GH Nakivale 02</t>
  </si>
  <si>
    <t>UGANAKOFO01</t>
  </si>
  <si>
    <t>FO Nakivale 01</t>
  </si>
  <si>
    <t>25266.33</t>
  </si>
  <si>
    <t>UGANAKWWS01</t>
  </si>
  <si>
    <t>WS Nakivale 01</t>
  </si>
  <si>
    <t>UGARMNGGH01</t>
  </si>
  <si>
    <t>GH Rwamwanja 01</t>
  </si>
  <si>
    <t>UGARMNGGH02</t>
  </si>
  <si>
    <t>GH Rwamwanja 02</t>
  </si>
  <si>
    <t>UGARMNOFO01</t>
  </si>
  <si>
    <t>FO Rwamwanja 01</t>
  </si>
  <si>
    <t>30866.581</t>
  </si>
  <si>
    <t>UGARMNWRS01</t>
  </si>
  <si>
    <t>RS Rwamwanja 01</t>
  </si>
  <si>
    <t>UGARMNWWS01</t>
  </si>
  <si>
    <t>WS Rwamwanja 01</t>
  </si>
  <si>
    <t>UGAYUMGGH01</t>
  </si>
  <si>
    <t>GH Yumbe 01</t>
  </si>
  <si>
    <t>UGAYUMOSO01</t>
  </si>
  <si>
    <t>SO Yumbe 01</t>
  </si>
  <si>
    <t>143222.774</t>
  </si>
  <si>
    <t>UKRCNVOFU01</t>
  </si>
  <si>
    <t>FU Chernivtsi 01</t>
  </si>
  <si>
    <t>UKRDONOFO01</t>
  </si>
  <si>
    <t>FO Donetsk 01</t>
  </si>
  <si>
    <t>UKRDPOOSO01</t>
  </si>
  <si>
    <t>SO Dnipro 01</t>
  </si>
  <si>
    <t>UKRKYVOCO01</t>
  </si>
  <si>
    <t>CO Kyiv 01</t>
  </si>
  <si>
    <t>UKRLUHOFO01</t>
  </si>
  <si>
    <t>FO Luhansk 01</t>
  </si>
  <si>
    <t>UKRLVOCO01</t>
  </si>
  <si>
    <t>CO Lviv 01</t>
  </si>
  <si>
    <t>UKRLVOFO01</t>
  </si>
  <si>
    <t>FO Lviv 01</t>
  </si>
  <si>
    <t>UKROSAOFU01</t>
  </si>
  <si>
    <t>FU Odesa 01</t>
  </si>
  <si>
    <t>UKRPTAOFU01</t>
  </si>
  <si>
    <t>FU Poltava 01</t>
  </si>
  <si>
    <t>UKRUGROFO01</t>
  </si>
  <si>
    <t>FO Uzhgorod 01</t>
  </si>
  <si>
    <t>UKRVNTOSO01</t>
  </si>
  <si>
    <t>SO Vinnytsia 01</t>
  </si>
  <si>
    <t>URYMOTONO01</t>
  </si>
  <si>
    <t>NO Montevideo 01</t>
  </si>
  <si>
    <t>USANEYOLO01</t>
  </si>
  <si>
    <t>LO New York 01</t>
  </si>
  <si>
    <t>USASDLOFO01</t>
  </si>
  <si>
    <t>FO San DIego 01</t>
  </si>
  <si>
    <t>USAWASOMC01</t>
  </si>
  <si>
    <t>MC Washington 01</t>
  </si>
  <si>
    <t>1664.62</t>
  </si>
  <si>
    <t>UZBTASOFU01</t>
  </si>
  <si>
    <t>FU Tashkent 01</t>
  </si>
  <si>
    <t>VENAYCOFU01</t>
  </si>
  <si>
    <t>FU Puerto Ayacucho 01</t>
  </si>
  <si>
    <t>VENCAROCO01</t>
  </si>
  <si>
    <t>CO Caracas 01</t>
  </si>
  <si>
    <t>91220.213</t>
  </si>
  <si>
    <t>VENCGAOFO01</t>
  </si>
  <si>
    <t>FO Ciudad Guayana 01</t>
  </si>
  <si>
    <t>60168.673</t>
  </si>
  <si>
    <t>VENGUSOFO01</t>
  </si>
  <si>
    <t>FO Guasdualito 01</t>
  </si>
  <si>
    <t>69458.5125</t>
  </si>
  <si>
    <t>VENMRIOFO01</t>
  </si>
  <si>
    <t>FO Maracaibo 01</t>
  </si>
  <si>
    <t>41756.8495</t>
  </si>
  <si>
    <t>VENSCROFO01</t>
  </si>
  <si>
    <t>FO San Cristobal 01</t>
  </si>
  <si>
    <t>27304.2855</t>
  </si>
  <si>
    <t>VENVNSOFU01</t>
  </si>
  <si>
    <t>FU Santa Elena de Uairen 01</t>
  </si>
  <si>
    <t>YEMADEGGH01</t>
  </si>
  <si>
    <t>GH Aden 01</t>
  </si>
  <si>
    <t>YEMADEOSO01</t>
  </si>
  <si>
    <t>SO Aden 01</t>
  </si>
  <si>
    <t>427411.927</t>
  </si>
  <si>
    <t>YEMHUDOFO01</t>
  </si>
  <si>
    <t>FO Hudaydah 01</t>
  </si>
  <si>
    <t>103270.824</t>
  </si>
  <si>
    <t>YEMIBBOFO01</t>
  </si>
  <si>
    <t>FO Ibb 01</t>
  </si>
  <si>
    <t>YEMKHAGGH01</t>
  </si>
  <si>
    <t>GH Kharaz 01</t>
  </si>
  <si>
    <t>YEMKHAOCX01</t>
  </si>
  <si>
    <t>CX Kharaz 01</t>
  </si>
  <si>
    <t>32827.806</t>
  </si>
  <si>
    <t>YEMMRBOFO01</t>
  </si>
  <si>
    <t>FO Marib  01</t>
  </si>
  <si>
    <t>YEMSANOCO01</t>
  </si>
  <si>
    <t>CO Sanaa 01</t>
  </si>
  <si>
    <t>67204.715</t>
  </si>
  <si>
    <t>YEMSANRRC01</t>
  </si>
  <si>
    <t>RC Sanaa 01</t>
  </si>
  <si>
    <t>YEMSDAOFO01</t>
  </si>
  <si>
    <t>FO Saada 01</t>
  </si>
  <si>
    <t>ZAFCAPOFO01</t>
  </si>
  <si>
    <t>FO Cape Town 01</t>
  </si>
  <si>
    <t>ZAFPREORB01</t>
  </si>
  <si>
    <t>RB Pretoria 01</t>
  </si>
  <si>
    <t>352025.6285</t>
  </si>
  <si>
    <t>ZMBKAWOFO01</t>
  </si>
  <si>
    <t>FO Kawambwa 01</t>
  </si>
  <si>
    <t>23015.026</t>
  </si>
  <si>
    <t>ZMBLUSOCO01</t>
  </si>
  <si>
    <t>CO Lusaka 01</t>
  </si>
  <si>
    <t>36685.211</t>
  </si>
  <si>
    <t>ZMBSOLOFO01</t>
  </si>
  <si>
    <t>FO Solwezi 01</t>
  </si>
  <si>
    <t>13246.6925</t>
  </si>
  <si>
    <t>ZWEHRAOCO01</t>
  </si>
  <si>
    <t>CO Harare 01</t>
  </si>
  <si>
    <t>22224.1455</t>
  </si>
  <si>
    <t>ZWETOGOFO01</t>
  </si>
  <si>
    <t>FO Tongogara 01</t>
  </si>
  <si>
    <t>19396.2205</t>
  </si>
  <si>
    <t>Total</t>
  </si>
  <si>
    <t>Water recycled (m3)</t>
  </si>
  <si>
    <t>Waste generated KG</t>
  </si>
  <si>
    <t>Water used (m3)</t>
  </si>
  <si>
    <t>Tons of CO2 emitted</t>
  </si>
  <si>
    <t>Km travelled</t>
  </si>
  <si>
    <t>Number of tickets purchased</t>
  </si>
  <si>
    <t># vehicles</t>
  </si>
  <si>
    <t>Fleet Emissions t CO2</t>
  </si>
  <si>
    <t>Total KM Traveled (Est.)</t>
  </si>
  <si>
    <t>Country</t>
  </si>
  <si>
    <t>Location</t>
  </si>
  <si>
    <t># hybrid/Electric vehicles</t>
  </si>
  <si>
    <t>Office Type</t>
  </si>
  <si>
    <t>Number of staff</t>
  </si>
  <si>
    <t>Building</t>
  </si>
  <si>
    <t>Total KWH</t>
  </si>
  <si>
    <t>Field Office</t>
  </si>
  <si>
    <t>Regional Bureau</t>
  </si>
  <si>
    <t>Country Office</t>
  </si>
  <si>
    <t>Sub-Office</t>
  </si>
  <si>
    <t>Field Unit</t>
  </si>
  <si>
    <t>Multi-Country Office</t>
  </si>
  <si>
    <t>Headquarters</t>
  </si>
  <si>
    <t>Country Name_revised</t>
  </si>
  <si>
    <t>FO</t>
  </si>
  <si>
    <t>GH</t>
  </si>
  <si>
    <t>SO</t>
  </si>
  <si>
    <t>FU</t>
  </si>
  <si>
    <t>CO</t>
  </si>
  <si>
    <t>LO</t>
  </si>
  <si>
    <t>RC</t>
  </si>
  <si>
    <t>CC</t>
  </si>
  <si>
    <t>MC</t>
  </si>
  <si>
    <t>RB</t>
  </si>
  <si>
    <t>CS</t>
  </si>
  <si>
    <t>NO</t>
  </si>
  <si>
    <t>CX</t>
  </si>
  <si>
    <t>HQ</t>
  </si>
  <si>
    <t>RS</t>
  </si>
  <si>
    <t>WS</t>
  </si>
  <si>
    <t>OC</t>
  </si>
  <si>
    <t>GuestHouse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</si>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</sst>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64" fontId="3" fillId="0" borderId="0" xfId="1" applyNumberFormat="1" applyFont="1"/>
    <xf numFmtId="43" fontId="0" fillId="0" borderId="0" xfId="1" applyFont="1"/>
    <xf numFmtId="14" fontId="0" fillId="0" borderId="0" xfId="0" applyNumberFormat="1"/>
    <xf numFmtId="164" fontId="2" fillId="3" borderId="1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31B5-2E12-405A-8918-E322C3CAA8B8}">
  <dimension ref="A1:R673"/>
  <sheetViews>
    <sheetView tabSelected="1" topLeftCell="M1" workbookViewId="0">
      <selection activeCell="R1" sqref="R1:U1048576"/>
    </sheetView>
  </sheetViews>
  <sheetFormatPr defaultRowHeight="14.5" x14ac:dyDescent="0.35"/>
  <cols>
    <col min="7" max="7" width="24.36328125" bestFit="1" customWidth="1"/>
    <col min="10" max="10" width="10.08984375" style="15" bestFit="1" customWidth="1"/>
    <col min="12" max="12" width="22.90625" bestFit="1" customWidth="1"/>
    <col min="13" max="13" width="17.453125" bestFit="1" customWidth="1"/>
    <col min="14" max="16" width="17.453125" customWidth="1"/>
    <col min="17" max="17" width="18.7265625" style="15" bestFit="1" customWidth="1"/>
  </cols>
  <sheetData>
    <row r="1" spans="1:18" ht="15.5" x14ac:dyDescent="0.35">
      <c r="A1" s="1" t="s">
        <v>648</v>
      </c>
      <c r="B1" s="1" t="s">
        <v>0</v>
      </c>
      <c r="C1" s="1" t="s">
        <v>1</v>
      </c>
      <c r="D1" s="1" t="s">
        <v>649</v>
      </c>
      <c r="E1" s="1" t="s">
        <v>650</v>
      </c>
      <c r="F1" s="1" t="s">
        <v>651</v>
      </c>
      <c r="G1" s="1" t="s">
        <v>2340</v>
      </c>
      <c r="H1" s="1" t="s">
        <v>2338</v>
      </c>
      <c r="I1" s="1" t="s">
        <v>2349</v>
      </c>
      <c r="J1" s="16" t="s">
        <v>652</v>
      </c>
      <c r="K1" s="2" t="s">
        <v>2339</v>
      </c>
      <c r="L1" s="4" t="s">
        <v>654</v>
      </c>
      <c r="M1" s="3" t="s">
        <v>653</v>
      </c>
      <c r="N1" s="3" t="s">
        <v>2327</v>
      </c>
      <c r="O1" s="3" t="s">
        <v>2328</v>
      </c>
      <c r="P1" s="3" t="s">
        <v>2326</v>
      </c>
      <c r="Q1" s="14" t="s">
        <v>2341</v>
      </c>
      <c r="R1" s="8" t="s">
        <v>647</v>
      </c>
    </row>
    <row r="2" spans="1:18" x14ac:dyDescent="0.35">
      <c r="A2" s="5" t="s">
        <v>1467</v>
      </c>
      <c r="B2" s="5">
        <v>1.156013427967E-2</v>
      </c>
      <c r="C2" s="5">
        <v>40.369501931773698</v>
      </c>
      <c r="D2" s="5" t="s">
        <v>724</v>
      </c>
      <c r="E2" s="5" t="s">
        <v>266</v>
      </c>
      <c r="F2" s="5" t="s">
        <v>560</v>
      </c>
      <c r="G2" s="5" t="s">
        <v>1468</v>
      </c>
      <c r="H2" s="5" t="s">
        <v>2346</v>
      </c>
      <c r="I2" s="5" t="str">
        <f t="shared" ref="I2:I65" si="0">CONCATENATE(F2," ",H2)</f>
        <v>Hagadera Field Unit</v>
      </c>
      <c r="J2" s="7">
        <v>0</v>
      </c>
      <c r="K2" s="6">
        <v>10</v>
      </c>
      <c r="L2" s="5" t="s">
        <v>646</v>
      </c>
      <c r="M2" s="7">
        <v>0.72958020300000004</v>
      </c>
      <c r="N2" s="7">
        <v>0</v>
      </c>
      <c r="O2" s="7">
        <v>0</v>
      </c>
      <c r="P2" s="7">
        <v>0</v>
      </c>
      <c r="Q2" s="7" t="s">
        <v>1469</v>
      </c>
      <c r="R2" s="5" t="s">
        <v>646</v>
      </c>
    </row>
    <row r="3" spans="1:18" x14ac:dyDescent="0.35">
      <c r="A3" s="5" t="s">
        <v>1703</v>
      </c>
      <c r="B3" s="5">
        <v>14.542999999999999</v>
      </c>
      <c r="C3" s="5">
        <v>3.25</v>
      </c>
      <c r="D3" s="5" t="s">
        <v>749</v>
      </c>
      <c r="E3" s="5" t="s">
        <v>344</v>
      </c>
      <c r="F3" s="5" t="s">
        <v>347</v>
      </c>
      <c r="G3" s="5" t="s">
        <v>1704</v>
      </c>
      <c r="H3" s="5" t="s">
        <v>2367</v>
      </c>
      <c r="I3" s="5" t="str">
        <f t="shared" si="0"/>
        <v>Abala GuestHouse</v>
      </c>
      <c r="J3" s="7">
        <v>0</v>
      </c>
      <c r="K3" s="6">
        <v>0</v>
      </c>
      <c r="L3" s="5" t="s">
        <v>659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5" t="s">
        <v>659</v>
      </c>
    </row>
    <row r="4" spans="1:18" x14ac:dyDescent="0.35">
      <c r="A4" s="5" t="s">
        <v>1458</v>
      </c>
      <c r="B4" s="5">
        <v>4.7620000000000003E-2</v>
      </c>
      <c r="C4" s="5">
        <v>40.312040000000003</v>
      </c>
      <c r="D4" s="5" t="s">
        <v>724</v>
      </c>
      <c r="E4" s="5" t="s">
        <v>266</v>
      </c>
      <c r="F4" s="5" t="s">
        <v>267</v>
      </c>
      <c r="G4" s="5" t="s">
        <v>1459</v>
      </c>
      <c r="H4" s="5" t="s">
        <v>2345</v>
      </c>
      <c r="I4" s="5" t="str">
        <f t="shared" si="0"/>
        <v>Dadaab Sub-Office</v>
      </c>
      <c r="J4" s="7">
        <v>1500</v>
      </c>
      <c r="K4" s="6">
        <v>100</v>
      </c>
      <c r="L4" s="5" t="s">
        <v>646</v>
      </c>
      <c r="M4" s="7">
        <v>443.40349433842289</v>
      </c>
      <c r="N4" s="7">
        <v>1000</v>
      </c>
      <c r="O4" s="7">
        <v>0</v>
      </c>
      <c r="P4" s="7">
        <v>10</v>
      </c>
      <c r="Q4" s="7" t="s">
        <v>1460</v>
      </c>
      <c r="R4" s="5" t="s">
        <v>646</v>
      </c>
    </row>
    <row r="5" spans="1:18" x14ac:dyDescent="0.35">
      <c r="A5" s="5" t="s">
        <v>2052</v>
      </c>
      <c r="B5" s="5">
        <v>13.844010000000001</v>
      </c>
      <c r="C5" s="5">
        <v>20.83785</v>
      </c>
      <c r="D5" s="5" t="s">
        <v>749</v>
      </c>
      <c r="E5" s="5" t="s">
        <v>453</v>
      </c>
      <c r="F5" s="5" t="s">
        <v>458</v>
      </c>
      <c r="G5" s="5" t="s">
        <v>2053</v>
      </c>
      <c r="H5" s="5" t="s">
        <v>2367</v>
      </c>
      <c r="I5" s="5" t="str">
        <f t="shared" si="0"/>
        <v>Abeche GuestHouse</v>
      </c>
      <c r="J5" s="7">
        <v>0</v>
      </c>
      <c r="K5" s="6">
        <v>0</v>
      </c>
      <c r="L5" s="5" t="s">
        <v>646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5" t="s">
        <v>659</v>
      </c>
    </row>
    <row r="6" spans="1:18" x14ac:dyDescent="0.35">
      <c r="A6" s="5" t="s">
        <v>1472</v>
      </c>
      <c r="B6" s="5">
        <v>0.102232085520677</v>
      </c>
      <c r="C6" s="5">
        <v>40.307891852245</v>
      </c>
      <c r="D6" s="5" t="s">
        <v>724</v>
      </c>
      <c r="E6" s="5" t="s">
        <v>266</v>
      </c>
      <c r="F6" s="5" t="s">
        <v>561</v>
      </c>
      <c r="G6" s="5" t="s">
        <v>1473</v>
      </c>
      <c r="H6" s="5" t="s">
        <v>2346</v>
      </c>
      <c r="I6" s="5" t="str">
        <f t="shared" si="0"/>
        <v>Ifo Field Unit</v>
      </c>
      <c r="J6" s="7">
        <v>0</v>
      </c>
      <c r="K6" s="6">
        <v>10</v>
      </c>
      <c r="L6" s="5" t="s">
        <v>646</v>
      </c>
      <c r="M6" s="7">
        <v>0.36348817500000002</v>
      </c>
      <c r="N6" s="7">
        <v>0</v>
      </c>
      <c r="O6" s="7">
        <v>0</v>
      </c>
      <c r="P6" s="7">
        <v>0</v>
      </c>
      <c r="Q6" s="7" t="s">
        <v>1474</v>
      </c>
      <c r="R6" s="5" t="s">
        <v>646</v>
      </c>
    </row>
    <row r="7" spans="1:18" x14ac:dyDescent="0.35">
      <c r="A7" s="5" t="s">
        <v>1065</v>
      </c>
      <c r="B7" s="5">
        <v>0.10818</v>
      </c>
      <c r="C7" s="5">
        <v>-76.909760000000006</v>
      </c>
      <c r="D7" s="5" t="s">
        <v>656</v>
      </c>
      <c r="E7" s="5" t="s">
        <v>152</v>
      </c>
      <c r="F7" s="5" t="s">
        <v>154</v>
      </c>
      <c r="G7" s="5" t="s">
        <v>1066</v>
      </c>
      <c r="H7" s="5" t="s">
        <v>2342</v>
      </c>
      <c r="I7" s="5" t="str">
        <f t="shared" si="0"/>
        <v>Lago Agrio Field Office</v>
      </c>
      <c r="J7" s="7">
        <v>550</v>
      </c>
      <c r="K7" s="6">
        <v>10</v>
      </c>
      <c r="L7" s="5" t="s">
        <v>646</v>
      </c>
      <c r="M7" s="7">
        <v>15.547900872555529</v>
      </c>
      <c r="N7" s="7">
        <v>60</v>
      </c>
      <c r="O7" s="7">
        <v>199</v>
      </c>
      <c r="P7" s="7">
        <v>0</v>
      </c>
      <c r="Q7" s="7" t="s">
        <v>1067</v>
      </c>
      <c r="R7" s="5" t="s">
        <v>646</v>
      </c>
    </row>
    <row r="8" spans="1:18" x14ac:dyDescent="0.35">
      <c r="A8" s="5" t="s">
        <v>900</v>
      </c>
      <c r="B8" s="5">
        <v>-0.13305</v>
      </c>
      <c r="C8" s="5">
        <v>30.494959999999999</v>
      </c>
      <c r="D8" s="5" t="s">
        <v>691</v>
      </c>
      <c r="E8" s="5" t="s">
        <v>99</v>
      </c>
      <c r="F8" s="5" t="s">
        <v>103</v>
      </c>
      <c r="G8" s="5" t="s">
        <v>901</v>
      </c>
      <c r="H8" s="5" t="s">
        <v>2342</v>
      </c>
      <c r="I8" s="5" t="str">
        <f t="shared" si="0"/>
        <v>Bukavu Field Office</v>
      </c>
      <c r="J8" s="7">
        <v>985</v>
      </c>
      <c r="K8" s="6">
        <v>19</v>
      </c>
      <c r="L8" s="5" t="s">
        <v>646</v>
      </c>
      <c r="M8" s="7">
        <v>82.042173548911634</v>
      </c>
      <c r="N8" s="7">
        <v>2400</v>
      </c>
      <c r="O8" s="7">
        <v>165</v>
      </c>
      <c r="P8" s="7">
        <v>0</v>
      </c>
      <c r="Q8" s="7">
        <v>0</v>
      </c>
      <c r="R8" s="5" t="s">
        <v>659</v>
      </c>
    </row>
    <row r="9" spans="1:18" x14ac:dyDescent="0.35">
      <c r="A9" s="5" t="s">
        <v>1470</v>
      </c>
      <c r="B9" s="5">
        <v>0.1498914354367</v>
      </c>
      <c r="C9" s="5">
        <v>40.308128182600001</v>
      </c>
      <c r="D9" s="5" t="s">
        <v>724</v>
      </c>
      <c r="E9" s="5" t="s">
        <v>266</v>
      </c>
      <c r="F9" s="5" t="s">
        <v>622</v>
      </c>
      <c r="G9" s="5" t="s">
        <v>1471</v>
      </c>
      <c r="H9" s="5" t="s">
        <v>2346</v>
      </c>
      <c r="I9" s="5" t="str">
        <f t="shared" si="0"/>
        <v>IFO II Field Unit</v>
      </c>
      <c r="J9" s="7">
        <v>0</v>
      </c>
      <c r="K9" s="6">
        <v>10</v>
      </c>
      <c r="L9" s="5" t="s">
        <v>659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5" t="s">
        <v>659</v>
      </c>
    </row>
    <row r="10" spans="1:18" x14ac:dyDescent="0.35">
      <c r="A10" s="5" t="s">
        <v>1073</v>
      </c>
      <c r="B10" s="5">
        <v>-0.17782300000000001</v>
      </c>
      <c r="C10" s="5">
        <v>-78.474287000000004</v>
      </c>
      <c r="D10" s="5" t="s">
        <v>656</v>
      </c>
      <c r="E10" s="5" t="s">
        <v>152</v>
      </c>
      <c r="F10" s="5" t="s">
        <v>153</v>
      </c>
      <c r="G10" s="5" t="s">
        <v>1074</v>
      </c>
      <c r="H10" s="5" t="s">
        <v>2345</v>
      </c>
      <c r="I10" s="5" t="str">
        <f t="shared" si="0"/>
        <v>Quito Sub-Office</v>
      </c>
      <c r="J10" s="7">
        <v>478</v>
      </c>
      <c r="K10" s="6">
        <v>29</v>
      </c>
      <c r="L10" s="5" t="s">
        <v>646</v>
      </c>
      <c r="M10" s="7">
        <v>28.296568413701955</v>
      </c>
      <c r="N10" s="7">
        <v>96</v>
      </c>
      <c r="O10" s="7">
        <v>440</v>
      </c>
      <c r="P10" s="7">
        <v>0</v>
      </c>
      <c r="Q10" s="7" t="s">
        <v>1075</v>
      </c>
      <c r="R10" s="5" t="s">
        <v>646</v>
      </c>
    </row>
    <row r="11" spans="1:18" x14ac:dyDescent="0.35">
      <c r="A11" s="5" t="s">
        <v>1461</v>
      </c>
      <c r="B11" s="5">
        <v>0.18647757028602499</v>
      </c>
      <c r="C11" s="5">
        <v>40.2937490479652</v>
      </c>
      <c r="D11" s="5" t="s">
        <v>724</v>
      </c>
      <c r="E11" s="5" t="s">
        <v>266</v>
      </c>
      <c r="F11" s="5" t="s">
        <v>562</v>
      </c>
      <c r="G11" s="5" t="s">
        <v>1462</v>
      </c>
      <c r="H11" s="5" t="s">
        <v>2346</v>
      </c>
      <c r="I11" s="5" t="str">
        <f t="shared" si="0"/>
        <v>Dagahaley Field Unit</v>
      </c>
      <c r="J11" s="7">
        <v>0</v>
      </c>
      <c r="K11" s="6">
        <v>10</v>
      </c>
      <c r="L11" s="5" t="s">
        <v>646</v>
      </c>
      <c r="M11" s="7">
        <v>1.3560467490000001</v>
      </c>
      <c r="N11" s="7">
        <v>0</v>
      </c>
      <c r="O11" s="7">
        <v>0</v>
      </c>
      <c r="P11" s="7">
        <v>0</v>
      </c>
      <c r="Q11" s="7" t="s">
        <v>1463</v>
      </c>
      <c r="R11" s="5" t="s">
        <v>646</v>
      </c>
    </row>
    <row r="12" spans="1:18" x14ac:dyDescent="0.35">
      <c r="A12" s="5" t="s">
        <v>1070</v>
      </c>
      <c r="B12" s="5">
        <v>-0.2367292</v>
      </c>
      <c r="C12" s="5">
        <v>-78.462287900000007</v>
      </c>
      <c r="D12" s="5" t="s">
        <v>656</v>
      </c>
      <c r="E12" s="5" t="s">
        <v>152</v>
      </c>
      <c r="F12" s="5" t="s">
        <v>153</v>
      </c>
      <c r="G12" s="5" t="s">
        <v>1071</v>
      </c>
      <c r="H12" s="5" t="s">
        <v>2344</v>
      </c>
      <c r="I12" s="5" t="str">
        <f t="shared" si="0"/>
        <v>Quito Country Office</v>
      </c>
      <c r="J12" s="7">
        <v>573</v>
      </c>
      <c r="K12" s="6">
        <v>67</v>
      </c>
      <c r="L12" s="5" t="s">
        <v>646</v>
      </c>
      <c r="M12" s="7">
        <v>63.946781069691859</v>
      </c>
      <c r="N12" s="7">
        <v>108</v>
      </c>
      <c r="O12" s="7">
        <v>0</v>
      </c>
      <c r="P12" s="7">
        <v>0</v>
      </c>
      <c r="Q12" s="7" t="s">
        <v>1072</v>
      </c>
      <c r="R12" s="5" t="s">
        <v>646</v>
      </c>
    </row>
    <row r="13" spans="1:18" x14ac:dyDescent="0.35">
      <c r="A13" s="5" t="s">
        <v>2175</v>
      </c>
      <c r="B13" s="5">
        <v>0.32414199999999999</v>
      </c>
      <c r="C13" s="5">
        <v>32.565460000000002</v>
      </c>
      <c r="D13" s="5" t="s">
        <v>724</v>
      </c>
      <c r="E13" s="5" t="s">
        <v>490</v>
      </c>
      <c r="F13" s="5" t="s">
        <v>492</v>
      </c>
      <c r="G13" s="5" t="s">
        <v>2176</v>
      </c>
      <c r="H13" s="5" t="s">
        <v>2344</v>
      </c>
      <c r="I13" s="5" t="str">
        <f t="shared" si="0"/>
        <v>Kampala Country Office</v>
      </c>
      <c r="J13" s="7">
        <v>474</v>
      </c>
      <c r="K13" s="6">
        <v>7</v>
      </c>
      <c r="L13" s="5" t="s">
        <v>646</v>
      </c>
      <c r="M13" s="7">
        <v>10.885012203179684</v>
      </c>
      <c r="N13" s="7">
        <v>650</v>
      </c>
      <c r="O13" s="7">
        <v>494</v>
      </c>
      <c r="P13" s="7">
        <v>0</v>
      </c>
      <c r="Q13" s="7" t="s">
        <v>2177</v>
      </c>
      <c r="R13" s="5" t="s">
        <v>646</v>
      </c>
    </row>
    <row r="14" spans="1:18" x14ac:dyDescent="0.35">
      <c r="A14" s="5" t="s">
        <v>2172</v>
      </c>
      <c r="B14" s="5">
        <v>0.33825100000000002</v>
      </c>
      <c r="C14" s="5">
        <v>32.596572000000002</v>
      </c>
      <c r="D14" s="5" t="s">
        <v>724</v>
      </c>
      <c r="E14" s="5" t="s">
        <v>490</v>
      </c>
      <c r="F14" s="5" t="s">
        <v>492</v>
      </c>
      <c r="G14" s="5" t="s">
        <v>2173</v>
      </c>
      <c r="H14" s="5" t="s">
        <v>2344</v>
      </c>
      <c r="I14" s="5" t="str">
        <f t="shared" si="0"/>
        <v>Kampala Country Office</v>
      </c>
      <c r="J14" s="7">
        <v>2840</v>
      </c>
      <c r="K14" s="6">
        <v>191</v>
      </c>
      <c r="L14" s="5" t="s">
        <v>646</v>
      </c>
      <c r="M14" s="7">
        <v>281.33584852562956</v>
      </c>
      <c r="N14" s="7">
        <v>12000</v>
      </c>
      <c r="O14" s="7">
        <v>949</v>
      </c>
      <c r="P14" s="7">
        <v>0</v>
      </c>
      <c r="Q14" s="7" t="s">
        <v>2174</v>
      </c>
      <c r="R14" s="5" t="s">
        <v>646</v>
      </c>
    </row>
    <row r="15" spans="1:18" x14ac:dyDescent="0.35">
      <c r="A15" s="5" t="s">
        <v>2217</v>
      </c>
      <c r="B15" s="5">
        <v>0.33870909999999999</v>
      </c>
      <c r="C15" s="5">
        <v>30.6429878</v>
      </c>
      <c r="D15" s="5" t="s">
        <v>724</v>
      </c>
      <c r="E15" s="5" t="s">
        <v>490</v>
      </c>
      <c r="F15" s="5" t="s">
        <v>499</v>
      </c>
      <c r="G15" s="5" t="s">
        <v>2218</v>
      </c>
      <c r="H15" s="5" t="s">
        <v>2342</v>
      </c>
      <c r="I15" s="5" t="str">
        <f t="shared" si="0"/>
        <v>Rwamwanja Field Office</v>
      </c>
      <c r="J15" s="7">
        <v>930</v>
      </c>
      <c r="K15" s="6">
        <v>20</v>
      </c>
      <c r="L15" s="5" t="s">
        <v>646</v>
      </c>
      <c r="M15" s="7">
        <v>44.135054346754174</v>
      </c>
      <c r="N15" s="7">
        <v>200</v>
      </c>
      <c r="O15" s="7">
        <v>1582</v>
      </c>
      <c r="P15" s="7">
        <v>0</v>
      </c>
      <c r="Q15" s="7" t="s">
        <v>2219</v>
      </c>
      <c r="R15" s="5" t="s">
        <v>646</v>
      </c>
    </row>
    <row r="16" spans="1:18" x14ac:dyDescent="0.35">
      <c r="A16" s="5" t="s">
        <v>2281</v>
      </c>
      <c r="B16" s="5">
        <v>12.805892</v>
      </c>
      <c r="C16" s="5">
        <v>45.031247899999997</v>
      </c>
      <c r="D16" s="5" t="s">
        <v>705</v>
      </c>
      <c r="E16" s="5" t="s">
        <v>519</v>
      </c>
      <c r="F16" s="5" t="s">
        <v>520</v>
      </c>
      <c r="G16" s="5" t="s">
        <v>2282</v>
      </c>
      <c r="H16" s="5" t="s">
        <v>2367</v>
      </c>
      <c r="I16" s="5" t="str">
        <f t="shared" si="0"/>
        <v>Aden GuestHouse</v>
      </c>
      <c r="J16" s="7">
        <v>0</v>
      </c>
      <c r="K16" s="6">
        <v>0</v>
      </c>
      <c r="L16" s="5" t="s">
        <v>659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5" t="s">
        <v>659</v>
      </c>
    </row>
    <row r="17" spans="1:18" x14ac:dyDescent="0.35">
      <c r="A17" s="5" t="s">
        <v>2192</v>
      </c>
      <c r="B17" s="5">
        <v>0.35781998679078297</v>
      </c>
      <c r="C17" s="5">
        <v>31.081937496335701</v>
      </c>
      <c r="D17" s="5" t="s">
        <v>724</v>
      </c>
      <c r="E17" s="5" t="s">
        <v>490</v>
      </c>
      <c r="F17" s="5" t="s">
        <v>496</v>
      </c>
      <c r="G17" s="5" t="s">
        <v>2193</v>
      </c>
      <c r="H17" s="5" t="s">
        <v>2346</v>
      </c>
      <c r="I17" s="5" t="str">
        <f t="shared" si="0"/>
        <v>Kyaka II Field Unit</v>
      </c>
      <c r="J17" s="7">
        <v>1250</v>
      </c>
      <c r="K17" s="6">
        <v>35</v>
      </c>
      <c r="L17" s="5" t="s">
        <v>646</v>
      </c>
      <c r="M17" s="7">
        <v>80.61784956782563</v>
      </c>
      <c r="N17" s="7">
        <v>48000</v>
      </c>
      <c r="O17" s="7">
        <v>3.65</v>
      </c>
      <c r="P17" s="7">
        <v>0</v>
      </c>
      <c r="Q17" s="7" t="s">
        <v>2194</v>
      </c>
      <c r="R17" s="5" t="s">
        <v>646</v>
      </c>
    </row>
    <row r="18" spans="1:18" x14ac:dyDescent="0.35">
      <c r="A18" s="5" t="s">
        <v>1062</v>
      </c>
      <c r="B18" s="5">
        <v>0.36773149999999999</v>
      </c>
      <c r="C18" s="5">
        <v>-78.088158199999995</v>
      </c>
      <c r="D18" s="5" t="s">
        <v>656</v>
      </c>
      <c r="E18" s="5" t="s">
        <v>152</v>
      </c>
      <c r="F18" s="5" t="s">
        <v>155</v>
      </c>
      <c r="G18" s="5" t="s">
        <v>1063</v>
      </c>
      <c r="H18" s="5" t="s">
        <v>2345</v>
      </c>
      <c r="I18" s="5" t="str">
        <f t="shared" si="0"/>
        <v>Ibarra Sub-Office</v>
      </c>
      <c r="J18" s="7">
        <v>344</v>
      </c>
      <c r="K18" s="6">
        <v>15</v>
      </c>
      <c r="L18" s="5" t="s">
        <v>646</v>
      </c>
      <c r="M18" s="7">
        <v>15.192611030075744</v>
      </c>
      <c r="N18" s="7">
        <v>35.380246935979898</v>
      </c>
      <c r="O18" s="7">
        <v>181</v>
      </c>
      <c r="P18" s="7">
        <v>0</v>
      </c>
      <c r="Q18" s="7" t="s">
        <v>1064</v>
      </c>
      <c r="R18" s="5" t="s">
        <v>646</v>
      </c>
    </row>
    <row r="19" spans="1:18" x14ac:dyDescent="0.35">
      <c r="A19" s="5" t="s">
        <v>1965</v>
      </c>
      <c r="B19" s="5">
        <v>0.38650155000000003</v>
      </c>
      <c r="C19" s="5">
        <v>42.459822500000001</v>
      </c>
      <c r="D19" s="5" t="s">
        <v>724</v>
      </c>
      <c r="E19" s="5" t="s">
        <v>417</v>
      </c>
      <c r="F19" s="5" t="s">
        <v>421</v>
      </c>
      <c r="G19" s="5" t="s">
        <v>1966</v>
      </c>
      <c r="H19" s="5" t="s">
        <v>2342</v>
      </c>
      <c r="I19" s="5" t="str">
        <f t="shared" si="0"/>
        <v>Kismaayo Field Office</v>
      </c>
      <c r="J19" s="7">
        <v>144</v>
      </c>
      <c r="K19" s="6">
        <v>8</v>
      </c>
      <c r="L19" s="5" t="s">
        <v>646</v>
      </c>
      <c r="M19" s="7">
        <v>10.704646627673538</v>
      </c>
      <c r="N19" s="7">
        <v>1000</v>
      </c>
      <c r="O19" s="7">
        <v>36</v>
      </c>
      <c r="P19" s="7">
        <v>36</v>
      </c>
      <c r="Q19" s="7" t="s">
        <v>1967</v>
      </c>
      <c r="R19" s="5" t="s">
        <v>646</v>
      </c>
    </row>
    <row r="20" spans="1:18" x14ac:dyDescent="0.35">
      <c r="A20" s="5" t="s">
        <v>1950</v>
      </c>
      <c r="B20" s="5">
        <v>0.40758639862728602</v>
      </c>
      <c r="C20" s="5">
        <v>40.999061297073403</v>
      </c>
      <c r="D20" s="5" t="s">
        <v>724</v>
      </c>
      <c r="E20" s="5" t="s">
        <v>417</v>
      </c>
      <c r="F20" s="5" t="s">
        <v>426</v>
      </c>
      <c r="G20" s="5" t="s">
        <v>1951</v>
      </c>
      <c r="H20" s="5" t="s">
        <v>2346</v>
      </c>
      <c r="I20" s="5" t="str">
        <f t="shared" si="0"/>
        <v>Dhobley Field Unit</v>
      </c>
      <c r="J20" s="7">
        <v>64</v>
      </c>
      <c r="K20" s="6">
        <v>8</v>
      </c>
      <c r="L20" s="5" t="s">
        <v>646</v>
      </c>
      <c r="M20" s="7">
        <v>17.733948912461415</v>
      </c>
      <c r="N20" s="7">
        <v>1700</v>
      </c>
      <c r="O20" s="7">
        <v>216</v>
      </c>
      <c r="P20" s="7">
        <v>0</v>
      </c>
      <c r="Q20" s="7" t="s">
        <v>1952</v>
      </c>
      <c r="R20" s="5" t="s">
        <v>646</v>
      </c>
    </row>
    <row r="21" spans="1:18" x14ac:dyDescent="0.35">
      <c r="A21" s="5" t="s">
        <v>1354</v>
      </c>
      <c r="B21" s="5">
        <v>0.46485225000000002</v>
      </c>
      <c r="C21" s="5">
        <v>101.40062562</v>
      </c>
      <c r="D21" s="5" t="s">
        <v>661</v>
      </c>
      <c r="E21" s="5" t="s">
        <v>230</v>
      </c>
      <c r="F21" s="5" t="s">
        <v>234</v>
      </c>
      <c r="G21" s="5" t="s">
        <v>1355</v>
      </c>
      <c r="H21" s="5" t="s">
        <v>2342</v>
      </c>
      <c r="I21" s="5" t="str">
        <f t="shared" si="0"/>
        <v>Pekanbaru Field Office</v>
      </c>
      <c r="J21" s="7">
        <v>14</v>
      </c>
      <c r="K21" s="6">
        <v>2</v>
      </c>
      <c r="L21" s="5" t="s">
        <v>646</v>
      </c>
      <c r="M21" s="7">
        <v>0.85723814860938041</v>
      </c>
      <c r="N21" s="7">
        <v>342</v>
      </c>
      <c r="O21" s="7">
        <v>34.462000000000003</v>
      </c>
      <c r="P21" s="7">
        <v>0</v>
      </c>
      <c r="Q21" s="7">
        <v>0</v>
      </c>
      <c r="R21" s="5" t="s">
        <v>659</v>
      </c>
    </row>
    <row r="22" spans="1:18" x14ac:dyDescent="0.35">
      <c r="A22" s="5" t="s">
        <v>1464</v>
      </c>
      <c r="B22" s="5">
        <v>-0.46684737367587298</v>
      </c>
      <c r="C22" s="5">
        <v>39.6426164880627</v>
      </c>
      <c r="D22" s="5" t="s">
        <v>724</v>
      </c>
      <c r="E22" s="5" t="s">
        <v>266</v>
      </c>
      <c r="F22" s="5" t="s">
        <v>541</v>
      </c>
      <c r="G22" s="5" t="s">
        <v>1465</v>
      </c>
      <c r="H22" s="5" t="s">
        <v>2342</v>
      </c>
      <c r="I22" s="5" t="str">
        <f t="shared" si="0"/>
        <v>Garissa Field Office</v>
      </c>
      <c r="J22" s="7">
        <v>125</v>
      </c>
      <c r="K22" s="6">
        <v>3</v>
      </c>
      <c r="L22" s="5" t="s">
        <v>646</v>
      </c>
      <c r="M22" s="7">
        <v>4.4408386683859868</v>
      </c>
      <c r="N22" s="7">
        <v>0</v>
      </c>
      <c r="O22" s="7">
        <v>0</v>
      </c>
      <c r="P22" s="7">
        <v>0</v>
      </c>
      <c r="Q22" s="7" t="s">
        <v>1466</v>
      </c>
      <c r="R22" s="5" t="s">
        <v>646</v>
      </c>
    </row>
    <row r="23" spans="1:18" x14ac:dyDescent="0.35">
      <c r="A23" s="5" t="s">
        <v>2198</v>
      </c>
      <c r="B23" s="5">
        <v>-0.59784751927729196</v>
      </c>
      <c r="C23" s="5">
        <v>30.629170340517799</v>
      </c>
      <c r="D23" s="5" t="s">
        <v>724</v>
      </c>
      <c r="E23" s="5" t="s">
        <v>490</v>
      </c>
      <c r="F23" s="5" t="s">
        <v>493</v>
      </c>
      <c r="G23" s="5" t="s">
        <v>2199</v>
      </c>
      <c r="H23" s="5" t="s">
        <v>2345</v>
      </c>
      <c r="I23" s="5" t="str">
        <f t="shared" si="0"/>
        <v>Mbarara Sub-Office</v>
      </c>
      <c r="J23" s="7">
        <v>4952</v>
      </c>
      <c r="K23" s="6">
        <v>63</v>
      </c>
      <c r="L23" s="5" t="s">
        <v>646</v>
      </c>
      <c r="M23" s="7">
        <v>94.698333554661957</v>
      </c>
      <c r="N23" s="7">
        <v>13500</v>
      </c>
      <c r="O23" s="7">
        <v>4467</v>
      </c>
      <c r="P23" s="7">
        <v>0</v>
      </c>
      <c r="Q23" s="7" t="s">
        <v>2200</v>
      </c>
      <c r="R23" s="5" t="s">
        <v>646</v>
      </c>
    </row>
    <row r="24" spans="1:18" x14ac:dyDescent="0.35">
      <c r="A24" s="5" t="s">
        <v>1126</v>
      </c>
      <c r="B24" s="5">
        <v>13.143611</v>
      </c>
      <c r="C24" s="5">
        <v>37.093055999999997</v>
      </c>
      <c r="D24" s="5" t="s">
        <v>724</v>
      </c>
      <c r="E24" s="5" t="s">
        <v>170</v>
      </c>
      <c r="F24" s="5" t="s">
        <v>1124</v>
      </c>
      <c r="G24" s="5" t="s">
        <v>1127</v>
      </c>
      <c r="H24" s="5" t="s">
        <v>729</v>
      </c>
      <c r="I24" s="5" t="str">
        <f t="shared" si="0"/>
        <v>Alemwach Warehouse</v>
      </c>
      <c r="J24" s="7">
        <v>0</v>
      </c>
      <c r="K24" s="6">
        <v>0</v>
      </c>
      <c r="L24" s="5" t="s">
        <v>659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5" t="s">
        <v>659</v>
      </c>
    </row>
    <row r="25" spans="1:18" x14ac:dyDescent="0.35">
      <c r="A25" s="5" t="s">
        <v>2208</v>
      </c>
      <c r="B25" s="5">
        <v>-0.781065932485138</v>
      </c>
      <c r="C25" s="5">
        <v>30.949467717550299</v>
      </c>
      <c r="D25" s="5" t="s">
        <v>724</v>
      </c>
      <c r="E25" s="5" t="s">
        <v>490</v>
      </c>
      <c r="F25" s="5" t="s">
        <v>498</v>
      </c>
      <c r="G25" s="5" t="s">
        <v>2209</v>
      </c>
      <c r="H25" s="5" t="s">
        <v>2342</v>
      </c>
      <c r="I25" s="5" t="str">
        <f t="shared" si="0"/>
        <v>Nakivale Field Office</v>
      </c>
      <c r="J25" s="7">
        <v>578</v>
      </c>
      <c r="K25" s="6">
        <v>33</v>
      </c>
      <c r="L25" s="5" t="s">
        <v>646</v>
      </c>
      <c r="M25" s="7">
        <v>67.897949314967107</v>
      </c>
      <c r="N25" s="7">
        <v>5600</v>
      </c>
      <c r="O25" s="7">
        <v>551.39200000000005</v>
      </c>
      <c r="P25" s="7">
        <v>0</v>
      </c>
      <c r="Q25" s="7" t="s">
        <v>2210</v>
      </c>
      <c r="R25" s="5" t="s">
        <v>646</v>
      </c>
    </row>
    <row r="26" spans="1:18" x14ac:dyDescent="0.35">
      <c r="A26" s="5" t="s">
        <v>1076</v>
      </c>
      <c r="B26" s="5">
        <v>0.79735940000000005</v>
      </c>
      <c r="C26" s="5">
        <v>-77.732304200000002</v>
      </c>
      <c r="D26" s="5" t="s">
        <v>656</v>
      </c>
      <c r="E26" s="5" t="s">
        <v>152</v>
      </c>
      <c r="F26" s="5" t="s">
        <v>158</v>
      </c>
      <c r="G26" s="5" t="s">
        <v>1077</v>
      </c>
      <c r="H26" s="5" t="s">
        <v>2342</v>
      </c>
      <c r="I26" s="5" t="str">
        <f t="shared" si="0"/>
        <v>Tulcan Field Office</v>
      </c>
      <c r="J26" s="7">
        <v>360</v>
      </c>
      <c r="K26" s="6">
        <v>10</v>
      </c>
      <c r="L26" s="5" t="s">
        <v>646</v>
      </c>
      <c r="M26" s="7">
        <v>9.8657854393343332</v>
      </c>
      <c r="N26" s="7">
        <v>276</v>
      </c>
      <c r="O26" s="7">
        <v>127</v>
      </c>
      <c r="P26" s="7">
        <v>0</v>
      </c>
      <c r="Q26" s="7" t="s">
        <v>1078</v>
      </c>
      <c r="R26" s="5" t="s">
        <v>646</v>
      </c>
    </row>
    <row r="27" spans="1:18" x14ac:dyDescent="0.35">
      <c r="A27" s="5" t="s">
        <v>974</v>
      </c>
      <c r="B27" s="5">
        <v>0.82877009999999995</v>
      </c>
      <c r="C27" s="5">
        <v>-77.6495733</v>
      </c>
      <c r="D27" s="5" t="s">
        <v>656</v>
      </c>
      <c r="E27" s="5" t="s">
        <v>116</v>
      </c>
      <c r="F27" s="5" t="s">
        <v>570</v>
      </c>
      <c r="G27" s="5" t="s">
        <v>975</v>
      </c>
      <c r="H27" s="5" t="s">
        <v>2346</v>
      </c>
      <c r="I27" s="5" t="str">
        <f t="shared" si="0"/>
        <v>Ipiales Field Unit</v>
      </c>
      <c r="J27" s="7">
        <v>556</v>
      </c>
      <c r="K27" s="6">
        <v>7</v>
      </c>
      <c r="L27" s="5" t="s">
        <v>646</v>
      </c>
      <c r="M27" s="7">
        <v>3.6151840192537201</v>
      </c>
      <c r="N27" s="7">
        <v>75</v>
      </c>
      <c r="O27" s="7">
        <v>114</v>
      </c>
      <c r="P27" s="7">
        <v>0</v>
      </c>
      <c r="Q27" s="7" t="s">
        <v>976</v>
      </c>
      <c r="R27" s="5" t="s">
        <v>646</v>
      </c>
    </row>
    <row r="28" spans="1:18" x14ac:dyDescent="0.35">
      <c r="A28" s="5" t="s">
        <v>897</v>
      </c>
      <c r="B28" s="5">
        <v>0.83256778619923399</v>
      </c>
      <c r="C28" s="5">
        <v>28.433854790416198</v>
      </c>
      <c r="D28" s="5" t="s">
        <v>691</v>
      </c>
      <c r="E28" s="5" t="s">
        <v>99</v>
      </c>
      <c r="F28" s="5" t="s">
        <v>103</v>
      </c>
      <c r="G28" s="5" t="s">
        <v>898</v>
      </c>
      <c r="H28" s="5" t="s">
        <v>2342</v>
      </c>
      <c r="I28" s="5" t="str">
        <f t="shared" si="0"/>
        <v>Bukavu Field Office</v>
      </c>
      <c r="J28" s="7">
        <v>2480</v>
      </c>
      <c r="K28" s="6">
        <v>15</v>
      </c>
      <c r="L28" s="5" t="s">
        <v>646</v>
      </c>
      <c r="M28" s="7">
        <v>86.63110273105768</v>
      </c>
      <c r="N28" s="7">
        <v>4800</v>
      </c>
      <c r="O28" s="7">
        <v>300</v>
      </c>
      <c r="P28" s="7">
        <v>0</v>
      </c>
      <c r="Q28" s="7" t="s">
        <v>899</v>
      </c>
      <c r="R28" s="5" t="s">
        <v>646</v>
      </c>
    </row>
    <row r="29" spans="1:18" x14ac:dyDescent="0.35">
      <c r="A29" s="5" t="s">
        <v>1356</v>
      </c>
      <c r="B29" s="5">
        <v>0.91333799999999998</v>
      </c>
      <c r="C29" s="5">
        <v>104.489468</v>
      </c>
      <c r="D29" s="5" t="s">
        <v>661</v>
      </c>
      <c r="E29" s="5" t="s">
        <v>230</v>
      </c>
      <c r="F29" s="5" t="s">
        <v>232</v>
      </c>
      <c r="G29" s="5" t="s">
        <v>1357</v>
      </c>
      <c r="H29" s="5" t="s">
        <v>2342</v>
      </c>
      <c r="I29" s="5" t="str">
        <f t="shared" si="0"/>
        <v>Tanjung Pinang Field Office</v>
      </c>
      <c r="J29" s="7">
        <v>14</v>
      </c>
      <c r="K29" s="6">
        <v>2</v>
      </c>
      <c r="L29" s="5" t="s">
        <v>646</v>
      </c>
      <c r="M29" s="7">
        <v>0.85723814860938041</v>
      </c>
      <c r="N29" s="7">
        <v>342</v>
      </c>
      <c r="O29" s="7">
        <v>34.462000000000003</v>
      </c>
      <c r="P29" s="7">
        <v>0</v>
      </c>
      <c r="Q29" s="7">
        <v>0</v>
      </c>
      <c r="R29" s="5" t="s">
        <v>659</v>
      </c>
    </row>
    <row r="30" spans="1:18" x14ac:dyDescent="0.35">
      <c r="A30" s="5" t="s">
        <v>1068</v>
      </c>
      <c r="B30" s="5">
        <v>-0.94245900000000005</v>
      </c>
      <c r="C30" s="5">
        <v>-80.734725999999995</v>
      </c>
      <c r="D30" s="5" t="s">
        <v>656</v>
      </c>
      <c r="E30" s="5" t="s">
        <v>152</v>
      </c>
      <c r="F30" s="5" t="s">
        <v>601</v>
      </c>
      <c r="G30" s="5" t="s">
        <v>1069</v>
      </c>
      <c r="H30" s="5" t="s">
        <v>2346</v>
      </c>
      <c r="I30" s="5" t="str">
        <f t="shared" si="0"/>
        <v>Manta Field Unit</v>
      </c>
      <c r="J30" s="7">
        <v>112</v>
      </c>
      <c r="K30" s="6">
        <v>5</v>
      </c>
      <c r="L30" s="5" t="s">
        <v>646</v>
      </c>
      <c r="M30" s="7">
        <v>5.1236935716413985</v>
      </c>
      <c r="N30" s="7">
        <v>100</v>
      </c>
      <c r="O30" s="7">
        <v>50</v>
      </c>
      <c r="P30" s="7">
        <v>0</v>
      </c>
      <c r="Q30" s="7">
        <v>0</v>
      </c>
      <c r="R30" s="5" t="s">
        <v>659</v>
      </c>
    </row>
    <row r="31" spans="1:18" x14ac:dyDescent="0.35">
      <c r="A31" s="5" t="s">
        <v>893</v>
      </c>
      <c r="B31" s="5">
        <v>-0.980606707072044</v>
      </c>
      <c r="C31" s="5">
        <v>28.6530617999199</v>
      </c>
      <c r="D31" s="5" t="s">
        <v>691</v>
      </c>
      <c r="E31" s="5" t="s">
        <v>99</v>
      </c>
      <c r="F31" s="5" t="s">
        <v>110</v>
      </c>
      <c r="G31" s="5" t="s">
        <v>894</v>
      </c>
      <c r="H31" s="5" t="s">
        <v>2342</v>
      </c>
      <c r="I31" s="5" t="str">
        <f t="shared" si="0"/>
        <v>Beni Field Office</v>
      </c>
      <c r="J31" s="7">
        <v>2500</v>
      </c>
      <c r="K31" s="6">
        <v>11</v>
      </c>
      <c r="L31" s="5" t="s">
        <v>646</v>
      </c>
      <c r="M31" s="7">
        <v>35.69896728158681</v>
      </c>
      <c r="N31" s="7">
        <v>10000</v>
      </c>
      <c r="O31" s="7">
        <v>0</v>
      </c>
      <c r="P31" s="7">
        <v>0</v>
      </c>
      <c r="Q31" s="7">
        <v>0</v>
      </c>
      <c r="R31" s="5" t="s">
        <v>659</v>
      </c>
    </row>
    <row r="32" spans="1:18" x14ac:dyDescent="0.35">
      <c r="A32" s="5" t="s">
        <v>1053</v>
      </c>
      <c r="B32" s="5">
        <v>0.98919440000000003</v>
      </c>
      <c r="C32" s="5">
        <v>-79.655094000000005</v>
      </c>
      <c r="D32" s="5" t="s">
        <v>656</v>
      </c>
      <c r="E32" s="5" t="s">
        <v>152</v>
      </c>
      <c r="F32" s="5" t="s">
        <v>156</v>
      </c>
      <c r="G32" s="5" t="s">
        <v>1054</v>
      </c>
      <c r="H32" s="5" t="s">
        <v>2342</v>
      </c>
      <c r="I32" s="5" t="str">
        <f t="shared" si="0"/>
        <v>Esmeraldas Field Office</v>
      </c>
      <c r="J32" s="7">
        <v>288</v>
      </c>
      <c r="K32" s="6">
        <v>10</v>
      </c>
      <c r="L32" s="5" t="s">
        <v>646</v>
      </c>
      <c r="M32" s="7">
        <v>13.242861136616144</v>
      </c>
      <c r="N32" s="7">
        <v>1989</v>
      </c>
      <c r="O32" s="7">
        <v>180</v>
      </c>
      <c r="P32" s="7">
        <v>0</v>
      </c>
      <c r="Q32" s="7" t="s">
        <v>1055</v>
      </c>
      <c r="R32" s="5" t="s">
        <v>646</v>
      </c>
    </row>
    <row r="33" spans="1:18" x14ac:dyDescent="0.35">
      <c r="A33" s="5" t="s">
        <v>902</v>
      </c>
      <c r="B33" s="5">
        <v>1.1338748720640399</v>
      </c>
      <c r="C33" s="5">
        <v>28.8042252107881</v>
      </c>
      <c r="D33" s="5" t="s">
        <v>691</v>
      </c>
      <c r="E33" s="5" t="s">
        <v>99</v>
      </c>
      <c r="F33" s="5" t="s">
        <v>108</v>
      </c>
      <c r="G33" s="5" t="s">
        <v>903</v>
      </c>
      <c r="H33" s="5" t="s">
        <v>2342</v>
      </c>
      <c r="I33" s="5" t="str">
        <f t="shared" si="0"/>
        <v>Bunia Field Office</v>
      </c>
      <c r="J33" s="7">
        <v>0</v>
      </c>
      <c r="K33" s="6">
        <v>0</v>
      </c>
      <c r="L33" s="5" t="s">
        <v>646</v>
      </c>
      <c r="M33" s="7">
        <v>148.7877874204874</v>
      </c>
      <c r="N33" s="7">
        <v>1000</v>
      </c>
      <c r="O33" s="7">
        <v>0</v>
      </c>
      <c r="P33" s="7">
        <v>0</v>
      </c>
      <c r="Q33" s="7" t="s">
        <v>904</v>
      </c>
      <c r="R33" s="5" t="s">
        <v>646</v>
      </c>
    </row>
    <row r="34" spans="1:18" x14ac:dyDescent="0.35">
      <c r="A34" s="5" t="s">
        <v>983</v>
      </c>
      <c r="B34" s="5">
        <v>1.15208</v>
      </c>
      <c r="C34" s="5">
        <v>-76.649900000000002</v>
      </c>
      <c r="D34" s="5" t="s">
        <v>656</v>
      </c>
      <c r="E34" s="5" t="s">
        <v>116</v>
      </c>
      <c r="F34" s="5" t="s">
        <v>124</v>
      </c>
      <c r="G34" s="5" t="s">
        <v>984</v>
      </c>
      <c r="H34" s="5" t="s">
        <v>2346</v>
      </c>
      <c r="I34" s="5" t="str">
        <f t="shared" si="0"/>
        <v>Mocoa Field Unit</v>
      </c>
      <c r="J34" s="7">
        <v>350</v>
      </c>
      <c r="K34" s="6">
        <v>7</v>
      </c>
      <c r="L34" s="5" t="s">
        <v>646</v>
      </c>
      <c r="M34" s="7">
        <v>4.1542842894961538</v>
      </c>
      <c r="N34" s="7">
        <v>153</v>
      </c>
      <c r="O34" s="7">
        <v>150</v>
      </c>
      <c r="P34" s="7">
        <v>0</v>
      </c>
      <c r="Q34" s="7" t="s">
        <v>985</v>
      </c>
      <c r="R34" s="5" t="s">
        <v>646</v>
      </c>
    </row>
    <row r="35" spans="1:18" x14ac:dyDescent="0.35">
      <c r="A35" s="5" t="s">
        <v>2190</v>
      </c>
      <c r="B35" s="5">
        <v>1.19247120969733</v>
      </c>
      <c r="C35" s="5">
        <v>30.7812702100567</v>
      </c>
      <c r="D35" s="5" t="s">
        <v>724</v>
      </c>
      <c r="E35" s="5" t="s">
        <v>490</v>
      </c>
      <c r="F35" s="5" t="s">
        <v>497</v>
      </c>
      <c r="G35" s="5" t="s">
        <v>2191</v>
      </c>
      <c r="H35" s="5" t="s">
        <v>2345</v>
      </c>
      <c r="I35" s="5" t="str">
        <f t="shared" si="0"/>
        <v>Kyangwali Sub-Office</v>
      </c>
      <c r="J35" s="7">
        <v>1097</v>
      </c>
      <c r="K35" s="6">
        <v>32</v>
      </c>
      <c r="L35" s="5" t="s">
        <v>646</v>
      </c>
      <c r="M35" s="7">
        <v>110.05701873608125</v>
      </c>
      <c r="N35" s="7">
        <v>3712</v>
      </c>
      <c r="O35" s="7">
        <v>4050</v>
      </c>
      <c r="P35" s="7">
        <v>0</v>
      </c>
      <c r="Q35" s="7">
        <v>0</v>
      </c>
      <c r="R35" s="5" t="s">
        <v>659</v>
      </c>
    </row>
    <row r="36" spans="1:18" x14ac:dyDescent="0.35">
      <c r="A36" s="5" t="s">
        <v>988</v>
      </c>
      <c r="B36" s="5">
        <v>1.22479</v>
      </c>
      <c r="C36" s="5">
        <v>-77.284049999999993</v>
      </c>
      <c r="D36" s="5" t="s">
        <v>656</v>
      </c>
      <c r="E36" s="5" t="s">
        <v>116</v>
      </c>
      <c r="F36" s="5" t="s">
        <v>120</v>
      </c>
      <c r="G36" s="5" t="s">
        <v>989</v>
      </c>
      <c r="H36" s="5" t="s">
        <v>2342</v>
      </c>
      <c r="I36" s="5" t="str">
        <f t="shared" si="0"/>
        <v>Pasto Field Office</v>
      </c>
      <c r="J36" s="7">
        <v>498</v>
      </c>
      <c r="K36" s="6">
        <v>20</v>
      </c>
      <c r="L36" s="5" t="s">
        <v>646</v>
      </c>
      <c r="M36" s="7">
        <v>7.324775262222345</v>
      </c>
      <c r="N36" s="7">
        <v>124</v>
      </c>
      <c r="O36" s="7">
        <v>108</v>
      </c>
      <c r="P36" s="7">
        <v>0</v>
      </c>
      <c r="Q36" s="7" t="s">
        <v>990</v>
      </c>
      <c r="R36" s="5" t="s">
        <v>646</v>
      </c>
    </row>
    <row r="37" spans="1:18" x14ac:dyDescent="0.35">
      <c r="A37" s="5" t="s">
        <v>1484</v>
      </c>
      <c r="B37" s="5">
        <v>-1.22798380729201</v>
      </c>
      <c r="C37" s="5">
        <v>36.761623272109901</v>
      </c>
      <c r="D37" s="5" t="s">
        <v>724</v>
      </c>
      <c r="E37" s="5" t="s">
        <v>266</v>
      </c>
      <c r="F37" s="5" t="s">
        <v>269</v>
      </c>
      <c r="G37" s="5" t="s">
        <v>1485</v>
      </c>
      <c r="H37" s="5" t="s">
        <v>2343</v>
      </c>
      <c r="I37" s="5" t="str">
        <f t="shared" si="0"/>
        <v>Nairobi Regional Bureau</v>
      </c>
      <c r="J37" s="7">
        <v>2797.7738450000002</v>
      </c>
      <c r="K37" s="6">
        <v>213</v>
      </c>
      <c r="L37" s="5" t="s">
        <v>646</v>
      </c>
      <c r="M37" s="7">
        <v>374.13742571166313</v>
      </c>
      <c r="N37" s="7">
        <v>3500</v>
      </c>
      <c r="O37" s="7">
        <v>3666.3690000000001</v>
      </c>
      <c r="P37" s="7">
        <v>0</v>
      </c>
      <c r="Q37" s="7" t="s">
        <v>1486</v>
      </c>
      <c r="R37" s="5" t="s">
        <v>646</v>
      </c>
    </row>
    <row r="38" spans="1:18" x14ac:dyDescent="0.35">
      <c r="A38" s="5" t="s">
        <v>1478</v>
      </c>
      <c r="B38" s="5">
        <v>-1.23186</v>
      </c>
      <c r="C38" s="5">
        <v>36.818748999999997</v>
      </c>
      <c r="D38" s="5" t="s">
        <v>724</v>
      </c>
      <c r="E38" s="5" t="s">
        <v>266</v>
      </c>
      <c r="F38" s="5" t="s">
        <v>269</v>
      </c>
      <c r="G38" s="5" t="s">
        <v>1479</v>
      </c>
      <c r="H38" s="5" t="s">
        <v>2344</v>
      </c>
      <c r="I38" s="5" t="str">
        <f t="shared" si="0"/>
        <v>Nairobi Country Office</v>
      </c>
      <c r="J38" s="7">
        <v>7768</v>
      </c>
      <c r="K38" s="6">
        <v>71</v>
      </c>
      <c r="L38" s="5" t="s">
        <v>646</v>
      </c>
      <c r="M38" s="7">
        <v>146.8152717108633</v>
      </c>
      <c r="N38" s="7">
        <v>1716</v>
      </c>
      <c r="O38" s="7">
        <v>0.73299999999999998</v>
      </c>
      <c r="P38" s="7">
        <v>0.55900000000000005</v>
      </c>
      <c r="Q38" s="7" t="s">
        <v>1480</v>
      </c>
      <c r="R38" s="5" t="s">
        <v>646</v>
      </c>
    </row>
    <row r="39" spans="1:18" x14ac:dyDescent="0.35">
      <c r="A39" s="5" t="s">
        <v>1481</v>
      </c>
      <c r="B39" s="5">
        <v>-1.2513000000000001</v>
      </c>
      <c r="C39" s="5">
        <v>36.791330000000002</v>
      </c>
      <c r="D39" s="5" t="s">
        <v>724</v>
      </c>
      <c r="E39" s="5" t="s">
        <v>266</v>
      </c>
      <c r="F39" s="5" t="s">
        <v>269</v>
      </c>
      <c r="G39" s="5" t="s">
        <v>1482</v>
      </c>
      <c r="H39" s="5" t="s">
        <v>2345</v>
      </c>
      <c r="I39" s="5" t="str">
        <f t="shared" si="0"/>
        <v>Nairobi Sub-Office</v>
      </c>
      <c r="J39" s="7">
        <v>76.644975000000002</v>
      </c>
      <c r="K39" s="6">
        <v>94</v>
      </c>
      <c r="L39" s="5" t="s">
        <v>646</v>
      </c>
      <c r="M39" s="7">
        <v>11.11380652053</v>
      </c>
      <c r="N39" s="7">
        <v>22000</v>
      </c>
      <c r="O39" s="7">
        <v>8974</v>
      </c>
      <c r="P39" s="7">
        <v>0</v>
      </c>
      <c r="Q39" s="7" t="s">
        <v>1483</v>
      </c>
      <c r="R39" s="5" t="s">
        <v>646</v>
      </c>
    </row>
    <row r="40" spans="1:18" x14ac:dyDescent="0.35">
      <c r="A40" s="5" t="s">
        <v>1047</v>
      </c>
      <c r="B40" s="5">
        <v>-1.262167</v>
      </c>
      <c r="C40" s="5">
        <v>-78.639435000000006</v>
      </c>
      <c r="D40" s="5" t="s">
        <v>656</v>
      </c>
      <c r="E40" s="5" t="s">
        <v>152</v>
      </c>
      <c r="F40" s="5" t="s">
        <v>553</v>
      </c>
      <c r="G40" s="5" t="s">
        <v>1048</v>
      </c>
      <c r="H40" s="5" t="s">
        <v>2346</v>
      </c>
      <c r="I40" s="5" t="str">
        <f t="shared" si="0"/>
        <v>Ambato Field Unit</v>
      </c>
      <c r="J40" s="7">
        <v>48</v>
      </c>
      <c r="K40" s="6">
        <v>4</v>
      </c>
      <c r="L40" s="5" t="s">
        <v>646</v>
      </c>
      <c r="M40" s="7">
        <v>3.9122101888282774</v>
      </c>
      <c r="N40" s="7">
        <v>111954</v>
      </c>
      <c r="O40" s="7">
        <v>60</v>
      </c>
      <c r="P40" s="7">
        <v>0</v>
      </c>
      <c r="Q40" s="7" t="s">
        <v>1049</v>
      </c>
      <c r="R40" s="5" t="s">
        <v>646</v>
      </c>
    </row>
    <row r="41" spans="1:18" x14ac:dyDescent="0.35">
      <c r="A41" s="5" t="s">
        <v>2178</v>
      </c>
      <c r="B41" s="5">
        <v>-1.2886298440050501</v>
      </c>
      <c r="C41" s="5">
        <v>29.690699541710199</v>
      </c>
      <c r="D41" s="5" t="s">
        <v>724</v>
      </c>
      <c r="E41" s="5" t="s">
        <v>490</v>
      </c>
      <c r="F41" s="5" t="s">
        <v>495</v>
      </c>
      <c r="G41" s="5" t="s">
        <v>2179</v>
      </c>
      <c r="H41" s="5" t="s">
        <v>2346</v>
      </c>
      <c r="I41" s="5" t="str">
        <f t="shared" si="0"/>
        <v>Kisoro Field Unit</v>
      </c>
      <c r="J41" s="7">
        <v>700</v>
      </c>
      <c r="K41" s="6">
        <v>17</v>
      </c>
      <c r="L41" s="5" t="s">
        <v>646</v>
      </c>
      <c r="M41" s="7">
        <v>30.415104241041298</v>
      </c>
      <c r="N41" s="7">
        <v>1008</v>
      </c>
      <c r="O41" s="7">
        <v>400</v>
      </c>
      <c r="P41" s="7">
        <v>0</v>
      </c>
      <c r="Q41" s="7" t="s">
        <v>2180</v>
      </c>
      <c r="R41" s="5" t="s">
        <v>646</v>
      </c>
    </row>
    <row r="42" spans="1:18" x14ac:dyDescent="0.35">
      <c r="A42" s="5" t="s">
        <v>797</v>
      </c>
      <c r="B42" s="5">
        <v>-1.2910077</v>
      </c>
      <c r="C42" s="5">
        <v>-48.533985600000001</v>
      </c>
      <c r="D42" s="5" t="s">
        <v>656</v>
      </c>
      <c r="E42" s="5" t="s">
        <v>58</v>
      </c>
      <c r="F42" s="5" t="s">
        <v>63</v>
      </c>
      <c r="G42" s="5" t="s">
        <v>798</v>
      </c>
      <c r="H42" s="5" t="s">
        <v>2346</v>
      </c>
      <c r="I42" s="5" t="str">
        <f t="shared" si="0"/>
        <v>Belem Field Unit</v>
      </c>
      <c r="J42" s="7">
        <v>0</v>
      </c>
      <c r="K42" s="6">
        <v>0</v>
      </c>
      <c r="L42" s="5" t="s">
        <v>659</v>
      </c>
      <c r="M42" s="7">
        <v>10.628581533935467</v>
      </c>
      <c r="N42" s="7">
        <v>0</v>
      </c>
      <c r="O42" s="7">
        <v>0</v>
      </c>
      <c r="P42" s="7">
        <v>0</v>
      </c>
      <c r="Q42" s="7">
        <v>0</v>
      </c>
      <c r="R42" s="5" t="s">
        <v>659</v>
      </c>
    </row>
    <row r="43" spans="1:18" x14ac:dyDescent="0.35">
      <c r="A43" s="5" t="s">
        <v>905</v>
      </c>
      <c r="B43" s="5">
        <v>1.2950598362464101</v>
      </c>
      <c r="C43" s="5">
        <v>29.539621965677799</v>
      </c>
      <c r="D43" s="5" t="s">
        <v>691</v>
      </c>
      <c r="E43" s="5" t="s">
        <v>99</v>
      </c>
      <c r="F43" s="5" t="s">
        <v>573</v>
      </c>
      <c r="G43" s="5" t="s">
        <v>906</v>
      </c>
      <c r="H43" s="5" t="s">
        <v>2342</v>
      </c>
      <c r="I43" s="5" t="str">
        <f t="shared" si="0"/>
        <v>Faradje Field Office</v>
      </c>
      <c r="J43" s="7">
        <v>0</v>
      </c>
      <c r="K43" s="6">
        <v>17</v>
      </c>
      <c r="L43" s="5" t="s">
        <v>646</v>
      </c>
      <c r="M43" s="7">
        <v>108.96502373738339</v>
      </c>
      <c r="N43" s="7">
        <v>0</v>
      </c>
      <c r="O43" s="7">
        <v>0</v>
      </c>
      <c r="P43" s="7">
        <v>0</v>
      </c>
      <c r="Q43" s="7">
        <v>0</v>
      </c>
      <c r="R43" s="5" t="s">
        <v>659</v>
      </c>
    </row>
    <row r="44" spans="1:18" x14ac:dyDescent="0.35">
      <c r="A44" s="5" t="s">
        <v>1860</v>
      </c>
      <c r="B44" s="5">
        <v>-1.5903499999999999</v>
      </c>
      <c r="C44" s="5">
        <v>30.234929999999999</v>
      </c>
      <c r="D44" s="5" t="s">
        <v>724</v>
      </c>
      <c r="E44" s="5" t="s">
        <v>392</v>
      </c>
      <c r="F44" s="5" t="s">
        <v>397</v>
      </c>
      <c r="G44" s="5" t="s">
        <v>1861</v>
      </c>
      <c r="H44" s="5" t="s">
        <v>2342</v>
      </c>
      <c r="I44" s="5" t="str">
        <f t="shared" si="0"/>
        <v>Kabarore Field Office</v>
      </c>
      <c r="J44" s="7">
        <v>225</v>
      </c>
      <c r="K44" s="6">
        <v>29</v>
      </c>
      <c r="L44" s="5" t="s">
        <v>646</v>
      </c>
      <c r="M44" s="7">
        <v>37.610112460079108</v>
      </c>
      <c r="N44" s="7">
        <v>2400</v>
      </c>
      <c r="O44" s="7">
        <v>1800</v>
      </c>
      <c r="P44" s="7">
        <v>0</v>
      </c>
      <c r="Q44" s="7" t="s">
        <v>1862</v>
      </c>
      <c r="R44" s="5" t="s">
        <v>646</v>
      </c>
    </row>
    <row r="45" spans="1:18" x14ac:dyDescent="0.35">
      <c r="A45" s="5" t="s">
        <v>1094</v>
      </c>
      <c r="B45" s="5">
        <v>15.320548799999999</v>
      </c>
      <c r="C45" s="5">
        <v>38.9282404</v>
      </c>
      <c r="D45" s="5" t="s">
        <v>724</v>
      </c>
      <c r="E45" s="5" t="s">
        <v>164</v>
      </c>
      <c r="F45" s="5" t="s">
        <v>165</v>
      </c>
      <c r="G45" s="5" t="s">
        <v>1095</v>
      </c>
      <c r="H45" s="5" t="s">
        <v>729</v>
      </c>
      <c r="I45" s="5" t="str">
        <f t="shared" si="0"/>
        <v>Asmara Warehouse</v>
      </c>
      <c r="J45" s="7">
        <v>0</v>
      </c>
      <c r="K45" s="6">
        <v>0</v>
      </c>
      <c r="L45" s="5" t="s">
        <v>646</v>
      </c>
      <c r="M45" s="7">
        <v>12.066566179999899</v>
      </c>
      <c r="N45" s="7">
        <v>0</v>
      </c>
      <c r="O45" s="7">
        <v>0</v>
      </c>
      <c r="P45" s="7">
        <v>0</v>
      </c>
      <c r="Q45" s="7">
        <v>0</v>
      </c>
      <c r="R45" s="5" t="s">
        <v>659</v>
      </c>
    </row>
    <row r="46" spans="1:18" x14ac:dyDescent="0.35">
      <c r="A46" s="5" t="s">
        <v>1128</v>
      </c>
      <c r="B46" s="5">
        <v>10.066587</v>
      </c>
      <c r="C46" s="5">
        <v>34.551430000000003</v>
      </c>
      <c r="D46" s="5" t="s">
        <v>724</v>
      </c>
      <c r="E46" s="5" t="s">
        <v>170</v>
      </c>
      <c r="F46" s="5" t="s">
        <v>172</v>
      </c>
      <c r="G46" s="5" t="s">
        <v>1129</v>
      </c>
      <c r="H46" s="5" t="s">
        <v>2367</v>
      </c>
      <c r="I46" s="5" t="str">
        <f t="shared" si="0"/>
        <v>Asosa GuestHouse</v>
      </c>
      <c r="J46" s="7">
        <v>0</v>
      </c>
      <c r="K46" s="6">
        <v>0</v>
      </c>
      <c r="L46" s="5" t="s">
        <v>646</v>
      </c>
      <c r="M46" s="7">
        <v>0.45953453999999999</v>
      </c>
      <c r="N46" s="7">
        <v>0</v>
      </c>
      <c r="O46" s="7">
        <v>258.46499999999997</v>
      </c>
      <c r="P46" s="7">
        <v>0</v>
      </c>
      <c r="Q46" s="7" t="s">
        <v>1130</v>
      </c>
      <c r="R46" s="5" t="s">
        <v>646</v>
      </c>
    </row>
    <row r="47" spans="1:18" x14ac:dyDescent="0.35">
      <c r="A47" s="5" t="s">
        <v>912</v>
      </c>
      <c r="B47" s="5">
        <v>-1.6778707864793401</v>
      </c>
      <c r="C47" s="5">
        <v>29.220446361794501</v>
      </c>
      <c r="D47" s="5" t="s">
        <v>691</v>
      </c>
      <c r="E47" s="5" t="s">
        <v>99</v>
      </c>
      <c r="F47" s="5" t="s">
        <v>101</v>
      </c>
      <c r="G47" s="5" t="s">
        <v>913</v>
      </c>
      <c r="H47" s="5" t="s">
        <v>2345</v>
      </c>
      <c r="I47" s="5" t="str">
        <f t="shared" si="0"/>
        <v>Goma Sub-Office</v>
      </c>
      <c r="J47" s="7">
        <v>3500</v>
      </c>
      <c r="K47" s="6">
        <v>56</v>
      </c>
      <c r="L47" s="5" t="s">
        <v>646</v>
      </c>
      <c r="M47" s="7">
        <v>193.21191074703074</v>
      </c>
      <c r="N47" s="7">
        <v>0</v>
      </c>
      <c r="O47" s="7">
        <v>0</v>
      </c>
      <c r="P47" s="7">
        <v>0</v>
      </c>
      <c r="Q47" s="7" t="s">
        <v>914</v>
      </c>
      <c r="R47" s="5" t="s">
        <v>646</v>
      </c>
    </row>
    <row r="48" spans="1:18" x14ac:dyDescent="0.35">
      <c r="A48" s="5" t="s">
        <v>945</v>
      </c>
      <c r="B48" s="5">
        <v>1.8683609999999999</v>
      </c>
      <c r="C48" s="5">
        <v>15.885928</v>
      </c>
      <c r="D48" s="5" t="s">
        <v>691</v>
      </c>
      <c r="E48" s="5" t="s">
        <v>114</v>
      </c>
      <c r="F48" s="5" t="s">
        <v>115</v>
      </c>
      <c r="G48" s="5" t="s">
        <v>946</v>
      </c>
      <c r="H48" s="5" t="s">
        <v>2342</v>
      </c>
      <c r="I48" s="5" t="str">
        <f t="shared" si="0"/>
        <v>Gamboma Field Office</v>
      </c>
      <c r="J48" s="7">
        <v>557</v>
      </c>
      <c r="K48" s="6">
        <v>6</v>
      </c>
      <c r="L48" s="5" t="s">
        <v>646</v>
      </c>
      <c r="M48" s="7">
        <v>20.663212628511136</v>
      </c>
      <c r="N48" s="7">
        <v>500</v>
      </c>
      <c r="O48" s="7">
        <v>1000</v>
      </c>
      <c r="P48" s="7">
        <v>0</v>
      </c>
      <c r="Q48" s="7" t="s">
        <v>947</v>
      </c>
      <c r="R48" s="5" t="s">
        <v>646</v>
      </c>
    </row>
    <row r="49" spans="1:18" x14ac:dyDescent="0.35">
      <c r="A49" s="5" t="s">
        <v>1866</v>
      </c>
      <c r="B49" s="5">
        <v>-1.934954307927</v>
      </c>
      <c r="C49" s="5">
        <v>30.099259767523499</v>
      </c>
      <c r="D49" s="5" t="s">
        <v>724</v>
      </c>
      <c r="E49" s="5" t="s">
        <v>392</v>
      </c>
      <c r="F49" s="5" t="s">
        <v>394</v>
      </c>
      <c r="G49" s="5" t="s">
        <v>1867</v>
      </c>
      <c r="H49" s="5" t="s">
        <v>2344</v>
      </c>
      <c r="I49" s="5" t="str">
        <f t="shared" si="0"/>
        <v>Kigali Country Office</v>
      </c>
      <c r="J49" s="7">
        <v>4036</v>
      </c>
      <c r="K49" s="6">
        <v>82</v>
      </c>
      <c r="L49" s="5" t="s">
        <v>646</v>
      </c>
      <c r="M49" s="7">
        <v>142.38173053018707</v>
      </c>
      <c r="N49" s="7">
        <v>5800</v>
      </c>
      <c r="O49" s="7">
        <v>20000</v>
      </c>
      <c r="P49" s="7">
        <v>0</v>
      </c>
      <c r="Q49" s="7" t="s">
        <v>1868</v>
      </c>
      <c r="R49" s="5" t="s">
        <v>646</v>
      </c>
    </row>
    <row r="50" spans="1:18" x14ac:dyDescent="0.35">
      <c r="A50" s="5" t="s">
        <v>1869</v>
      </c>
      <c r="B50" s="5">
        <v>-1.93495431</v>
      </c>
      <c r="C50" s="5">
        <v>30.09925977</v>
      </c>
      <c r="D50" s="5" t="s">
        <v>724</v>
      </c>
      <c r="E50" s="5" t="s">
        <v>392</v>
      </c>
      <c r="F50" s="5" t="s">
        <v>394</v>
      </c>
      <c r="G50" s="5" t="s">
        <v>1870</v>
      </c>
      <c r="H50" s="5" t="s">
        <v>2344</v>
      </c>
      <c r="I50" s="5" t="str">
        <f t="shared" si="0"/>
        <v>Kigali Country Office</v>
      </c>
      <c r="J50" s="7">
        <v>850</v>
      </c>
      <c r="K50" s="6">
        <v>19</v>
      </c>
      <c r="L50" s="5" t="s">
        <v>646</v>
      </c>
      <c r="M50" s="7">
        <v>2.47787878787878</v>
      </c>
      <c r="N50" s="7">
        <v>4800</v>
      </c>
      <c r="O50" s="7">
        <v>30</v>
      </c>
      <c r="P50" s="7">
        <v>0</v>
      </c>
      <c r="Q50" s="7">
        <v>0</v>
      </c>
      <c r="R50" s="5" t="s">
        <v>659</v>
      </c>
    </row>
    <row r="51" spans="1:18" x14ac:dyDescent="0.35">
      <c r="A51" s="5" t="s">
        <v>2183</v>
      </c>
      <c r="B51" s="5">
        <v>1.98699</v>
      </c>
      <c r="C51" s="5">
        <v>32.17098</v>
      </c>
      <c r="D51" s="5" t="s">
        <v>724</v>
      </c>
      <c r="E51" s="5" t="s">
        <v>490</v>
      </c>
      <c r="F51" s="5" t="s">
        <v>500</v>
      </c>
      <c r="G51" s="5" t="s">
        <v>2184</v>
      </c>
      <c r="H51" s="5" t="s">
        <v>2342</v>
      </c>
      <c r="I51" s="5" t="str">
        <f t="shared" si="0"/>
        <v>Kiryandongo Field Office</v>
      </c>
      <c r="J51" s="7">
        <v>500</v>
      </c>
      <c r="K51" s="6">
        <v>15</v>
      </c>
      <c r="L51" s="5" t="s">
        <v>646</v>
      </c>
      <c r="M51" s="7">
        <v>94.103661264794496</v>
      </c>
      <c r="N51" s="7">
        <v>36247</v>
      </c>
      <c r="O51" s="7">
        <v>8.4</v>
      </c>
      <c r="P51" s="7">
        <v>0.6</v>
      </c>
      <c r="Q51" s="7" t="s">
        <v>2185</v>
      </c>
      <c r="R51" s="5" t="s">
        <v>646</v>
      </c>
    </row>
    <row r="52" spans="1:18" x14ac:dyDescent="0.35">
      <c r="A52" s="5" t="s">
        <v>1131</v>
      </c>
      <c r="B52" s="5">
        <v>10.05993</v>
      </c>
      <c r="C52" s="5">
        <v>34.552219999999998</v>
      </c>
      <c r="D52" s="5" t="s">
        <v>724</v>
      </c>
      <c r="E52" s="5" t="s">
        <v>170</v>
      </c>
      <c r="F52" s="5" t="s">
        <v>172</v>
      </c>
      <c r="G52" s="5" t="s">
        <v>1132</v>
      </c>
      <c r="H52" s="5" t="s">
        <v>2345</v>
      </c>
      <c r="I52" s="5" t="str">
        <f t="shared" si="0"/>
        <v>Asosa Sub-Office</v>
      </c>
      <c r="J52" s="7">
        <v>600</v>
      </c>
      <c r="K52" s="6">
        <v>44</v>
      </c>
      <c r="L52" s="5" t="s">
        <v>646</v>
      </c>
      <c r="M52" s="7">
        <v>83.550469167249602</v>
      </c>
      <c r="N52" s="7">
        <v>2000</v>
      </c>
      <c r="O52" s="7">
        <v>150</v>
      </c>
      <c r="P52" s="7">
        <v>0</v>
      </c>
      <c r="Q52" s="7" t="s">
        <v>1133</v>
      </c>
      <c r="R52" s="5" t="s">
        <v>646</v>
      </c>
    </row>
    <row r="53" spans="1:18" x14ac:dyDescent="0.35">
      <c r="A53" s="5" t="s">
        <v>1136</v>
      </c>
      <c r="B53" s="5">
        <v>11.589256000000001</v>
      </c>
      <c r="C53" s="5">
        <v>41.436914999999999</v>
      </c>
      <c r="D53" s="5" t="s">
        <v>724</v>
      </c>
      <c r="E53" s="5" t="s">
        <v>170</v>
      </c>
      <c r="F53" s="5" t="s">
        <v>550</v>
      </c>
      <c r="G53" s="5" t="s">
        <v>1137</v>
      </c>
      <c r="H53" s="5" t="s">
        <v>2367</v>
      </c>
      <c r="I53" s="5" t="str">
        <f t="shared" si="0"/>
        <v>Aysaita GuestHouse</v>
      </c>
      <c r="J53" s="7">
        <v>0</v>
      </c>
      <c r="K53" s="6">
        <v>0</v>
      </c>
      <c r="L53" s="5" t="s">
        <v>659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5" t="s">
        <v>659</v>
      </c>
    </row>
    <row r="54" spans="1:18" x14ac:dyDescent="0.35">
      <c r="A54" s="5" t="s">
        <v>2007</v>
      </c>
      <c r="B54" s="5">
        <v>10.103300000000001</v>
      </c>
      <c r="C54" s="5">
        <v>30.09</v>
      </c>
      <c r="D54" s="5" t="s">
        <v>724</v>
      </c>
      <c r="E54" s="5" t="s">
        <v>433</v>
      </c>
      <c r="F54" s="5" t="s">
        <v>443</v>
      </c>
      <c r="G54" s="5" t="s">
        <v>2008</v>
      </c>
      <c r="H54" s="5" t="s">
        <v>2342</v>
      </c>
      <c r="I54" s="5" t="str">
        <f t="shared" si="0"/>
        <v>Yida Field Office</v>
      </c>
      <c r="J54" s="7">
        <v>0</v>
      </c>
      <c r="K54" s="6">
        <v>1</v>
      </c>
      <c r="L54" s="5" t="s">
        <v>659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5" t="s">
        <v>659</v>
      </c>
    </row>
    <row r="55" spans="1:18" x14ac:dyDescent="0.35">
      <c r="A55" s="5" t="s">
        <v>2060</v>
      </c>
      <c r="B55" s="5">
        <v>13.53228</v>
      </c>
      <c r="C55" s="5">
        <v>14.328620000000001</v>
      </c>
      <c r="D55" s="5" t="s">
        <v>749</v>
      </c>
      <c r="E55" s="5" t="s">
        <v>453</v>
      </c>
      <c r="F55" s="5" t="s">
        <v>464</v>
      </c>
      <c r="G55" s="5" t="s">
        <v>2061</v>
      </c>
      <c r="H55" s="5" t="s">
        <v>2367</v>
      </c>
      <c r="I55" s="5" t="str">
        <f t="shared" si="0"/>
        <v>Baga Sola GuestHouse</v>
      </c>
      <c r="J55" s="7">
        <v>0</v>
      </c>
      <c r="K55" s="6">
        <v>38</v>
      </c>
      <c r="L55" s="5" t="s">
        <v>646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5" t="s">
        <v>659</v>
      </c>
    </row>
    <row r="56" spans="1:18" x14ac:dyDescent="0.35">
      <c r="A56" s="5" t="s">
        <v>1248</v>
      </c>
      <c r="B56" s="5">
        <v>10.235878</v>
      </c>
      <c r="C56" s="5">
        <v>34.624968000000003</v>
      </c>
      <c r="D56" s="5" t="s">
        <v>724</v>
      </c>
      <c r="E56" s="5" t="s">
        <v>170</v>
      </c>
      <c r="F56" s="5" t="s">
        <v>189</v>
      </c>
      <c r="G56" s="5" t="s">
        <v>1249</v>
      </c>
      <c r="H56" s="5" t="s">
        <v>658</v>
      </c>
      <c r="I56" s="5" t="str">
        <f t="shared" si="0"/>
        <v>Tsore Office</v>
      </c>
      <c r="J56" s="7">
        <v>146</v>
      </c>
      <c r="K56" s="6" t="e">
        <v>#REF!</v>
      </c>
      <c r="L56" s="5" t="s">
        <v>646</v>
      </c>
      <c r="M56" s="7">
        <v>0.64064642424242413</v>
      </c>
      <c r="N56" s="7">
        <v>0</v>
      </c>
      <c r="O56" s="7">
        <v>346.15800000000002</v>
      </c>
      <c r="P56" s="7">
        <v>0</v>
      </c>
      <c r="Q56" s="7">
        <v>0</v>
      </c>
      <c r="R56" s="5" t="s">
        <v>659</v>
      </c>
    </row>
    <row r="57" spans="1:18" x14ac:dyDescent="0.35">
      <c r="A57" s="5" t="s">
        <v>1244</v>
      </c>
      <c r="B57" s="5">
        <v>10.37022</v>
      </c>
      <c r="C57" s="5">
        <v>34.612825000000001</v>
      </c>
      <c r="D57" s="5" t="s">
        <v>724</v>
      </c>
      <c r="E57" s="5" t="s">
        <v>170</v>
      </c>
      <c r="F57" s="5" t="s">
        <v>180</v>
      </c>
      <c r="G57" s="5" t="s">
        <v>1245</v>
      </c>
      <c r="H57" s="5" t="s">
        <v>2346</v>
      </c>
      <c r="I57" s="5" t="str">
        <f t="shared" si="0"/>
        <v>Sherkole Field Unit</v>
      </c>
      <c r="J57" s="7">
        <v>150</v>
      </c>
      <c r="K57" s="6">
        <v>9</v>
      </c>
      <c r="L57" s="5" t="s">
        <v>646</v>
      </c>
      <c r="M57" s="7">
        <v>26.865121961944759</v>
      </c>
      <c r="N57" s="7">
        <v>0</v>
      </c>
      <c r="O57" s="7">
        <v>172.31</v>
      </c>
      <c r="P57" s="7">
        <v>0</v>
      </c>
      <c r="Q57" s="7">
        <v>0</v>
      </c>
      <c r="R57" s="5" t="s">
        <v>659</v>
      </c>
    </row>
    <row r="58" spans="1:18" x14ac:dyDescent="0.35">
      <c r="A58" s="5" t="s">
        <v>1947</v>
      </c>
      <c r="B58" s="5">
        <v>10.423641329162701</v>
      </c>
      <c r="C58" s="5">
        <v>45.010621852045396</v>
      </c>
      <c r="D58" s="5" t="s">
        <v>724</v>
      </c>
      <c r="E58" s="5" t="s">
        <v>417</v>
      </c>
      <c r="F58" s="5" t="s">
        <v>427</v>
      </c>
      <c r="G58" s="5" t="s">
        <v>1948</v>
      </c>
      <c r="H58" s="5" t="s">
        <v>2346</v>
      </c>
      <c r="I58" s="5" t="str">
        <f t="shared" si="0"/>
        <v>Berbera Field Unit</v>
      </c>
      <c r="J58" s="7">
        <v>39</v>
      </c>
      <c r="K58" s="6">
        <v>3</v>
      </c>
      <c r="L58" s="5" t="s">
        <v>646</v>
      </c>
      <c r="M58" s="7">
        <v>8.3525154364002994</v>
      </c>
      <c r="N58" s="7">
        <v>0</v>
      </c>
      <c r="O58" s="7">
        <v>3</v>
      </c>
      <c r="P58" s="7">
        <v>0</v>
      </c>
      <c r="Q58" s="7" t="s">
        <v>1949</v>
      </c>
      <c r="R58" s="5" t="s">
        <v>646</v>
      </c>
    </row>
    <row r="59" spans="1:18" x14ac:dyDescent="0.35">
      <c r="A59" s="5" t="s">
        <v>1142</v>
      </c>
      <c r="B59" s="5">
        <v>11.999444</v>
      </c>
      <c r="C59" s="5">
        <v>37.607500000000002</v>
      </c>
      <c r="D59" s="5" t="s">
        <v>724</v>
      </c>
      <c r="E59" s="5" t="s">
        <v>170</v>
      </c>
      <c r="F59" s="5" t="s">
        <v>619</v>
      </c>
      <c r="G59" s="5" t="s">
        <v>1143</v>
      </c>
      <c r="H59" s="5" t="s">
        <v>729</v>
      </c>
      <c r="I59" s="5" t="str">
        <f t="shared" si="0"/>
        <v>Bahir Dar Warehouse</v>
      </c>
      <c r="J59" s="7">
        <v>0</v>
      </c>
      <c r="K59" s="6">
        <v>0</v>
      </c>
      <c r="L59" s="5" t="s">
        <v>659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5" t="s">
        <v>659</v>
      </c>
    </row>
    <row r="60" spans="1:18" x14ac:dyDescent="0.35">
      <c r="A60" s="5" t="s">
        <v>2264</v>
      </c>
      <c r="B60" s="5">
        <v>10.503780000000001</v>
      </c>
      <c r="C60" s="5">
        <v>-66.848320000000001</v>
      </c>
      <c r="D60" s="5" t="s">
        <v>656</v>
      </c>
      <c r="E60" s="5" t="s">
        <v>513</v>
      </c>
      <c r="F60" s="5" t="s">
        <v>514</v>
      </c>
      <c r="G60" s="5" t="s">
        <v>2265</v>
      </c>
      <c r="H60" s="5" t="s">
        <v>2344</v>
      </c>
      <c r="I60" s="5" t="str">
        <f t="shared" si="0"/>
        <v>Caracas Country Office</v>
      </c>
      <c r="J60" s="7">
        <v>940</v>
      </c>
      <c r="K60" s="6">
        <v>48</v>
      </c>
      <c r="L60" s="5" t="s">
        <v>646</v>
      </c>
      <c r="M60" s="7">
        <v>75.923429357624485</v>
      </c>
      <c r="N60" s="7">
        <v>1920</v>
      </c>
      <c r="O60" s="7">
        <v>420</v>
      </c>
      <c r="P60" s="7">
        <v>0</v>
      </c>
      <c r="Q60" s="7" t="s">
        <v>2266</v>
      </c>
      <c r="R60" s="5" t="s">
        <v>646</v>
      </c>
    </row>
    <row r="61" spans="1:18" x14ac:dyDescent="0.35">
      <c r="A61" s="5" t="s">
        <v>874</v>
      </c>
      <c r="B61" s="5">
        <v>10.58746</v>
      </c>
      <c r="C61" s="5">
        <v>14.31869</v>
      </c>
      <c r="D61" s="5" t="s">
        <v>749</v>
      </c>
      <c r="E61" s="5" t="s">
        <v>87</v>
      </c>
      <c r="F61" s="5" t="s">
        <v>92</v>
      </c>
      <c r="G61" s="5" t="s">
        <v>875</v>
      </c>
      <c r="H61" s="5" t="s">
        <v>2345</v>
      </c>
      <c r="I61" s="5" t="str">
        <f t="shared" si="0"/>
        <v>Maroua Sub-Office</v>
      </c>
      <c r="J61" s="7">
        <v>0</v>
      </c>
      <c r="K61" s="6">
        <v>47</v>
      </c>
      <c r="L61" s="5" t="s">
        <v>659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5" t="s">
        <v>659</v>
      </c>
    </row>
    <row r="62" spans="1:18" x14ac:dyDescent="0.35">
      <c r="A62" s="5" t="s">
        <v>2114</v>
      </c>
      <c r="B62" s="5">
        <v>10.66283</v>
      </c>
      <c r="C62" s="5">
        <v>-61.510759999999998</v>
      </c>
      <c r="D62" s="5" t="s">
        <v>656</v>
      </c>
      <c r="E62" s="5" t="s">
        <v>566</v>
      </c>
      <c r="F62" s="5" t="s">
        <v>567</v>
      </c>
      <c r="G62" s="5" t="s">
        <v>2115</v>
      </c>
      <c r="H62" s="5" t="s">
        <v>2344</v>
      </c>
      <c r="I62" s="5" t="str">
        <f t="shared" si="0"/>
        <v>Port of Spain Country Office</v>
      </c>
      <c r="J62" s="7">
        <v>1023.512351</v>
      </c>
      <c r="K62" s="6">
        <v>32</v>
      </c>
      <c r="L62" s="5" t="s">
        <v>646</v>
      </c>
      <c r="M62" s="7">
        <v>99.712578497093915</v>
      </c>
      <c r="N62" s="7">
        <v>11880</v>
      </c>
      <c r="O62" s="7">
        <v>149</v>
      </c>
      <c r="P62" s="7">
        <v>0</v>
      </c>
      <c r="Q62" s="7" t="s">
        <v>2116</v>
      </c>
      <c r="R62" s="5" t="s">
        <v>646</v>
      </c>
    </row>
    <row r="63" spans="1:18" x14ac:dyDescent="0.35">
      <c r="A63" s="5" t="s">
        <v>2273</v>
      </c>
      <c r="B63" s="5">
        <v>10.663479320263599</v>
      </c>
      <c r="C63" s="5">
        <v>-71.604990063491996</v>
      </c>
      <c r="D63" s="5" t="s">
        <v>656</v>
      </c>
      <c r="E63" s="5" t="s">
        <v>513</v>
      </c>
      <c r="F63" s="5" t="s">
        <v>517</v>
      </c>
      <c r="G63" s="5" t="s">
        <v>2274</v>
      </c>
      <c r="H63" s="5" t="s">
        <v>2342</v>
      </c>
      <c r="I63" s="5" t="str">
        <f t="shared" si="0"/>
        <v>Maracaibo Field Office</v>
      </c>
      <c r="J63" s="7">
        <v>1230</v>
      </c>
      <c r="K63" s="6">
        <v>18</v>
      </c>
      <c r="L63" s="5" t="s">
        <v>646</v>
      </c>
      <c r="M63" s="7">
        <v>39.235876366313711</v>
      </c>
      <c r="N63" s="7">
        <v>251</v>
      </c>
      <c r="O63" s="7">
        <v>151.19999999999999</v>
      </c>
      <c r="P63" s="7">
        <v>0</v>
      </c>
      <c r="Q63" s="7" t="s">
        <v>2275</v>
      </c>
      <c r="R63" s="5" t="s">
        <v>646</v>
      </c>
    </row>
    <row r="64" spans="1:18" x14ac:dyDescent="0.35">
      <c r="A64" s="5" t="s">
        <v>1007</v>
      </c>
      <c r="B64" s="5">
        <v>10.899268599999999</v>
      </c>
      <c r="C64" s="5">
        <v>-85.0176558</v>
      </c>
      <c r="D64" s="5" t="s">
        <v>656</v>
      </c>
      <c r="E64" s="5" t="s">
        <v>129</v>
      </c>
      <c r="F64" s="5" t="s">
        <v>131</v>
      </c>
      <c r="G64" s="5" t="s">
        <v>1008</v>
      </c>
      <c r="H64" s="5" t="s">
        <v>2342</v>
      </c>
      <c r="I64" s="5" t="str">
        <f t="shared" si="0"/>
        <v>Upala Field Office</v>
      </c>
      <c r="J64" s="7">
        <v>400</v>
      </c>
      <c r="K64" s="6">
        <v>14</v>
      </c>
      <c r="L64" s="5" t="s">
        <v>646</v>
      </c>
      <c r="M64" s="7">
        <v>6.6458984699836137</v>
      </c>
      <c r="N64" s="7">
        <v>1784</v>
      </c>
      <c r="O64" s="7">
        <v>329</v>
      </c>
      <c r="P64" s="7">
        <v>0</v>
      </c>
      <c r="Q64" s="7" t="s">
        <v>1009</v>
      </c>
      <c r="R64" s="5" t="s">
        <v>646</v>
      </c>
    </row>
    <row r="65" spans="1:18" x14ac:dyDescent="0.35">
      <c r="A65" s="5" t="s">
        <v>965</v>
      </c>
      <c r="B65" s="5">
        <v>10.997961999999999</v>
      </c>
      <c r="C65" s="5">
        <v>-74.799269499999994</v>
      </c>
      <c r="D65" s="5" t="s">
        <v>656</v>
      </c>
      <c r="E65" s="5" t="s">
        <v>116</v>
      </c>
      <c r="F65" s="5" t="s">
        <v>119</v>
      </c>
      <c r="G65" s="5" t="s">
        <v>966</v>
      </c>
      <c r="H65" s="5" t="s">
        <v>2342</v>
      </c>
      <c r="I65" s="5" t="str">
        <f t="shared" si="0"/>
        <v>Barranquilla Field Office</v>
      </c>
      <c r="J65" s="7">
        <v>310</v>
      </c>
      <c r="K65" s="6">
        <v>30</v>
      </c>
      <c r="L65" s="5" t="s">
        <v>646</v>
      </c>
      <c r="M65" s="7">
        <v>17.889254730498656</v>
      </c>
      <c r="N65" s="7">
        <v>5333.1849999999904</v>
      </c>
      <c r="O65" s="7">
        <v>545</v>
      </c>
      <c r="P65" s="7">
        <v>0</v>
      </c>
      <c r="Q65" s="7" t="s">
        <v>967</v>
      </c>
      <c r="R65" s="5" t="s">
        <v>646</v>
      </c>
    </row>
    <row r="66" spans="1:18" x14ac:dyDescent="0.35">
      <c r="A66" s="5" t="s">
        <v>1911</v>
      </c>
      <c r="B66" s="5">
        <v>11.011493153255801</v>
      </c>
      <c r="C66" s="5">
        <v>29.713180269857901</v>
      </c>
      <c r="D66" s="5" t="s">
        <v>724</v>
      </c>
      <c r="E66" s="5" t="s">
        <v>400</v>
      </c>
      <c r="F66" s="5" t="s">
        <v>410</v>
      </c>
      <c r="G66" s="5" t="s">
        <v>1912</v>
      </c>
      <c r="H66" s="5" t="s">
        <v>2345</v>
      </c>
      <c r="I66" s="5" t="str">
        <f t="shared" ref="I66:I129" si="1">CONCATENATE(F66," ",H66)</f>
        <v>Kadugli Sub-Office</v>
      </c>
      <c r="J66" s="7">
        <v>0</v>
      </c>
      <c r="K66" s="6">
        <v>0</v>
      </c>
      <c r="L66" s="5" t="s">
        <v>646</v>
      </c>
      <c r="M66" s="7">
        <v>171.77792649563852</v>
      </c>
      <c r="N66" s="7">
        <v>0</v>
      </c>
      <c r="O66" s="7">
        <v>0</v>
      </c>
      <c r="P66" s="7">
        <v>0</v>
      </c>
      <c r="Q66" s="7" t="s">
        <v>1913</v>
      </c>
      <c r="R66" s="5" t="s">
        <v>646</v>
      </c>
    </row>
    <row r="67" spans="1:18" x14ac:dyDescent="0.35">
      <c r="A67" s="5" t="s">
        <v>1358</v>
      </c>
      <c r="B67" s="5">
        <v>11.079359999999999</v>
      </c>
      <c r="C67" s="5">
        <v>79.64667</v>
      </c>
      <c r="D67" s="5" t="s">
        <v>661</v>
      </c>
      <c r="E67" s="5" t="s">
        <v>236</v>
      </c>
      <c r="F67" s="5" t="s">
        <v>237</v>
      </c>
      <c r="G67" s="5" t="s">
        <v>1359</v>
      </c>
      <c r="H67" s="5" t="s">
        <v>2342</v>
      </c>
      <c r="I67" s="5" t="str">
        <f t="shared" si="1"/>
        <v>Chennai Field Office</v>
      </c>
      <c r="J67" s="7">
        <v>325.16050000000001</v>
      </c>
      <c r="K67" s="6">
        <v>8</v>
      </c>
      <c r="L67" s="5" t="s">
        <v>646</v>
      </c>
      <c r="M67" s="7">
        <v>8.3137123771515142</v>
      </c>
      <c r="N67" s="7">
        <v>1415</v>
      </c>
      <c r="O67" s="7">
        <v>8.5</v>
      </c>
      <c r="P67" s="7">
        <v>0</v>
      </c>
      <c r="Q67" s="7" t="s">
        <v>1360</v>
      </c>
      <c r="R67" s="5" t="s">
        <v>646</v>
      </c>
    </row>
    <row r="68" spans="1:18" x14ac:dyDescent="0.35">
      <c r="A68" s="5" t="s">
        <v>1179</v>
      </c>
      <c r="B68" s="5">
        <v>11.147778000000001</v>
      </c>
      <c r="C68" s="5">
        <v>39.645555999999999</v>
      </c>
      <c r="D68" s="5" t="s">
        <v>724</v>
      </c>
      <c r="E68" s="5" t="s">
        <v>170</v>
      </c>
      <c r="F68" s="5" t="s">
        <v>620</v>
      </c>
      <c r="G68" s="5" t="s">
        <v>1180</v>
      </c>
      <c r="H68" s="5" t="s">
        <v>2346</v>
      </c>
      <c r="I68" s="5" t="str">
        <f t="shared" si="1"/>
        <v>Dessie Field Unit</v>
      </c>
      <c r="J68" s="7">
        <v>0</v>
      </c>
      <c r="K68" s="6">
        <v>0</v>
      </c>
      <c r="L68" s="5" t="s">
        <v>646</v>
      </c>
      <c r="M68" s="7">
        <v>10.077719140672029</v>
      </c>
      <c r="N68" s="7">
        <v>730</v>
      </c>
      <c r="O68" s="7">
        <v>264</v>
      </c>
      <c r="P68" s="7">
        <v>0</v>
      </c>
      <c r="Q68" s="7">
        <v>0</v>
      </c>
      <c r="R68" s="5" t="s">
        <v>659</v>
      </c>
    </row>
    <row r="69" spans="1:18" x14ac:dyDescent="0.35">
      <c r="A69" s="5" t="s">
        <v>1021</v>
      </c>
      <c r="B69" s="5">
        <v>11.157845</v>
      </c>
      <c r="C69" s="5">
        <v>42.704090000000001</v>
      </c>
      <c r="D69" s="5" t="s">
        <v>724</v>
      </c>
      <c r="E69" s="5" t="s">
        <v>141</v>
      </c>
      <c r="F69" s="5" t="s">
        <v>142</v>
      </c>
      <c r="G69" s="5" t="s">
        <v>1022</v>
      </c>
      <c r="H69" s="5" t="s">
        <v>2342</v>
      </c>
      <c r="I69" s="5" t="str">
        <f t="shared" si="1"/>
        <v>Ali Sabieh Field Office</v>
      </c>
      <c r="J69" s="7">
        <v>100</v>
      </c>
      <c r="K69" s="6">
        <v>12</v>
      </c>
      <c r="L69" s="5" t="s">
        <v>646</v>
      </c>
      <c r="M69" s="7">
        <v>19.972114643636328</v>
      </c>
      <c r="N69" s="7">
        <v>360</v>
      </c>
      <c r="O69" s="7">
        <v>1355</v>
      </c>
      <c r="P69" s="7">
        <v>0</v>
      </c>
      <c r="Q69" s="7" t="s">
        <v>1023</v>
      </c>
      <c r="R69" s="5" t="s">
        <v>646</v>
      </c>
    </row>
    <row r="70" spans="1:18" x14ac:dyDescent="0.35">
      <c r="A70" s="5" t="s">
        <v>748</v>
      </c>
      <c r="B70" s="5">
        <v>11.1721006</v>
      </c>
      <c r="C70" s="5">
        <v>-4.2797076000000001</v>
      </c>
      <c r="D70" s="5" t="s">
        <v>749</v>
      </c>
      <c r="E70" s="5" t="s">
        <v>37</v>
      </c>
      <c r="F70" s="5" t="s">
        <v>40</v>
      </c>
      <c r="G70" s="5" t="s">
        <v>750</v>
      </c>
      <c r="H70" s="5" t="s">
        <v>2342</v>
      </c>
      <c r="I70" s="5" t="str">
        <f t="shared" si="1"/>
        <v>Bobo-Dioulasso Field Office</v>
      </c>
      <c r="J70" s="7">
        <v>263</v>
      </c>
      <c r="K70" s="6">
        <v>11</v>
      </c>
      <c r="L70" s="5" t="s">
        <v>646</v>
      </c>
      <c r="M70" s="7">
        <v>19.625833049315009</v>
      </c>
      <c r="N70" s="7">
        <v>992</v>
      </c>
      <c r="O70" s="7">
        <v>828</v>
      </c>
      <c r="P70" s="7">
        <v>0</v>
      </c>
      <c r="Q70" s="7">
        <v>0</v>
      </c>
      <c r="R70" s="5" t="s">
        <v>659</v>
      </c>
    </row>
    <row r="71" spans="1:18" x14ac:dyDescent="0.35">
      <c r="A71" s="5" t="s">
        <v>888</v>
      </c>
      <c r="B71" s="5">
        <v>-2.2075045899747798</v>
      </c>
      <c r="C71" s="5">
        <v>28.901002535307999</v>
      </c>
      <c r="D71" s="5" t="s">
        <v>691</v>
      </c>
      <c r="E71" s="5" t="s">
        <v>99</v>
      </c>
      <c r="F71" s="5" t="s">
        <v>107</v>
      </c>
      <c r="G71" s="5" t="s">
        <v>889</v>
      </c>
      <c r="H71" s="5" t="s">
        <v>2367</v>
      </c>
      <c r="I71" s="5" t="str">
        <f t="shared" si="1"/>
        <v>Baraka GuestHouse</v>
      </c>
      <c r="J71" s="7">
        <v>0</v>
      </c>
      <c r="K71" s="6">
        <v>0</v>
      </c>
      <c r="L71" s="5" t="s">
        <v>646</v>
      </c>
      <c r="M71" s="7">
        <v>69.569998420000005</v>
      </c>
      <c r="N71" s="7">
        <v>0</v>
      </c>
      <c r="O71" s="7">
        <v>0</v>
      </c>
      <c r="P71" s="7">
        <v>0</v>
      </c>
      <c r="Q71" s="7">
        <v>0</v>
      </c>
      <c r="R71" s="5" t="s">
        <v>659</v>
      </c>
    </row>
    <row r="72" spans="1:18" x14ac:dyDescent="0.35">
      <c r="A72" s="5" t="s">
        <v>1944</v>
      </c>
      <c r="B72" s="5">
        <v>11.270944</v>
      </c>
      <c r="C72" s="5">
        <v>49.176830000000002</v>
      </c>
      <c r="D72" s="5" t="s">
        <v>724</v>
      </c>
      <c r="E72" s="5" t="s">
        <v>417</v>
      </c>
      <c r="F72" s="5" t="s">
        <v>418</v>
      </c>
      <c r="G72" s="5" t="s">
        <v>1945</v>
      </c>
      <c r="H72" s="5" t="s">
        <v>2342</v>
      </c>
      <c r="I72" s="5" t="str">
        <f t="shared" si="1"/>
        <v>Bossaso Field Office</v>
      </c>
      <c r="J72" s="7">
        <v>350</v>
      </c>
      <c r="K72" s="6">
        <v>20</v>
      </c>
      <c r="L72" s="5" t="s">
        <v>646</v>
      </c>
      <c r="M72" s="7">
        <v>103.15275014890814</v>
      </c>
      <c r="N72" s="7">
        <v>600</v>
      </c>
      <c r="O72" s="7">
        <v>0</v>
      </c>
      <c r="P72" s="7">
        <v>0</v>
      </c>
      <c r="Q72" s="7" t="s">
        <v>1946</v>
      </c>
      <c r="R72" s="5" t="s">
        <v>646</v>
      </c>
    </row>
    <row r="73" spans="1:18" x14ac:dyDescent="0.35">
      <c r="A73" s="5" t="s">
        <v>1674</v>
      </c>
      <c r="B73" s="5">
        <v>15.865432</v>
      </c>
      <c r="C73" s="5">
        <v>-5.9547829999999999</v>
      </c>
      <c r="D73" s="5" t="s">
        <v>705</v>
      </c>
      <c r="E73" s="5" t="s">
        <v>334</v>
      </c>
      <c r="F73" s="5" t="s">
        <v>337</v>
      </c>
      <c r="G73" s="5" t="s">
        <v>1675</v>
      </c>
      <c r="H73" s="5" t="s">
        <v>2367</v>
      </c>
      <c r="I73" s="5" t="str">
        <f t="shared" si="1"/>
        <v>Bassikounou GuestHouse</v>
      </c>
      <c r="J73" s="7">
        <v>0</v>
      </c>
      <c r="K73" s="6">
        <v>0</v>
      </c>
      <c r="L73" s="5" t="s">
        <v>659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5" t="s">
        <v>659</v>
      </c>
    </row>
    <row r="74" spans="1:18" x14ac:dyDescent="0.35">
      <c r="A74" s="5" t="s">
        <v>977</v>
      </c>
      <c r="B74" s="5">
        <v>11.38021</v>
      </c>
      <c r="C74" s="5">
        <v>-72.240809999999996</v>
      </c>
      <c r="D74" s="5" t="s">
        <v>656</v>
      </c>
      <c r="E74" s="5" t="s">
        <v>116</v>
      </c>
      <c r="F74" s="5" t="s">
        <v>538</v>
      </c>
      <c r="G74" s="5" t="s">
        <v>978</v>
      </c>
      <c r="H74" s="5" t="s">
        <v>2346</v>
      </c>
      <c r="I74" s="5" t="str">
        <f t="shared" si="1"/>
        <v>Maicao Field Unit</v>
      </c>
      <c r="J74" s="7">
        <v>183</v>
      </c>
      <c r="K74" s="6">
        <v>8</v>
      </c>
      <c r="L74" s="5" t="s">
        <v>646</v>
      </c>
      <c r="M74" s="7">
        <v>5.587273573147117</v>
      </c>
      <c r="N74" s="7">
        <v>23</v>
      </c>
      <c r="O74" s="7">
        <v>0</v>
      </c>
      <c r="P74" s="7">
        <v>0</v>
      </c>
      <c r="Q74" s="7" t="s">
        <v>979</v>
      </c>
      <c r="R74" s="5" t="s">
        <v>646</v>
      </c>
    </row>
    <row r="75" spans="1:18" x14ac:dyDescent="0.35">
      <c r="A75" s="5" t="s">
        <v>1880</v>
      </c>
      <c r="B75" s="5">
        <v>11.457230423661001</v>
      </c>
      <c r="C75" s="5">
        <v>31.230461312557299</v>
      </c>
      <c r="D75" s="5" t="s">
        <v>724</v>
      </c>
      <c r="E75" s="5" t="s">
        <v>400</v>
      </c>
      <c r="F75" s="5" t="s">
        <v>642</v>
      </c>
      <c r="G75" s="5" t="s">
        <v>1881</v>
      </c>
      <c r="H75" s="5" t="s">
        <v>2346</v>
      </c>
      <c r="I75" s="5" t="str">
        <f t="shared" si="1"/>
        <v>Abu Jubaiha Field Unit</v>
      </c>
      <c r="J75" s="7">
        <v>0</v>
      </c>
      <c r="K75" s="6">
        <v>0</v>
      </c>
      <c r="L75" s="5" t="s">
        <v>646</v>
      </c>
      <c r="M75" s="7">
        <v>21.472240811954723</v>
      </c>
      <c r="N75" s="7">
        <v>0</v>
      </c>
      <c r="O75" s="7">
        <v>0</v>
      </c>
      <c r="P75" s="7">
        <v>0</v>
      </c>
      <c r="Q75" s="7">
        <v>0</v>
      </c>
      <c r="R75" s="5" t="s">
        <v>659</v>
      </c>
    </row>
    <row r="76" spans="1:18" x14ac:dyDescent="0.35">
      <c r="A76" s="5" t="s">
        <v>1890</v>
      </c>
      <c r="B76" s="5">
        <v>11.4650159347031</v>
      </c>
      <c r="C76" s="5">
        <v>26.1289435098751</v>
      </c>
      <c r="D76" s="5" t="s">
        <v>724</v>
      </c>
      <c r="E76" s="5" t="s">
        <v>400</v>
      </c>
      <c r="F76" s="5" t="s">
        <v>408</v>
      </c>
      <c r="G76" s="5" t="s">
        <v>1891</v>
      </c>
      <c r="H76" s="5" t="s">
        <v>2342</v>
      </c>
      <c r="I76" s="5" t="str">
        <f t="shared" si="1"/>
        <v>Ed Daein Field Office</v>
      </c>
      <c r="J76" s="7">
        <v>0</v>
      </c>
      <c r="K76" s="6">
        <v>0</v>
      </c>
      <c r="L76" s="5" t="s">
        <v>646</v>
      </c>
      <c r="M76" s="7">
        <v>182.51404690161596</v>
      </c>
      <c r="N76" s="7">
        <v>0</v>
      </c>
      <c r="O76" s="7">
        <v>0</v>
      </c>
      <c r="P76" s="7">
        <v>0</v>
      </c>
      <c r="Q76" s="7" t="s">
        <v>1892</v>
      </c>
      <c r="R76" s="5" t="s">
        <v>646</v>
      </c>
    </row>
    <row r="77" spans="1:18" x14ac:dyDescent="0.35">
      <c r="A77" s="5" t="s">
        <v>1884</v>
      </c>
      <c r="B77" s="5">
        <v>11.475108000000001</v>
      </c>
      <c r="C77" s="5">
        <v>34.205975000000002</v>
      </c>
      <c r="D77" s="5" t="s">
        <v>724</v>
      </c>
      <c r="E77" s="5" t="s">
        <v>400</v>
      </c>
      <c r="F77" s="5" t="s">
        <v>643</v>
      </c>
      <c r="G77" s="5" t="s">
        <v>1885</v>
      </c>
      <c r="H77" s="5" t="s">
        <v>2342</v>
      </c>
      <c r="I77" s="5" t="str">
        <f t="shared" si="1"/>
        <v>Damazine Field Office</v>
      </c>
      <c r="J77" s="7">
        <v>0</v>
      </c>
      <c r="K77" s="6">
        <v>0</v>
      </c>
      <c r="L77" s="5" t="s">
        <v>646</v>
      </c>
      <c r="M77" s="7">
        <v>144.93762548069495</v>
      </c>
      <c r="N77" s="7">
        <v>0</v>
      </c>
      <c r="O77" s="7">
        <v>0</v>
      </c>
      <c r="P77" s="7">
        <v>0</v>
      </c>
      <c r="Q77" s="7">
        <v>0</v>
      </c>
      <c r="R77" s="5" t="s">
        <v>659</v>
      </c>
    </row>
    <row r="78" spans="1:18" x14ac:dyDescent="0.35">
      <c r="A78" s="5" t="s">
        <v>998</v>
      </c>
      <c r="B78" s="5">
        <v>11.552160000000001</v>
      </c>
      <c r="C78" s="5">
        <v>-72.908829999999995</v>
      </c>
      <c r="D78" s="5" t="s">
        <v>656</v>
      </c>
      <c r="E78" s="5" t="s">
        <v>116</v>
      </c>
      <c r="F78" s="5" t="s">
        <v>128</v>
      </c>
      <c r="G78" s="5" t="s">
        <v>999</v>
      </c>
      <c r="H78" s="5" t="s">
        <v>2345</v>
      </c>
      <c r="I78" s="5" t="str">
        <f t="shared" si="1"/>
        <v>Riohacha Sub-Office</v>
      </c>
      <c r="J78" s="7">
        <v>461</v>
      </c>
      <c r="K78" s="6">
        <v>32</v>
      </c>
      <c r="L78" s="5" t="s">
        <v>646</v>
      </c>
      <c r="M78" s="7">
        <v>9.2269928550733091</v>
      </c>
      <c r="N78" s="7">
        <v>79</v>
      </c>
      <c r="O78" s="7">
        <v>156</v>
      </c>
      <c r="P78" s="7">
        <v>0</v>
      </c>
      <c r="Q78" s="7" t="s">
        <v>1000</v>
      </c>
      <c r="R78" s="5" t="s">
        <v>646</v>
      </c>
    </row>
    <row r="79" spans="1:18" x14ac:dyDescent="0.35">
      <c r="A79" s="5" t="s">
        <v>1187</v>
      </c>
      <c r="B79" s="5">
        <v>11.579722</v>
      </c>
      <c r="C79" s="5">
        <v>37.762500000000003</v>
      </c>
      <c r="D79" s="5" t="s">
        <v>724</v>
      </c>
      <c r="E79" s="5" t="s">
        <v>170</v>
      </c>
      <c r="F79" s="5" t="s">
        <v>617</v>
      </c>
      <c r="G79" s="5" t="s">
        <v>1188</v>
      </c>
      <c r="H79" s="5" t="s">
        <v>2342</v>
      </c>
      <c r="I79" s="5" t="str">
        <f t="shared" si="1"/>
        <v>Gondar Field Office</v>
      </c>
      <c r="J79" s="7">
        <v>0</v>
      </c>
      <c r="K79" s="6">
        <v>29</v>
      </c>
      <c r="L79" s="5" t="s">
        <v>646</v>
      </c>
      <c r="M79" s="7">
        <v>30.021039009483303</v>
      </c>
      <c r="N79" s="7">
        <v>2555</v>
      </c>
      <c r="O79" s="7">
        <v>144</v>
      </c>
      <c r="P79" s="7">
        <v>0</v>
      </c>
      <c r="Q79" s="7">
        <v>0</v>
      </c>
      <c r="R79" s="5" t="s">
        <v>659</v>
      </c>
    </row>
    <row r="80" spans="1:18" x14ac:dyDescent="0.35">
      <c r="A80" s="5" t="s">
        <v>1138</v>
      </c>
      <c r="B80" s="5">
        <v>11.589454999999999</v>
      </c>
      <c r="C80" s="5">
        <v>41.446624999999997</v>
      </c>
      <c r="D80" s="5" t="s">
        <v>724</v>
      </c>
      <c r="E80" s="5" t="s">
        <v>170</v>
      </c>
      <c r="F80" s="5" t="s">
        <v>550</v>
      </c>
      <c r="G80" s="5" t="s">
        <v>1139</v>
      </c>
      <c r="H80" s="5" t="s">
        <v>2346</v>
      </c>
      <c r="I80" s="5" t="str">
        <f t="shared" si="1"/>
        <v>Aysaita Field Unit</v>
      </c>
      <c r="J80" s="7">
        <v>500</v>
      </c>
      <c r="K80" s="6">
        <v>10</v>
      </c>
      <c r="L80" s="5" t="s">
        <v>646</v>
      </c>
      <c r="M80" s="7">
        <v>26.031752361944758</v>
      </c>
      <c r="N80" s="7">
        <v>2300</v>
      </c>
      <c r="O80" s="7">
        <v>1040</v>
      </c>
      <c r="P80" s="7">
        <v>0</v>
      </c>
      <c r="Q80" s="7">
        <v>0</v>
      </c>
      <c r="R80" s="5" t="s">
        <v>659</v>
      </c>
    </row>
    <row r="81" spans="1:18" x14ac:dyDescent="0.35">
      <c r="A81" s="5" t="s">
        <v>1140</v>
      </c>
      <c r="B81" s="5">
        <v>11.595556</v>
      </c>
      <c r="C81" s="5">
        <v>37.385556000000001</v>
      </c>
      <c r="D81" s="5" t="s">
        <v>724</v>
      </c>
      <c r="E81" s="5" t="s">
        <v>170</v>
      </c>
      <c r="F81" s="5" t="s">
        <v>619</v>
      </c>
      <c r="G81" s="5" t="s">
        <v>1141</v>
      </c>
      <c r="H81" s="5" t="s">
        <v>658</v>
      </c>
      <c r="I81" s="5" t="str">
        <f t="shared" si="1"/>
        <v>Bahir Dar Office</v>
      </c>
      <c r="J81" s="7">
        <v>0</v>
      </c>
      <c r="K81" s="6">
        <v>4</v>
      </c>
      <c r="L81" s="5" t="s">
        <v>646</v>
      </c>
      <c r="M81" s="7">
        <v>5.1101698904016093</v>
      </c>
      <c r="N81" s="7">
        <v>1095</v>
      </c>
      <c r="O81" s="7">
        <v>0</v>
      </c>
      <c r="P81" s="7">
        <v>0</v>
      </c>
      <c r="Q81" s="7">
        <v>0</v>
      </c>
      <c r="R81" s="5" t="s">
        <v>659</v>
      </c>
    </row>
    <row r="82" spans="1:18" x14ac:dyDescent="0.35">
      <c r="A82" s="5" t="s">
        <v>1024</v>
      </c>
      <c r="B82" s="5">
        <v>11.6161653564898</v>
      </c>
      <c r="C82" s="5">
        <v>43.149592161381101</v>
      </c>
      <c r="D82" s="5" t="s">
        <v>724</v>
      </c>
      <c r="E82" s="5" t="s">
        <v>141</v>
      </c>
      <c r="F82" s="5" t="s">
        <v>141</v>
      </c>
      <c r="G82" s="5" t="s">
        <v>1025</v>
      </c>
      <c r="H82" s="5" t="s">
        <v>2344</v>
      </c>
      <c r="I82" s="5" t="str">
        <f t="shared" si="1"/>
        <v>Djibouti Country Office</v>
      </c>
      <c r="J82" s="7">
        <v>900</v>
      </c>
      <c r="K82" s="6">
        <v>26</v>
      </c>
      <c r="L82" s="5" t="s">
        <v>646</v>
      </c>
      <c r="M82" s="7">
        <v>47.492887126363584</v>
      </c>
      <c r="N82" s="7">
        <v>900</v>
      </c>
      <c r="O82" s="7">
        <v>768</v>
      </c>
      <c r="P82" s="7">
        <v>0</v>
      </c>
      <c r="Q82" s="7" t="s">
        <v>1026</v>
      </c>
      <c r="R82" s="5" t="s">
        <v>646</v>
      </c>
    </row>
    <row r="83" spans="1:18" x14ac:dyDescent="0.35">
      <c r="A83" s="5" t="s">
        <v>1530</v>
      </c>
      <c r="B83" s="5">
        <v>32.064495200000003</v>
      </c>
      <c r="C83" s="5">
        <v>20.067345700000001</v>
      </c>
      <c r="D83" s="5" t="s">
        <v>705</v>
      </c>
      <c r="E83" s="5" t="s">
        <v>286</v>
      </c>
      <c r="F83" s="5" t="s">
        <v>602</v>
      </c>
      <c r="G83" s="5" t="s">
        <v>1531</v>
      </c>
      <c r="H83" s="5" t="s">
        <v>2367</v>
      </c>
      <c r="I83" s="5" t="str">
        <f t="shared" si="1"/>
        <v>Benghazi GuestHouse</v>
      </c>
      <c r="J83" s="7">
        <v>0</v>
      </c>
      <c r="K83" s="6">
        <v>0</v>
      </c>
      <c r="L83" s="5" t="s">
        <v>659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5" t="s">
        <v>659</v>
      </c>
    </row>
    <row r="84" spans="1:18" x14ac:dyDescent="0.35">
      <c r="A84" s="5" t="s">
        <v>1898</v>
      </c>
      <c r="B84" s="5">
        <v>11.713610156622901</v>
      </c>
      <c r="C84" s="5">
        <v>28.347744688933201</v>
      </c>
      <c r="D84" s="5" t="s">
        <v>724</v>
      </c>
      <c r="E84" s="5" t="s">
        <v>400</v>
      </c>
      <c r="F84" s="5" t="s">
        <v>563</v>
      </c>
      <c r="G84" s="5" t="s">
        <v>1899</v>
      </c>
      <c r="H84" s="5" t="s">
        <v>2342</v>
      </c>
      <c r="I84" s="5" t="str">
        <f t="shared" si="1"/>
        <v>EL Fula Field Office</v>
      </c>
      <c r="J84" s="7">
        <v>0</v>
      </c>
      <c r="K84" s="6">
        <v>0</v>
      </c>
      <c r="L84" s="5" t="s">
        <v>646</v>
      </c>
      <c r="M84" s="7">
        <v>150.30568568368361</v>
      </c>
      <c r="N84" s="7">
        <v>0</v>
      </c>
      <c r="O84" s="7">
        <v>0</v>
      </c>
      <c r="P84" s="7">
        <v>0</v>
      </c>
      <c r="Q84" s="7" t="s">
        <v>1900</v>
      </c>
      <c r="R84" s="5" t="s">
        <v>646</v>
      </c>
    </row>
    <row r="85" spans="1:18" x14ac:dyDescent="0.35">
      <c r="A85" s="5" t="s">
        <v>1233</v>
      </c>
      <c r="B85" s="5">
        <v>11.795920000000001</v>
      </c>
      <c r="C85" s="5">
        <v>41.003442999999997</v>
      </c>
      <c r="D85" s="5" t="s">
        <v>724</v>
      </c>
      <c r="E85" s="5" t="s">
        <v>170</v>
      </c>
      <c r="F85" s="5" t="s">
        <v>188</v>
      </c>
      <c r="G85" s="5" t="s">
        <v>1234</v>
      </c>
      <c r="H85" s="5" t="s">
        <v>2342</v>
      </c>
      <c r="I85" s="5" t="str">
        <f t="shared" si="1"/>
        <v>Samara Field Office</v>
      </c>
      <c r="J85" s="7">
        <v>1500</v>
      </c>
      <c r="K85" s="6">
        <v>25</v>
      </c>
      <c r="L85" s="5" t="s">
        <v>646</v>
      </c>
      <c r="M85" s="7">
        <v>59.788863632134607</v>
      </c>
      <c r="N85" s="7">
        <v>2200</v>
      </c>
      <c r="O85" s="7">
        <v>500</v>
      </c>
      <c r="P85" s="7">
        <v>0</v>
      </c>
      <c r="Q85" s="7">
        <v>0</v>
      </c>
      <c r="R85" s="5" t="s">
        <v>659</v>
      </c>
    </row>
    <row r="86" spans="1:18" x14ac:dyDescent="0.35">
      <c r="A86" s="5" t="s">
        <v>1749</v>
      </c>
      <c r="B86" s="5">
        <v>11.813766130071301</v>
      </c>
      <c r="C86" s="5">
        <v>13.134728605645501</v>
      </c>
      <c r="D86" s="5" t="s">
        <v>749</v>
      </c>
      <c r="E86" s="5" t="s">
        <v>353</v>
      </c>
      <c r="F86" s="5" t="s">
        <v>355</v>
      </c>
      <c r="G86" s="5" t="s">
        <v>1750</v>
      </c>
      <c r="H86" s="5" t="s">
        <v>2345</v>
      </c>
      <c r="I86" s="5" t="str">
        <f t="shared" si="1"/>
        <v>Maiduguri Sub-Office</v>
      </c>
      <c r="J86" s="7">
        <v>2491</v>
      </c>
      <c r="K86" s="6">
        <v>62</v>
      </c>
      <c r="L86" s="5" t="s">
        <v>646</v>
      </c>
      <c r="M86" s="7">
        <v>249.83101105301182</v>
      </c>
      <c r="N86" s="7">
        <v>504</v>
      </c>
      <c r="O86" s="7">
        <v>780</v>
      </c>
      <c r="P86" s="7">
        <v>0</v>
      </c>
      <c r="Q86" s="7" t="s">
        <v>1751</v>
      </c>
      <c r="R86" s="5" t="s">
        <v>646</v>
      </c>
    </row>
    <row r="87" spans="1:18" x14ac:dyDescent="0.35">
      <c r="A87" s="5" t="s">
        <v>1027</v>
      </c>
      <c r="B87" s="5">
        <v>11.963543</v>
      </c>
      <c r="C87" s="5">
        <v>43.285710000000002</v>
      </c>
      <c r="D87" s="5" t="s">
        <v>724</v>
      </c>
      <c r="E87" s="5" t="s">
        <v>141</v>
      </c>
      <c r="F87" s="5" t="s">
        <v>143</v>
      </c>
      <c r="G87" s="5" t="s">
        <v>1028</v>
      </c>
      <c r="H87" s="5" t="s">
        <v>2342</v>
      </c>
      <c r="I87" s="5" t="str">
        <f t="shared" si="1"/>
        <v>Obock Field Office</v>
      </c>
      <c r="J87" s="7">
        <v>150</v>
      </c>
      <c r="K87" s="6">
        <v>6</v>
      </c>
      <c r="L87" s="5" t="s">
        <v>646</v>
      </c>
      <c r="M87" s="7">
        <v>11.84459950818181</v>
      </c>
      <c r="N87" s="7">
        <v>600</v>
      </c>
      <c r="O87" s="7">
        <v>1673</v>
      </c>
      <c r="P87" s="7">
        <v>0</v>
      </c>
      <c r="Q87" s="7" t="s">
        <v>1029</v>
      </c>
      <c r="R87" s="5" t="s">
        <v>646</v>
      </c>
    </row>
    <row r="88" spans="1:18" x14ac:dyDescent="0.35">
      <c r="A88" s="5" t="s">
        <v>1928</v>
      </c>
      <c r="B88" s="5">
        <v>12.0545732129398</v>
      </c>
      <c r="C88" s="5">
        <v>24.889942025225999</v>
      </c>
      <c r="D88" s="5" t="s">
        <v>724</v>
      </c>
      <c r="E88" s="5" t="s">
        <v>400</v>
      </c>
      <c r="F88" s="5" t="s">
        <v>406</v>
      </c>
      <c r="G88" s="5" t="s">
        <v>1929</v>
      </c>
      <c r="H88" s="5" t="s">
        <v>2342</v>
      </c>
      <c r="I88" s="5" t="str">
        <f t="shared" si="1"/>
        <v>Nyala Field Office</v>
      </c>
      <c r="J88" s="7">
        <v>0</v>
      </c>
      <c r="K88" s="6">
        <v>0</v>
      </c>
      <c r="L88" s="5" t="s">
        <v>646</v>
      </c>
      <c r="M88" s="7">
        <v>198.61822751058111</v>
      </c>
      <c r="N88" s="7">
        <v>0</v>
      </c>
      <c r="O88" s="7">
        <v>0</v>
      </c>
      <c r="P88" s="7">
        <v>0</v>
      </c>
      <c r="Q88" s="7" t="s">
        <v>1930</v>
      </c>
      <c r="R88" s="5" t="s">
        <v>646</v>
      </c>
    </row>
    <row r="89" spans="1:18" x14ac:dyDescent="0.35">
      <c r="A89" s="5" t="s">
        <v>761</v>
      </c>
      <c r="B89" s="5">
        <v>12.065236000000001</v>
      </c>
      <c r="C89" s="5">
        <v>0.37593599999999999</v>
      </c>
      <c r="D89" s="5" t="s">
        <v>749</v>
      </c>
      <c r="E89" s="5" t="s">
        <v>37</v>
      </c>
      <c r="F89" s="5" t="s">
        <v>632</v>
      </c>
      <c r="G89" s="5" t="s">
        <v>762</v>
      </c>
      <c r="H89" s="5" t="s">
        <v>2342</v>
      </c>
      <c r="I89" s="5" t="str">
        <f t="shared" si="1"/>
        <v>Fada N’Gourma Field Office</v>
      </c>
      <c r="J89" s="7">
        <v>700</v>
      </c>
      <c r="K89" s="6">
        <v>11</v>
      </c>
      <c r="L89" s="5" t="s">
        <v>646</v>
      </c>
      <c r="M89" s="7">
        <v>22.037221692224097</v>
      </c>
      <c r="N89" s="7">
        <v>350</v>
      </c>
      <c r="O89" s="7">
        <v>286</v>
      </c>
      <c r="P89" s="7">
        <v>0</v>
      </c>
      <c r="Q89" s="7">
        <v>0</v>
      </c>
      <c r="R89" s="5" t="s">
        <v>659</v>
      </c>
    </row>
    <row r="90" spans="1:18" x14ac:dyDescent="0.35">
      <c r="A90" s="5" t="s">
        <v>1813</v>
      </c>
      <c r="B90" s="5">
        <v>-12.07653</v>
      </c>
      <c r="C90" s="5">
        <v>-77.067350000000005</v>
      </c>
      <c r="D90" s="5" t="s">
        <v>656</v>
      </c>
      <c r="E90" s="5" t="s">
        <v>379</v>
      </c>
      <c r="F90" s="5" t="s">
        <v>380</v>
      </c>
      <c r="G90" s="5" t="s">
        <v>1814</v>
      </c>
      <c r="H90" s="5" t="s">
        <v>2342</v>
      </c>
      <c r="I90" s="5" t="str">
        <f t="shared" si="1"/>
        <v>Lima Field Office</v>
      </c>
      <c r="J90" s="7">
        <v>0</v>
      </c>
      <c r="K90" s="6">
        <v>0</v>
      </c>
      <c r="L90" s="5" t="s">
        <v>646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5" t="s">
        <v>659</v>
      </c>
    </row>
    <row r="91" spans="1:18" x14ac:dyDescent="0.35">
      <c r="A91" s="5" t="s">
        <v>869</v>
      </c>
      <c r="B91" s="5">
        <v>12.087645999999999</v>
      </c>
      <c r="C91" s="5">
        <v>15.033502</v>
      </c>
      <c r="D91" s="5" t="s">
        <v>749</v>
      </c>
      <c r="E91" s="5" t="s">
        <v>87</v>
      </c>
      <c r="F91" s="5" t="s">
        <v>91</v>
      </c>
      <c r="G91" s="5" t="s">
        <v>870</v>
      </c>
      <c r="H91" s="5" t="s">
        <v>2342</v>
      </c>
      <c r="I91" s="5" t="str">
        <f t="shared" si="1"/>
        <v>Kousseri Field Office</v>
      </c>
      <c r="J91" s="7">
        <v>567</v>
      </c>
      <c r="K91" s="6">
        <v>14</v>
      </c>
      <c r="L91" s="5" t="s">
        <v>646</v>
      </c>
      <c r="M91" s="7">
        <v>52.337964576163863</v>
      </c>
      <c r="N91" s="7">
        <v>190</v>
      </c>
      <c r="O91" s="7">
        <v>2160</v>
      </c>
      <c r="P91" s="7">
        <v>0</v>
      </c>
      <c r="Q91" s="7">
        <v>0</v>
      </c>
      <c r="R91" s="5" t="s">
        <v>659</v>
      </c>
    </row>
    <row r="92" spans="1:18" x14ac:dyDescent="0.35">
      <c r="A92" s="5" t="s">
        <v>2094</v>
      </c>
      <c r="B92" s="5">
        <v>12.09686</v>
      </c>
      <c r="C92" s="5">
        <v>15.06719</v>
      </c>
      <c r="D92" s="5" t="s">
        <v>749</v>
      </c>
      <c r="E92" s="5" t="s">
        <v>453</v>
      </c>
      <c r="F92" s="5" t="s">
        <v>454</v>
      </c>
      <c r="G92" s="5" t="s">
        <v>2095</v>
      </c>
      <c r="H92" s="5" t="s">
        <v>2344</v>
      </c>
      <c r="I92" s="5" t="str">
        <f t="shared" si="1"/>
        <v>NDjamena Country Office</v>
      </c>
      <c r="J92" s="7">
        <v>5000</v>
      </c>
      <c r="K92" s="6">
        <v>120</v>
      </c>
      <c r="L92" s="5" t="s">
        <v>646</v>
      </c>
      <c r="M92" s="7">
        <v>893.52143291364928</v>
      </c>
      <c r="N92" s="7">
        <v>129200</v>
      </c>
      <c r="O92" s="7">
        <v>590.82500000000005</v>
      </c>
      <c r="P92" s="7">
        <v>0</v>
      </c>
      <c r="Q92" s="7">
        <v>0</v>
      </c>
      <c r="R92" s="5" t="s">
        <v>659</v>
      </c>
    </row>
    <row r="93" spans="1:18" x14ac:dyDescent="0.35">
      <c r="A93" s="5" t="s">
        <v>1810</v>
      </c>
      <c r="B93" s="5">
        <v>-12.118790000000001</v>
      </c>
      <c r="C93" s="5">
        <v>-77.043350000000004</v>
      </c>
      <c r="D93" s="5" t="s">
        <v>656</v>
      </c>
      <c r="E93" s="5" t="s">
        <v>379</v>
      </c>
      <c r="F93" s="5" t="s">
        <v>380</v>
      </c>
      <c r="G93" s="5" t="s">
        <v>1811</v>
      </c>
      <c r="H93" s="5" t="s">
        <v>2344</v>
      </c>
      <c r="I93" s="5" t="str">
        <f t="shared" si="1"/>
        <v>Lima Country Office</v>
      </c>
      <c r="J93" s="7">
        <v>557</v>
      </c>
      <c r="K93" s="6">
        <v>60</v>
      </c>
      <c r="L93" s="5" t="s">
        <v>646</v>
      </c>
      <c r="M93" s="7">
        <v>93.201535284363942</v>
      </c>
      <c r="N93" s="7">
        <v>1890</v>
      </c>
      <c r="O93" s="7">
        <v>368</v>
      </c>
      <c r="P93" s="7">
        <v>0</v>
      </c>
      <c r="Q93" s="7" t="s">
        <v>1812</v>
      </c>
      <c r="R93" s="5" t="s">
        <v>646</v>
      </c>
    </row>
    <row r="94" spans="1:18" x14ac:dyDescent="0.35">
      <c r="A94" s="5" t="s">
        <v>2096</v>
      </c>
      <c r="B94" s="5">
        <v>12.126469999999999</v>
      </c>
      <c r="C94" s="5">
        <v>15.032859999999999</v>
      </c>
      <c r="D94" s="5" t="s">
        <v>749</v>
      </c>
      <c r="E94" s="5" t="s">
        <v>453</v>
      </c>
      <c r="F94" s="5" t="s">
        <v>454</v>
      </c>
      <c r="G94" s="5" t="s">
        <v>2097</v>
      </c>
      <c r="H94" s="5" t="s">
        <v>2342</v>
      </c>
      <c r="I94" s="5" t="str">
        <f t="shared" si="1"/>
        <v>NDjamena Field Office</v>
      </c>
      <c r="J94" s="7">
        <v>659</v>
      </c>
      <c r="K94" s="6">
        <v>21</v>
      </c>
      <c r="L94" s="5" t="s">
        <v>646</v>
      </c>
      <c r="M94" s="7">
        <v>1.92108484848484</v>
      </c>
      <c r="N94" s="7">
        <v>50</v>
      </c>
      <c r="O94" s="7">
        <v>30</v>
      </c>
      <c r="P94" s="7">
        <v>0</v>
      </c>
      <c r="Q94" s="7">
        <v>0</v>
      </c>
      <c r="R94" s="5" t="s">
        <v>659</v>
      </c>
    </row>
    <row r="95" spans="1:18" x14ac:dyDescent="0.35">
      <c r="A95" s="5" t="s">
        <v>1716</v>
      </c>
      <c r="B95" s="5">
        <v>12.129635199999999</v>
      </c>
      <c r="C95" s="5">
        <v>7.6303736999999998</v>
      </c>
      <c r="D95" s="5" t="s">
        <v>749</v>
      </c>
      <c r="E95" s="5" t="s">
        <v>344</v>
      </c>
      <c r="F95" s="5" t="s">
        <v>352</v>
      </c>
      <c r="G95" s="5" t="s">
        <v>1717</v>
      </c>
      <c r="H95" s="5" t="s">
        <v>2345</v>
      </c>
      <c r="I95" s="5" t="str">
        <f t="shared" si="1"/>
        <v>Maradi Sub-Office</v>
      </c>
      <c r="J95" s="7">
        <v>0</v>
      </c>
      <c r="K95" s="6">
        <v>0</v>
      </c>
      <c r="L95" s="5" t="s">
        <v>646</v>
      </c>
      <c r="M95" s="7">
        <v>90.175134905667477</v>
      </c>
      <c r="N95" s="7">
        <v>10000</v>
      </c>
      <c r="O95" s="7">
        <v>1068</v>
      </c>
      <c r="P95" s="7">
        <v>0</v>
      </c>
      <c r="Q95" s="7" t="s">
        <v>1718</v>
      </c>
      <c r="R95" s="5" t="s">
        <v>646</v>
      </c>
    </row>
    <row r="96" spans="1:18" x14ac:dyDescent="0.35">
      <c r="A96" s="5" t="s">
        <v>2316</v>
      </c>
      <c r="B96" s="5">
        <v>-12.1858</v>
      </c>
      <c r="C96" s="5">
        <v>26.412199999999999</v>
      </c>
      <c r="D96" s="5" t="s">
        <v>691</v>
      </c>
      <c r="E96" s="5" t="s">
        <v>529</v>
      </c>
      <c r="F96" s="5" t="s">
        <v>532</v>
      </c>
      <c r="G96" s="5" t="s">
        <v>2317</v>
      </c>
      <c r="H96" s="5" t="s">
        <v>2342</v>
      </c>
      <c r="I96" s="5" t="str">
        <f t="shared" si="1"/>
        <v>Solwezi Field Office</v>
      </c>
      <c r="J96" s="7">
        <v>0</v>
      </c>
      <c r="K96" s="6">
        <v>0</v>
      </c>
      <c r="L96" s="5" t="s">
        <v>646</v>
      </c>
      <c r="M96" s="7">
        <v>31.643709370831722</v>
      </c>
      <c r="N96" s="7">
        <v>0</v>
      </c>
      <c r="O96" s="7">
        <v>0</v>
      </c>
      <c r="P96" s="7">
        <v>0</v>
      </c>
      <c r="Q96" s="7" t="s">
        <v>2318</v>
      </c>
      <c r="R96" s="5" t="s">
        <v>646</v>
      </c>
    </row>
    <row r="97" spans="1:18" x14ac:dyDescent="0.35">
      <c r="A97" s="5" t="s">
        <v>2072</v>
      </c>
      <c r="B97" s="5">
        <v>12.216718999999999</v>
      </c>
      <c r="C97" s="5">
        <v>21.41675</v>
      </c>
      <c r="D97" s="5" t="s">
        <v>749</v>
      </c>
      <c r="E97" s="5" t="s">
        <v>453</v>
      </c>
      <c r="F97" s="5" t="s">
        <v>461</v>
      </c>
      <c r="G97" s="5" t="s">
        <v>2073</v>
      </c>
      <c r="H97" s="5" t="s">
        <v>2342</v>
      </c>
      <c r="I97" s="5" t="str">
        <f t="shared" si="1"/>
        <v>Goz Beida Field Office</v>
      </c>
      <c r="J97" s="7">
        <v>522</v>
      </c>
      <c r="K97" s="6">
        <v>25</v>
      </c>
      <c r="L97" s="5" t="s">
        <v>646</v>
      </c>
      <c r="M97" s="7">
        <v>944.95018311838407</v>
      </c>
      <c r="N97" s="7">
        <v>400</v>
      </c>
      <c r="O97" s="7">
        <v>360</v>
      </c>
      <c r="P97" s="7">
        <v>0</v>
      </c>
      <c r="Q97" s="7">
        <v>0</v>
      </c>
      <c r="R97" s="5" t="s">
        <v>659</v>
      </c>
    </row>
    <row r="98" spans="1:18" x14ac:dyDescent="0.35">
      <c r="A98" s="5" t="s">
        <v>765</v>
      </c>
      <c r="B98" s="5">
        <v>12.366034000000001</v>
      </c>
      <c r="C98" s="5">
        <v>1.5442290000000001</v>
      </c>
      <c r="D98" s="5" t="s">
        <v>749</v>
      </c>
      <c r="E98" s="5" t="s">
        <v>37</v>
      </c>
      <c r="F98" s="5" t="s">
        <v>38</v>
      </c>
      <c r="G98" s="5" t="s">
        <v>766</v>
      </c>
      <c r="H98" s="5" t="s">
        <v>2344</v>
      </c>
      <c r="I98" s="5" t="str">
        <f t="shared" si="1"/>
        <v>Ouagadougou Country Office</v>
      </c>
      <c r="J98" s="7">
        <v>1017</v>
      </c>
      <c r="K98" s="6">
        <v>76</v>
      </c>
      <c r="L98" s="5" t="s">
        <v>646</v>
      </c>
      <c r="M98" s="7">
        <v>145.85724646694686</v>
      </c>
      <c r="N98" s="7">
        <v>15077</v>
      </c>
      <c r="O98" s="7">
        <v>4980</v>
      </c>
      <c r="P98" s="7">
        <v>0</v>
      </c>
      <c r="Q98" s="7" t="s">
        <v>767</v>
      </c>
      <c r="R98" s="5" t="s">
        <v>646</v>
      </c>
    </row>
    <row r="99" spans="1:18" x14ac:dyDescent="0.35">
      <c r="A99" s="5" t="s">
        <v>655</v>
      </c>
      <c r="B99" s="5">
        <v>12.5311</v>
      </c>
      <c r="C99" s="5">
        <v>-70.032250000000005</v>
      </c>
      <c r="D99" s="5" t="s">
        <v>656</v>
      </c>
      <c r="E99" s="5" t="s">
        <v>2</v>
      </c>
      <c r="F99" s="5" t="s">
        <v>3</v>
      </c>
      <c r="G99" s="5" t="s">
        <v>657</v>
      </c>
      <c r="H99" s="5" t="s">
        <v>2342</v>
      </c>
      <c r="I99" s="5" t="str">
        <f t="shared" si="1"/>
        <v>Oranjestad Field Office</v>
      </c>
      <c r="J99" s="7">
        <v>632</v>
      </c>
      <c r="K99" s="6">
        <v>11</v>
      </c>
      <c r="L99" s="5" t="s">
        <v>646</v>
      </c>
      <c r="M99" s="7">
        <v>7.0647140775757507</v>
      </c>
      <c r="N99" s="7">
        <v>10901</v>
      </c>
      <c r="O99" s="7">
        <v>180</v>
      </c>
      <c r="P99" s="7">
        <v>0</v>
      </c>
      <c r="Q99" s="7">
        <v>0</v>
      </c>
      <c r="R99" s="5" t="s">
        <v>659</v>
      </c>
    </row>
    <row r="100" spans="1:18" x14ac:dyDescent="0.35">
      <c r="A100" s="5" t="s">
        <v>1609</v>
      </c>
      <c r="B100" s="5">
        <v>12.618307400000001</v>
      </c>
      <c r="C100" s="5">
        <v>-7.9780588999999997</v>
      </c>
      <c r="D100" s="5" t="s">
        <v>749</v>
      </c>
      <c r="E100" s="5" t="s">
        <v>310</v>
      </c>
      <c r="F100" s="5" t="s">
        <v>311</v>
      </c>
      <c r="G100" s="5" t="s">
        <v>1610</v>
      </c>
      <c r="H100" s="5" t="s">
        <v>2344</v>
      </c>
      <c r="I100" s="5" t="str">
        <f t="shared" si="1"/>
        <v>Bamako Country Office</v>
      </c>
      <c r="J100" s="7">
        <v>5850</v>
      </c>
      <c r="K100" s="6">
        <v>70</v>
      </c>
      <c r="L100" s="5" t="s">
        <v>646</v>
      </c>
      <c r="M100" s="7">
        <v>171.12685822125678</v>
      </c>
      <c r="N100" s="7">
        <v>25550</v>
      </c>
      <c r="O100" s="7">
        <v>127.75</v>
      </c>
      <c r="P100" s="7">
        <v>0</v>
      </c>
      <c r="Q100" s="7" t="s">
        <v>1611</v>
      </c>
      <c r="R100" s="5" t="s">
        <v>646</v>
      </c>
    </row>
    <row r="101" spans="1:18" x14ac:dyDescent="0.35">
      <c r="A101" s="5" t="s">
        <v>2293</v>
      </c>
      <c r="B101" s="5">
        <v>12.735242899999999</v>
      </c>
      <c r="C101" s="5">
        <v>44.056726300000001</v>
      </c>
      <c r="D101" s="5" t="s">
        <v>705</v>
      </c>
      <c r="E101" s="5" t="s">
        <v>519</v>
      </c>
      <c r="F101" s="5" t="s">
        <v>522</v>
      </c>
      <c r="G101" s="5" t="s">
        <v>2294</v>
      </c>
      <c r="H101" s="5" t="s">
        <v>658</v>
      </c>
      <c r="I101" s="5" t="str">
        <f t="shared" si="1"/>
        <v>Kharaz Office</v>
      </c>
      <c r="J101" s="7">
        <v>187</v>
      </c>
      <c r="K101" s="6" t="e">
        <v>#REF!</v>
      </c>
      <c r="L101" s="5" t="s">
        <v>646</v>
      </c>
      <c r="M101" s="7">
        <v>30.485767304543668</v>
      </c>
      <c r="N101" s="7">
        <v>700</v>
      </c>
      <c r="O101" s="7">
        <v>90</v>
      </c>
      <c r="P101" s="7">
        <v>0</v>
      </c>
      <c r="Q101" s="7" t="s">
        <v>2295</v>
      </c>
      <c r="R101" s="5" t="s">
        <v>646</v>
      </c>
    </row>
    <row r="102" spans="1:18" x14ac:dyDescent="0.35">
      <c r="A102" s="5" t="s">
        <v>1207</v>
      </c>
      <c r="B102" s="5">
        <v>12.782244</v>
      </c>
      <c r="C102" s="5">
        <v>39.538961999999998</v>
      </c>
      <c r="D102" s="5" t="s">
        <v>724</v>
      </c>
      <c r="E102" s="5" t="s">
        <v>170</v>
      </c>
      <c r="F102" s="5" t="s">
        <v>579</v>
      </c>
      <c r="G102" s="5" t="s">
        <v>1208</v>
      </c>
      <c r="H102" s="5" t="s">
        <v>2346</v>
      </c>
      <c r="I102" s="5" t="str">
        <f t="shared" si="1"/>
        <v>Maychew Field Unit</v>
      </c>
      <c r="J102" s="7">
        <v>0</v>
      </c>
      <c r="K102" s="6">
        <v>2</v>
      </c>
      <c r="L102" s="5" t="s">
        <v>646</v>
      </c>
      <c r="M102" s="7">
        <v>2.4068859269344038</v>
      </c>
      <c r="N102" s="7">
        <v>0</v>
      </c>
      <c r="O102" s="7">
        <v>0</v>
      </c>
      <c r="P102" s="7">
        <v>0</v>
      </c>
      <c r="Q102" s="7">
        <v>0</v>
      </c>
      <c r="R102" s="5" t="s">
        <v>659</v>
      </c>
    </row>
    <row r="103" spans="1:18" x14ac:dyDescent="0.35">
      <c r="A103" s="5" t="s">
        <v>2283</v>
      </c>
      <c r="B103" s="5">
        <v>12.8080681</v>
      </c>
      <c r="C103" s="5">
        <v>45.028587100000003</v>
      </c>
      <c r="D103" s="5" t="s">
        <v>705</v>
      </c>
      <c r="E103" s="5" t="s">
        <v>519</v>
      </c>
      <c r="F103" s="5" t="s">
        <v>520</v>
      </c>
      <c r="G103" s="5" t="s">
        <v>2284</v>
      </c>
      <c r="H103" s="5" t="s">
        <v>2345</v>
      </c>
      <c r="I103" s="5" t="str">
        <f t="shared" si="1"/>
        <v>Aden Sub-Office</v>
      </c>
      <c r="J103" s="7">
        <v>2730</v>
      </c>
      <c r="K103" s="6">
        <v>121</v>
      </c>
      <c r="L103" s="5" t="s">
        <v>646</v>
      </c>
      <c r="M103" s="7">
        <v>549.70329102123287</v>
      </c>
      <c r="N103" s="7">
        <v>4100</v>
      </c>
      <c r="O103" s="7">
        <v>5520</v>
      </c>
      <c r="P103" s="7">
        <v>0</v>
      </c>
      <c r="Q103" s="7" t="s">
        <v>2285</v>
      </c>
      <c r="R103" s="5" t="s">
        <v>646</v>
      </c>
    </row>
    <row r="104" spans="1:18" x14ac:dyDescent="0.35">
      <c r="A104" s="5" t="s">
        <v>1931</v>
      </c>
      <c r="B104" s="5">
        <v>12.905668967</v>
      </c>
      <c r="C104" s="5">
        <v>23.489501678</v>
      </c>
      <c r="D104" s="5" t="s">
        <v>724</v>
      </c>
      <c r="E104" s="5" t="s">
        <v>400</v>
      </c>
      <c r="F104" s="5" t="s">
        <v>407</v>
      </c>
      <c r="G104" s="5" t="s">
        <v>1932</v>
      </c>
      <c r="H104" s="5" t="s">
        <v>2346</v>
      </c>
      <c r="I104" s="5" t="str">
        <f t="shared" si="1"/>
        <v>Zalingei Field Unit</v>
      </c>
      <c r="J104" s="7">
        <v>0</v>
      </c>
      <c r="K104" s="6">
        <v>0</v>
      </c>
      <c r="L104" s="5" t="s">
        <v>646</v>
      </c>
      <c r="M104" s="7">
        <v>163.9656156537967</v>
      </c>
      <c r="N104" s="7">
        <v>0</v>
      </c>
      <c r="O104" s="7">
        <v>0</v>
      </c>
      <c r="P104" s="7">
        <v>0</v>
      </c>
      <c r="Q104" s="7" t="s">
        <v>1933</v>
      </c>
      <c r="R104" s="5" t="s">
        <v>646</v>
      </c>
    </row>
    <row r="105" spans="1:18" x14ac:dyDescent="0.35">
      <c r="A105" s="5" t="s">
        <v>1671</v>
      </c>
      <c r="B105" s="5">
        <v>-12.9621023</v>
      </c>
      <c r="C105" s="5">
        <v>40.485157999999998</v>
      </c>
      <c r="D105" s="5" t="s">
        <v>691</v>
      </c>
      <c r="E105" s="5" t="s">
        <v>330</v>
      </c>
      <c r="F105" s="5" t="s">
        <v>333</v>
      </c>
      <c r="G105" s="5" t="s">
        <v>1672</v>
      </c>
      <c r="H105" s="5" t="s">
        <v>2345</v>
      </c>
      <c r="I105" s="5" t="str">
        <f t="shared" si="1"/>
        <v>Pemba Sub-Office</v>
      </c>
      <c r="J105" s="7">
        <v>0</v>
      </c>
      <c r="K105" s="6">
        <v>0</v>
      </c>
      <c r="L105" s="5" t="s">
        <v>646</v>
      </c>
      <c r="M105" s="7">
        <v>61.173896229212176</v>
      </c>
      <c r="N105" s="7">
        <v>720</v>
      </c>
      <c r="O105" s="7">
        <v>300</v>
      </c>
      <c r="P105" s="7">
        <v>0</v>
      </c>
      <c r="Q105" s="7" t="s">
        <v>1673</v>
      </c>
      <c r="R105" s="5" t="s">
        <v>646</v>
      </c>
    </row>
    <row r="106" spans="1:18" x14ac:dyDescent="0.35">
      <c r="A106" s="5" t="s">
        <v>1123</v>
      </c>
      <c r="B106" s="5">
        <v>12.9773084</v>
      </c>
      <c r="C106" s="5">
        <v>37.744269199999998</v>
      </c>
      <c r="D106" s="5" t="s">
        <v>724</v>
      </c>
      <c r="E106" s="5" t="s">
        <v>170</v>
      </c>
      <c r="F106" s="5" t="s">
        <v>1124</v>
      </c>
      <c r="G106" s="5" t="s">
        <v>1125</v>
      </c>
      <c r="H106" s="5" t="s">
        <v>1118</v>
      </c>
      <c r="I106" s="5" t="str">
        <f t="shared" si="1"/>
        <v>Alemwach Reception Facility</v>
      </c>
      <c r="J106" s="7">
        <v>0</v>
      </c>
      <c r="K106" s="6">
        <v>0</v>
      </c>
      <c r="L106" s="5" t="s">
        <v>659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5" t="s">
        <v>659</v>
      </c>
    </row>
    <row r="107" spans="1:18" x14ac:dyDescent="0.35">
      <c r="A107" s="5" t="s">
        <v>1156</v>
      </c>
      <c r="B107" s="5">
        <v>12.980833000000001</v>
      </c>
      <c r="C107" s="5">
        <v>37.76</v>
      </c>
      <c r="D107" s="5" t="s">
        <v>724</v>
      </c>
      <c r="E107" s="5" t="s">
        <v>170</v>
      </c>
      <c r="F107" s="5" t="s">
        <v>640</v>
      </c>
      <c r="G107" s="5" t="s">
        <v>1157</v>
      </c>
      <c r="H107" s="5" t="s">
        <v>658</v>
      </c>
      <c r="I107" s="5" t="str">
        <f t="shared" si="1"/>
        <v>Dabat Office</v>
      </c>
      <c r="J107" s="7">
        <v>85</v>
      </c>
      <c r="K107" s="6" t="e">
        <v>#REF!</v>
      </c>
      <c r="L107" s="5" t="s">
        <v>646</v>
      </c>
      <c r="M107" s="7">
        <v>45.991529013614453</v>
      </c>
      <c r="N107" s="7">
        <v>1095</v>
      </c>
      <c r="O107" s="7">
        <v>30</v>
      </c>
      <c r="P107" s="7">
        <v>0</v>
      </c>
      <c r="Q107" s="7">
        <v>0</v>
      </c>
      <c r="R107" s="5" t="s">
        <v>659</v>
      </c>
    </row>
    <row r="108" spans="1:18" x14ac:dyDescent="0.35">
      <c r="A108" s="5" t="s">
        <v>763</v>
      </c>
      <c r="B108" s="5">
        <v>13.08005</v>
      </c>
      <c r="C108" s="5">
        <v>-1.0859700000000001</v>
      </c>
      <c r="D108" s="5" t="s">
        <v>749</v>
      </c>
      <c r="E108" s="5" t="s">
        <v>37</v>
      </c>
      <c r="F108" s="5" t="s">
        <v>42</v>
      </c>
      <c r="G108" s="5" t="s">
        <v>764</v>
      </c>
      <c r="H108" s="5" t="s">
        <v>2345</v>
      </c>
      <c r="I108" s="5" t="str">
        <f t="shared" si="1"/>
        <v>Kaya Sub-Office</v>
      </c>
      <c r="J108" s="7">
        <v>532</v>
      </c>
      <c r="K108" s="6">
        <v>62</v>
      </c>
      <c r="L108" s="5" t="s">
        <v>646</v>
      </c>
      <c r="M108" s="7">
        <v>97.721060539279549</v>
      </c>
      <c r="N108" s="7">
        <v>0</v>
      </c>
      <c r="O108" s="7">
        <v>0</v>
      </c>
      <c r="P108" s="7">
        <v>0</v>
      </c>
      <c r="Q108" s="7">
        <v>0</v>
      </c>
      <c r="R108" s="5" t="s">
        <v>659</v>
      </c>
    </row>
    <row r="109" spans="1:18" x14ac:dyDescent="0.35">
      <c r="A109" s="5" t="s">
        <v>1923</v>
      </c>
      <c r="B109" s="5">
        <v>13.142871451329601</v>
      </c>
      <c r="C109" s="5">
        <v>32.674719940582797</v>
      </c>
      <c r="D109" s="5" t="s">
        <v>724</v>
      </c>
      <c r="E109" s="5" t="s">
        <v>400</v>
      </c>
      <c r="F109" s="5" t="s">
        <v>411</v>
      </c>
      <c r="G109" s="5" t="s">
        <v>1924</v>
      </c>
      <c r="H109" s="5" t="s">
        <v>2345</v>
      </c>
      <c r="I109" s="5" t="str">
        <f t="shared" si="1"/>
        <v>Kosti Sub-Office</v>
      </c>
      <c r="J109" s="7">
        <v>0</v>
      </c>
      <c r="K109" s="6">
        <v>0</v>
      </c>
      <c r="L109" s="5" t="s">
        <v>646</v>
      </c>
      <c r="M109" s="7">
        <v>320.7498470184006</v>
      </c>
      <c r="N109" s="7">
        <v>0</v>
      </c>
      <c r="O109" s="7">
        <v>0</v>
      </c>
      <c r="P109" s="7">
        <v>0</v>
      </c>
      <c r="Q109" s="7" t="s">
        <v>1925</v>
      </c>
      <c r="R109" s="5" t="s">
        <v>646</v>
      </c>
    </row>
    <row r="110" spans="1:18" x14ac:dyDescent="0.35">
      <c r="A110" s="5" t="s">
        <v>1154</v>
      </c>
      <c r="B110" s="5">
        <v>13.152811</v>
      </c>
      <c r="C110" s="5">
        <v>37.898560000000003</v>
      </c>
      <c r="D110" s="5" t="s">
        <v>724</v>
      </c>
      <c r="E110" s="5" t="s">
        <v>170</v>
      </c>
      <c r="F110" s="5" t="s">
        <v>618</v>
      </c>
      <c r="G110" s="5" t="s">
        <v>1155</v>
      </c>
      <c r="H110" s="5" t="s">
        <v>2342</v>
      </c>
      <c r="I110" s="5" t="str">
        <f t="shared" si="1"/>
        <v>Debark Field Office</v>
      </c>
      <c r="J110" s="7">
        <v>545</v>
      </c>
      <c r="K110" s="6">
        <v>15</v>
      </c>
      <c r="L110" s="5" t="s">
        <v>646</v>
      </c>
      <c r="M110" s="7">
        <v>13.993759552008052</v>
      </c>
      <c r="N110" s="7">
        <v>12000</v>
      </c>
      <c r="O110" s="7">
        <v>25</v>
      </c>
      <c r="P110" s="7">
        <v>0</v>
      </c>
      <c r="Q110" s="7">
        <v>0</v>
      </c>
      <c r="R110" s="5" t="s">
        <v>659</v>
      </c>
    </row>
    <row r="111" spans="1:18" x14ac:dyDescent="0.35">
      <c r="A111" s="5" t="s">
        <v>1906</v>
      </c>
      <c r="B111" s="5">
        <v>13.1891359157724</v>
      </c>
      <c r="C111" s="5">
        <v>30.238451819409001</v>
      </c>
      <c r="D111" s="5" t="s">
        <v>724</v>
      </c>
      <c r="E111" s="5" t="s">
        <v>400</v>
      </c>
      <c r="F111" s="5" t="s">
        <v>409</v>
      </c>
      <c r="G111" s="5" t="s">
        <v>1907</v>
      </c>
      <c r="H111" s="5" t="s">
        <v>2346</v>
      </c>
      <c r="I111" s="5" t="str">
        <f t="shared" si="1"/>
        <v>El Obeid Field Unit</v>
      </c>
      <c r="J111" s="7">
        <v>0</v>
      </c>
      <c r="K111" s="6">
        <v>0</v>
      </c>
      <c r="L111" s="5" t="s">
        <v>646</v>
      </c>
      <c r="M111" s="7">
        <v>48.31254182689829</v>
      </c>
      <c r="N111" s="7">
        <v>0</v>
      </c>
      <c r="O111" s="7">
        <v>0</v>
      </c>
      <c r="P111" s="7">
        <v>0</v>
      </c>
      <c r="Q111" s="7" t="s">
        <v>1908</v>
      </c>
      <c r="R111" s="5" t="s">
        <v>646</v>
      </c>
    </row>
    <row r="112" spans="1:18" x14ac:dyDescent="0.35">
      <c r="A112" s="5" t="s">
        <v>1711</v>
      </c>
      <c r="B112" s="5">
        <v>13.322385000000001</v>
      </c>
      <c r="C112" s="5">
        <v>12.606372</v>
      </c>
      <c r="D112" s="5" t="s">
        <v>749</v>
      </c>
      <c r="E112" s="5" t="s">
        <v>344</v>
      </c>
      <c r="F112" s="5" t="s">
        <v>348</v>
      </c>
      <c r="G112" s="5" t="s">
        <v>1712</v>
      </c>
      <c r="H112" s="5" t="s">
        <v>2345</v>
      </c>
      <c r="I112" s="5" t="str">
        <f t="shared" si="1"/>
        <v>Diffa Sub-Office</v>
      </c>
      <c r="J112" s="7">
        <v>0</v>
      </c>
      <c r="K112" s="6">
        <v>0</v>
      </c>
      <c r="L112" s="5" t="s">
        <v>646</v>
      </c>
      <c r="M112" s="7">
        <v>130.45612188792822</v>
      </c>
      <c r="N112" s="7">
        <v>0</v>
      </c>
      <c r="O112" s="7">
        <v>0</v>
      </c>
      <c r="P112" s="7">
        <v>0</v>
      </c>
      <c r="Q112" s="7" t="s">
        <v>1713</v>
      </c>
      <c r="R112" s="5" t="s">
        <v>646</v>
      </c>
    </row>
    <row r="113" spans="1:18" x14ac:dyDescent="0.35">
      <c r="A113" s="5" t="s">
        <v>1326</v>
      </c>
      <c r="B113" s="5">
        <v>13.3331291201187</v>
      </c>
      <c r="C113" s="5">
        <v>-87.204263499661394</v>
      </c>
      <c r="D113" s="5" t="s">
        <v>656</v>
      </c>
      <c r="E113" s="5" t="s">
        <v>221</v>
      </c>
      <c r="F113" s="5" t="s">
        <v>225</v>
      </c>
      <c r="G113" s="5" t="s">
        <v>1327</v>
      </c>
      <c r="H113" s="5" t="s">
        <v>2346</v>
      </c>
      <c r="I113" s="5" t="str">
        <f t="shared" si="1"/>
        <v>Choluteca Field Unit</v>
      </c>
      <c r="J113" s="7">
        <v>292</v>
      </c>
      <c r="K113" s="6">
        <v>7</v>
      </c>
      <c r="L113" s="5" t="s">
        <v>646</v>
      </c>
      <c r="M113" s="7">
        <v>17.623612215017815</v>
      </c>
      <c r="N113" s="7">
        <v>855</v>
      </c>
      <c r="O113" s="7">
        <v>300</v>
      </c>
      <c r="P113" s="7">
        <v>0</v>
      </c>
      <c r="Q113" s="7" t="s">
        <v>1328</v>
      </c>
      <c r="R113" s="5" t="s">
        <v>646</v>
      </c>
    </row>
    <row r="114" spans="1:18" x14ac:dyDescent="0.35">
      <c r="A114" s="5" t="s">
        <v>770</v>
      </c>
      <c r="B114" s="5">
        <v>13.335409</v>
      </c>
      <c r="C114" s="5">
        <v>-2.2453430000000001</v>
      </c>
      <c r="D114" s="5" t="s">
        <v>749</v>
      </c>
      <c r="E114" s="5" t="s">
        <v>37</v>
      </c>
      <c r="F114" s="5" t="s">
        <v>43</v>
      </c>
      <c r="G114" s="5" t="s">
        <v>771</v>
      </c>
      <c r="H114" s="5" t="s">
        <v>2342</v>
      </c>
      <c r="I114" s="5" t="str">
        <f t="shared" si="1"/>
        <v>Ouahigouya Field Office</v>
      </c>
      <c r="J114" s="7">
        <v>0</v>
      </c>
      <c r="K114" s="6">
        <v>14</v>
      </c>
      <c r="L114" s="5" t="s">
        <v>646</v>
      </c>
      <c r="M114" s="7">
        <v>20.835137084863728</v>
      </c>
      <c r="N114" s="7">
        <v>400</v>
      </c>
      <c r="O114" s="7">
        <v>300</v>
      </c>
      <c r="P114" s="7">
        <v>0</v>
      </c>
      <c r="Q114" s="7">
        <v>0</v>
      </c>
      <c r="R114" s="5" t="s">
        <v>659</v>
      </c>
    </row>
    <row r="115" spans="1:18" x14ac:dyDescent="0.35">
      <c r="A115" s="5" t="s">
        <v>1903</v>
      </c>
      <c r="B115" s="5">
        <v>13.432125402939199</v>
      </c>
      <c r="C115" s="5">
        <v>22.445131992236401</v>
      </c>
      <c r="D115" s="5" t="s">
        <v>724</v>
      </c>
      <c r="E115" s="5" t="s">
        <v>400</v>
      </c>
      <c r="F115" s="5" t="s">
        <v>404</v>
      </c>
      <c r="G115" s="5" t="s">
        <v>1904</v>
      </c>
      <c r="H115" s="5" t="s">
        <v>2342</v>
      </c>
      <c r="I115" s="5" t="str">
        <f t="shared" si="1"/>
        <v>El Geneina Field Office</v>
      </c>
      <c r="J115" s="7">
        <v>0</v>
      </c>
      <c r="K115" s="6">
        <v>0</v>
      </c>
      <c r="L115" s="5" t="s">
        <v>646</v>
      </c>
      <c r="M115" s="7">
        <v>434.22906144111226</v>
      </c>
      <c r="N115" s="7">
        <v>0</v>
      </c>
      <c r="O115" s="7">
        <v>0</v>
      </c>
      <c r="P115" s="7">
        <v>0</v>
      </c>
      <c r="Q115" s="7" t="s">
        <v>1905</v>
      </c>
      <c r="R115" s="5" t="s">
        <v>646</v>
      </c>
    </row>
    <row r="116" spans="1:18" x14ac:dyDescent="0.35">
      <c r="A116" s="5" t="s">
        <v>1211</v>
      </c>
      <c r="B116" s="5">
        <v>13.4858806</v>
      </c>
      <c r="C116" s="5">
        <v>39.450534699999999</v>
      </c>
      <c r="D116" s="5" t="s">
        <v>724</v>
      </c>
      <c r="E116" s="5" t="s">
        <v>170</v>
      </c>
      <c r="F116" s="5" t="s">
        <v>191</v>
      </c>
      <c r="G116" s="5" t="s">
        <v>1212</v>
      </c>
      <c r="H116" s="5" t="s">
        <v>2345</v>
      </c>
      <c r="I116" s="5" t="str">
        <f t="shared" si="1"/>
        <v>Mekelle Sub-Office</v>
      </c>
      <c r="J116" s="7">
        <v>1520</v>
      </c>
      <c r="K116" s="6">
        <v>63</v>
      </c>
      <c r="L116" s="5" t="s">
        <v>646</v>
      </c>
      <c r="M116" s="7">
        <v>66.398642849948899</v>
      </c>
      <c r="N116" s="7">
        <v>70</v>
      </c>
      <c r="O116" s="7">
        <v>960</v>
      </c>
      <c r="P116" s="7">
        <v>0</v>
      </c>
      <c r="Q116" s="7">
        <v>0</v>
      </c>
      <c r="R116" s="5" t="s">
        <v>659</v>
      </c>
    </row>
    <row r="117" spans="1:18" x14ac:dyDescent="0.35">
      <c r="A117" s="5" t="s">
        <v>1213</v>
      </c>
      <c r="B117" s="5">
        <v>13.517011999999999</v>
      </c>
      <c r="C117" s="5">
        <v>39.455334000000001</v>
      </c>
      <c r="D117" s="5" t="s">
        <v>724</v>
      </c>
      <c r="E117" s="5" t="s">
        <v>170</v>
      </c>
      <c r="F117" s="5" t="s">
        <v>191</v>
      </c>
      <c r="G117" s="5" t="s">
        <v>1214</v>
      </c>
      <c r="H117" s="5" t="s">
        <v>2345</v>
      </c>
      <c r="I117" s="5" t="str">
        <f t="shared" si="1"/>
        <v>Mekelle Sub-Office</v>
      </c>
      <c r="J117" s="7">
        <v>0</v>
      </c>
      <c r="K117" s="6">
        <v>3</v>
      </c>
      <c r="L117" s="5" t="s">
        <v>646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5" t="s">
        <v>659</v>
      </c>
    </row>
    <row r="118" spans="1:18" x14ac:dyDescent="0.35">
      <c r="A118" s="5" t="s">
        <v>1722</v>
      </c>
      <c r="B118" s="5">
        <v>13.527654999999999</v>
      </c>
      <c r="C118" s="5">
        <v>2.1050702000000001</v>
      </c>
      <c r="D118" s="5" t="s">
        <v>749</v>
      </c>
      <c r="E118" s="5" t="s">
        <v>344</v>
      </c>
      <c r="F118" s="5" t="s">
        <v>345</v>
      </c>
      <c r="G118" s="5" t="s">
        <v>1723</v>
      </c>
      <c r="H118" s="5" t="s">
        <v>2342</v>
      </c>
      <c r="I118" s="5" t="str">
        <f t="shared" si="1"/>
        <v>Niamey Field Office</v>
      </c>
      <c r="J118" s="7">
        <v>0</v>
      </c>
      <c r="K118" s="6">
        <v>0</v>
      </c>
      <c r="L118" s="5" t="s">
        <v>646</v>
      </c>
      <c r="M118" s="7">
        <v>40.237063793999901</v>
      </c>
      <c r="N118" s="7">
        <v>0</v>
      </c>
      <c r="O118" s="7">
        <v>0</v>
      </c>
      <c r="P118" s="7">
        <v>0</v>
      </c>
      <c r="Q118" s="7">
        <v>0</v>
      </c>
      <c r="R118" s="5" t="s">
        <v>659</v>
      </c>
    </row>
    <row r="119" spans="1:18" x14ac:dyDescent="0.35">
      <c r="A119" s="5" t="s">
        <v>2062</v>
      </c>
      <c r="B119" s="5">
        <v>13.53228</v>
      </c>
      <c r="C119" s="5">
        <v>14.328620000000001</v>
      </c>
      <c r="D119" s="5" t="s">
        <v>749</v>
      </c>
      <c r="E119" s="5" t="s">
        <v>453</v>
      </c>
      <c r="F119" s="5" t="s">
        <v>464</v>
      </c>
      <c r="G119" s="5" t="s">
        <v>2063</v>
      </c>
      <c r="H119" s="5" t="s">
        <v>2345</v>
      </c>
      <c r="I119" s="5" t="str">
        <f t="shared" si="1"/>
        <v>Baga Sola Sub-Office</v>
      </c>
      <c r="J119" s="7">
        <v>324</v>
      </c>
      <c r="K119" s="6">
        <v>38</v>
      </c>
      <c r="L119" s="5" t="s">
        <v>646</v>
      </c>
      <c r="M119" s="7">
        <v>156.00067209258199</v>
      </c>
      <c r="N119" s="7">
        <v>9000</v>
      </c>
      <c r="O119" s="7">
        <v>0</v>
      </c>
      <c r="P119" s="7">
        <v>0</v>
      </c>
      <c r="Q119" s="7">
        <v>0</v>
      </c>
      <c r="R119" s="5" t="s">
        <v>659</v>
      </c>
    </row>
    <row r="120" spans="1:18" x14ac:dyDescent="0.35">
      <c r="A120" s="5" t="s">
        <v>727</v>
      </c>
      <c r="B120" s="5">
        <v>-3.3589829999999998</v>
      </c>
      <c r="C120" s="5">
        <v>29.352412999999999</v>
      </c>
      <c r="D120" s="5" t="s">
        <v>724</v>
      </c>
      <c r="E120" s="5" t="s">
        <v>30</v>
      </c>
      <c r="F120" s="5" t="s">
        <v>31</v>
      </c>
      <c r="G120" s="5" t="s">
        <v>728</v>
      </c>
      <c r="H120" s="5" t="s">
        <v>729</v>
      </c>
      <c r="I120" s="5" t="str">
        <f t="shared" si="1"/>
        <v>Bujumbura Warehouse</v>
      </c>
      <c r="J120" s="7">
        <v>0</v>
      </c>
      <c r="K120" s="6">
        <v>0</v>
      </c>
      <c r="L120" s="5" t="s">
        <v>659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5" t="s">
        <v>659</v>
      </c>
    </row>
    <row r="121" spans="1:18" x14ac:dyDescent="0.35">
      <c r="A121" s="5" t="s">
        <v>1719</v>
      </c>
      <c r="B121" s="5">
        <v>13.540231</v>
      </c>
      <c r="C121" s="5">
        <v>2.104765</v>
      </c>
      <c r="D121" s="5" t="s">
        <v>749</v>
      </c>
      <c r="E121" s="5" t="s">
        <v>344</v>
      </c>
      <c r="F121" s="5" t="s">
        <v>345</v>
      </c>
      <c r="G121" s="5" t="s">
        <v>1720</v>
      </c>
      <c r="H121" s="5" t="s">
        <v>2344</v>
      </c>
      <c r="I121" s="5" t="str">
        <f t="shared" si="1"/>
        <v>Niamey Country Office</v>
      </c>
      <c r="J121" s="7">
        <v>0</v>
      </c>
      <c r="K121" s="6">
        <v>0</v>
      </c>
      <c r="L121" s="5" t="s">
        <v>646</v>
      </c>
      <c r="M121" s="7">
        <v>505.29750951852361</v>
      </c>
      <c r="N121" s="7">
        <v>0</v>
      </c>
      <c r="O121" s="7">
        <v>0</v>
      </c>
      <c r="P121" s="7">
        <v>0</v>
      </c>
      <c r="Q121" s="7" t="s">
        <v>1721</v>
      </c>
      <c r="R121" s="5" t="s">
        <v>646</v>
      </c>
    </row>
    <row r="122" spans="1:18" x14ac:dyDescent="0.35">
      <c r="A122" s="5" t="s">
        <v>2064</v>
      </c>
      <c r="B122" s="5">
        <v>13.5782816178319</v>
      </c>
      <c r="C122" s="5">
        <v>21.825136821750601</v>
      </c>
      <c r="D122" s="5" t="s">
        <v>749</v>
      </c>
      <c r="E122" s="5" t="s">
        <v>453</v>
      </c>
      <c r="F122" s="5" t="s">
        <v>459</v>
      </c>
      <c r="G122" s="5" t="s">
        <v>2065</v>
      </c>
      <c r="H122" s="5" t="s">
        <v>2342</v>
      </c>
      <c r="I122" s="5" t="str">
        <f t="shared" si="1"/>
        <v>Farchana Field Office</v>
      </c>
      <c r="J122" s="7">
        <v>7200</v>
      </c>
      <c r="K122" s="6">
        <v>34</v>
      </c>
      <c r="L122" s="5" t="s">
        <v>646</v>
      </c>
      <c r="M122" s="7">
        <v>585.91265117865885</v>
      </c>
      <c r="N122" s="7">
        <v>5200</v>
      </c>
      <c r="O122" s="7">
        <v>0</v>
      </c>
      <c r="P122" s="7">
        <v>0</v>
      </c>
      <c r="Q122" s="7">
        <v>0</v>
      </c>
      <c r="R122" s="5" t="s">
        <v>659</v>
      </c>
    </row>
    <row r="123" spans="1:18" x14ac:dyDescent="0.35">
      <c r="A123" s="5" t="s">
        <v>1121</v>
      </c>
      <c r="B123" s="5">
        <v>13.6210947192326</v>
      </c>
      <c r="C123" s="5">
        <v>39.000942380515298</v>
      </c>
      <c r="D123" s="5" t="s">
        <v>724</v>
      </c>
      <c r="E123" s="5" t="s">
        <v>170</v>
      </c>
      <c r="F123" s="5" t="s">
        <v>577</v>
      </c>
      <c r="G123" s="5" t="s">
        <v>1122</v>
      </c>
      <c r="H123" s="5" t="s">
        <v>2346</v>
      </c>
      <c r="I123" s="5" t="str">
        <f t="shared" si="1"/>
        <v>Abi Adi Field Unit</v>
      </c>
      <c r="J123" s="7">
        <v>0</v>
      </c>
      <c r="K123" s="6">
        <v>2</v>
      </c>
      <c r="L123" s="5" t="s">
        <v>646</v>
      </c>
      <c r="M123" s="7">
        <v>2.4068859269344038</v>
      </c>
      <c r="N123" s="7">
        <v>0</v>
      </c>
      <c r="O123" s="7">
        <v>0</v>
      </c>
      <c r="P123" s="7">
        <v>0</v>
      </c>
      <c r="Q123" s="7">
        <v>0</v>
      </c>
      <c r="R123" s="5" t="s">
        <v>659</v>
      </c>
    </row>
    <row r="124" spans="1:18" x14ac:dyDescent="0.35">
      <c r="A124" s="5" t="s">
        <v>1895</v>
      </c>
      <c r="B124" s="5">
        <v>13.6320020262468</v>
      </c>
      <c r="C124" s="5">
        <v>25.330889846166802</v>
      </c>
      <c r="D124" s="5" t="s">
        <v>724</v>
      </c>
      <c r="E124" s="5" t="s">
        <v>400</v>
      </c>
      <c r="F124" s="5" t="s">
        <v>405</v>
      </c>
      <c r="G124" s="5" t="s">
        <v>1896</v>
      </c>
      <c r="H124" s="5" t="s">
        <v>2345</v>
      </c>
      <c r="I124" s="5" t="str">
        <f t="shared" si="1"/>
        <v>El Fasher Sub-Office</v>
      </c>
      <c r="J124" s="7">
        <v>0</v>
      </c>
      <c r="K124" s="6">
        <v>0</v>
      </c>
      <c r="L124" s="5" t="s">
        <v>646</v>
      </c>
      <c r="M124" s="7">
        <v>254.89475177334407</v>
      </c>
      <c r="N124" s="7">
        <v>0</v>
      </c>
      <c r="O124" s="7">
        <v>0</v>
      </c>
      <c r="P124" s="7">
        <v>0</v>
      </c>
      <c r="Q124" s="7" t="s">
        <v>1897</v>
      </c>
      <c r="R124" s="5" t="s">
        <v>646</v>
      </c>
    </row>
    <row r="125" spans="1:18" x14ac:dyDescent="0.35">
      <c r="A125" s="5" t="s">
        <v>1689</v>
      </c>
      <c r="B125" s="5">
        <v>-13.6620887</v>
      </c>
      <c r="C125" s="5">
        <v>33.865553900000002</v>
      </c>
      <c r="D125" s="5" t="s">
        <v>691</v>
      </c>
      <c r="E125" s="5" t="s">
        <v>338</v>
      </c>
      <c r="F125" s="5" t="s">
        <v>551</v>
      </c>
      <c r="G125" s="5" t="s">
        <v>1690</v>
      </c>
      <c r="H125" s="5" t="s">
        <v>658</v>
      </c>
      <c r="I125" s="5" t="str">
        <f t="shared" si="1"/>
        <v>Dzaleka Office</v>
      </c>
      <c r="J125" s="7">
        <v>522</v>
      </c>
      <c r="K125" s="6" t="e">
        <v>#REF!</v>
      </c>
      <c r="L125" s="5" t="s">
        <v>646</v>
      </c>
      <c r="M125" s="7">
        <v>19.126227311824366</v>
      </c>
      <c r="N125" s="7">
        <v>960</v>
      </c>
      <c r="O125" s="7">
        <v>0</v>
      </c>
      <c r="P125" s="7">
        <v>0</v>
      </c>
      <c r="Q125" s="7" t="s">
        <v>1691</v>
      </c>
      <c r="R125" s="5" t="s">
        <v>646</v>
      </c>
    </row>
    <row r="126" spans="1:18" x14ac:dyDescent="0.35">
      <c r="A126" s="5" t="s">
        <v>1939</v>
      </c>
      <c r="B126" s="5">
        <v>13.687136199999999</v>
      </c>
      <c r="C126" s="5">
        <v>-89.144438199999996</v>
      </c>
      <c r="D126" s="5" t="s">
        <v>656</v>
      </c>
      <c r="E126" s="5" t="s">
        <v>415</v>
      </c>
      <c r="F126" s="5" t="s">
        <v>416</v>
      </c>
      <c r="G126" s="5" t="s">
        <v>1940</v>
      </c>
      <c r="H126" s="5" t="s">
        <v>2344</v>
      </c>
      <c r="I126" s="5" t="str">
        <f t="shared" si="1"/>
        <v>San Salvador Country Office</v>
      </c>
      <c r="J126" s="7">
        <v>4783</v>
      </c>
      <c r="K126" s="6">
        <v>102</v>
      </c>
      <c r="L126" s="5" t="s">
        <v>646</v>
      </c>
      <c r="M126" s="7">
        <v>73.438299773469595</v>
      </c>
      <c r="N126" s="7">
        <v>7772.15574566138</v>
      </c>
      <c r="O126" s="7">
        <v>735</v>
      </c>
      <c r="P126" s="7">
        <v>0</v>
      </c>
      <c r="Q126" s="7">
        <v>0</v>
      </c>
      <c r="R126" s="5" t="s">
        <v>659</v>
      </c>
    </row>
    <row r="127" spans="1:18" x14ac:dyDescent="0.35">
      <c r="A127" s="5" t="s">
        <v>2102</v>
      </c>
      <c r="B127" s="5">
        <v>13.738759399999999</v>
      </c>
      <c r="C127" s="5">
        <v>100.54731965000001</v>
      </c>
      <c r="D127" s="5" t="s">
        <v>661</v>
      </c>
      <c r="E127" s="5" t="s">
        <v>468</v>
      </c>
      <c r="F127" s="5" t="s">
        <v>469</v>
      </c>
      <c r="G127" s="5" t="s">
        <v>2103</v>
      </c>
      <c r="H127" s="5" t="s">
        <v>2343</v>
      </c>
      <c r="I127" s="5" t="str">
        <f t="shared" si="1"/>
        <v>Bangkok Regional Bureau</v>
      </c>
      <c r="J127" s="7">
        <v>1965</v>
      </c>
      <c r="K127" s="6">
        <v>0</v>
      </c>
      <c r="L127" s="5" t="s">
        <v>646</v>
      </c>
      <c r="M127" s="7">
        <v>108.9487278028609</v>
      </c>
      <c r="N127" s="7">
        <v>140</v>
      </c>
      <c r="O127" s="7">
        <v>0</v>
      </c>
      <c r="P127" s="7">
        <v>0</v>
      </c>
      <c r="Q127" s="7" t="s">
        <v>2104</v>
      </c>
      <c r="R127" s="5" t="s">
        <v>646</v>
      </c>
    </row>
    <row r="128" spans="1:18" x14ac:dyDescent="0.35">
      <c r="A128" s="5" t="s">
        <v>2100</v>
      </c>
      <c r="B128" s="5">
        <v>13.763855899999999</v>
      </c>
      <c r="C128" s="5">
        <v>100.50880290000001</v>
      </c>
      <c r="D128" s="5" t="s">
        <v>661</v>
      </c>
      <c r="E128" s="5" t="s">
        <v>468</v>
      </c>
      <c r="F128" s="5" t="s">
        <v>469</v>
      </c>
      <c r="G128" s="5" t="s">
        <v>2101</v>
      </c>
      <c r="H128" s="5" t="s">
        <v>2347</v>
      </c>
      <c r="I128" s="5" t="str">
        <f t="shared" si="1"/>
        <v>Bangkok Multi-Country Office</v>
      </c>
      <c r="J128" s="7">
        <v>772</v>
      </c>
      <c r="K128" s="6">
        <v>87</v>
      </c>
      <c r="L128" s="5" t="s">
        <v>646</v>
      </c>
      <c r="M128" s="7">
        <v>61.58230830646167</v>
      </c>
      <c r="N128" s="7">
        <v>5566</v>
      </c>
      <c r="O128" s="7">
        <v>536</v>
      </c>
      <c r="P128" s="7">
        <v>9</v>
      </c>
      <c r="Q128" s="7">
        <v>0</v>
      </c>
      <c r="R128" s="5" t="s">
        <v>659</v>
      </c>
    </row>
    <row r="129" spans="1:18" x14ac:dyDescent="0.35">
      <c r="A129" s="5" t="s">
        <v>2054</v>
      </c>
      <c r="B129" s="5">
        <v>13.82328375</v>
      </c>
      <c r="C129" s="5">
        <v>20.830413740000001</v>
      </c>
      <c r="D129" s="5" t="s">
        <v>749</v>
      </c>
      <c r="E129" s="5" t="s">
        <v>453</v>
      </c>
      <c r="F129" s="5" t="s">
        <v>458</v>
      </c>
      <c r="G129" s="5" t="s">
        <v>2055</v>
      </c>
      <c r="H129" s="5" t="s">
        <v>2345</v>
      </c>
      <c r="I129" s="5" t="str">
        <f t="shared" si="1"/>
        <v>Abeche Sub-Office</v>
      </c>
      <c r="J129" s="7">
        <v>0</v>
      </c>
      <c r="K129" s="6">
        <v>0</v>
      </c>
      <c r="L129" s="5" t="s">
        <v>646</v>
      </c>
      <c r="M129" s="7">
        <v>123.61657719807287</v>
      </c>
      <c r="N129" s="7">
        <v>0</v>
      </c>
      <c r="O129" s="7">
        <v>0</v>
      </c>
      <c r="P129" s="7">
        <v>0</v>
      </c>
      <c r="Q129" s="7">
        <v>0</v>
      </c>
      <c r="R129" s="5" t="s">
        <v>659</v>
      </c>
    </row>
    <row r="130" spans="1:18" x14ac:dyDescent="0.35">
      <c r="A130" s="5" t="s">
        <v>2056</v>
      </c>
      <c r="B130" s="5">
        <v>13.823320969999999</v>
      </c>
      <c r="C130" s="5">
        <v>20.830353150000001</v>
      </c>
      <c r="D130" s="5" t="s">
        <v>749</v>
      </c>
      <c r="E130" s="5" t="s">
        <v>453</v>
      </c>
      <c r="F130" s="5" t="s">
        <v>458</v>
      </c>
      <c r="G130" s="5" t="s">
        <v>2057</v>
      </c>
      <c r="H130" s="5" t="s">
        <v>2345</v>
      </c>
      <c r="I130" s="5" t="str">
        <f t="shared" ref="I130:I193" si="2">CONCATENATE(F130," ",H130)</f>
        <v>Abeche Sub-Office</v>
      </c>
      <c r="J130" s="7">
        <v>0</v>
      </c>
      <c r="K130" s="6">
        <v>38</v>
      </c>
      <c r="L130" s="5" t="s">
        <v>646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5" t="s">
        <v>659</v>
      </c>
    </row>
    <row r="131" spans="1:18" x14ac:dyDescent="0.35">
      <c r="A131" s="5" t="s">
        <v>1148</v>
      </c>
      <c r="B131" s="5">
        <v>13.842355</v>
      </c>
      <c r="C131" s="5">
        <v>40.012810000000002</v>
      </c>
      <c r="D131" s="5" t="s">
        <v>724</v>
      </c>
      <c r="E131" s="5" t="s">
        <v>170</v>
      </c>
      <c r="F131" s="5" t="s">
        <v>580</v>
      </c>
      <c r="G131" s="5" t="s">
        <v>1149</v>
      </c>
      <c r="H131" s="5" t="s">
        <v>2346</v>
      </c>
      <c r="I131" s="5" t="str">
        <f t="shared" si="2"/>
        <v>Barahle  Field Unit</v>
      </c>
      <c r="J131" s="7">
        <v>0</v>
      </c>
      <c r="K131" s="6">
        <v>0</v>
      </c>
      <c r="L131" s="5" t="s">
        <v>646</v>
      </c>
      <c r="M131" s="7">
        <v>27.067299999999999</v>
      </c>
      <c r="N131" s="7">
        <v>400</v>
      </c>
      <c r="O131" s="7">
        <v>150</v>
      </c>
      <c r="P131" s="7">
        <v>0</v>
      </c>
      <c r="Q131" s="7">
        <v>0</v>
      </c>
      <c r="R131" s="5" t="s">
        <v>659</v>
      </c>
    </row>
    <row r="132" spans="1:18" x14ac:dyDescent="0.35">
      <c r="A132" s="5" t="s">
        <v>1695</v>
      </c>
      <c r="B132" s="5">
        <v>-13.952961999999999</v>
      </c>
      <c r="C132" s="5">
        <v>33.777524999999997</v>
      </c>
      <c r="D132" s="5" t="s">
        <v>691</v>
      </c>
      <c r="E132" s="5" t="s">
        <v>338</v>
      </c>
      <c r="F132" s="5" t="s">
        <v>339</v>
      </c>
      <c r="G132" s="5" t="s">
        <v>1696</v>
      </c>
      <c r="H132" s="5" t="s">
        <v>2344</v>
      </c>
      <c r="I132" s="5" t="str">
        <f t="shared" si="2"/>
        <v>Lilongwe Country Office</v>
      </c>
      <c r="J132" s="7">
        <v>1036</v>
      </c>
      <c r="K132" s="6">
        <v>75</v>
      </c>
      <c r="L132" s="5" t="s">
        <v>646</v>
      </c>
      <c r="M132" s="7">
        <v>64.698931090202791</v>
      </c>
      <c r="N132" s="7">
        <v>4160</v>
      </c>
      <c r="O132" s="7">
        <v>1639</v>
      </c>
      <c r="P132" s="7">
        <v>0</v>
      </c>
      <c r="Q132" s="7" t="s">
        <v>1697</v>
      </c>
      <c r="R132" s="5" t="s">
        <v>646</v>
      </c>
    </row>
    <row r="133" spans="1:18" x14ac:dyDescent="0.35">
      <c r="A133" s="5" t="s">
        <v>2289</v>
      </c>
      <c r="B133" s="5">
        <v>13.96401193</v>
      </c>
      <c r="C133" s="5">
        <v>44.160454780000002</v>
      </c>
      <c r="D133" s="5" t="s">
        <v>705</v>
      </c>
      <c r="E133" s="5" t="s">
        <v>519</v>
      </c>
      <c r="F133" s="5" t="s">
        <v>525</v>
      </c>
      <c r="G133" s="5" t="s">
        <v>2290</v>
      </c>
      <c r="H133" s="5" t="s">
        <v>2342</v>
      </c>
      <c r="I133" s="5" t="str">
        <f t="shared" si="2"/>
        <v>Ibb Field Office</v>
      </c>
      <c r="J133" s="7">
        <v>82</v>
      </c>
      <c r="K133" s="6">
        <v>14</v>
      </c>
      <c r="L133" s="5" t="s">
        <v>646</v>
      </c>
      <c r="M133" s="7">
        <v>48.276568336765756</v>
      </c>
      <c r="N133" s="7">
        <v>5000</v>
      </c>
      <c r="O133" s="7">
        <v>224.00299999999999</v>
      </c>
      <c r="P133" s="7">
        <v>0</v>
      </c>
      <c r="Q133" s="7">
        <v>0</v>
      </c>
      <c r="R133" s="5" t="s">
        <v>659</v>
      </c>
    </row>
    <row r="134" spans="1:18" x14ac:dyDescent="0.35">
      <c r="A134" s="5" t="s">
        <v>757</v>
      </c>
      <c r="B134" s="5">
        <v>14.034038000000001</v>
      </c>
      <c r="C134" s="5">
        <v>-3.0946999999999999E-2</v>
      </c>
      <c r="D134" s="5" t="s">
        <v>749</v>
      </c>
      <c r="E134" s="5" t="s">
        <v>37</v>
      </c>
      <c r="F134" s="5" t="s">
        <v>39</v>
      </c>
      <c r="G134" s="5" t="s">
        <v>758</v>
      </c>
      <c r="H134" s="5" t="s">
        <v>2345</v>
      </c>
      <c r="I134" s="5" t="str">
        <f t="shared" si="2"/>
        <v>Dori Sub-Office</v>
      </c>
      <c r="J134" s="7">
        <v>350</v>
      </c>
      <c r="K134" s="6">
        <v>28</v>
      </c>
      <c r="L134" s="5" t="s">
        <v>646</v>
      </c>
      <c r="M134" s="7">
        <v>51.291823189000141</v>
      </c>
      <c r="N134" s="7">
        <v>235</v>
      </c>
      <c r="O134" s="7">
        <v>827</v>
      </c>
      <c r="P134" s="7">
        <v>827</v>
      </c>
      <c r="Q134" s="7">
        <v>0</v>
      </c>
      <c r="R134" s="5" t="s">
        <v>659</v>
      </c>
    </row>
    <row r="135" spans="1:18" x14ac:dyDescent="0.35">
      <c r="A135" s="5" t="s">
        <v>1909</v>
      </c>
      <c r="B135" s="5">
        <v>14.046174502890899</v>
      </c>
      <c r="C135" s="5">
        <v>35.3882850964117</v>
      </c>
      <c r="D135" s="5" t="s">
        <v>724</v>
      </c>
      <c r="E135" s="5" t="s">
        <v>400</v>
      </c>
      <c r="F135" s="5" t="s">
        <v>401</v>
      </c>
      <c r="G135" s="5" t="s">
        <v>1910</v>
      </c>
      <c r="H135" s="5" t="s">
        <v>2345</v>
      </c>
      <c r="I135" s="5" t="str">
        <f t="shared" si="2"/>
        <v>Gedaref Sub-Office</v>
      </c>
      <c r="J135" s="7">
        <v>0</v>
      </c>
      <c r="K135" s="6">
        <v>0</v>
      </c>
      <c r="L135" s="5" t="s">
        <v>646</v>
      </c>
      <c r="M135" s="7">
        <v>515.33377948691509</v>
      </c>
      <c r="N135" s="7">
        <v>0</v>
      </c>
      <c r="O135" s="7">
        <v>0</v>
      </c>
      <c r="P135" s="7">
        <v>0</v>
      </c>
      <c r="Q135" s="7">
        <v>0</v>
      </c>
      <c r="R135" s="5" t="s">
        <v>659</v>
      </c>
    </row>
    <row r="136" spans="1:18" x14ac:dyDescent="0.35">
      <c r="A136" s="5" t="s">
        <v>1335</v>
      </c>
      <c r="B136" s="5">
        <v>14.0917476771696</v>
      </c>
      <c r="C136" s="5">
        <v>-87.185086093683196</v>
      </c>
      <c r="D136" s="5" t="s">
        <v>656</v>
      </c>
      <c r="E136" s="5" t="s">
        <v>221</v>
      </c>
      <c r="F136" s="5" t="s">
        <v>223</v>
      </c>
      <c r="G136" s="5" t="s">
        <v>1336</v>
      </c>
      <c r="H136" s="5" t="s">
        <v>2344</v>
      </c>
      <c r="I136" s="5" t="str">
        <f t="shared" si="2"/>
        <v>Tegucigalpa Country Office</v>
      </c>
      <c r="J136" s="7">
        <v>1058</v>
      </c>
      <c r="K136" s="6">
        <v>64</v>
      </c>
      <c r="L136" s="5" t="s">
        <v>646</v>
      </c>
      <c r="M136" s="7">
        <v>65.124804420855341</v>
      </c>
      <c r="N136" s="7">
        <v>10260</v>
      </c>
      <c r="O136" s="7">
        <v>420</v>
      </c>
      <c r="P136" s="7">
        <v>0</v>
      </c>
      <c r="Q136" s="7" t="s">
        <v>1337</v>
      </c>
      <c r="R136" s="5" t="s">
        <v>646</v>
      </c>
    </row>
    <row r="137" spans="1:18" x14ac:dyDescent="0.35">
      <c r="A137" s="5" t="s">
        <v>753</v>
      </c>
      <c r="B137" s="5">
        <v>14.09277</v>
      </c>
      <c r="C137" s="5">
        <v>-1.6286210000000001</v>
      </c>
      <c r="D137" s="5" t="s">
        <v>749</v>
      </c>
      <c r="E137" s="5" t="s">
        <v>37</v>
      </c>
      <c r="F137" s="5" t="s">
        <v>41</v>
      </c>
      <c r="G137" s="5" t="s">
        <v>754</v>
      </c>
      <c r="H137" s="5" t="s">
        <v>2346</v>
      </c>
      <c r="I137" s="5" t="str">
        <f t="shared" si="2"/>
        <v>Djibo Field Unit</v>
      </c>
      <c r="J137" s="7">
        <v>1600</v>
      </c>
      <c r="K137" s="6">
        <v>2</v>
      </c>
      <c r="L137" s="5" t="s">
        <v>646</v>
      </c>
      <c r="M137" s="7">
        <v>11.947129457093066</v>
      </c>
      <c r="N137" s="7">
        <v>12</v>
      </c>
      <c r="O137" s="7">
        <v>359</v>
      </c>
      <c r="P137" s="7">
        <v>359</v>
      </c>
      <c r="Q137" s="7">
        <v>0</v>
      </c>
      <c r="R137" s="5" t="s">
        <v>659</v>
      </c>
    </row>
    <row r="138" spans="1:18" x14ac:dyDescent="0.35">
      <c r="A138" s="5" t="s">
        <v>1240</v>
      </c>
      <c r="B138" s="5">
        <v>14.103126400000001</v>
      </c>
      <c r="C138" s="5">
        <v>38.286710999999997</v>
      </c>
      <c r="D138" s="5" t="s">
        <v>724</v>
      </c>
      <c r="E138" s="5" t="s">
        <v>170</v>
      </c>
      <c r="F138" s="5" t="s">
        <v>177</v>
      </c>
      <c r="G138" s="5" t="s">
        <v>1241</v>
      </c>
      <c r="H138" s="5" t="s">
        <v>2345</v>
      </c>
      <c r="I138" s="5" t="str">
        <f t="shared" si="2"/>
        <v>Shire Sub-Office</v>
      </c>
      <c r="J138" s="7">
        <v>0</v>
      </c>
      <c r="K138" s="6">
        <v>0</v>
      </c>
      <c r="L138" s="5" t="s">
        <v>646</v>
      </c>
      <c r="M138" s="7">
        <v>51.841303416827287</v>
      </c>
      <c r="N138" s="7">
        <v>0</v>
      </c>
      <c r="O138" s="7">
        <v>0</v>
      </c>
      <c r="P138" s="7">
        <v>0</v>
      </c>
      <c r="Q138" s="7">
        <v>0</v>
      </c>
      <c r="R138" s="5" t="s">
        <v>659</v>
      </c>
    </row>
    <row r="139" spans="1:18" x14ac:dyDescent="0.35">
      <c r="A139" s="5" t="s">
        <v>1134</v>
      </c>
      <c r="B139" s="5">
        <v>14.125998600000001</v>
      </c>
      <c r="C139" s="5">
        <v>38.728923100000003</v>
      </c>
      <c r="D139" s="5" t="s">
        <v>724</v>
      </c>
      <c r="E139" s="5" t="s">
        <v>170</v>
      </c>
      <c r="F139" s="5" t="s">
        <v>645</v>
      </c>
      <c r="G139" s="5" t="s">
        <v>1135</v>
      </c>
      <c r="H139" s="5" t="s">
        <v>2346</v>
      </c>
      <c r="I139" s="5" t="str">
        <f t="shared" si="2"/>
        <v>Axum Field Unit</v>
      </c>
      <c r="J139" s="7">
        <v>0</v>
      </c>
      <c r="K139" s="6">
        <v>0</v>
      </c>
      <c r="L139" s="5" t="s">
        <v>659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5" t="s">
        <v>659</v>
      </c>
    </row>
    <row r="140" spans="1:18" x14ac:dyDescent="0.35">
      <c r="A140" s="5" t="s">
        <v>1730</v>
      </c>
      <c r="B140" s="5">
        <v>14.196895</v>
      </c>
      <c r="C140" s="5">
        <v>1.4665440000000001</v>
      </c>
      <c r="D140" s="5" t="s">
        <v>749</v>
      </c>
      <c r="E140" s="5" t="s">
        <v>344</v>
      </c>
      <c r="F140" s="5" t="s">
        <v>351</v>
      </c>
      <c r="G140" s="5" t="s">
        <v>1731</v>
      </c>
      <c r="H140" s="5" t="s">
        <v>2345</v>
      </c>
      <c r="I140" s="5" t="str">
        <f t="shared" si="2"/>
        <v>Tillaberi Sub-Office</v>
      </c>
      <c r="J140" s="7">
        <v>0</v>
      </c>
      <c r="K140" s="6">
        <v>0</v>
      </c>
      <c r="L140" s="5" t="s">
        <v>646</v>
      </c>
      <c r="M140" s="7">
        <v>74.270356628734177</v>
      </c>
      <c r="N140" s="7">
        <v>500</v>
      </c>
      <c r="O140" s="7">
        <v>750</v>
      </c>
      <c r="P140" s="7">
        <v>0</v>
      </c>
      <c r="Q140" s="7" t="s">
        <v>1732</v>
      </c>
      <c r="R140" s="5" t="s">
        <v>646</v>
      </c>
    </row>
    <row r="141" spans="1:18" x14ac:dyDescent="0.35">
      <c r="A141" s="5" t="s">
        <v>1119</v>
      </c>
      <c r="B141" s="5">
        <v>14.280245765091401</v>
      </c>
      <c r="C141" s="5">
        <v>39.466868735425898</v>
      </c>
      <c r="D141" s="5" t="s">
        <v>724</v>
      </c>
      <c r="E141" s="5" t="s">
        <v>170</v>
      </c>
      <c r="F141" s="5" t="s">
        <v>578</v>
      </c>
      <c r="G141" s="5" t="s">
        <v>1120</v>
      </c>
      <c r="H141" s="5" t="s">
        <v>2346</v>
      </c>
      <c r="I141" s="5" t="str">
        <f t="shared" si="2"/>
        <v>Adigrat Field Unit</v>
      </c>
      <c r="J141" s="7">
        <v>0</v>
      </c>
      <c r="K141" s="6">
        <v>2</v>
      </c>
      <c r="L141" s="5" t="s">
        <v>646</v>
      </c>
      <c r="M141" s="7">
        <v>2.4068859269344038</v>
      </c>
      <c r="N141" s="7">
        <v>0</v>
      </c>
      <c r="O141" s="7">
        <v>0</v>
      </c>
      <c r="P141" s="7">
        <v>0</v>
      </c>
      <c r="Q141" s="7">
        <v>0</v>
      </c>
      <c r="R141" s="5" t="s">
        <v>659</v>
      </c>
    </row>
    <row r="142" spans="1:18" x14ac:dyDescent="0.35">
      <c r="A142" s="5" t="s">
        <v>1724</v>
      </c>
      <c r="B142" s="5">
        <v>14.313248</v>
      </c>
      <c r="C142" s="5">
        <v>2.0868869999999999</v>
      </c>
      <c r="D142" s="5" t="s">
        <v>749</v>
      </c>
      <c r="E142" s="5" t="s">
        <v>344</v>
      </c>
      <c r="F142" s="5" t="s">
        <v>350</v>
      </c>
      <c r="G142" s="5" t="s">
        <v>1725</v>
      </c>
      <c r="H142" s="5" t="s">
        <v>2346</v>
      </c>
      <c r="I142" s="5" t="str">
        <f t="shared" si="2"/>
        <v>Ouallam Field Unit</v>
      </c>
      <c r="J142" s="7">
        <v>0</v>
      </c>
      <c r="K142" s="6">
        <v>0</v>
      </c>
      <c r="L142" s="5" t="s">
        <v>646</v>
      </c>
      <c r="M142" s="7">
        <v>37.341989653243836</v>
      </c>
      <c r="N142" s="7">
        <v>0</v>
      </c>
      <c r="O142" s="7">
        <v>0</v>
      </c>
      <c r="P142" s="7">
        <v>0</v>
      </c>
      <c r="Q142" s="7" t="s">
        <v>1726</v>
      </c>
      <c r="R142" s="5" t="s">
        <v>646</v>
      </c>
    </row>
    <row r="143" spans="1:18" x14ac:dyDescent="0.35">
      <c r="A143" s="5" t="s">
        <v>1329</v>
      </c>
      <c r="B143" s="5">
        <v>14.442728655514699</v>
      </c>
      <c r="C143" s="5">
        <v>-89.186041375719199</v>
      </c>
      <c r="D143" s="5" t="s">
        <v>656</v>
      </c>
      <c r="E143" s="5" t="s">
        <v>221</v>
      </c>
      <c r="F143" s="5" t="s">
        <v>224</v>
      </c>
      <c r="G143" s="5" t="s">
        <v>1330</v>
      </c>
      <c r="H143" s="5" t="s">
        <v>2346</v>
      </c>
      <c r="I143" s="5" t="str">
        <f t="shared" si="2"/>
        <v>Ocotepeque Field Unit</v>
      </c>
      <c r="J143" s="7">
        <v>192</v>
      </c>
      <c r="K143" s="6">
        <v>6</v>
      </c>
      <c r="L143" s="5" t="s">
        <v>646</v>
      </c>
      <c r="M143" s="7">
        <v>10.193736663262019</v>
      </c>
      <c r="N143" s="7">
        <v>1026</v>
      </c>
      <c r="O143" s="7">
        <v>300</v>
      </c>
      <c r="P143" s="7">
        <v>0</v>
      </c>
      <c r="Q143" s="7" t="s">
        <v>1331</v>
      </c>
      <c r="R143" s="5" t="s">
        <v>646</v>
      </c>
    </row>
    <row r="144" spans="1:18" x14ac:dyDescent="0.35">
      <c r="A144" s="5" t="s">
        <v>1619</v>
      </c>
      <c r="B144" s="5">
        <v>14.4893</v>
      </c>
      <c r="C144" s="5">
        <v>-4.1932999999999998</v>
      </c>
      <c r="D144" s="5" t="s">
        <v>749</v>
      </c>
      <c r="E144" s="5" t="s">
        <v>310</v>
      </c>
      <c r="F144" s="5" t="s">
        <v>314</v>
      </c>
      <c r="G144" s="5" t="s">
        <v>1620</v>
      </c>
      <c r="H144" s="5" t="s">
        <v>2342</v>
      </c>
      <c r="I144" s="5" t="str">
        <f t="shared" si="2"/>
        <v>Mopti Field Office</v>
      </c>
      <c r="J144" s="7">
        <v>30</v>
      </c>
      <c r="K144" s="6">
        <v>13</v>
      </c>
      <c r="L144" s="5" t="s">
        <v>646</v>
      </c>
      <c r="M144" s="7">
        <v>47.194354832325658</v>
      </c>
      <c r="N144" s="7">
        <v>2000</v>
      </c>
      <c r="O144" s="7">
        <v>9.6000000000000002E-2</v>
      </c>
      <c r="P144" s="7">
        <v>0</v>
      </c>
      <c r="Q144" s="7" t="s">
        <v>1621</v>
      </c>
      <c r="R144" s="5" t="s">
        <v>646</v>
      </c>
    </row>
    <row r="145" spans="1:18" x14ac:dyDescent="0.35">
      <c r="A145" s="5" t="s">
        <v>1727</v>
      </c>
      <c r="B145" s="5">
        <v>14.5307</v>
      </c>
      <c r="C145" s="5">
        <v>5.1733000000000002</v>
      </c>
      <c r="D145" s="5" t="s">
        <v>749</v>
      </c>
      <c r="E145" s="5" t="s">
        <v>344</v>
      </c>
      <c r="F145" s="5" t="s">
        <v>346</v>
      </c>
      <c r="G145" s="5" t="s">
        <v>1728</v>
      </c>
      <c r="H145" s="5" t="s">
        <v>2342</v>
      </c>
      <c r="I145" s="5" t="str">
        <f t="shared" si="2"/>
        <v>Tahoua Field Office</v>
      </c>
      <c r="J145" s="7">
        <v>0</v>
      </c>
      <c r="K145" s="6">
        <v>0</v>
      </c>
      <c r="L145" s="5" t="s">
        <v>646</v>
      </c>
      <c r="M145" s="7">
        <v>61.149632441934173</v>
      </c>
      <c r="N145" s="7">
        <v>0</v>
      </c>
      <c r="O145" s="7">
        <v>0</v>
      </c>
      <c r="P145" s="7">
        <v>0</v>
      </c>
      <c r="Q145" s="7" t="s">
        <v>1729</v>
      </c>
      <c r="R145" s="5" t="s">
        <v>646</v>
      </c>
    </row>
    <row r="146" spans="1:18" x14ac:dyDescent="0.35">
      <c r="A146" s="5" t="s">
        <v>1705</v>
      </c>
      <c r="B146" s="5">
        <v>14.542999999999999</v>
      </c>
      <c r="C146" s="5">
        <v>3.25</v>
      </c>
      <c r="D146" s="5" t="s">
        <v>749</v>
      </c>
      <c r="E146" s="5" t="s">
        <v>344</v>
      </c>
      <c r="F146" s="5" t="s">
        <v>347</v>
      </c>
      <c r="G146" s="5" t="s">
        <v>1706</v>
      </c>
      <c r="H146" s="5" t="s">
        <v>2342</v>
      </c>
      <c r="I146" s="5" t="str">
        <f t="shared" si="2"/>
        <v>Abala Field Office</v>
      </c>
      <c r="J146" s="7">
        <v>0</v>
      </c>
      <c r="K146" s="6">
        <v>0</v>
      </c>
      <c r="L146" s="5" t="s">
        <v>646</v>
      </c>
      <c r="M146" s="7">
        <v>65.610770681620508</v>
      </c>
      <c r="N146" s="7">
        <v>0</v>
      </c>
      <c r="O146" s="7">
        <v>0</v>
      </c>
      <c r="P146" s="7">
        <v>0</v>
      </c>
      <c r="Q146" s="7" t="s">
        <v>1707</v>
      </c>
      <c r="R146" s="5" t="s">
        <v>646</v>
      </c>
    </row>
    <row r="147" spans="1:18" x14ac:dyDescent="0.35">
      <c r="A147" s="5" t="s">
        <v>1821</v>
      </c>
      <c r="B147" s="5">
        <v>14.55691</v>
      </c>
      <c r="C147" s="5">
        <v>121.01618000000001</v>
      </c>
      <c r="D147" s="5" t="s">
        <v>661</v>
      </c>
      <c r="E147" s="5" t="s">
        <v>383</v>
      </c>
      <c r="F147" s="5" t="s">
        <v>384</v>
      </c>
      <c r="G147" s="5" t="s">
        <v>1822</v>
      </c>
      <c r="H147" s="5" t="s">
        <v>2344</v>
      </c>
      <c r="I147" s="5" t="str">
        <f t="shared" si="2"/>
        <v>Manila Country Office</v>
      </c>
      <c r="J147" s="7">
        <v>0</v>
      </c>
      <c r="K147" s="6">
        <v>0</v>
      </c>
      <c r="L147" s="5" t="s">
        <v>646</v>
      </c>
      <c r="M147" s="7">
        <v>59.0807003399999</v>
      </c>
      <c r="N147" s="7">
        <v>500</v>
      </c>
      <c r="O147" s="7">
        <v>0</v>
      </c>
      <c r="P147" s="7">
        <v>0</v>
      </c>
      <c r="Q147" s="7">
        <v>0</v>
      </c>
      <c r="R147" s="5" t="s">
        <v>659</v>
      </c>
    </row>
    <row r="148" spans="1:18" x14ac:dyDescent="0.35">
      <c r="A148" s="5" t="s">
        <v>1299</v>
      </c>
      <c r="B148" s="5">
        <v>14.563336</v>
      </c>
      <c r="C148" s="5">
        <v>-89.354500000000002</v>
      </c>
      <c r="D148" s="5" t="s">
        <v>656</v>
      </c>
      <c r="E148" s="5" t="s">
        <v>212</v>
      </c>
      <c r="F148" s="5" t="s">
        <v>216</v>
      </c>
      <c r="G148" s="5" t="s">
        <v>1300</v>
      </c>
      <c r="H148" s="5" t="s">
        <v>2346</v>
      </c>
      <c r="I148" s="5" t="str">
        <f t="shared" si="2"/>
        <v>Esquipulas Field Unit</v>
      </c>
      <c r="J148" s="7">
        <v>391</v>
      </c>
      <c r="K148" s="6">
        <v>6</v>
      </c>
      <c r="L148" s="5" t="s">
        <v>646</v>
      </c>
      <c r="M148" s="7">
        <v>12.120259559443321</v>
      </c>
      <c r="N148" s="7">
        <v>408.23361849207498</v>
      </c>
      <c r="O148" s="7">
        <v>0</v>
      </c>
      <c r="P148" s="7">
        <v>0</v>
      </c>
      <c r="Q148" s="7" t="s">
        <v>1301</v>
      </c>
      <c r="R148" s="5" t="s">
        <v>646</v>
      </c>
    </row>
    <row r="149" spans="1:18" x14ac:dyDescent="0.35">
      <c r="A149" s="5" t="s">
        <v>1308</v>
      </c>
      <c r="B149" s="5">
        <v>14.589164999999999</v>
      </c>
      <c r="C149" s="5">
        <v>-90.521548999999993</v>
      </c>
      <c r="D149" s="5" t="s">
        <v>656</v>
      </c>
      <c r="E149" s="5" t="s">
        <v>212</v>
      </c>
      <c r="F149" s="5" t="s">
        <v>213</v>
      </c>
      <c r="G149" s="5" t="s">
        <v>1309</v>
      </c>
      <c r="H149" s="5" t="s">
        <v>2344</v>
      </c>
      <c r="I149" s="5" t="str">
        <f t="shared" si="2"/>
        <v>Guatemala city Country Office</v>
      </c>
      <c r="J149" s="7">
        <v>1027</v>
      </c>
      <c r="K149" s="6">
        <v>24</v>
      </c>
      <c r="L149" s="5" t="s">
        <v>646</v>
      </c>
      <c r="M149" s="7">
        <v>46.652582034294525</v>
      </c>
      <c r="N149" s="7">
        <v>0</v>
      </c>
      <c r="O149" s="7">
        <v>0</v>
      </c>
      <c r="P149" s="7">
        <v>0</v>
      </c>
      <c r="Q149" s="7" t="s">
        <v>1310</v>
      </c>
      <c r="R149" s="5" t="s">
        <v>646</v>
      </c>
    </row>
    <row r="150" spans="1:18" x14ac:dyDescent="0.35">
      <c r="A150" s="5" t="s">
        <v>1302</v>
      </c>
      <c r="B150" s="5">
        <v>14.59835</v>
      </c>
      <c r="C150" s="5">
        <v>-90.508600999999999</v>
      </c>
      <c r="D150" s="5" t="s">
        <v>656</v>
      </c>
      <c r="E150" s="5" t="s">
        <v>212</v>
      </c>
      <c r="F150" s="5" t="s">
        <v>213</v>
      </c>
      <c r="G150" s="5" t="s">
        <v>1303</v>
      </c>
      <c r="H150" s="5" t="s">
        <v>2344</v>
      </c>
      <c r="I150" s="5" t="str">
        <f t="shared" si="2"/>
        <v>Guatemala city Country Office</v>
      </c>
      <c r="J150" s="7">
        <v>921</v>
      </c>
      <c r="K150" s="6">
        <v>36</v>
      </c>
      <c r="L150" s="5" t="s">
        <v>646</v>
      </c>
      <c r="M150" s="7">
        <v>39.378704363132726</v>
      </c>
      <c r="N150" s="7">
        <v>1400</v>
      </c>
      <c r="O150" s="7">
        <v>0</v>
      </c>
      <c r="P150" s="7">
        <v>0</v>
      </c>
      <c r="Q150" s="7" t="s">
        <v>1304</v>
      </c>
      <c r="R150" s="5" t="s">
        <v>646</v>
      </c>
    </row>
    <row r="151" spans="1:18" x14ac:dyDescent="0.35">
      <c r="A151" s="5" t="s">
        <v>1305</v>
      </c>
      <c r="B151" s="5">
        <v>14.599121999999999</v>
      </c>
      <c r="C151" s="5">
        <v>-90.508452000000005</v>
      </c>
      <c r="D151" s="5" t="s">
        <v>656</v>
      </c>
      <c r="E151" s="5" t="s">
        <v>212</v>
      </c>
      <c r="F151" s="5" t="s">
        <v>213</v>
      </c>
      <c r="G151" s="5" t="s">
        <v>1306</v>
      </c>
      <c r="H151" s="5" t="s">
        <v>2344</v>
      </c>
      <c r="I151" s="5" t="str">
        <f t="shared" si="2"/>
        <v>Guatemala city Country Office</v>
      </c>
      <c r="J151" s="7">
        <v>465</v>
      </c>
      <c r="K151" s="6">
        <v>23</v>
      </c>
      <c r="L151" s="5" t="s">
        <v>646</v>
      </c>
      <c r="M151" s="7">
        <v>35.400398222405585</v>
      </c>
      <c r="N151" s="7">
        <v>1400</v>
      </c>
      <c r="O151" s="7">
        <v>0</v>
      </c>
      <c r="P151" s="7">
        <v>0</v>
      </c>
      <c r="Q151" s="7" t="s">
        <v>1307</v>
      </c>
      <c r="R151" s="5" t="s">
        <v>646</v>
      </c>
    </row>
    <row r="152" spans="1:18" x14ac:dyDescent="0.35">
      <c r="A152" s="5" t="s">
        <v>1934</v>
      </c>
      <c r="B152" s="5">
        <v>14.669269999999999</v>
      </c>
      <c r="C152" s="5">
        <v>-17.436610000000002</v>
      </c>
      <c r="D152" s="5" t="s">
        <v>749</v>
      </c>
      <c r="E152" s="5" t="s">
        <v>413</v>
      </c>
      <c r="F152" s="5" t="s">
        <v>414</v>
      </c>
      <c r="G152" s="5" t="s">
        <v>1935</v>
      </c>
      <c r="H152" s="5" t="s">
        <v>2347</v>
      </c>
      <c r="I152" s="5" t="str">
        <f t="shared" si="2"/>
        <v>Dakar Multi-Country Office</v>
      </c>
      <c r="J152" s="7">
        <v>0</v>
      </c>
      <c r="K152" s="6">
        <v>0</v>
      </c>
      <c r="L152" s="5" t="s">
        <v>646</v>
      </c>
      <c r="M152" s="7">
        <v>28.914118465999902</v>
      </c>
      <c r="N152" s="7">
        <v>0</v>
      </c>
      <c r="O152" s="7">
        <v>6369</v>
      </c>
      <c r="P152" s="7">
        <v>0</v>
      </c>
      <c r="Q152" s="7" t="s">
        <v>1936</v>
      </c>
      <c r="R152" s="5" t="s">
        <v>646</v>
      </c>
    </row>
    <row r="153" spans="1:18" x14ac:dyDescent="0.35">
      <c r="A153" s="5" t="s">
        <v>1319</v>
      </c>
      <c r="B153" s="5">
        <v>14.67784</v>
      </c>
      <c r="C153" s="5">
        <v>-92.138254000000003</v>
      </c>
      <c r="D153" s="5" t="s">
        <v>656</v>
      </c>
      <c r="E153" s="5" t="s">
        <v>212</v>
      </c>
      <c r="F153" s="5" t="s">
        <v>217</v>
      </c>
      <c r="G153" s="5" t="s">
        <v>1320</v>
      </c>
      <c r="H153" s="5" t="s">
        <v>2346</v>
      </c>
      <c r="I153" s="5" t="str">
        <f t="shared" si="2"/>
        <v>Tecun Uman Field Unit</v>
      </c>
      <c r="J153" s="7">
        <v>420</v>
      </c>
      <c r="K153" s="6">
        <v>8</v>
      </c>
      <c r="L153" s="5" t="s">
        <v>646</v>
      </c>
      <c r="M153" s="7">
        <v>17.801745710169914</v>
      </c>
      <c r="N153" s="7">
        <v>4761</v>
      </c>
      <c r="O153" s="7">
        <v>300</v>
      </c>
      <c r="P153" s="7">
        <v>0</v>
      </c>
      <c r="Q153" s="7" t="s">
        <v>1321</v>
      </c>
      <c r="R153" s="5" t="s">
        <v>646</v>
      </c>
    </row>
    <row r="154" spans="1:18" x14ac:dyDescent="0.35">
      <c r="A154" s="5" t="s">
        <v>1937</v>
      </c>
      <c r="B154" s="5">
        <v>14.7444252</v>
      </c>
      <c r="C154" s="5">
        <v>-17.524626699999999</v>
      </c>
      <c r="D154" s="5" t="s">
        <v>749</v>
      </c>
      <c r="E154" s="5" t="s">
        <v>413</v>
      </c>
      <c r="F154" s="5" t="s">
        <v>414</v>
      </c>
      <c r="G154" s="5" t="s">
        <v>1938</v>
      </c>
      <c r="H154" s="5" t="s">
        <v>2343</v>
      </c>
      <c r="I154" s="5" t="str">
        <f t="shared" si="2"/>
        <v>Dakar Regional Bureau</v>
      </c>
      <c r="J154" s="7">
        <v>3603</v>
      </c>
      <c r="K154" s="6">
        <v>135</v>
      </c>
      <c r="L154" s="5" t="s">
        <v>646</v>
      </c>
      <c r="M154" s="7">
        <v>364.62173580908996</v>
      </c>
      <c r="N154" s="7">
        <v>1500</v>
      </c>
      <c r="O154" s="7">
        <v>2803</v>
      </c>
      <c r="P154" s="7">
        <v>0</v>
      </c>
      <c r="Q154" s="7">
        <v>0</v>
      </c>
      <c r="R154" s="5" t="s">
        <v>659</v>
      </c>
    </row>
    <row r="155" spans="1:18" x14ac:dyDescent="0.35">
      <c r="A155" s="5" t="s">
        <v>2286</v>
      </c>
      <c r="B155" s="5">
        <v>14.812200000000001</v>
      </c>
      <c r="C155" s="5">
        <v>42.938943999999999</v>
      </c>
      <c r="D155" s="5" t="s">
        <v>705</v>
      </c>
      <c r="E155" s="5" t="s">
        <v>519</v>
      </c>
      <c r="F155" s="5" t="s">
        <v>524</v>
      </c>
      <c r="G155" s="5" t="s">
        <v>2287</v>
      </c>
      <c r="H155" s="5" t="s">
        <v>2342</v>
      </c>
      <c r="I155" s="5" t="str">
        <f t="shared" si="2"/>
        <v>Hudaydah Field Office</v>
      </c>
      <c r="J155" s="7">
        <v>588</v>
      </c>
      <c r="K155" s="6">
        <v>16</v>
      </c>
      <c r="L155" s="5" t="s">
        <v>646</v>
      </c>
      <c r="M155" s="7">
        <v>81.294764824966123</v>
      </c>
      <c r="N155" s="7">
        <v>2200</v>
      </c>
      <c r="O155" s="7">
        <v>292.92700000000002</v>
      </c>
      <c r="P155" s="7">
        <v>0</v>
      </c>
      <c r="Q155" s="7" t="s">
        <v>2288</v>
      </c>
      <c r="R155" s="5" t="s">
        <v>646</v>
      </c>
    </row>
    <row r="156" spans="1:18" x14ac:dyDescent="0.35">
      <c r="A156" s="5" t="s">
        <v>1714</v>
      </c>
      <c r="B156" s="5">
        <v>14.859713599999999</v>
      </c>
      <c r="C156" s="5">
        <v>5.2561425000000002</v>
      </c>
      <c r="D156" s="5" t="s">
        <v>749</v>
      </c>
      <c r="E156" s="5" t="s">
        <v>344</v>
      </c>
      <c r="F156" s="5" t="s">
        <v>634</v>
      </c>
      <c r="G156" s="5" t="s">
        <v>1715</v>
      </c>
      <c r="H156" s="5" t="s">
        <v>2346</v>
      </c>
      <c r="I156" s="5" t="str">
        <f t="shared" si="2"/>
        <v>Madaoua Field Unit</v>
      </c>
      <c r="J156" s="7">
        <v>0</v>
      </c>
      <c r="K156" s="6">
        <v>0</v>
      </c>
      <c r="L156" s="5" t="s">
        <v>659</v>
      </c>
      <c r="M156" s="7">
        <v>25.138163994266954</v>
      </c>
      <c r="N156" s="7">
        <v>0</v>
      </c>
      <c r="O156" s="7">
        <v>0</v>
      </c>
      <c r="P156" s="7">
        <v>0</v>
      </c>
      <c r="Q156" s="7">
        <v>0</v>
      </c>
      <c r="R156" s="5" t="s">
        <v>659</v>
      </c>
    </row>
    <row r="157" spans="1:18" x14ac:dyDescent="0.35">
      <c r="A157" s="5" t="s">
        <v>1587</v>
      </c>
      <c r="B157" s="5">
        <v>14.914733500000001</v>
      </c>
      <c r="C157" s="5">
        <v>-92.252809900000003</v>
      </c>
      <c r="D157" s="5" t="s">
        <v>656</v>
      </c>
      <c r="E157" s="5" t="s">
        <v>293</v>
      </c>
      <c r="F157" s="5" t="s">
        <v>297</v>
      </c>
      <c r="G157" s="5" t="s">
        <v>1588</v>
      </c>
      <c r="H157" s="5" t="s">
        <v>2342</v>
      </c>
      <c r="I157" s="5" t="str">
        <f t="shared" si="2"/>
        <v>Tapachula Field Office</v>
      </c>
      <c r="J157" s="7">
        <v>600</v>
      </c>
      <c r="K157" s="6">
        <v>21</v>
      </c>
      <c r="L157" s="5" t="s">
        <v>646</v>
      </c>
      <c r="M157" s="7">
        <v>42.106528721957218</v>
      </c>
      <c r="N157" s="7">
        <v>894</v>
      </c>
      <c r="O157" s="7">
        <v>391.45</v>
      </c>
      <c r="P157" s="7">
        <v>0</v>
      </c>
      <c r="Q157" s="7" t="s">
        <v>1589</v>
      </c>
      <c r="R157" s="5" t="s">
        <v>646</v>
      </c>
    </row>
    <row r="158" spans="1:18" x14ac:dyDescent="0.35">
      <c r="A158" s="5" t="s">
        <v>1917</v>
      </c>
      <c r="B158" s="5">
        <v>14.95805529547</v>
      </c>
      <c r="C158" s="5">
        <v>35.895729554090003</v>
      </c>
      <c r="D158" s="5" t="s">
        <v>724</v>
      </c>
      <c r="E158" s="5" t="s">
        <v>400</v>
      </c>
      <c r="F158" s="5" t="s">
        <v>412</v>
      </c>
      <c r="G158" s="5" t="s">
        <v>1918</v>
      </c>
      <c r="H158" s="5" t="s">
        <v>2342</v>
      </c>
      <c r="I158" s="5" t="str">
        <f t="shared" si="2"/>
        <v>Khashm El Girba Field Office</v>
      </c>
      <c r="J158" s="7">
        <v>0</v>
      </c>
      <c r="K158" s="6">
        <v>0</v>
      </c>
      <c r="L158" s="5" t="s">
        <v>646</v>
      </c>
      <c r="M158" s="7">
        <v>74.574159017706407</v>
      </c>
      <c r="N158" s="7">
        <v>0</v>
      </c>
      <c r="O158" s="7">
        <v>0</v>
      </c>
      <c r="P158" s="7">
        <v>0</v>
      </c>
      <c r="Q158" s="7" t="s">
        <v>1919</v>
      </c>
      <c r="R158" s="5" t="s">
        <v>646</v>
      </c>
    </row>
    <row r="159" spans="1:18" x14ac:dyDescent="0.35">
      <c r="A159" s="5" t="s">
        <v>1669</v>
      </c>
      <c r="B159" s="5">
        <v>-15.113189999999999</v>
      </c>
      <c r="C159" s="5">
        <v>39.257829999999998</v>
      </c>
      <c r="D159" s="5" t="s">
        <v>691</v>
      </c>
      <c r="E159" s="5" t="s">
        <v>330</v>
      </c>
      <c r="F159" s="5" t="s">
        <v>332</v>
      </c>
      <c r="G159" s="5" t="s">
        <v>1670</v>
      </c>
      <c r="H159" s="5" t="s">
        <v>2342</v>
      </c>
      <c r="I159" s="5" t="str">
        <f t="shared" si="2"/>
        <v>Nampula Field Office</v>
      </c>
      <c r="J159" s="7">
        <v>0</v>
      </c>
      <c r="K159" s="6">
        <v>0</v>
      </c>
      <c r="L159" s="5" t="s">
        <v>659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5" t="s">
        <v>659</v>
      </c>
    </row>
    <row r="160" spans="1:18" x14ac:dyDescent="0.35">
      <c r="A160" s="5" t="s">
        <v>1666</v>
      </c>
      <c r="B160" s="5">
        <v>-15.11727</v>
      </c>
      <c r="C160" s="5">
        <v>39.26896</v>
      </c>
      <c r="D160" s="5" t="s">
        <v>691</v>
      </c>
      <c r="E160" s="5" t="s">
        <v>330</v>
      </c>
      <c r="F160" s="5" t="s">
        <v>332</v>
      </c>
      <c r="G160" s="5" t="s">
        <v>1667</v>
      </c>
      <c r="H160" s="5" t="s">
        <v>2342</v>
      </c>
      <c r="I160" s="5" t="str">
        <f t="shared" si="2"/>
        <v>Nampula Field Office</v>
      </c>
      <c r="J160" s="7">
        <v>816</v>
      </c>
      <c r="K160" s="6">
        <v>0</v>
      </c>
      <c r="L160" s="5" t="s">
        <v>646</v>
      </c>
      <c r="M160" s="7">
        <v>58.029536003985655</v>
      </c>
      <c r="N160" s="7">
        <v>0</v>
      </c>
      <c r="O160" s="7">
        <v>0</v>
      </c>
      <c r="P160" s="7">
        <v>0</v>
      </c>
      <c r="Q160" s="7" t="s">
        <v>1668</v>
      </c>
      <c r="R160" s="5" t="s">
        <v>646</v>
      </c>
    </row>
    <row r="161" spans="1:18" x14ac:dyDescent="0.35">
      <c r="A161" s="5" t="s">
        <v>1882</v>
      </c>
      <c r="B161" s="5">
        <v>11.475108000000001</v>
      </c>
      <c r="C161" s="5">
        <v>34.205975000000002</v>
      </c>
      <c r="D161" s="5" t="s">
        <v>724</v>
      </c>
      <c r="E161" s="5" t="s">
        <v>400</v>
      </c>
      <c r="F161" s="5" t="s">
        <v>643</v>
      </c>
      <c r="G161" s="5" t="s">
        <v>1883</v>
      </c>
      <c r="H161" s="5" t="s">
        <v>2367</v>
      </c>
      <c r="I161" s="5" t="str">
        <f t="shared" si="2"/>
        <v>Damazine GuestHouse</v>
      </c>
      <c r="J161" s="7">
        <v>0</v>
      </c>
      <c r="K161" s="6">
        <v>0</v>
      </c>
      <c r="L161" s="5" t="s">
        <v>646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5" t="s">
        <v>659</v>
      </c>
    </row>
    <row r="162" spans="1:18" x14ac:dyDescent="0.35">
      <c r="A162" s="5" t="s">
        <v>2082</v>
      </c>
      <c r="B162" s="5">
        <v>15.1269398020276</v>
      </c>
      <c r="C162" s="5">
        <v>22.2478228783649</v>
      </c>
      <c r="D162" s="5" t="s">
        <v>749</v>
      </c>
      <c r="E162" s="5" t="s">
        <v>453</v>
      </c>
      <c r="F162" s="5" t="s">
        <v>456</v>
      </c>
      <c r="G162" s="5" t="s">
        <v>2083</v>
      </c>
      <c r="H162" s="5" t="s">
        <v>2342</v>
      </c>
      <c r="I162" s="5" t="str">
        <f t="shared" si="2"/>
        <v>Iriba Field Office</v>
      </c>
      <c r="J162" s="7">
        <v>3400</v>
      </c>
      <c r="K162" s="6">
        <v>29</v>
      </c>
      <c r="L162" s="5" t="s">
        <v>646</v>
      </c>
      <c r="M162" s="7">
        <v>1023.3682252898871</v>
      </c>
      <c r="N162" s="7">
        <v>0</v>
      </c>
      <c r="O162" s="7">
        <v>1342</v>
      </c>
      <c r="P162" s="7">
        <v>0</v>
      </c>
      <c r="Q162" s="7">
        <v>0</v>
      </c>
      <c r="R162" s="5" t="s">
        <v>659</v>
      </c>
    </row>
    <row r="163" spans="1:18" x14ac:dyDescent="0.35">
      <c r="A163" s="5" t="s">
        <v>2301</v>
      </c>
      <c r="B163" s="5">
        <v>15.302649000000001</v>
      </c>
      <c r="C163" s="5">
        <v>44.186306999999999</v>
      </c>
      <c r="D163" s="5" t="s">
        <v>705</v>
      </c>
      <c r="E163" s="5" t="s">
        <v>519</v>
      </c>
      <c r="F163" s="5" t="s">
        <v>521</v>
      </c>
      <c r="G163" s="5" t="s">
        <v>2302</v>
      </c>
      <c r="H163" s="5" t="s">
        <v>1118</v>
      </c>
      <c r="I163" s="5" t="str">
        <f t="shared" si="2"/>
        <v>Sanaa Reception Facility</v>
      </c>
      <c r="J163" s="7">
        <v>0</v>
      </c>
      <c r="K163" s="6">
        <v>0</v>
      </c>
      <c r="L163" s="5" t="s">
        <v>659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5" t="s">
        <v>659</v>
      </c>
    </row>
    <row r="164" spans="1:18" x14ac:dyDescent="0.35">
      <c r="A164" s="5" t="s">
        <v>1152</v>
      </c>
      <c r="B164" s="5">
        <v>13.152778</v>
      </c>
      <c r="C164" s="5">
        <v>37.898611000000002</v>
      </c>
      <c r="D164" s="5" t="s">
        <v>724</v>
      </c>
      <c r="E164" s="5" t="s">
        <v>170</v>
      </c>
      <c r="F164" s="5" t="s">
        <v>618</v>
      </c>
      <c r="G164" s="5" t="s">
        <v>1153</v>
      </c>
      <c r="H164" s="5" t="s">
        <v>2367</v>
      </c>
      <c r="I164" s="5" t="str">
        <f t="shared" si="2"/>
        <v>Debark GuestHouse</v>
      </c>
      <c r="J164" s="7">
        <v>0</v>
      </c>
      <c r="K164" s="6">
        <v>0</v>
      </c>
      <c r="L164" s="5" t="s">
        <v>646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5" t="s">
        <v>659</v>
      </c>
    </row>
    <row r="165" spans="1:18" x14ac:dyDescent="0.35">
      <c r="A165" s="5" t="s">
        <v>1311</v>
      </c>
      <c r="B165" s="5">
        <v>15.320266999999999</v>
      </c>
      <c r="C165" s="5">
        <v>-91.473956000000001</v>
      </c>
      <c r="D165" s="5" t="s">
        <v>656</v>
      </c>
      <c r="E165" s="5" t="s">
        <v>212</v>
      </c>
      <c r="F165" s="5" t="s">
        <v>631</v>
      </c>
      <c r="G165" s="5" t="s">
        <v>1312</v>
      </c>
      <c r="H165" s="5" t="s">
        <v>2346</v>
      </c>
      <c r="I165" s="5" t="str">
        <f t="shared" si="2"/>
        <v>Huehuetenango Field Unit</v>
      </c>
      <c r="J165" s="7">
        <v>0</v>
      </c>
      <c r="K165" s="6">
        <v>0</v>
      </c>
      <c r="L165" s="5" t="s">
        <v>646</v>
      </c>
      <c r="M165" s="7">
        <v>7.6550608726153708</v>
      </c>
      <c r="N165" s="7">
        <v>612.35042773811301</v>
      </c>
      <c r="O165" s="7">
        <v>1800</v>
      </c>
      <c r="P165" s="7">
        <v>0</v>
      </c>
      <c r="Q165" s="7">
        <v>0</v>
      </c>
      <c r="R165" s="5" t="s">
        <v>659</v>
      </c>
    </row>
    <row r="166" spans="1:18" x14ac:dyDescent="0.35">
      <c r="A166" s="5" t="s">
        <v>1091</v>
      </c>
      <c r="B166" s="5">
        <v>15.3224655</v>
      </c>
      <c r="C166" s="5">
        <v>38.924823699999997</v>
      </c>
      <c r="D166" s="5" t="s">
        <v>724</v>
      </c>
      <c r="E166" s="5" t="s">
        <v>164</v>
      </c>
      <c r="F166" s="5" t="s">
        <v>165</v>
      </c>
      <c r="G166" s="5" t="s">
        <v>1092</v>
      </c>
      <c r="H166" s="5" t="s">
        <v>2344</v>
      </c>
      <c r="I166" s="5" t="str">
        <f t="shared" si="2"/>
        <v>Asmara Country Office</v>
      </c>
      <c r="J166" s="7">
        <v>247</v>
      </c>
      <c r="K166" s="6">
        <v>11</v>
      </c>
      <c r="L166" s="5" t="s">
        <v>646</v>
      </c>
      <c r="M166" s="7">
        <v>25.849465388424246</v>
      </c>
      <c r="N166" s="7">
        <v>120</v>
      </c>
      <c r="O166" s="7">
        <v>125</v>
      </c>
      <c r="P166" s="7">
        <v>0</v>
      </c>
      <c r="Q166" s="7" t="s">
        <v>1093</v>
      </c>
      <c r="R166" s="5" t="s">
        <v>646</v>
      </c>
    </row>
    <row r="167" spans="1:18" x14ac:dyDescent="0.35">
      <c r="A167" s="5" t="s">
        <v>1162</v>
      </c>
      <c r="B167" s="5">
        <v>9.9949999999999992</v>
      </c>
      <c r="C167" s="5">
        <v>39.847222000000002</v>
      </c>
      <c r="D167" s="5" t="s">
        <v>724</v>
      </c>
      <c r="E167" s="5" t="s">
        <v>170</v>
      </c>
      <c r="F167" s="5" t="s">
        <v>592</v>
      </c>
      <c r="G167" s="5" t="s">
        <v>1163</v>
      </c>
      <c r="H167" s="5" t="s">
        <v>729</v>
      </c>
      <c r="I167" s="5" t="str">
        <f t="shared" si="2"/>
        <v>Debre Birhan Warehouse</v>
      </c>
      <c r="J167" s="7">
        <v>0</v>
      </c>
      <c r="K167" s="6">
        <v>0</v>
      </c>
      <c r="L167" s="5" t="s">
        <v>659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5" t="s">
        <v>659</v>
      </c>
    </row>
    <row r="168" spans="1:18" x14ac:dyDescent="0.35">
      <c r="A168" s="5" t="s">
        <v>1160</v>
      </c>
      <c r="B168" s="5">
        <v>11.091666999999999</v>
      </c>
      <c r="C168" s="5">
        <v>39.711111000000002</v>
      </c>
      <c r="D168" s="5" t="s">
        <v>724</v>
      </c>
      <c r="E168" s="5" t="s">
        <v>170</v>
      </c>
      <c r="F168" s="5" t="s">
        <v>592</v>
      </c>
      <c r="G168" s="5" t="s">
        <v>1161</v>
      </c>
      <c r="H168" s="5" t="s">
        <v>729</v>
      </c>
      <c r="I168" s="5" t="str">
        <f t="shared" si="2"/>
        <v>Debre Birhan Warehouse</v>
      </c>
      <c r="J168" s="7">
        <v>0</v>
      </c>
      <c r="K168" s="6">
        <v>0</v>
      </c>
      <c r="L168" s="5" t="s">
        <v>659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5" t="s">
        <v>659</v>
      </c>
    </row>
    <row r="169" spans="1:18" x14ac:dyDescent="0.35">
      <c r="A169" s="5" t="s">
        <v>2298</v>
      </c>
      <c r="B169" s="5">
        <v>15.33643889</v>
      </c>
      <c r="C169" s="5">
        <v>44.18635278</v>
      </c>
      <c r="D169" s="5" t="s">
        <v>705</v>
      </c>
      <c r="E169" s="5" t="s">
        <v>519</v>
      </c>
      <c r="F169" s="5" t="s">
        <v>521</v>
      </c>
      <c r="G169" s="5" t="s">
        <v>2299</v>
      </c>
      <c r="H169" s="5" t="s">
        <v>2344</v>
      </c>
      <c r="I169" s="5" t="str">
        <f t="shared" si="2"/>
        <v>Sanaa Country Office</v>
      </c>
      <c r="J169" s="7">
        <v>2286</v>
      </c>
      <c r="K169" s="6">
        <v>97</v>
      </c>
      <c r="L169" s="5" t="s">
        <v>646</v>
      </c>
      <c r="M169" s="7">
        <v>366.16903675103288</v>
      </c>
      <c r="N169" s="7">
        <v>36407.184999999998</v>
      </c>
      <c r="O169" s="7">
        <v>6994</v>
      </c>
      <c r="P169" s="7">
        <v>0</v>
      </c>
      <c r="Q169" s="7" t="s">
        <v>2300</v>
      </c>
      <c r="R169" s="5" t="s">
        <v>646</v>
      </c>
    </row>
    <row r="170" spans="1:18" x14ac:dyDescent="0.35">
      <c r="A170" s="5" t="s">
        <v>2313</v>
      </c>
      <c r="B170" s="5">
        <v>-15.373329999999999</v>
      </c>
      <c r="C170" s="5">
        <v>28.392119999999998</v>
      </c>
      <c r="D170" s="5" t="s">
        <v>691</v>
      </c>
      <c r="E170" s="5" t="s">
        <v>529</v>
      </c>
      <c r="F170" s="5" t="s">
        <v>531</v>
      </c>
      <c r="G170" s="5" t="s">
        <v>2314</v>
      </c>
      <c r="H170" s="5" t="s">
        <v>2344</v>
      </c>
      <c r="I170" s="5" t="str">
        <f t="shared" si="2"/>
        <v>Lusaka Country Office</v>
      </c>
      <c r="J170" s="7">
        <v>0</v>
      </c>
      <c r="K170" s="6">
        <v>53</v>
      </c>
      <c r="L170" s="5" t="s">
        <v>646</v>
      </c>
      <c r="M170" s="7">
        <v>111.95608951496212</v>
      </c>
      <c r="N170" s="7">
        <v>0</v>
      </c>
      <c r="O170" s="7">
        <v>0</v>
      </c>
      <c r="P170" s="7">
        <v>0</v>
      </c>
      <c r="Q170" s="7" t="s">
        <v>2315</v>
      </c>
      <c r="R170" s="5" t="s">
        <v>646</v>
      </c>
    </row>
    <row r="171" spans="1:18" x14ac:dyDescent="0.35">
      <c r="A171" s="5" t="s">
        <v>2074</v>
      </c>
      <c r="B171" s="5">
        <v>15.454166000000001</v>
      </c>
      <c r="C171" s="5">
        <v>18.732206999999999</v>
      </c>
      <c r="D171" s="5" t="s">
        <v>749</v>
      </c>
      <c r="E171" s="5" t="s">
        <v>453</v>
      </c>
      <c r="F171" s="5" t="s">
        <v>460</v>
      </c>
      <c r="G171" s="5" t="s">
        <v>2075</v>
      </c>
      <c r="H171" s="5" t="s">
        <v>2342</v>
      </c>
      <c r="I171" s="5" t="str">
        <f t="shared" si="2"/>
        <v>Guereda Field Office</v>
      </c>
      <c r="J171" s="7">
        <v>1767</v>
      </c>
      <c r="K171" s="6">
        <v>21</v>
      </c>
      <c r="L171" s="5" t="s">
        <v>646</v>
      </c>
      <c r="M171" s="7">
        <v>270.22008197962833</v>
      </c>
      <c r="N171" s="7">
        <v>1800</v>
      </c>
      <c r="O171" s="7">
        <v>0</v>
      </c>
      <c r="P171" s="7">
        <v>0</v>
      </c>
      <c r="Q171" s="7">
        <v>0</v>
      </c>
      <c r="R171" s="5" t="s">
        <v>659</v>
      </c>
    </row>
    <row r="172" spans="1:18" x14ac:dyDescent="0.35">
      <c r="A172" s="5" t="s">
        <v>1914</v>
      </c>
      <c r="B172" s="5">
        <v>15.4733177388394</v>
      </c>
      <c r="C172" s="5">
        <v>36.408189580918098</v>
      </c>
      <c r="D172" s="5" t="s">
        <v>724</v>
      </c>
      <c r="E172" s="5" t="s">
        <v>400</v>
      </c>
      <c r="F172" s="5" t="s">
        <v>403</v>
      </c>
      <c r="G172" s="5" t="s">
        <v>1915</v>
      </c>
      <c r="H172" s="5" t="s">
        <v>2345</v>
      </c>
      <c r="I172" s="5" t="str">
        <f t="shared" si="2"/>
        <v>Kassala Sub-Office</v>
      </c>
      <c r="J172" s="7">
        <v>0</v>
      </c>
      <c r="K172" s="6">
        <v>0</v>
      </c>
      <c r="L172" s="5" t="s">
        <v>646</v>
      </c>
      <c r="M172" s="7">
        <v>166.51723743242408</v>
      </c>
      <c r="N172" s="7">
        <v>0</v>
      </c>
      <c r="O172" s="7">
        <v>0</v>
      </c>
      <c r="P172" s="7">
        <v>0</v>
      </c>
      <c r="Q172" s="7" t="s">
        <v>1916</v>
      </c>
      <c r="R172" s="5" t="s">
        <v>646</v>
      </c>
    </row>
    <row r="173" spans="1:18" x14ac:dyDescent="0.35">
      <c r="A173" s="5" t="s">
        <v>2296</v>
      </c>
      <c r="B173" s="5">
        <v>15.477146100000001</v>
      </c>
      <c r="C173" s="5">
        <v>45.319805100000004</v>
      </c>
      <c r="D173" s="5" t="s">
        <v>705</v>
      </c>
      <c r="E173" s="5" t="s">
        <v>519</v>
      </c>
      <c r="F173" s="5" t="s">
        <v>559</v>
      </c>
      <c r="G173" s="5" t="s">
        <v>2297</v>
      </c>
      <c r="H173" s="5" t="s">
        <v>2342</v>
      </c>
      <c r="I173" s="5" t="str">
        <f t="shared" si="2"/>
        <v>Marib  Field Office</v>
      </c>
      <c r="J173" s="7">
        <v>0</v>
      </c>
      <c r="K173" s="6">
        <v>0</v>
      </c>
      <c r="L173" s="5" t="s">
        <v>646</v>
      </c>
      <c r="M173" s="7">
        <v>69.798004724456845</v>
      </c>
      <c r="N173" s="7">
        <v>210</v>
      </c>
      <c r="O173" s="7">
        <v>120</v>
      </c>
      <c r="P173" s="7">
        <v>0</v>
      </c>
      <c r="Q173" s="7">
        <v>0</v>
      </c>
      <c r="R173" s="5" t="s">
        <v>659</v>
      </c>
    </row>
    <row r="174" spans="1:18" x14ac:dyDescent="0.35">
      <c r="A174" s="5" t="s">
        <v>1164</v>
      </c>
      <c r="B174" s="5">
        <v>13.325569</v>
      </c>
      <c r="C174" s="5">
        <v>12.606959</v>
      </c>
      <c r="D174" s="5" t="s">
        <v>724</v>
      </c>
      <c r="E174" s="5" t="s">
        <v>170</v>
      </c>
      <c r="F174" s="5" t="s">
        <v>630</v>
      </c>
      <c r="G174" s="5" t="s">
        <v>1165</v>
      </c>
      <c r="H174" s="5" t="s">
        <v>2367</v>
      </c>
      <c r="I174" s="5" t="str">
        <f t="shared" si="2"/>
        <v>Dilla GuestHouse</v>
      </c>
      <c r="J174" s="7">
        <v>0</v>
      </c>
      <c r="K174" s="6">
        <v>0</v>
      </c>
      <c r="L174" s="5" t="s">
        <v>646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5" t="s">
        <v>659</v>
      </c>
    </row>
    <row r="175" spans="1:18" x14ac:dyDescent="0.35">
      <c r="A175" s="5" t="s">
        <v>1332</v>
      </c>
      <c r="B175" s="5">
        <v>15.5494292201859</v>
      </c>
      <c r="C175" s="5">
        <v>-88.036834152682303</v>
      </c>
      <c r="D175" s="5" t="s">
        <v>656</v>
      </c>
      <c r="E175" s="5" t="s">
        <v>221</v>
      </c>
      <c r="F175" s="5" t="s">
        <v>222</v>
      </c>
      <c r="G175" s="5" t="s">
        <v>1333</v>
      </c>
      <c r="H175" s="5" t="s">
        <v>2342</v>
      </c>
      <c r="I175" s="5" t="str">
        <f t="shared" si="2"/>
        <v>San Pedro Sula Field Office</v>
      </c>
      <c r="J175" s="7">
        <v>600</v>
      </c>
      <c r="K175" s="6">
        <v>25</v>
      </c>
      <c r="L175" s="5" t="s">
        <v>646</v>
      </c>
      <c r="M175" s="7">
        <v>22.28806372722811</v>
      </c>
      <c r="N175" s="7">
        <v>4617</v>
      </c>
      <c r="O175" s="7">
        <v>540</v>
      </c>
      <c r="P175" s="7">
        <v>0</v>
      </c>
      <c r="Q175" s="7" t="s">
        <v>1334</v>
      </c>
      <c r="R175" s="5" t="s">
        <v>646</v>
      </c>
    </row>
    <row r="176" spans="1:18" x14ac:dyDescent="0.35">
      <c r="A176" s="5" t="s">
        <v>1920</v>
      </c>
      <c r="B176" s="5">
        <v>15.585012489285999</v>
      </c>
      <c r="C176" s="5">
        <v>32.539920741823003</v>
      </c>
      <c r="D176" s="5" t="s">
        <v>724</v>
      </c>
      <c r="E176" s="5" t="s">
        <v>400</v>
      </c>
      <c r="F176" s="5" t="s">
        <v>402</v>
      </c>
      <c r="G176" s="5" t="s">
        <v>1921</v>
      </c>
      <c r="H176" s="5" t="s">
        <v>2344</v>
      </c>
      <c r="I176" s="5" t="str">
        <f t="shared" si="2"/>
        <v>Khartoum Country Office</v>
      </c>
      <c r="J176" s="7">
        <v>0</v>
      </c>
      <c r="K176" s="6">
        <v>0</v>
      </c>
      <c r="L176" s="5" t="s">
        <v>646</v>
      </c>
      <c r="M176" s="7">
        <v>508.73878450808024</v>
      </c>
      <c r="N176" s="7">
        <v>0</v>
      </c>
      <c r="O176" s="7">
        <v>0</v>
      </c>
      <c r="P176" s="7">
        <v>0</v>
      </c>
      <c r="Q176" s="7" t="s">
        <v>1922</v>
      </c>
      <c r="R176" s="5" t="s">
        <v>646</v>
      </c>
    </row>
    <row r="177" spans="1:18" x14ac:dyDescent="0.35">
      <c r="A177" s="5" t="s">
        <v>1168</v>
      </c>
      <c r="B177" s="5">
        <v>6.5114929999999998</v>
      </c>
      <c r="C177" s="5">
        <v>35.179777999999999</v>
      </c>
      <c r="D177" s="5" t="s">
        <v>724</v>
      </c>
      <c r="E177" s="5" t="s">
        <v>170</v>
      </c>
      <c r="F177" s="5" t="s">
        <v>176</v>
      </c>
      <c r="G177" s="5" t="s">
        <v>1169</v>
      </c>
      <c r="H177" s="5" t="s">
        <v>2367</v>
      </c>
      <c r="I177" s="5" t="str">
        <f t="shared" si="2"/>
        <v>Dimma GuestHouse</v>
      </c>
      <c r="J177" s="7">
        <v>0</v>
      </c>
      <c r="K177" s="6">
        <v>0</v>
      </c>
      <c r="L177" s="5" t="s">
        <v>659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5" t="s">
        <v>659</v>
      </c>
    </row>
    <row r="178" spans="1:18" x14ac:dyDescent="0.35">
      <c r="A178" s="5" t="s">
        <v>1313</v>
      </c>
      <c r="B178" s="5">
        <v>15.727728000000001</v>
      </c>
      <c r="C178" s="5">
        <v>-88.591147000000007</v>
      </c>
      <c r="D178" s="5" t="s">
        <v>656</v>
      </c>
      <c r="E178" s="5" t="s">
        <v>212</v>
      </c>
      <c r="F178" s="5" t="s">
        <v>215</v>
      </c>
      <c r="G178" s="5" t="s">
        <v>1314</v>
      </c>
      <c r="H178" s="5" t="s">
        <v>2346</v>
      </c>
      <c r="I178" s="5" t="str">
        <f t="shared" si="2"/>
        <v>Puerto Barrios Field Unit</v>
      </c>
      <c r="J178" s="7">
        <v>212</v>
      </c>
      <c r="K178" s="6">
        <v>11</v>
      </c>
      <c r="L178" s="5" t="s">
        <v>646</v>
      </c>
      <c r="M178" s="7">
        <v>16.815381771058263</v>
      </c>
      <c r="N178" s="7">
        <v>158.75751830247299</v>
      </c>
      <c r="O178" s="7">
        <v>240</v>
      </c>
      <c r="P178" s="7">
        <v>0</v>
      </c>
      <c r="Q178" s="7" t="s">
        <v>1315</v>
      </c>
      <c r="R178" s="5" t="s">
        <v>646</v>
      </c>
    </row>
    <row r="179" spans="1:18" x14ac:dyDescent="0.35">
      <c r="A179" s="5" t="s">
        <v>802</v>
      </c>
      <c r="B179" s="5">
        <v>-15.786723</v>
      </c>
      <c r="C179" s="5">
        <v>-47.889001100000002</v>
      </c>
      <c r="D179" s="5" t="s">
        <v>656</v>
      </c>
      <c r="E179" s="5" t="s">
        <v>58</v>
      </c>
      <c r="F179" s="5" t="s">
        <v>59</v>
      </c>
      <c r="G179" s="5" t="s">
        <v>803</v>
      </c>
      <c r="H179" s="5" t="s">
        <v>2344</v>
      </c>
      <c r="I179" s="5" t="str">
        <f t="shared" si="2"/>
        <v>Brasilia Country Office</v>
      </c>
      <c r="J179" s="7">
        <v>749</v>
      </c>
      <c r="K179" s="6">
        <v>67</v>
      </c>
      <c r="L179" s="5" t="s">
        <v>646</v>
      </c>
      <c r="M179" s="7">
        <v>150.94686077826728</v>
      </c>
      <c r="N179" s="7">
        <v>18000</v>
      </c>
      <c r="O179" s="7">
        <v>950</v>
      </c>
      <c r="P179" s="7">
        <v>0</v>
      </c>
      <c r="Q179" s="7">
        <v>34836.582000000002</v>
      </c>
      <c r="R179" s="5" t="s">
        <v>646</v>
      </c>
    </row>
    <row r="180" spans="1:18" x14ac:dyDescent="0.35">
      <c r="A180" s="5" t="s">
        <v>751</v>
      </c>
      <c r="B180" s="5">
        <v>14.096254</v>
      </c>
      <c r="C180" s="5">
        <v>-1.6312990000000001</v>
      </c>
      <c r="D180" s="5" t="s">
        <v>749</v>
      </c>
      <c r="E180" s="5" t="s">
        <v>37</v>
      </c>
      <c r="F180" s="5" t="s">
        <v>41</v>
      </c>
      <c r="G180" s="5" t="s">
        <v>752</v>
      </c>
      <c r="H180" s="5" t="s">
        <v>2367</v>
      </c>
      <c r="I180" s="5" t="str">
        <f t="shared" si="2"/>
        <v>Djibo GuestHouse</v>
      </c>
      <c r="J180" s="7">
        <v>0</v>
      </c>
      <c r="K180" s="6">
        <v>0</v>
      </c>
      <c r="L180" s="5" t="s">
        <v>659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5" t="s">
        <v>659</v>
      </c>
    </row>
    <row r="181" spans="1:18" x14ac:dyDescent="0.35">
      <c r="A181" s="5" t="s">
        <v>1679</v>
      </c>
      <c r="B181" s="5">
        <v>15.837730000000001</v>
      </c>
      <c r="C181" s="5">
        <v>-5.79603</v>
      </c>
      <c r="D181" s="5" t="s">
        <v>705</v>
      </c>
      <c r="E181" s="5" t="s">
        <v>334</v>
      </c>
      <c r="F181" s="5" t="s">
        <v>337</v>
      </c>
      <c r="G181" s="5" t="s">
        <v>1680</v>
      </c>
      <c r="H181" s="5" t="s">
        <v>1118</v>
      </c>
      <c r="I181" s="5" t="str">
        <f t="shared" si="2"/>
        <v>Bassikounou Reception Facility</v>
      </c>
      <c r="J181" s="7">
        <v>0</v>
      </c>
      <c r="K181" s="6">
        <v>0</v>
      </c>
      <c r="L181" s="5" t="s">
        <v>659</v>
      </c>
      <c r="M181" s="7">
        <v>87.536604789758471</v>
      </c>
      <c r="N181" s="7">
        <v>0</v>
      </c>
      <c r="O181" s="7">
        <v>0</v>
      </c>
      <c r="P181" s="7">
        <v>0</v>
      </c>
      <c r="Q181" s="7">
        <v>0</v>
      </c>
      <c r="R181" s="5" t="s">
        <v>659</v>
      </c>
    </row>
    <row r="182" spans="1:18" x14ac:dyDescent="0.35">
      <c r="A182" s="5" t="s">
        <v>1676</v>
      </c>
      <c r="B182" s="5">
        <v>15.865676799999999</v>
      </c>
      <c r="C182" s="5">
        <v>-5.9550938000000002</v>
      </c>
      <c r="D182" s="5" t="s">
        <v>705</v>
      </c>
      <c r="E182" s="5" t="s">
        <v>334</v>
      </c>
      <c r="F182" s="5" t="s">
        <v>337</v>
      </c>
      <c r="G182" s="5" t="s">
        <v>1677</v>
      </c>
      <c r="H182" s="5" t="s">
        <v>2345</v>
      </c>
      <c r="I182" s="5" t="str">
        <f t="shared" si="2"/>
        <v>Bassikounou Sub-Office</v>
      </c>
      <c r="J182" s="7">
        <v>3355</v>
      </c>
      <c r="K182" s="6">
        <v>120</v>
      </c>
      <c r="L182" s="5" t="s">
        <v>646</v>
      </c>
      <c r="M182" s="7">
        <v>132.25974204623461</v>
      </c>
      <c r="N182" s="7">
        <v>1500</v>
      </c>
      <c r="O182" s="7">
        <v>2500</v>
      </c>
      <c r="P182" s="7">
        <v>500</v>
      </c>
      <c r="Q182" s="7" t="s">
        <v>1678</v>
      </c>
      <c r="R182" s="5" t="s">
        <v>646</v>
      </c>
    </row>
    <row r="183" spans="1:18" x14ac:dyDescent="0.35">
      <c r="A183" s="5" t="s">
        <v>862</v>
      </c>
      <c r="B183" s="5">
        <v>6.8368243</v>
      </c>
      <c r="C183" s="5">
        <v>14.6837716</v>
      </c>
      <c r="D183" s="5" t="s">
        <v>749</v>
      </c>
      <c r="E183" s="5" t="s">
        <v>87</v>
      </c>
      <c r="F183" s="5" t="s">
        <v>94</v>
      </c>
      <c r="G183" s="5" t="s">
        <v>863</v>
      </c>
      <c r="H183" s="5" t="s">
        <v>2367</v>
      </c>
      <c r="I183" s="5" t="str">
        <f t="shared" si="2"/>
        <v>Djohong GuestHouse</v>
      </c>
      <c r="J183" s="7">
        <v>0</v>
      </c>
      <c r="K183" s="6">
        <v>0</v>
      </c>
      <c r="L183" s="5" t="s">
        <v>659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5" t="s">
        <v>659</v>
      </c>
    </row>
    <row r="184" spans="1:18" x14ac:dyDescent="0.35">
      <c r="A184" s="5" t="s">
        <v>1617</v>
      </c>
      <c r="B184" s="5">
        <v>15.920223</v>
      </c>
      <c r="C184" s="5">
        <v>2.3961700000000001</v>
      </c>
      <c r="D184" s="5" t="s">
        <v>749</v>
      </c>
      <c r="E184" s="5" t="s">
        <v>310</v>
      </c>
      <c r="F184" s="5" t="s">
        <v>315</v>
      </c>
      <c r="G184" s="5" t="s">
        <v>1618</v>
      </c>
      <c r="H184" s="5" t="s">
        <v>2342</v>
      </c>
      <c r="I184" s="5" t="str">
        <f t="shared" si="2"/>
        <v>Menaka Field Office</v>
      </c>
      <c r="J184" s="7">
        <v>400</v>
      </c>
      <c r="K184" s="6">
        <v>10</v>
      </c>
      <c r="L184" s="5" t="s">
        <v>646</v>
      </c>
      <c r="M184" s="7">
        <v>394.19968526696897</v>
      </c>
      <c r="N184" s="7">
        <v>1000</v>
      </c>
      <c r="O184" s="7">
        <v>18.5</v>
      </c>
      <c r="P184" s="7">
        <v>0</v>
      </c>
      <c r="Q184" s="7">
        <v>0</v>
      </c>
      <c r="R184" s="5" t="s">
        <v>659</v>
      </c>
    </row>
    <row r="185" spans="1:18" x14ac:dyDescent="0.35">
      <c r="A185" s="5" t="s">
        <v>2058</v>
      </c>
      <c r="B185" s="5">
        <v>16.073450000000001</v>
      </c>
      <c r="C185" s="5">
        <v>22.83398</v>
      </c>
      <c r="D185" s="5" t="s">
        <v>749</v>
      </c>
      <c r="E185" s="5" t="s">
        <v>453</v>
      </c>
      <c r="F185" s="5" t="s">
        <v>463</v>
      </c>
      <c r="G185" s="5" t="s">
        <v>2059</v>
      </c>
      <c r="H185" s="5" t="s">
        <v>2342</v>
      </c>
      <c r="I185" s="5" t="str">
        <f t="shared" si="2"/>
        <v>Am Djarass Field Office</v>
      </c>
      <c r="J185" s="7">
        <v>8296</v>
      </c>
      <c r="K185" s="6">
        <v>14</v>
      </c>
      <c r="L185" s="5" t="s">
        <v>646</v>
      </c>
      <c r="M185" s="7">
        <v>83.999419423583731</v>
      </c>
      <c r="N185" s="7">
        <v>0</v>
      </c>
      <c r="O185" s="7">
        <v>0</v>
      </c>
      <c r="P185" s="7">
        <v>0</v>
      </c>
      <c r="Q185" s="7">
        <v>0</v>
      </c>
      <c r="R185" s="5" t="s">
        <v>659</v>
      </c>
    </row>
    <row r="186" spans="1:18" x14ac:dyDescent="0.35">
      <c r="A186" s="5" t="s">
        <v>1614</v>
      </c>
      <c r="B186" s="5">
        <v>16.261339</v>
      </c>
      <c r="C186" s="5">
        <v>-3.2759999999999997E-2</v>
      </c>
      <c r="D186" s="5" t="s">
        <v>749</v>
      </c>
      <c r="E186" s="5" t="s">
        <v>310</v>
      </c>
      <c r="F186" s="5" t="s">
        <v>312</v>
      </c>
      <c r="G186" s="5" t="s">
        <v>1615</v>
      </c>
      <c r="H186" s="5" t="s">
        <v>2345</v>
      </c>
      <c r="I186" s="5" t="str">
        <f t="shared" si="2"/>
        <v>Gao Sub-Office</v>
      </c>
      <c r="J186" s="7">
        <v>800</v>
      </c>
      <c r="K186" s="6">
        <v>19</v>
      </c>
      <c r="L186" s="5" t="s">
        <v>646</v>
      </c>
      <c r="M186" s="7">
        <v>672.18345556306031</v>
      </c>
      <c r="N186" s="7">
        <v>1000</v>
      </c>
      <c r="O186" s="7">
        <v>35</v>
      </c>
      <c r="P186" s="7">
        <v>0</v>
      </c>
      <c r="Q186" s="7" t="s">
        <v>1616</v>
      </c>
      <c r="R186" s="5" t="s">
        <v>646</v>
      </c>
    </row>
    <row r="187" spans="1:18" x14ac:dyDescent="0.35">
      <c r="A187" s="5" t="s">
        <v>2108</v>
      </c>
      <c r="B187" s="5">
        <v>16.70401</v>
      </c>
      <c r="C187" s="5">
        <v>98.572130000000001</v>
      </c>
      <c r="D187" s="5" t="s">
        <v>661</v>
      </c>
      <c r="E187" s="5" t="s">
        <v>468</v>
      </c>
      <c r="F187" s="5" t="s">
        <v>471</v>
      </c>
      <c r="G187" s="5" t="s">
        <v>2109</v>
      </c>
      <c r="H187" s="5" t="s">
        <v>2342</v>
      </c>
      <c r="I187" s="5" t="str">
        <f t="shared" si="2"/>
        <v>Mae Sot Field Office</v>
      </c>
      <c r="J187" s="7">
        <v>1280</v>
      </c>
      <c r="K187" s="6">
        <v>31</v>
      </c>
      <c r="L187" s="5" t="s">
        <v>646</v>
      </c>
      <c r="M187" s="7">
        <v>31.851011677049851</v>
      </c>
      <c r="N187" s="7">
        <v>345</v>
      </c>
      <c r="O187" s="7">
        <v>864</v>
      </c>
      <c r="P187" s="7">
        <v>0</v>
      </c>
      <c r="Q187" s="7" t="s">
        <v>2110</v>
      </c>
      <c r="R187" s="5" t="s">
        <v>646</v>
      </c>
    </row>
    <row r="188" spans="1:18" x14ac:dyDescent="0.35">
      <c r="A188" s="5" t="s">
        <v>1600</v>
      </c>
      <c r="B188" s="5">
        <v>16.754557699999999</v>
      </c>
      <c r="C188" s="5">
        <v>-93.143884</v>
      </c>
      <c r="D188" s="5" t="s">
        <v>656</v>
      </c>
      <c r="E188" s="5" t="s">
        <v>293</v>
      </c>
      <c r="F188" s="5" t="s">
        <v>574</v>
      </c>
      <c r="G188" s="5" t="s">
        <v>1601</v>
      </c>
      <c r="H188" s="5" t="s">
        <v>2345</v>
      </c>
      <c r="I188" s="5" t="str">
        <f t="shared" si="2"/>
        <v>Tuxtla Gutierrez Sub-Office</v>
      </c>
      <c r="J188" s="7">
        <v>135</v>
      </c>
      <c r="K188" s="6">
        <v>11</v>
      </c>
      <c r="L188" s="5" t="s">
        <v>646</v>
      </c>
      <c r="M188" s="7">
        <v>23.393539632713555</v>
      </c>
      <c r="N188" s="7">
        <v>240</v>
      </c>
      <c r="O188" s="7">
        <v>12.65</v>
      </c>
      <c r="P188" s="7">
        <v>0</v>
      </c>
      <c r="Q188" s="7" t="s">
        <v>1602</v>
      </c>
      <c r="R188" s="5" t="s">
        <v>646</v>
      </c>
    </row>
    <row r="189" spans="1:18" x14ac:dyDescent="0.35">
      <c r="A189" s="5" t="s">
        <v>1622</v>
      </c>
      <c r="B189" s="5">
        <v>16.757463000000001</v>
      </c>
      <c r="C189" s="5">
        <v>-3.0047920000000001</v>
      </c>
      <c r="D189" s="5" t="s">
        <v>749</v>
      </c>
      <c r="E189" s="5" t="s">
        <v>310</v>
      </c>
      <c r="F189" s="5" t="s">
        <v>313</v>
      </c>
      <c r="G189" s="5" t="s">
        <v>1623</v>
      </c>
      <c r="H189" s="5" t="s">
        <v>2342</v>
      </c>
      <c r="I189" s="5" t="str">
        <f t="shared" si="2"/>
        <v>Tombouctou Field Office</v>
      </c>
      <c r="J189" s="7">
        <v>1200</v>
      </c>
      <c r="K189" s="6">
        <v>0</v>
      </c>
      <c r="L189" s="5" t="s">
        <v>646</v>
      </c>
      <c r="M189" s="7">
        <v>57.307892502830455</v>
      </c>
      <c r="N189" s="7">
        <v>3500</v>
      </c>
      <c r="O189" s="7">
        <v>2000</v>
      </c>
      <c r="P189" s="7">
        <v>0</v>
      </c>
      <c r="Q189" s="7" t="s">
        <v>1624</v>
      </c>
      <c r="R189" s="5" t="s">
        <v>646</v>
      </c>
    </row>
    <row r="190" spans="1:18" x14ac:dyDescent="0.35">
      <c r="A190" s="5" t="s">
        <v>1632</v>
      </c>
      <c r="B190" s="5">
        <v>16.86692</v>
      </c>
      <c r="C190" s="5">
        <v>97.665790000000001</v>
      </c>
      <c r="D190" s="5" t="s">
        <v>661</v>
      </c>
      <c r="E190" s="5" t="s">
        <v>316</v>
      </c>
      <c r="F190" s="5" t="s">
        <v>323</v>
      </c>
      <c r="G190" s="5" t="s">
        <v>1633</v>
      </c>
      <c r="H190" s="5" t="s">
        <v>2342</v>
      </c>
      <c r="I190" s="5" t="str">
        <f t="shared" si="2"/>
        <v>Hpa An Field Office</v>
      </c>
      <c r="J190" s="7">
        <v>1161</v>
      </c>
      <c r="K190" s="6">
        <v>0</v>
      </c>
      <c r="L190" s="5" t="s">
        <v>646</v>
      </c>
      <c r="M190" s="7">
        <v>41.102526024919776</v>
      </c>
      <c r="N190" s="7">
        <v>0</v>
      </c>
      <c r="O190" s="7">
        <v>0</v>
      </c>
      <c r="P190" s="7">
        <v>0</v>
      </c>
      <c r="Q190" s="7" t="s">
        <v>1634</v>
      </c>
      <c r="R190" s="5" t="s">
        <v>646</v>
      </c>
    </row>
    <row r="191" spans="1:18" x14ac:dyDescent="0.35">
      <c r="A191" s="5" t="s">
        <v>1316</v>
      </c>
      <c r="B191" s="5">
        <v>16.913175200000001</v>
      </c>
      <c r="C191" s="5">
        <v>-89.8935192</v>
      </c>
      <c r="D191" s="5" t="s">
        <v>656</v>
      </c>
      <c r="E191" s="5" t="s">
        <v>212</v>
      </c>
      <c r="F191" s="5" t="s">
        <v>214</v>
      </c>
      <c r="G191" s="5" t="s">
        <v>1317</v>
      </c>
      <c r="H191" s="5" t="s">
        <v>2346</v>
      </c>
      <c r="I191" s="5" t="str">
        <f t="shared" si="2"/>
        <v>Santa Elena Field Unit</v>
      </c>
      <c r="J191" s="7">
        <v>880</v>
      </c>
      <c r="K191" s="6">
        <v>14</v>
      </c>
      <c r="L191" s="5" t="s">
        <v>646</v>
      </c>
      <c r="M191" s="7">
        <v>22.008574000410238</v>
      </c>
      <c r="N191" s="7">
        <v>163.29344739683</v>
      </c>
      <c r="O191" s="7">
        <v>0</v>
      </c>
      <c r="P191" s="7">
        <v>0</v>
      </c>
      <c r="Q191" s="7" t="s">
        <v>1318</v>
      </c>
      <c r="R191" s="5" t="s">
        <v>646</v>
      </c>
    </row>
    <row r="192" spans="1:18" x14ac:dyDescent="0.35">
      <c r="A192" s="5" t="s">
        <v>1394</v>
      </c>
      <c r="B192" s="5">
        <v>36.859850000000002</v>
      </c>
      <c r="C192" s="5">
        <v>42.853180000000002</v>
      </c>
      <c r="D192" s="5" t="s">
        <v>705</v>
      </c>
      <c r="E192" s="5" t="s">
        <v>246</v>
      </c>
      <c r="F192" s="5" t="s">
        <v>248</v>
      </c>
      <c r="G192" s="5" t="s">
        <v>1395</v>
      </c>
      <c r="H192" s="5" t="s">
        <v>729</v>
      </c>
      <c r="I192" s="5" t="str">
        <f t="shared" si="2"/>
        <v>Dohuk Warehouse</v>
      </c>
      <c r="J192" s="7">
        <v>0</v>
      </c>
      <c r="K192" s="6">
        <v>0</v>
      </c>
      <c r="L192" s="5" t="s">
        <v>659</v>
      </c>
      <c r="M192" s="7">
        <v>183.1987980916839</v>
      </c>
      <c r="N192" s="7">
        <v>0</v>
      </c>
      <c r="O192" s="7">
        <v>0</v>
      </c>
      <c r="P192" s="7">
        <v>0</v>
      </c>
      <c r="Q192" s="7">
        <v>0</v>
      </c>
      <c r="R192" s="5" t="s">
        <v>659</v>
      </c>
    </row>
    <row r="193" spans="1:18" x14ac:dyDescent="0.35">
      <c r="A193" s="5" t="s">
        <v>1392</v>
      </c>
      <c r="B193" s="5">
        <v>36.862850000000002</v>
      </c>
      <c r="C193" s="5">
        <v>42.853180000000002</v>
      </c>
      <c r="D193" s="5" t="s">
        <v>705</v>
      </c>
      <c r="E193" s="5" t="s">
        <v>246</v>
      </c>
      <c r="F193" s="5" t="s">
        <v>248</v>
      </c>
      <c r="G193" s="5" t="s">
        <v>1393</v>
      </c>
      <c r="H193" s="5" t="s">
        <v>729</v>
      </c>
      <c r="I193" s="5" t="str">
        <f t="shared" si="2"/>
        <v>Dohuk Warehouse</v>
      </c>
      <c r="J193" s="7">
        <v>0</v>
      </c>
      <c r="K193" s="6">
        <v>0</v>
      </c>
      <c r="L193" s="5" t="s">
        <v>659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5" t="s">
        <v>659</v>
      </c>
    </row>
    <row r="194" spans="1:18" x14ac:dyDescent="0.35">
      <c r="A194" s="5" t="s">
        <v>2303</v>
      </c>
      <c r="B194" s="5">
        <v>16.936056000000001</v>
      </c>
      <c r="C194" s="5">
        <v>43.755611000000002</v>
      </c>
      <c r="D194" s="5" t="s">
        <v>705</v>
      </c>
      <c r="E194" s="5" t="s">
        <v>519</v>
      </c>
      <c r="F194" s="5" t="s">
        <v>523</v>
      </c>
      <c r="G194" s="5" t="s">
        <v>2304</v>
      </c>
      <c r="H194" s="5" t="s">
        <v>2342</v>
      </c>
      <c r="I194" s="5" t="str">
        <f t="shared" ref="I194:I257" si="3">CONCATENATE(F194," ",H194)</f>
        <v>Saada Field Office</v>
      </c>
      <c r="J194" s="7">
        <v>119</v>
      </c>
      <c r="K194" s="6">
        <v>12</v>
      </c>
      <c r="L194" s="5" t="s">
        <v>646</v>
      </c>
      <c r="M194" s="7">
        <v>48.534308288656398</v>
      </c>
      <c r="N194" s="7">
        <v>340</v>
      </c>
      <c r="O194" s="7">
        <v>224.00299999999999</v>
      </c>
      <c r="P194" s="7">
        <v>0</v>
      </c>
      <c r="Q194" s="7">
        <v>0</v>
      </c>
      <c r="R194" s="5" t="s">
        <v>659</v>
      </c>
    </row>
    <row r="195" spans="1:18" x14ac:dyDescent="0.35">
      <c r="A195" s="5" t="s">
        <v>1708</v>
      </c>
      <c r="B195" s="5">
        <v>16.973140000000001</v>
      </c>
      <c r="C195" s="5">
        <v>7.9897400000000003</v>
      </c>
      <c r="D195" s="5" t="s">
        <v>749</v>
      </c>
      <c r="E195" s="5" t="s">
        <v>344</v>
      </c>
      <c r="F195" s="5" t="s">
        <v>349</v>
      </c>
      <c r="G195" s="5" t="s">
        <v>1709</v>
      </c>
      <c r="H195" s="5" t="s">
        <v>2345</v>
      </c>
      <c r="I195" s="5" t="str">
        <f t="shared" si="3"/>
        <v>Agadez Sub-Office</v>
      </c>
      <c r="J195" s="7">
        <v>0</v>
      </c>
      <c r="K195" s="6">
        <v>0</v>
      </c>
      <c r="L195" s="5" t="s">
        <v>646</v>
      </c>
      <c r="M195" s="7">
        <v>108.44625821162748</v>
      </c>
      <c r="N195" s="7">
        <v>0</v>
      </c>
      <c r="O195" s="7">
        <v>0</v>
      </c>
      <c r="P195" s="7">
        <v>0</v>
      </c>
      <c r="Q195" s="7" t="s">
        <v>1710</v>
      </c>
      <c r="R195" s="5" t="s">
        <v>646</v>
      </c>
    </row>
    <row r="196" spans="1:18" x14ac:dyDescent="0.35">
      <c r="A196" s="5" t="s">
        <v>1653</v>
      </c>
      <c r="B196" s="5">
        <v>17.044696699999999</v>
      </c>
      <c r="C196" s="5">
        <v>96.170443000000006</v>
      </c>
      <c r="D196" s="5" t="s">
        <v>661</v>
      </c>
      <c r="E196" s="5" t="s">
        <v>316</v>
      </c>
      <c r="F196" s="5" t="s">
        <v>318</v>
      </c>
      <c r="G196" s="5" t="s">
        <v>1654</v>
      </c>
      <c r="H196" s="5" t="s">
        <v>2344</v>
      </c>
      <c r="I196" s="5" t="str">
        <f t="shared" si="3"/>
        <v>Yangon Country Office</v>
      </c>
      <c r="J196" s="7">
        <v>1159</v>
      </c>
      <c r="K196" s="6">
        <v>0</v>
      </c>
      <c r="L196" s="5" t="s">
        <v>646</v>
      </c>
      <c r="M196" s="7">
        <v>10.339819501336892</v>
      </c>
      <c r="N196" s="7">
        <v>0</v>
      </c>
      <c r="O196" s="7">
        <v>0</v>
      </c>
      <c r="P196" s="7">
        <v>0</v>
      </c>
      <c r="Q196" s="7" t="s">
        <v>1655</v>
      </c>
      <c r="R196" s="5" t="s">
        <v>646</v>
      </c>
    </row>
    <row r="197" spans="1:18" x14ac:dyDescent="0.35">
      <c r="A197" s="5" t="s">
        <v>795</v>
      </c>
      <c r="B197" s="5">
        <v>17.166820699999999</v>
      </c>
      <c r="C197" s="5">
        <v>-88.919727100000003</v>
      </c>
      <c r="D197" s="5" t="s">
        <v>656</v>
      </c>
      <c r="E197" s="5" t="s">
        <v>56</v>
      </c>
      <c r="F197" s="5" t="s">
        <v>57</v>
      </c>
      <c r="G197" s="5" t="s">
        <v>796</v>
      </c>
      <c r="H197" s="5" t="s">
        <v>2344</v>
      </c>
      <c r="I197" s="5" t="str">
        <f t="shared" si="3"/>
        <v>Belmopan Country Office</v>
      </c>
      <c r="J197" s="7">
        <v>292.08703200000002</v>
      </c>
      <c r="K197" s="6">
        <v>11</v>
      </c>
      <c r="L197" s="5" t="s">
        <v>646</v>
      </c>
      <c r="M197" s="7">
        <v>21.035280453890909</v>
      </c>
      <c r="N197" s="7">
        <v>0</v>
      </c>
      <c r="O197" s="7">
        <v>56.781149999999997</v>
      </c>
      <c r="P197" s="7">
        <v>0</v>
      </c>
      <c r="Q197" s="7">
        <v>0</v>
      </c>
      <c r="R197" s="5" t="s">
        <v>659</v>
      </c>
    </row>
    <row r="198" spans="1:18" x14ac:dyDescent="0.35">
      <c r="A198" s="5" t="s">
        <v>755</v>
      </c>
      <c r="B198" s="5">
        <v>14.0363226</v>
      </c>
      <c r="C198" s="5">
        <v>-2.3560000000000001E-2</v>
      </c>
      <c r="D198" s="5" t="s">
        <v>749</v>
      </c>
      <c r="E198" s="5" t="s">
        <v>37</v>
      </c>
      <c r="F198" s="5" t="s">
        <v>39</v>
      </c>
      <c r="G198" s="5" t="s">
        <v>756</v>
      </c>
      <c r="H198" s="5" t="s">
        <v>2367</v>
      </c>
      <c r="I198" s="5" t="str">
        <f t="shared" si="3"/>
        <v>Dori GuestHouse</v>
      </c>
      <c r="J198" s="7">
        <v>0</v>
      </c>
      <c r="K198" s="6">
        <v>0</v>
      </c>
      <c r="L198" s="5" t="s">
        <v>659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5" t="s">
        <v>659</v>
      </c>
    </row>
    <row r="199" spans="1:18" x14ac:dyDescent="0.35">
      <c r="A199" s="5" t="s">
        <v>1590</v>
      </c>
      <c r="B199" s="5">
        <v>17.4766461</v>
      </c>
      <c r="C199" s="5">
        <v>-91.426450799999998</v>
      </c>
      <c r="D199" s="5" t="s">
        <v>656</v>
      </c>
      <c r="E199" s="5" t="s">
        <v>293</v>
      </c>
      <c r="F199" s="5" t="s">
        <v>307</v>
      </c>
      <c r="G199" s="5" t="s">
        <v>1591</v>
      </c>
      <c r="H199" s="5" t="s">
        <v>2346</v>
      </c>
      <c r="I199" s="5" t="str">
        <f t="shared" si="3"/>
        <v>Tenosique Field Unit</v>
      </c>
      <c r="J199" s="7">
        <v>287</v>
      </c>
      <c r="K199" s="6">
        <v>15</v>
      </c>
      <c r="L199" s="5" t="s">
        <v>646</v>
      </c>
      <c r="M199" s="7">
        <v>32.020230612653421</v>
      </c>
      <c r="N199" s="7">
        <v>500</v>
      </c>
      <c r="O199" s="7">
        <v>138.6</v>
      </c>
      <c r="P199" s="7">
        <v>0</v>
      </c>
      <c r="Q199" s="7" t="s">
        <v>1592</v>
      </c>
      <c r="R199" s="5" t="s">
        <v>646</v>
      </c>
    </row>
    <row r="200" spans="1:18" x14ac:dyDescent="0.35">
      <c r="A200" s="5" t="s">
        <v>1573</v>
      </c>
      <c r="B200" s="5">
        <v>17.513994799999999</v>
      </c>
      <c r="C200" s="5">
        <v>-91.991447800000003</v>
      </c>
      <c r="D200" s="5" t="s">
        <v>656</v>
      </c>
      <c r="E200" s="5" t="s">
        <v>293</v>
      </c>
      <c r="F200" s="5" t="s">
        <v>300</v>
      </c>
      <c r="G200" s="5" t="s">
        <v>1574</v>
      </c>
      <c r="H200" s="5" t="s">
        <v>2346</v>
      </c>
      <c r="I200" s="5" t="str">
        <f t="shared" si="3"/>
        <v>Palenque Field Unit</v>
      </c>
      <c r="J200" s="7">
        <v>472</v>
      </c>
      <c r="K200" s="6">
        <v>16</v>
      </c>
      <c r="L200" s="5" t="s">
        <v>646</v>
      </c>
      <c r="M200" s="7">
        <v>43.552668398547461</v>
      </c>
      <c r="N200" s="7">
        <v>821</v>
      </c>
      <c r="O200" s="7">
        <v>18.600000000000001</v>
      </c>
      <c r="P200" s="7">
        <v>0</v>
      </c>
      <c r="Q200" s="7" t="s">
        <v>1575</v>
      </c>
      <c r="R200" s="5" t="s">
        <v>646</v>
      </c>
    </row>
    <row r="201" spans="1:18" x14ac:dyDescent="0.35">
      <c r="A201" s="5" t="s">
        <v>2319</v>
      </c>
      <c r="B201" s="5">
        <v>-17.940063899999998</v>
      </c>
      <c r="C201" s="5">
        <v>31.136116699999999</v>
      </c>
      <c r="D201" s="5" t="s">
        <v>691</v>
      </c>
      <c r="E201" s="5" t="s">
        <v>533</v>
      </c>
      <c r="F201" s="5" t="s">
        <v>534</v>
      </c>
      <c r="G201" s="5" t="s">
        <v>2320</v>
      </c>
      <c r="H201" s="5" t="s">
        <v>2344</v>
      </c>
      <c r="I201" s="5" t="str">
        <f t="shared" si="3"/>
        <v>Harare Country Office</v>
      </c>
      <c r="J201" s="7">
        <v>523</v>
      </c>
      <c r="K201" s="6">
        <v>18</v>
      </c>
      <c r="L201" s="5" t="s">
        <v>646</v>
      </c>
      <c r="M201" s="7">
        <v>51.167550706933064</v>
      </c>
      <c r="N201" s="7">
        <v>910</v>
      </c>
      <c r="O201" s="7">
        <v>19.239999999999998</v>
      </c>
      <c r="P201" s="7">
        <v>0</v>
      </c>
      <c r="Q201" s="7" t="s">
        <v>2321</v>
      </c>
      <c r="R201" s="5" t="s">
        <v>646</v>
      </c>
    </row>
    <row r="202" spans="1:18" x14ac:dyDescent="0.35">
      <c r="A202" s="5" t="s">
        <v>1815</v>
      </c>
      <c r="B202" s="5">
        <v>-18.00676</v>
      </c>
      <c r="C202" s="5">
        <v>-70.236090000000004</v>
      </c>
      <c r="D202" s="5" t="s">
        <v>656</v>
      </c>
      <c r="E202" s="5" t="s">
        <v>379</v>
      </c>
      <c r="F202" s="5" t="s">
        <v>381</v>
      </c>
      <c r="G202" s="5" t="s">
        <v>1816</v>
      </c>
      <c r="H202" s="5" t="s">
        <v>2346</v>
      </c>
      <c r="I202" s="5" t="str">
        <f t="shared" si="3"/>
        <v>Tacna Field Unit</v>
      </c>
      <c r="J202" s="7">
        <v>407</v>
      </c>
      <c r="K202" s="6">
        <v>6</v>
      </c>
      <c r="L202" s="5" t="s">
        <v>646</v>
      </c>
      <c r="M202" s="7">
        <v>9.0933845248000296</v>
      </c>
      <c r="N202" s="7">
        <v>324</v>
      </c>
      <c r="O202" s="7">
        <v>366</v>
      </c>
      <c r="P202" s="7">
        <v>0</v>
      </c>
      <c r="Q202" s="7" t="s">
        <v>1817</v>
      </c>
      <c r="R202" s="5" t="s">
        <v>646</v>
      </c>
    </row>
    <row r="203" spans="1:18" x14ac:dyDescent="0.35">
      <c r="A203" s="5" t="s">
        <v>1687</v>
      </c>
      <c r="B203" s="5">
        <v>18.091930000000001</v>
      </c>
      <c r="C203" s="5">
        <v>-15.972479999999999</v>
      </c>
      <c r="D203" s="5" t="s">
        <v>705</v>
      </c>
      <c r="E203" s="5" t="s">
        <v>334</v>
      </c>
      <c r="F203" s="5" t="s">
        <v>336</v>
      </c>
      <c r="G203" s="5" t="s">
        <v>1688</v>
      </c>
      <c r="H203" s="5" t="s">
        <v>2344</v>
      </c>
      <c r="I203" s="5" t="str">
        <f t="shared" si="3"/>
        <v>Nouakchott Country Office</v>
      </c>
      <c r="J203" s="7">
        <v>1000</v>
      </c>
      <c r="K203" s="6">
        <v>57</v>
      </c>
      <c r="L203" s="5" t="s">
        <v>646</v>
      </c>
      <c r="M203" s="7">
        <v>186.84650187139698</v>
      </c>
      <c r="N203" s="7">
        <v>7680</v>
      </c>
      <c r="O203" s="7">
        <v>1686</v>
      </c>
      <c r="P203" s="7">
        <v>0</v>
      </c>
      <c r="Q203" s="7">
        <v>0</v>
      </c>
      <c r="R203" s="5" t="s">
        <v>659</v>
      </c>
    </row>
    <row r="204" spans="1:18" x14ac:dyDescent="0.35">
      <c r="A204" s="5" t="s">
        <v>1663</v>
      </c>
      <c r="B204" s="5">
        <v>-18.25</v>
      </c>
      <c r="C204" s="5">
        <v>35</v>
      </c>
      <c r="D204" s="5" t="s">
        <v>691</v>
      </c>
      <c r="E204" s="5" t="s">
        <v>330</v>
      </c>
      <c r="F204" s="5" t="s">
        <v>332</v>
      </c>
      <c r="G204" s="5" t="s">
        <v>1664</v>
      </c>
      <c r="H204" s="5" t="s">
        <v>658</v>
      </c>
      <c r="I204" s="5" t="str">
        <f t="shared" si="3"/>
        <v>Nampula Office</v>
      </c>
      <c r="J204" s="7">
        <v>0</v>
      </c>
      <c r="K204" s="6" t="e">
        <v>#REF!</v>
      </c>
      <c r="L204" s="5" t="s">
        <v>646</v>
      </c>
      <c r="M204" s="7">
        <v>7.4915668799999904E-2</v>
      </c>
      <c r="N204" s="7">
        <v>0</v>
      </c>
      <c r="O204" s="7">
        <v>0</v>
      </c>
      <c r="P204" s="7">
        <v>0</v>
      </c>
      <c r="Q204" s="7" t="s">
        <v>1665</v>
      </c>
      <c r="R204" s="5" t="s">
        <v>646</v>
      </c>
    </row>
    <row r="205" spans="1:18" x14ac:dyDescent="0.35">
      <c r="A205" s="5" t="s">
        <v>1888</v>
      </c>
      <c r="B205" s="5">
        <v>11.465868199999999</v>
      </c>
      <c r="C205" s="5">
        <v>26.1328584</v>
      </c>
      <c r="D205" s="5" t="s">
        <v>724</v>
      </c>
      <c r="E205" s="5" t="s">
        <v>400</v>
      </c>
      <c r="F205" s="5" t="s">
        <v>408</v>
      </c>
      <c r="G205" s="5" t="s">
        <v>1889</v>
      </c>
      <c r="H205" s="5" t="s">
        <v>2367</v>
      </c>
      <c r="I205" s="5" t="str">
        <f t="shared" si="3"/>
        <v>Ed Daein GuestHouse</v>
      </c>
      <c r="J205" s="7">
        <v>0</v>
      </c>
      <c r="K205" s="6">
        <v>0</v>
      </c>
      <c r="L205" s="5" t="s">
        <v>646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5" t="s">
        <v>659</v>
      </c>
    </row>
    <row r="206" spans="1:18" x14ac:dyDescent="0.35">
      <c r="A206" s="5" t="s">
        <v>1886</v>
      </c>
      <c r="B206" s="5">
        <v>11.4615247</v>
      </c>
      <c r="C206" s="5">
        <v>26.150387599999998</v>
      </c>
      <c r="D206" s="5" t="s">
        <v>724</v>
      </c>
      <c r="E206" s="5" t="s">
        <v>400</v>
      </c>
      <c r="F206" s="5" t="s">
        <v>408</v>
      </c>
      <c r="G206" s="5" t="s">
        <v>1887</v>
      </c>
      <c r="H206" s="5" t="s">
        <v>2367</v>
      </c>
      <c r="I206" s="5" t="str">
        <f t="shared" si="3"/>
        <v>Ed Daein GuestHouse</v>
      </c>
      <c r="J206" s="7">
        <v>0</v>
      </c>
      <c r="K206" s="6">
        <v>0</v>
      </c>
      <c r="L206" s="5" t="s">
        <v>646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5" t="s">
        <v>659</v>
      </c>
    </row>
    <row r="207" spans="1:18" x14ac:dyDescent="0.35">
      <c r="A207" s="5" t="s">
        <v>842</v>
      </c>
      <c r="B207" s="5">
        <v>-18.45532</v>
      </c>
      <c r="C207" s="5">
        <v>-70.281180000000006</v>
      </c>
      <c r="D207" s="5" t="s">
        <v>656</v>
      </c>
      <c r="E207" s="5" t="s">
        <v>79</v>
      </c>
      <c r="F207" s="5" t="s">
        <v>81</v>
      </c>
      <c r="G207" s="5" t="s">
        <v>843</v>
      </c>
      <c r="H207" s="5" t="s">
        <v>2346</v>
      </c>
      <c r="I207" s="5" t="str">
        <f t="shared" si="3"/>
        <v>Arica Field Unit</v>
      </c>
      <c r="J207" s="7">
        <v>140</v>
      </c>
      <c r="K207" s="6">
        <v>2</v>
      </c>
      <c r="L207" s="5" t="s">
        <v>646</v>
      </c>
      <c r="M207" s="7">
        <v>1.0024991454545449</v>
      </c>
      <c r="N207" s="7">
        <v>0</v>
      </c>
      <c r="O207" s="7">
        <v>449</v>
      </c>
      <c r="P207" s="7">
        <v>0</v>
      </c>
      <c r="Q207" s="7">
        <v>0</v>
      </c>
      <c r="R207" s="5" t="s">
        <v>659</v>
      </c>
    </row>
    <row r="208" spans="1:18" x14ac:dyDescent="0.35">
      <c r="A208" s="5" t="s">
        <v>1032</v>
      </c>
      <c r="B208" s="5">
        <v>18.469045520000002</v>
      </c>
      <c r="C208" s="5">
        <v>-69.914541830000005</v>
      </c>
      <c r="D208" s="5" t="s">
        <v>656</v>
      </c>
      <c r="E208" s="5" t="s">
        <v>146</v>
      </c>
      <c r="F208" s="5" t="s">
        <v>147</v>
      </c>
      <c r="G208" s="5" t="s">
        <v>1033</v>
      </c>
      <c r="H208" s="5" t="s">
        <v>2344</v>
      </c>
      <c r="I208" s="5" t="str">
        <f t="shared" si="3"/>
        <v>Santo Domingo Country Office</v>
      </c>
      <c r="J208" s="7">
        <v>0</v>
      </c>
      <c r="K208" s="6">
        <v>45</v>
      </c>
      <c r="L208" s="5" t="s">
        <v>646</v>
      </c>
      <c r="M208" s="7">
        <v>37.09012559</v>
      </c>
      <c r="N208" s="7">
        <v>73.6077872830692</v>
      </c>
      <c r="O208" s="7">
        <v>1.4384558000000001</v>
      </c>
      <c r="P208" s="7">
        <v>0</v>
      </c>
      <c r="Q208" s="7" t="s">
        <v>1034</v>
      </c>
      <c r="R208" s="5" t="s">
        <v>646</v>
      </c>
    </row>
    <row r="209" spans="1:18" x14ac:dyDescent="0.35">
      <c r="A209" s="5" t="s">
        <v>1893</v>
      </c>
      <c r="B209" s="5">
        <v>13.6227716</v>
      </c>
      <c r="C209" s="5">
        <v>25.370997500000001</v>
      </c>
      <c r="D209" s="5" t="s">
        <v>724</v>
      </c>
      <c r="E209" s="5" t="s">
        <v>400</v>
      </c>
      <c r="F209" s="5" t="s">
        <v>405</v>
      </c>
      <c r="G209" s="5" t="s">
        <v>1894</v>
      </c>
      <c r="H209" s="5" t="s">
        <v>2367</v>
      </c>
      <c r="I209" s="5" t="str">
        <f t="shared" si="3"/>
        <v>El Fasher GuestHouse</v>
      </c>
      <c r="J209" s="7">
        <v>0</v>
      </c>
      <c r="K209" s="6">
        <v>0</v>
      </c>
      <c r="L209" s="5" t="s">
        <v>646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5" t="s">
        <v>659</v>
      </c>
    </row>
    <row r="210" spans="1:18" x14ac:dyDescent="0.35">
      <c r="A210" s="5" t="s">
        <v>2105</v>
      </c>
      <c r="B210" s="5">
        <v>19.301449999999999</v>
      </c>
      <c r="C210" s="5">
        <v>97.969740000000002</v>
      </c>
      <c r="D210" s="5" t="s">
        <v>661</v>
      </c>
      <c r="E210" s="5" t="s">
        <v>468</v>
      </c>
      <c r="F210" s="5" t="s">
        <v>470</v>
      </c>
      <c r="G210" s="5" t="s">
        <v>2106</v>
      </c>
      <c r="H210" s="5" t="s">
        <v>2342</v>
      </c>
      <c r="I210" s="5" t="str">
        <f t="shared" si="3"/>
        <v>Mae Hong Son Field Office</v>
      </c>
      <c r="J210" s="7">
        <v>270</v>
      </c>
      <c r="K210" s="6">
        <v>23</v>
      </c>
      <c r="L210" s="5" t="s">
        <v>646</v>
      </c>
      <c r="M210" s="7">
        <v>29.52731053847587</v>
      </c>
      <c r="N210" s="7">
        <v>660</v>
      </c>
      <c r="O210" s="7">
        <v>225</v>
      </c>
      <c r="P210" s="7">
        <v>0</v>
      </c>
      <c r="Q210" s="7" t="s">
        <v>2107</v>
      </c>
      <c r="R210" s="5" t="s">
        <v>646</v>
      </c>
    </row>
    <row r="211" spans="1:18" x14ac:dyDescent="0.35">
      <c r="A211" s="5" t="s">
        <v>1901</v>
      </c>
      <c r="B211" s="5">
        <v>13.451993699999999</v>
      </c>
      <c r="C211" s="5">
        <v>22.476854500000002</v>
      </c>
      <c r="D211" s="5" t="s">
        <v>724</v>
      </c>
      <c r="E211" s="5" t="s">
        <v>400</v>
      </c>
      <c r="F211" s="5" t="s">
        <v>404</v>
      </c>
      <c r="G211" s="5" t="s">
        <v>1902</v>
      </c>
      <c r="H211" s="5" t="s">
        <v>2367</v>
      </c>
      <c r="I211" s="5" t="str">
        <f t="shared" si="3"/>
        <v>El Geneina GuestHouse</v>
      </c>
      <c r="J211" s="7">
        <v>0</v>
      </c>
      <c r="K211" s="6">
        <v>0</v>
      </c>
      <c r="L211" s="5" t="s">
        <v>646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5" t="s">
        <v>659</v>
      </c>
    </row>
    <row r="212" spans="1:18" x14ac:dyDescent="0.35">
      <c r="A212" s="5" t="s">
        <v>1570</v>
      </c>
      <c r="B212" s="5">
        <v>19.4312361</v>
      </c>
      <c r="C212" s="5">
        <v>-99.180765199999996</v>
      </c>
      <c r="D212" s="5" t="s">
        <v>656</v>
      </c>
      <c r="E212" s="5" t="s">
        <v>293</v>
      </c>
      <c r="F212" s="5" t="s">
        <v>295</v>
      </c>
      <c r="G212" s="5" t="s">
        <v>1571</v>
      </c>
      <c r="H212" s="5" t="s">
        <v>2344</v>
      </c>
      <c r="I212" s="5" t="str">
        <f t="shared" si="3"/>
        <v>Mexico City Country Office</v>
      </c>
      <c r="J212" s="7">
        <v>992</v>
      </c>
      <c r="K212" s="6">
        <v>151</v>
      </c>
      <c r="L212" s="5" t="s">
        <v>646</v>
      </c>
      <c r="M212" s="7">
        <v>278.56500281242859</v>
      </c>
      <c r="N212" s="7">
        <v>4247</v>
      </c>
      <c r="O212" s="7">
        <v>191.77</v>
      </c>
      <c r="P212" s="7">
        <v>0</v>
      </c>
      <c r="Q212" s="7" t="s">
        <v>1572</v>
      </c>
      <c r="R212" s="5" t="s">
        <v>646</v>
      </c>
    </row>
    <row r="213" spans="1:18" x14ac:dyDescent="0.35">
      <c r="A213" s="5" t="s">
        <v>1635</v>
      </c>
      <c r="B213" s="5">
        <v>19.668242299999999</v>
      </c>
      <c r="C213" s="5">
        <v>97.215269300000003</v>
      </c>
      <c r="D213" s="5" t="s">
        <v>661</v>
      </c>
      <c r="E213" s="5" t="s">
        <v>316</v>
      </c>
      <c r="F213" s="5" t="s">
        <v>322</v>
      </c>
      <c r="G213" s="5" t="s">
        <v>1636</v>
      </c>
      <c r="H213" s="5" t="s">
        <v>2342</v>
      </c>
      <c r="I213" s="5" t="str">
        <f t="shared" si="3"/>
        <v>Loikaw Field Office</v>
      </c>
      <c r="J213" s="7">
        <v>0</v>
      </c>
      <c r="K213" s="6">
        <v>0</v>
      </c>
      <c r="L213" s="5" t="s">
        <v>646</v>
      </c>
      <c r="M213" s="7">
        <v>0.79932760852941176</v>
      </c>
      <c r="N213" s="7">
        <v>0</v>
      </c>
      <c r="O213" s="7">
        <v>0</v>
      </c>
      <c r="P213" s="7">
        <v>0</v>
      </c>
      <c r="Q213" s="7" t="s">
        <v>1637</v>
      </c>
      <c r="R213" s="5" t="s">
        <v>646</v>
      </c>
    </row>
    <row r="214" spans="1:18" x14ac:dyDescent="0.35">
      <c r="A214" s="5" t="s">
        <v>1646</v>
      </c>
      <c r="B214" s="5">
        <v>19.72682</v>
      </c>
      <c r="C214" s="5">
        <v>96.075289999999995</v>
      </c>
      <c r="D214" s="5" t="s">
        <v>661</v>
      </c>
      <c r="E214" s="5" t="s">
        <v>316</v>
      </c>
      <c r="F214" s="5" t="s">
        <v>325</v>
      </c>
      <c r="G214" s="5" t="s">
        <v>1647</v>
      </c>
      <c r="H214" s="5" t="s">
        <v>2346</v>
      </c>
      <c r="I214" s="5" t="str">
        <f t="shared" si="3"/>
        <v>Nay Pyi Taw Field Unit</v>
      </c>
      <c r="J214" s="7">
        <v>0</v>
      </c>
      <c r="K214" s="6">
        <v>0</v>
      </c>
      <c r="L214" s="5" t="s">
        <v>646</v>
      </c>
      <c r="M214" s="7">
        <v>0.13892593264705871</v>
      </c>
      <c r="N214" s="7">
        <v>0</v>
      </c>
      <c r="O214" s="7">
        <v>0</v>
      </c>
      <c r="P214" s="7">
        <v>0</v>
      </c>
      <c r="Q214" s="7">
        <v>0</v>
      </c>
      <c r="R214" s="5" t="s">
        <v>659</v>
      </c>
    </row>
    <row r="215" spans="1:18" x14ac:dyDescent="0.35">
      <c r="A215" s="5" t="s">
        <v>1399</v>
      </c>
      <c r="B215" s="5">
        <v>36.279370900000004</v>
      </c>
      <c r="C215" s="5">
        <v>43.945403900000002</v>
      </c>
      <c r="D215" s="5" t="s">
        <v>705</v>
      </c>
      <c r="E215" s="5" t="s">
        <v>246</v>
      </c>
      <c r="F215" s="5" t="s">
        <v>249</v>
      </c>
      <c r="G215" s="5" t="s">
        <v>1400</v>
      </c>
      <c r="H215" s="5" t="s">
        <v>729</v>
      </c>
      <c r="I215" s="5" t="str">
        <f t="shared" si="3"/>
        <v>Erbil Warehouse</v>
      </c>
      <c r="J215" s="7">
        <v>0</v>
      </c>
      <c r="K215" s="6">
        <v>0</v>
      </c>
      <c r="L215" s="5" t="s">
        <v>659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5" t="s">
        <v>659</v>
      </c>
    </row>
    <row r="216" spans="1:18" x14ac:dyDescent="0.35">
      <c r="A216" s="5" t="s">
        <v>1863</v>
      </c>
      <c r="B216" s="5">
        <v>-2.0732072876999998</v>
      </c>
      <c r="C216" s="5">
        <v>29.336516311699999</v>
      </c>
      <c r="D216" s="5" t="s">
        <v>724</v>
      </c>
      <c r="E216" s="5" t="s">
        <v>392</v>
      </c>
      <c r="F216" s="5" t="s">
        <v>393</v>
      </c>
      <c r="G216" s="5" t="s">
        <v>1864</v>
      </c>
      <c r="H216" s="5" t="s">
        <v>2342</v>
      </c>
      <c r="I216" s="5" t="str">
        <f t="shared" si="3"/>
        <v>Kibuye Field Office</v>
      </c>
      <c r="J216" s="7">
        <v>2219</v>
      </c>
      <c r="K216" s="6">
        <v>32</v>
      </c>
      <c r="L216" s="5" t="s">
        <v>646</v>
      </c>
      <c r="M216" s="7">
        <v>54.79474048526599</v>
      </c>
      <c r="N216" s="7">
        <v>29</v>
      </c>
      <c r="O216" s="7">
        <v>437</v>
      </c>
      <c r="P216" s="7">
        <v>0</v>
      </c>
      <c r="Q216" s="7" t="s">
        <v>1865</v>
      </c>
      <c r="R216" s="5" t="s">
        <v>646</v>
      </c>
    </row>
    <row r="217" spans="1:18" x14ac:dyDescent="0.35">
      <c r="A217" s="5" t="s">
        <v>1968</v>
      </c>
      <c r="B217" s="5">
        <v>2.0918293999999999</v>
      </c>
      <c r="C217" s="5">
        <v>45.382927600000002</v>
      </c>
      <c r="D217" s="5" t="s">
        <v>724</v>
      </c>
      <c r="E217" s="5" t="s">
        <v>417</v>
      </c>
      <c r="F217" s="5" t="s">
        <v>422</v>
      </c>
      <c r="G217" s="5" t="s">
        <v>1969</v>
      </c>
      <c r="H217" s="5" t="s">
        <v>2344</v>
      </c>
      <c r="I217" s="5" t="str">
        <f t="shared" si="3"/>
        <v>Mogadishu Country Office</v>
      </c>
      <c r="J217" s="7">
        <v>3000</v>
      </c>
      <c r="K217" s="6">
        <v>100</v>
      </c>
      <c r="L217" s="5" t="s">
        <v>646</v>
      </c>
      <c r="M217" s="7">
        <v>159.47912588110557</v>
      </c>
      <c r="N217" s="7">
        <v>13784</v>
      </c>
      <c r="O217" s="7">
        <v>21600</v>
      </c>
      <c r="P217" s="7">
        <v>0</v>
      </c>
      <c r="Q217" s="7" t="s">
        <v>1970</v>
      </c>
      <c r="R217" s="5" t="s">
        <v>646</v>
      </c>
    </row>
    <row r="218" spans="1:18" x14ac:dyDescent="0.35">
      <c r="A218" s="5" t="s">
        <v>890</v>
      </c>
      <c r="B218" s="5">
        <v>-2.1336507134390299</v>
      </c>
      <c r="C218" s="5">
        <v>28.8825258078699</v>
      </c>
      <c r="D218" s="5" t="s">
        <v>691</v>
      </c>
      <c r="E218" s="5" t="s">
        <v>99</v>
      </c>
      <c r="F218" s="5" t="s">
        <v>107</v>
      </c>
      <c r="G218" s="5" t="s">
        <v>891</v>
      </c>
      <c r="H218" s="5" t="s">
        <v>2342</v>
      </c>
      <c r="I218" s="5" t="str">
        <f t="shared" si="3"/>
        <v>Baraka Field Office</v>
      </c>
      <c r="J218" s="7">
        <v>3400</v>
      </c>
      <c r="K218" s="6">
        <v>23</v>
      </c>
      <c r="L218" s="5" t="s">
        <v>646</v>
      </c>
      <c r="M218" s="7">
        <v>151.55108390605034</v>
      </c>
      <c r="N218" s="7">
        <v>10500</v>
      </c>
      <c r="O218" s="7">
        <v>200</v>
      </c>
      <c r="P218" s="7">
        <v>0</v>
      </c>
      <c r="Q218" s="7" t="s">
        <v>892</v>
      </c>
      <c r="R218" s="5" t="s">
        <v>646</v>
      </c>
    </row>
    <row r="219" spans="1:18" x14ac:dyDescent="0.35">
      <c r="A219" s="5" t="s">
        <v>759</v>
      </c>
      <c r="B219" s="5">
        <v>12.055960000000001</v>
      </c>
      <c r="C219" s="5">
        <v>0.37182199999999999</v>
      </c>
      <c r="D219" s="5" t="s">
        <v>749</v>
      </c>
      <c r="E219" s="5" t="s">
        <v>37</v>
      </c>
      <c r="F219" s="5" t="s">
        <v>632</v>
      </c>
      <c r="G219" s="5" t="s">
        <v>760</v>
      </c>
      <c r="H219" s="5" t="s">
        <v>2367</v>
      </c>
      <c r="I219" s="5" t="str">
        <f t="shared" si="3"/>
        <v>Fada N’Gourma GuestHouse</v>
      </c>
      <c r="J219" s="7">
        <v>0</v>
      </c>
      <c r="K219" s="6">
        <v>0</v>
      </c>
      <c r="L219" s="5" t="s">
        <v>659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5" t="s">
        <v>659</v>
      </c>
    </row>
    <row r="220" spans="1:18" x14ac:dyDescent="0.35">
      <c r="A220" s="5" t="s">
        <v>1874</v>
      </c>
      <c r="B220" s="5">
        <v>-2.1460560449822101</v>
      </c>
      <c r="C220" s="5">
        <v>30.094396732283901</v>
      </c>
      <c r="D220" s="5" t="s">
        <v>724</v>
      </c>
      <c r="E220" s="5" t="s">
        <v>392</v>
      </c>
      <c r="F220" s="5" t="s">
        <v>549</v>
      </c>
      <c r="G220" s="5" t="s">
        <v>1875</v>
      </c>
      <c r="H220" s="5" t="s">
        <v>2342</v>
      </c>
      <c r="I220" s="5" t="str">
        <f t="shared" si="3"/>
        <v>Nyamata Field Office</v>
      </c>
      <c r="J220" s="7">
        <v>2758</v>
      </c>
      <c r="K220" s="6">
        <v>48</v>
      </c>
      <c r="L220" s="5" t="s">
        <v>646</v>
      </c>
      <c r="M220" s="7">
        <v>75.826733779474594</v>
      </c>
      <c r="N220" s="7">
        <v>3672</v>
      </c>
      <c r="O220" s="7">
        <v>1211</v>
      </c>
      <c r="P220" s="7">
        <v>0</v>
      </c>
      <c r="Q220" s="7" t="s">
        <v>1876</v>
      </c>
      <c r="R220" s="5" t="s">
        <v>646</v>
      </c>
    </row>
    <row r="221" spans="1:18" x14ac:dyDescent="0.35">
      <c r="A221" s="5" t="s">
        <v>1056</v>
      </c>
      <c r="B221" s="5">
        <v>-2.1715621999999999</v>
      </c>
      <c r="C221" s="5">
        <v>-79.910692999999995</v>
      </c>
      <c r="D221" s="5" t="s">
        <v>656</v>
      </c>
      <c r="E221" s="5" t="s">
        <v>152</v>
      </c>
      <c r="F221" s="5" t="s">
        <v>159</v>
      </c>
      <c r="G221" s="5" t="s">
        <v>1057</v>
      </c>
      <c r="H221" s="5" t="s">
        <v>2345</v>
      </c>
      <c r="I221" s="5" t="str">
        <f t="shared" si="3"/>
        <v>Guayaquil Sub-Office</v>
      </c>
      <c r="J221" s="7">
        <v>800</v>
      </c>
      <c r="K221" s="6">
        <v>20</v>
      </c>
      <c r="L221" s="5" t="s">
        <v>646</v>
      </c>
      <c r="M221" s="7">
        <v>21.221821798686797</v>
      </c>
      <c r="N221" s="7">
        <v>40</v>
      </c>
      <c r="O221" s="7">
        <v>212</v>
      </c>
      <c r="P221" s="7">
        <v>0</v>
      </c>
      <c r="Q221" s="7" t="s">
        <v>1058</v>
      </c>
      <c r="R221" s="5" t="s">
        <v>646</v>
      </c>
    </row>
    <row r="222" spans="1:18" x14ac:dyDescent="0.35">
      <c r="A222" s="5" t="s">
        <v>1871</v>
      </c>
      <c r="B222" s="5">
        <v>-2.2730672241036398</v>
      </c>
      <c r="C222" s="5">
        <v>30.684816914392901</v>
      </c>
      <c r="D222" s="5" t="s">
        <v>724</v>
      </c>
      <c r="E222" s="5" t="s">
        <v>392</v>
      </c>
      <c r="F222" s="5" t="s">
        <v>396</v>
      </c>
      <c r="G222" s="5" t="s">
        <v>1872</v>
      </c>
      <c r="H222" s="5" t="s">
        <v>2345</v>
      </c>
      <c r="I222" s="5" t="str">
        <f t="shared" si="3"/>
        <v>Kirehe Sub-Office</v>
      </c>
      <c r="J222" s="7">
        <v>1000</v>
      </c>
      <c r="K222" s="6">
        <v>50</v>
      </c>
      <c r="L222" s="5" t="s">
        <v>646</v>
      </c>
      <c r="M222" s="7">
        <v>70.401037192841684</v>
      </c>
      <c r="N222" s="7">
        <v>900</v>
      </c>
      <c r="O222" s="7">
        <v>875</v>
      </c>
      <c r="P222" s="7">
        <v>0</v>
      </c>
      <c r="Q222" s="7" t="s">
        <v>1873</v>
      </c>
      <c r="R222" s="5" t="s">
        <v>646</v>
      </c>
    </row>
    <row r="223" spans="1:18" x14ac:dyDescent="0.35">
      <c r="A223" s="5" t="s">
        <v>991</v>
      </c>
      <c r="B223" s="5">
        <v>2.4550999999999998</v>
      </c>
      <c r="C223" s="5">
        <v>-76.59554</v>
      </c>
      <c r="D223" s="5" t="s">
        <v>656</v>
      </c>
      <c r="E223" s="5" t="s">
        <v>116</v>
      </c>
      <c r="F223" s="5" t="s">
        <v>623</v>
      </c>
      <c r="G223" s="5" t="s">
        <v>992</v>
      </c>
      <c r="H223" s="5" t="s">
        <v>2346</v>
      </c>
      <c r="I223" s="5" t="str">
        <f t="shared" si="3"/>
        <v>Popayan Field Unit</v>
      </c>
      <c r="J223" s="7">
        <v>490</v>
      </c>
      <c r="K223" s="6">
        <v>17</v>
      </c>
      <c r="L223" s="5" t="s">
        <v>646</v>
      </c>
      <c r="M223" s="7">
        <v>4.6527181081876297</v>
      </c>
      <c r="N223" s="7">
        <v>130</v>
      </c>
      <c r="O223" s="7">
        <v>146</v>
      </c>
      <c r="P223" s="7">
        <v>0</v>
      </c>
      <c r="Q223" s="7">
        <v>0</v>
      </c>
      <c r="R223" s="5" t="s">
        <v>659</v>
      </c>
    </row>
    <row r="224" spans="1:18" x14ac:dyDescent="0.35">
      <c r="A224" s="5" t="s">
        <v>1857</v>
      </c>
      <c r="B224" s="5">
        <v>-2.5894774479999998</v>
      </c>
      <c r="C224" s="5">
        <v>29.746686199999999</v>
      </c>
      <c r="D224" s="5" t="s">
        <v>724</v>
      </c>
      <c r="E224" s="5" t="s">
        <v>392</v>
      </c>
      <c r="F224" s="5" t="s">
        <v>395</v>
      </c>
      <c r="G224" s="5" t="s">
        <v>1858</v>
      </c>
      <c r="H224" s="5" t="s">
        <v>2342</v>
      </c>
      <c r="I224" s="5" t="str">
        <f t="shared" si="3"/>
        <v>Huye Field Office</v>
      </c>
      <c r="J224" s="7">
        <v>1100</v>
      </c>
      <c r="K224" s="6">
        <v>29</v>
      </c>
      <c r="L224" s="5" t="s">
        <v>646</v>
      </c>
      <c r="M224" s="7">
        <v>39.099791142018496</v>
      </c>
      <c r="N224" s="7">
        <v>2880</v>
      </c>
      <c r="O224" s="7">
        <v>756</v>
      </c>
      <c r="P224" s="7">
        <v>0</v>
      </c>
      <c r="Q224" s="7" t="s">
        <v>1859</v>
      </c>
      <c r="R224" s="5" t="s">
        <v>646</v>
      </c>
    </row>
    <row r="225" spans="1:18" x14ac:dyDescent="0.35">
      <c r="A225" s="5" t="s">
        <v>799</v>
      </c>
      <c r="B225" s="5">
        <v>2.8235695999999999</v>
      </c>
      <c r="C225" s="5">
        <v>-60.694169700000003</v>
      </c>
      <c r="D225" s="5" t="s">
        <v>656</v>
      </c>
      <c r="E225" s="5" t="s">
        <v>58</v>
      </c>
      <c r="F225" s="5" t="s">
        <v>61</v>
      </c>
      <c r="G225" s="5" t="s">
        <v>800</v>
      </c>
      <c r="H225" s="5" t="s">
        <v>2345</v>
      </c>
      <c r="I225" s="5" t="str">
        <f t="shared" si="3"/>
        <v>Boa Vista Sub-Office</v>
      </c>
      <c r="J225" s="7">
        <v>529</v>
      </c>
      <c r="K225" s="6">
        <v>48</v>
      </c>
      <c r="L225" s="5" t="s">
        <v>646</v>
      </c>
      <c r="M225" s="7">
        <v>111.74182192843764</v>
      </c>
      <c r="N225" s="7">
        <v>450</v>
      </c>
      <c r="O225" s="7">
        <v>607.6</v>
      </c>
      <c r="P225" s="7">
        <v>0</v>
      </c>
      <c r="Q225" s="7" t="s">
        <v>801</v>
      </c>
      <c r="R225" s="5" t="s">
        <v>646</v>
      </c>
    </row>
    <row r="226" spans="1:18" x14ac:dyDescent="0.35">
      <c r="A226" s="5" t="s">
        <v>1183</v>
      </c>
      <c r="B226" s="5">
        <v>8.2466209999999993</v>
      </c>
      <c r="C226" s="5">
        <v>34.593274000000001</v>
      </c>
      <c r="D226" s="5" t="s">
        <v>724</v>
      </c>
      <c r="E226" s="5" t="s">
        <v>170</v>
      </c>
      <c r="F226" s="5" t="s">
        <v>173</v>
      </c>
      <c r="G226" s="5" t="s">
        <v>1184</v>
      </c>
      <c r="H226" s="5" t="s">
        <v>2367</v>
      </c>
      <c r="I226" s="5" t="str">
        <f t="shared" si="3"/>
        <v>Gambella GuestHouse</v>
      </c>
      <c r="J226" s="7">
        <v>0</v>
      </c>
      <c r="K226" s="6">
        <v>0</v>
      </c>
      <c r="L226" s="5" t="s">
        <v>659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5" t="s">
        <v>659</v>
      </c>
    </row>
    <row r="227" spans="1:18" x14ac:dyDescent="0.35">
      <c r="A227" s="5" t="s">
        <v>1181</v>
      </c>
      <c r="B227" s="5">
        <v>8.2722759999999997</v>
      </c>
      <c r="C227" s="5">
        <v>34.580689</v>
      </c>
      <c r="D227" s="5" t="s">
        <v>724</v>
      </c>
      <c r="E227" s="5" t="s">
        <v>170</v>
      </c>
      <c r="F227" s="5" t="s">
        <v>173</v>
      </c>
      <c r="G227" s="5" t="s">
        <v>1182</v>
      </c>
      <c r="H227" s="5" t="s">
        <v>2367</v>
      </c>
      <c r="I227" s="5" t="str">
        <f t="shared" si="3"/>
        <v>Gambella GuestHouse</v>
      </c>
      <c r="J227" s="7">
        <v>0</v>
      </c>
      <c r="K227" s="6">
        <v>0</v>
      </c>
      <c r="L227" s="5" t="s">
        <v>659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5" t="s">
        <v>659</v>
      </c>
    </row>
    <row r="228" spans="1:18" x14ac:dyDescent="0.35">
      <c r="A228" s="5" t="s">
        <v>736</v>
      </c>
      <c r="B228" s="5">
        <v>-2.8433134</v>
      </c>
      <c r="C228" s="5">
        <v>30.346225700000002</v>
      </c>
      <c r="D228" s="5" t="s">
        <v>724</v>
      </c>
      <c r="E228" s="5" t="s">
        <v>30</v>
      </c>
      <c r="F228" s="5" t="s">
        <v>32</v>
      </c>
      <c r="G228" s="5" t="s">
        <v>737</v>
      </c>
      <c r="H228" s="5" t="s">
        <v>2342</v>
      </c>
      <c r="I228" s="5" t="str">
        <f t="shared" si="3"/>
        <v>Muyinga Field Office</v>
      </c>
      <c r="J228" s="7">
        <v>1535</v>
      </c>
      <c r="K228" s="6">
        <v>43</v>
      </c>
      <c r="L228" s="5" t="s">
        <v>646</v>
      </c>
      <c r="M228" s="7">
        <v>44.654981638813972</v>
      </c>
      <c r="N228" s="7">
        <v>18200</v>
      </c>
      <c r="O228" s="7">
        <v>256</v>
      </c>
      <c r="P228" s="7">
        <v>0</v>
      </c>
      <c r="Q228" s="7" t="s">
        <v>738</v>
      </c>
      <c r="R228" s="5" t="s">
        <v>646</v>
      </c>
    </row>
    <row r="229" spans="1:18" x14ac:dyDescent="0.35">
      <c r="A229" s="5" t="s">
        <v>1050</v>
      </c>
      <c r="B229" s="5">
        <v>-2.9104920000000001</v>
      </c>
      <c r="C229" s="5">
        <v>-79.002609000000007</v>
      </c>
      <c r="D229" s="5" t="s">
        <v>656</v>
      </c>
      <c r="E229" s="5" t="s">
        <v>152</v>
      </c>
      <c r="F229" s="5" t="s">
        <v>157</v>
      </c>
      <c r="G229" s="5" t="s">
        <v>1051</v>
      </c>
      <c r="H229" s="5" t="s">
        <v>2346</v>
      </c>
      <c r="I229" s="5" t="str">
        <f t="shared" si="3"/>
        <v>Cuenca Field Unit</v>
      </c>
      <c r="J229" s="7">
        <v>264</v>
      </c>
      <c r="K229" s="6">
        <v>6</v>
      </c>
      <c r="L229" s="5" t="s">
        <v>646</v>
      </c>
      <c r="M229" s="7">
        <v>6.5259188423333203</v>
      </c>
      <c r="N229" s="7">
        <v>45</v>
      </c>
      <c r="O229" s="7">
        <v>106</v>
      </c>
      <c r="P229" s="7">
        <v>0</v>
      </c>
      <c r="Q229" s="7" t="s">
        <v>1052</v>
      </c>
      <c r="R229" s="5" t="s">
        <v>646</v>
      </c>
    </row>
    <row r="230" spans="1:18" x14ac:dyDescent="0.35">
      <c r="A230" s="5" t="s">
        <v>1612</v>
      </c>
      <c r="B230" s="5">
        <v>16.263622999999999</v>
      </c>
      <c r="C230" s="5">
        <v>-4.9299999999999997E-2</v>
      </c>
      <c r="D230" s="5" t="s">
        <v>749</v>
      </c>
      <c r="E230" s="5" t="s">
        <v>310</v>
      </c>
      <c r="F230" s="5" t="s">
        <v>312</v>
      </c>
      <c r="G230" s="5" t="s">
        <v>1613</v>
      </c>
      <c r="H230" s="5" t="s">
        <v>2367</v>
      </c>
      <c r="I230" s="5" t="str">
        <f t="shared" si="3"/>
        <v>Gao GuestHouse</v>
      </c>
      <c r="J230" s="7">
        <v>0</v>
      </c>
      <c r="K230" s="6">
        <v>0</v>
      </c>
      <c r="L230" s="5" t="s">
        <v>646</v>
      </c>
      <c r="M230" s="7">
        <v>96.549949999999995</v>
      </c>
      <c r="N230" s="7">
        <v>1000</v>
      </c>
      <c r="O230" s="7">
        <v>25</v>
      </c>
      <c r="P230" s="7">
        <v>0</v>
      </c>
      <c r="Q230" s="7">
        <v>0</v>
      </c>
      <c r="R230" s="5" t="s">
        <v>659</v>
      </c>
    </row>
    <row r="231" spans="1:18" x14ac:dyDescent="0.35">
      <c r="A231" s="5" t="s">
        <v>1650</v>
      </c>
      <c r="B231" s="5">
        <v>20.1331028</v>
      </c>
      <c r="C231" s="5">
        <v>92.889402700000005</v>
      </c>
      <c r="D231" s="5" t="s">
        <v>661</v>
      </c>
      <c r="E231" s="5" t="s">
        <v>316</v>
      </c>
      <c r="F231" s="5" t="s">
        <v>324</v>
      </c>
      <c r="G231" s="5" t="s">
        <v>1651</v>
      </c>
      <c r="H231" s="5" t="s">
        <v>2342</v>
      </c>
      <c r="I231" s="5" t="str">
        <f t="shared" si="3"/>
        <v>Sittwe Field Office</v>
      </c>
      <c r="J231" s="7">
        <v>0</v>
      </c>
      <c r="K231" s="6">
        <v>0</v>
      </c>
      <c r="L231" s="5" t="s">
        <v>646</v>
      </c>
      <c r="M231" s="7">
        <v>4.5578790111764711</v>
      </c>
      <c r="N231" s="7">
        <v>0</v>
      </c>
      <c r="O231" s="7">
        <v>0</v>
      </c>
      <c r="P231" s="7">
        <v>0</v>
      </c>
      <c r="Q231" s="7" t="s">
        <v>1652</v>
      </c>
      <c r="R231" s="5" t="s">
        <v>646</v>
      </c>
    </row>
    <row r="232" spans="1:18" x14ac:dyDescent="0.35">
      <c r="A232" s="5" t="s">
        <v>2322</v>
      </c>
      <c r="B232" s="5">
        <v>-20.193149999999999</v>
      </c>
      <c r="C232" s="5">
        <v>32.620220000000003</v>
      </c>
      <c r="D232" s="5" t="s">
        <v>691</v>
      </c>
      <c r="E232" s="5" t="s">
        <v>533</v>
      </c>
      <c r="F232" s="5" t="s">
        <v>535</v>
      </c>
      <c r="G232" s="5" t="s">
        <v>2323</v>
      </c>
      <c r="H232" s="5" t="s">
        <v>2342</v>
      </c>
      <c r="I232" s="5" t="str">
        <f t="shared" si="3"/>
        <v>Tongogara Field Office</v>
      </c>
      <c r="J232" s="7">
        <v>1050</v>
      </c>
      <c r="K232" s="6">
        <v>24</v>
      </c>
      <c r="L232" s="5" t="s">
        <v>646</v>
      </c>
      <c r="M232" s="7">
        <v>112.48414212525957</v>
      </c>
      <c r="N232" s="7">
        <v>1608</v>
      </c>
      <c r="O232" s="7">
        <v>168.96</v>
      </c>
      <c r="P232" s="7">
        <v>0</v>
      </c>
      <c r="Q232" s="7" t="s">
        <v>2324</v>
      </c>
      <c r="R232" s="5" t="s">
        <v>646</v>
      </c>
    </row>
    <row r="233" spans="1:18" x14ac:dyDescent="0.35">
      <c r="A233" s="5" t="s">
        <v>1576</v>
      </c>
      <c r="B233" s="5">
        <v>20.583795670000001</v>
      </c>
      <c r="C233" s="5">
        <v>-100.40353544</v>
      </c>
      <c r="D233" s="5" t="s">
        <v>656</v>
      </c>
      <c r="E233" s="5" t="s">
        <v>293</v>
      </c>
      <c r="F233" s="5" t="s">
        <v>303</v>
      </c>
      <c r="G233" s="5" t="s">
        <v>1577</v>
      </c>
      <c r="H233" s="5" t="s">
        <v>2346</v>
      </c>
      <c r="I233" s="5" t="str">
        <f t="shared" si="3"/>
        <v>Queretaro Field Unit</v>
      </c>
      <c r="J233" s="7">
        <v>27</v>
      </c>
      <c r="K233" s="6">
        <v>4</v>
      </c>
      <c r="L233" s="5" t="s">
        <v>646</v>
      </c>
      <c r="M233" s="7">
        <v>16.688879537515653</v>
      </c>
      <c r="N233" s="7">
        <v>248</v>
      </c>
      <c r="O233" s="7">
        <v>5.08</v>
      </c>
      <c r="P233" s="7">
        <v>0</v>
      </c>
      <c r="Q233" s="7">
        <v>0</v>
      </c>
      <c r="R233" s="5" t="s">
        <v>659</v>
      </c>
    </row>
    <row r="234" spans="1:18" x14ac:dyDescent="0.35">
      <c r="A234" s="5" t="s">
        <v>810</v>
      </c>
      <c r="B234" s="5">
        <v>-20.587499619999999</v>
      </c>
      <c r="C234" s="5">
        <v>26.534166339999999</v>
      </c>
      <c r="D234" s="5" t="s">
        <v>691</v>
      </c>
      <c r="E234" s="5" t="s">
        <v>64</v>
      </c>
      <c r="F234" s="5" t="s">
        <v>65</v>
      </c>
      <c r="G234" s="5" t="s">
        <v>811</v>
      </c>
      <c r="H234" s="5" t="s">
        <v>2342</v>
      </c>
      <c r="I234" s="5" t="str">
        <f t="shared" si="3"/>
        <v>Dukwi Field Office</v>
      </c>
      <c r="J234" s="7">
        <v>302</v>
      </c>
      <c r="K234" s="6">
        <v>3</v>
      </c>
      <c r="L234" s="5" t="s">
        <v>646</v>
      </c>
      <c r="M234" s="7">
        <v>56.607389808313172</v>
      </c>
      <c r="N234" s="7">
        <v>420</v>
      </c>
      <c r="O234" s="7">
        <v>16.14</v>
      </c>
      <c r="P234" s="7">
        <v>0</v>
      </c>
      <c r="Q234" s="7" t="s">
        <v>812</v>
      </c>
      <c r="R234" s="5" t="s">
        <v>646</v>
      </c>
    </row>
    <row r="235" spans="1:18" x14ac:dyDescent="0.35">
      <c r="A235" s="5" t="s">
        <v>1560</v>
      </c>
      <c r="B235" s="5">
        <v>20.6706729</v>
      </c>
      <c r="C235" s="5">
        <v>-103.37520928000001</v>
      </c>
      <c r="D235" s="5" t="s">
        <v>656</v>
      </c>
      <c r="E235" s="5" t="s">
        <v>293</v>
      </c>
      <c r="F235" s="5" t="s">
        <v>302</v>
      </c>
      <c r="G235" s="5" t="s">
        <v>1561</v>
      </c>
      <c r="H235" s="5" t="s">
        <v>2346</v>
      </c>
      <c r="I235" s="5" t="str">
        <f t="shared" si="3"/>
        <v>Guadalajara Field Unit</v>
      </c>
      <c r="J235" s="7">
        <v>275</v>
      </c>
      <c r="K235" s="6">
        <v>12</v>
      </c>
      <c r="L235" s="5" t="s">
        <v>646</v>
      </c>
      <c r="M235" s="7">
        <v>21.528660573153033</v>
      </c>
      <c r="N235" s="7">
        <v>364</v>
      </c>
      <c r="O235" s="7">
        <v>136</v>
      </c>
      <c r="P235" s="7">
        <v>0</v>
      </c>
      <c r="Q235" s="7" t="s">
        <v>1562</v>
      </c>
      <c r="R235" s="5" t="s">
        <v>646</v>
      </c>
    </row>
    <row r="236" spans="1:18" x14ac:dyDescent="0.35">
      <c r="A236" s="5" t="s">
        <v>1563</v>
      </c>
      <c r="B236" s="5">
        <v>20.679252999999999</v>
      </c>
      <c r="C236" s="5">
        <v>-101.356026</v>
      </c>
      <c r="D236" s="5" t="s">
        <v>656</v>
      </c>
      <c r="E236" s="5" t="s">
        <v>293</v>
      </c>
      <c r="F236" s="5" t="s">
        <v>575</v>
      </c>
      <c r="G236" s="5" t="s">
        <v>1564</v>
      </c>
      <c r="H236" s="5" t="s">
        <v>2346</v>
      </c>
      <c r="I236" s="5" t="str">
        <f t="shared" si="3"/>
        <v>Irapuato Field Unit</v>
      </c>
      <c r="J236" s="7">
        <v>98</v>
      </c>
      <c r="K236" s="6">
        <v>2</v>
      </c>
      <c r="L236" s="5" t="s">
        <v>646</v>
      </c>
      <c r="M236" s="7">
        <v>8.3050852233032781</v>
      </c>
      <c r="N236" s="7">
        <v>166</v>
      </c>
      <c r="O236" s="7">
        <v>5.08</v>
      </c>
      <c r="P236" s="7">
        <v>0</v>
      </c>
      <c r="Q236" s="7">
        <v>0</v>
      </c>
      <c r="R236" s="5" t="s">
        <v>659</v>
      </c>
    </row>
    <row r="237" spans="1:18" x14ac:dyDescent="0.35">
      <c r="A237" s="5" t="s">
        <v>907</v>
      </c>
      <c r="B237" s="5">
        <v>4.2729299999999997</v>
      </c>
      <c r="C237" s="5">
        <v>21.003509999999999</v>
      </c>
      <c r="D237" s="5" t="s">
        <v>691</v>
      </c>
      <c r="E237" s="5" t="s">
        <v>99</v>
      </c>
      <c r="F237" s="5" t="s">
        <v>102</v>
      </c>
      <c r="G237" s="5" t="s">
        <v>908</v>
      </c>
      <c r="H237" s="5" t="s">
        <v>2367</v>
      </c>
      <c r="I237" s="5" t="str">
        <f t="shared" si="3"/>
        <v>Gbadolite GuestHouse</v>
      </c>
      <c r="J237" s="7">
        <v>0</v>
      </c>
      <c r="K237" s="6">
        <v>0</v>
      </c>
      <c r="L237" s="5" t="s">
        <v>659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5" t="s">
        <v>659</v>
      </c>
    </row>
    <row r="238" spans="1:18" x14ac:dyDescent="0.35">
      <c r="A238" s="5" t="s">
        <v>1640</v>
      </c>
      <c r="B238" s="5">
        <v>20.829961130000001</v>
      </c>
      <c r="C238" s="5">
        <v>92.405204139999995</v>
      </c>
      <c r="D238" s="5" t="s">
        <v>661</v>
      </c>
      <c r="E238" s="5" t="s">
        <v>316</v>
      </c>
      <c r="F238" s="5" t="s">
        <v>317</v>
      </c>
      <c r="G238" s="5" t="s">
        <v>1641</v>
      </c>
      <c r="H238" s="5" t="s">
        <v>2345</v>
      </c>
      <c r="I238" s="5" t="str">
        <f t="shared" si="3"/>
        <v>Maungdaw Sub-Office</v>
      </c>
      <c r="J238" s="7">
        <v>25616.608704999999</v>
      </c>
      <c r="K238" s="6">
        <v>42</v>
      </c>
      <c r="L238" s="5" t="s">
        <v>646</v>
      </c>
      <c r="M238" s="7">
        <v>126.64988039420867</v>
      </c>
      <c r="N238" s="7">
        <v>3000</v>
      </c>
      <c r="O238" s="7">
        <v>1408.1725200000001</v>
      </c>
      <c r="P238" s="7">
        <v>0</v>
      </c>
      <c r="Q238" s="7" t="s">
        <v>1642</v>
      </c>
      <c r="R238" s="5" t="s">
        <v>646</v>
      </c>
    </row>
    <row r="239" spans="1:18" x14ac:dyDescent="0.35">
      <c r="A239" s="5" t="s">
        <v>1630</v>
      </c>
      <c r="B239" s="5">
        <v>20.868188</v>
      </c>
      <c r="C239" s="5">
        <v>92.531405000000007</v>
      </c>
      <c r="D239" s="5" t="s">
        <v>661</v>
      </c>
      <c r="E239" s="5" t="s">
        <v>316</v>
      </c>
      <c r="F239" s="5" t="s">
        <v>319</v>
      </c>
      <c r="G239" s="5" t="s">
        <v>1631</v>
      </c>
      <c r="H239" s="5" t="s">
        <v>2342</v>
      </c>
      <c r="I239" s="5" t="str">
        <f t="shared" si="3"/>
        <v>Buthidaung Field Office</v>
      </c>
      <c r="J239" s="7">
        <v>629.51072799999997</v>
      </c>
      <c r="K239" s="6">
        <v>7</v>
      </c>
      <c r="L239" s="5" t="s">
        <v>646</v>
      </c>
      <c r="M239" s="7">
        <v>2.096536982220389</v>
      </c>
      <c r="N239" s="7">
        <v>250</v>
      </c>
      <c r="O239" s="7">
        <v>113.56229999999999</v>
      </c>
      <c r="P239" s="7">
        <v>0</v>
      </c>
      <c r="Q239" s="7">
        <v>0</v>
      </c>
      <c r="R239" s="5" t="s">
        <v>659</v>
      </c>
    </row>
    <row r="240" spans="1:18" x14ac:dyDescent="0.35">
      <c r="A240" s="5" t="s">
        <v>1684</v>
      </c>
      <c r="B240" s="5">
        <v>20.913540000000001</v>
      </c>
      <c r="C240" s="5">
        <v>-17.050709999999999</v>
      </c>
      <c r="D240" s="5" t="s">
        <v>705</v>
      </c>
      <c r="E240" s="5" t="s">
        <v>334</v>
      </c>
      <c r="F240" s="5" t="s">
        <v>335</v>
      </c>
      <c r="G240" s="5" t="s">
        <v>1685</v>
      </c>
      <c r="H240" s="5" t="s">
        <v>2346</v>
      </c>
      <c r="I240" s="5" t="str">
        <f t="shared" si="3"/>
        <v>Nouadhibou Field Unit</v>
      </c>
      <c r="J240" s="7">
        <v>338</v>
      </c>
      <c r="K240" s="6">
        <v>11</v>
      </c>
      <c r="L240" s="5" t="s">
        <v>646</v>
      </c>
      <c r="M240" s="7">
        <v>21.039391446915555</v>
      </c>
      <c r="N240" s="7">
        <v>960</v>
      </c>
      <c r="O240" s="7">
        <v>205</v>
      </c>
      <c r="P240" s="7">
        <v>1267</v>
      </c>
      <c r="Q240" s="7" t="s">
        <v>1686</v>
      </c>
      <c r="R240" s="5" t="s">
        <v>646</v>
      </c>
    </row>
    <row r="241" spans="1:18" x14ac:dyDescent="0.35">
      <c r="A241" s="5" t="s">
        <v>1583</v>
      </c>
      <c r="B241" s="5">
        <v>20.934890159999998</v>
      </c>
      <c r="C241" s="5">
        <v>-101.4264321</v>
      </c>
      <c r="D241" s="5" t="s">
        <v>656</v>
      </c>
      <c r="E241" s="5" t="s">
        <v>293</v>
      </c>
      <c r="F241" s="5" t="s">
        <v>576</v>
      </c>
      <c r="G241" s="5" t="s">
        <v>1584</v>
      </c>
      <c r="H241" s="5" t="s">
        <v>2346</v>
      </c>
      <c r="I241" s="5" t="str">
        <f t="shared" si="3"/>
        <v>Silao Field Unit</v>
      </c>
      <c r="J241" s="7">
        <v>36</v>
      </c>
      <c r="K241" s="6">
        <v>1</v>
      </c>
      <c r="L241" s="5" t="s">
        <v>646</v>
      </c>
      <c r="M241" s="7">
        <v>2.2952328616516389</v>
      </c>
      <c r="N241" s="7">
        <v>0</v>
      </c>
      <c r="O241" s="7">
        <v>2.54</v>
      </c>
      <c r="P241" s="7">
        <v>0</v>
      </c>
      <c r="Q241" s="7">
        <v>0</v>
      </c>
      <c r="R241" s="5" t="s">
        <v>659</v>
      </c>
    </row>
    <row r="242" spans="1:18" x14ac:dyDescent="0.35">
      <c r="A242" s="5" t="s">
        <v>1681</v>
      </c>
      <c r="B242" s="5">
        <v>20</v>
      </c>
      <c r="C242" s="5">
        <v>-12</v>
      </c>
      <c r="D242" s="5" t="s">
        <v>705</v>
      </c>
      <c r="E242" s="5" t="s">
        <v>334</v>
      </c>
      <c r="F242" s="5" t="s">
        <v>536</v>
      </c>
      <c r="G242" s="5" t="s">
        <v>1682</v>
      </c>
      <c r="H242" s="5" t="s">
        <v>2345</v>
      </c>
      <c r="I242" s="5" t="str">
        <f t="shared" si="3"/>
        <v>Mbera Sub-Office</v>
      </c>
      <c r="J242" s="7">
        <v>2</v>
      </c>
      <c r="K242" s="6" t="e">
        <v>#REF!</v>
      </c>
      <c r="L242" s="5" t="s">
        <v>646</v>
      </c>
      <c r="M242" s="7">
        <v>55.627388431288765</v>
      </c>
      <c r="N242" s="7">
        <v>0</v>
      </c>
      <c r="O242" s="7">
        <v>0</v>
      </c>
      <c r="P242" s="7">
        <v>0</v>
      </c>
      <c r="Q242" s="7" t="s">
        <v>1683</v>
      </c>
      <c r="R242" s="5" t="s">
        <v>646</v>
      </c>
    </row>
    <row r="243" spans="1:18" x14ac:dyDescent="0.35">
      <c r="A243" s="5" t="s">
        <v>1565</v>
      </c>
      <c r="B243" s="5">
        <v>21.11726062</v>
      </c>
      <c r="C243" s="5">
        <v>-101.67933217</v>
      </c>
      <c r="D243" s="5" t="s">
        <v>656</v>
      </c>
      <c r="E243" s="5" t="s">
        <v>293</v>
      </c>
      <c r="F243" s="5" t="s">
        <v>305</v>
      </c>
      <c r="G243" s="5" t="s">
        <v>1566</v>
      </c>
      <c r="H243" s="5" t="s">
        <v>2346</v>
      </c>
      <c r="I243" s="5" t="str">
        <f t="shared" si="3"/>
        <v>Leon Field Unit</v>
      </c>
      <c r="J243" s="7">
        <v>30</v>
      </c>
      <c r="K243" s="6">
        <v>3</v>
      </c>
      <c r="L243" s="5" t="s">
        <v>646</v>
      </c>
      <c r="M243" s="7">
        <v>12.457813684954939</v>
      </c>
      <c r="N243" s="7">
        <v>257</v>
      </c>
      <c r="O243" s="7">
        <v>3.81</v>
      </c>
      <c r="P243" s="7">
        <v>0</v>
      </c>
      <c r="Q243" s="7">
        <v>0</v>
      </c>
      <c r="R243" s="5" t="s">
        <v>659</v>
      </c>
    </row>
    <row r="244" spans="1:18" x14ac:dyDescent="0.35">
      <c r="A244" s="5" t="s">
        <v>1648</v>
      </c>
      <c r="B244" s="5">
        <v>21.201650999999998</v>
      </c>
      <c r="C244" s="5">
        <v>95.329210000000003</v>
      </c>
      <c r="D244" s="5" t="s">
        <v>661</v>
      </c>
      <c r="E244" s="5" t="s">
        <v>316</v>
      </c>
      <c r="F244" s="5" t="s">
        <v>639</v>
      </c>
      <c r="G244" s="5" t="s">
        <v>1649</v>
      </c>
      <c r="H244" s="5" t="s">
        <v>2346</v>
      </c>
      <c r="I244" s="5" t="str">
        <f t="shared" si="3"/>
        <v>Pakokku Field Unit</v>
      </c>
      <c r="J244" s="7">
        <v>0</v>
      </c>
      <c r="K244" s="6">
        <v>0</v>
      </c>
      <c r="L244" s="5" t="s">
        <v>659</v>
      </c>
      <c r="M244" s="7">
        <v>19.49683799382343</v>
      </c>
      <c r="N244" s="7">
        <v>0</v>
      </c>
      <c r="O244" s="7">
        <v>0</v>
      </c>
      <c r="P244" s="7">
        <v>0</v>
      </c>
      <c r="Q244" s="7">
        <v>0</v>
      </c>
      <c r="R244" s="5" t="s">
        <v>659</v>
      </c>
    </row>
    <row r="245" spans="1:18" x14ac:dyDescent="0.35">
      <c r="A245" s="5" t="s">
        <v>775</v>
      </c>
      <c r="B245" s="5">
        <v>21.214252519999999</v>
      </c>
      <c r="C245" s="5">
        <v>92.163829730000003</v>
      </c>
      <c r="D245" s="5" t="s">
        <v>661</v>
      </c>
      <c r="E245" s="5" t="s">
        <v>44</v>
      </c>
      <c r="F245" s="5" t="s">
        <v>45</v>
      </c>
      <c r="G245" s="5" t="s">
        <v>776</v>
      </c>
      <c r="H245" s="5" t="s">
        <v>2345</v>
      </c>
      <c r="I245" s="5" t="str">
        <f t="shared" si="3"/>
        <v>Coxs Bazar Sub-Office</v>
      </c>
      <c r="J245" s="7">
        <v>97.548149999999893</v>
      </c>
      <c r="K245" s="6">
        <v>0</v>
      </c>
      <c r="L245" s="5" t="s">
        <v>646</v>
      </c>
      <c r="M245" s="7">
        <v>204.64894605490898</v>
      </c>
      <c r="N245" s="7">
        <v>1944.37</v>
      </c>
      <c r="O245" s="7">
        <v>0</v>
      </c>
      <c r="P245" s="7">
        <v>0</v>
      </c>
      <c r="Q245" s="7">
        <v>0</v>
      </c>
      <c r="R245" s="5" t="s">
        <v>659</v>
      </c>
    </row>
    <row r="246" spans="1:18" x14ac:dyDescent="0.35">
      <c r="A246" s="5" t="s">
        <v>1189</v>
      </c>
      <c r="B246" s="5">
        <v>12.86</v>
      </c>
      <c r="C246" s="5">
        <v>37.728611000000001</v>
      </c>
      <c r="D246" s="5" t="s">
        <v>724</v>
      </c>
      <c r="E246" s="5" t="s">
        <v>170</v>
      </c>
      <c r="F246" s="5" t="s">
        <v>617</v>
      </c>
      <c r="G246" s="5" t="s">
        <v>1190</v>
      </c>
      <c r="H246" s="5" t="s">
        <v>729</v>
      </c>
      <c r="I246" s="5" t="str">
        <f t="shared" si="3"/>
        <v>Gondar Warehouse</v>
      </c>
      <c r="J246" s="7">
        <v>0</v>
      </c>
      <c r="K246" s="6">
        <v>0</v>
      </c>
      <c r="L246" s="5" t="s">
        <v>659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5" t="s">
        <v>659</v>
      </c>
    </row>
    <row r="247" spans="1:18" x14ac:dyDescent="0.35">
      <c r="A247" s="5" t="s">
        <v>772</v>
      </c>
      <c r="B247" s="5">
        <v>21.433540000000001</v>
      </c>
      <c r="C247" s="5">
        <v>91.973489999999998</v>
      </c>
      <c r="D247" s="5" t="s">
        <v>661</v>
      </c>
      <c r="E247" s="5" t="s">
        <v>44</v>
      </c>
      <c r="F247" s="5" t="s">
        <v>45</v>
      </c>
      <c r="G247" s="5" t="s">
        <v>773</v>
      </c>
      <c r="H247" s="5" t="s">
        <v>2345</v>
      </c>
      <c r="I247" s="5" t="str">
        <f t="shared" si="3"/>
        <v>Coxs Bazar Sub-Office</v>
      </c>
      <c r="J247" s="7">
        <v>1811.6085</v>
      </c>
      <c r="K247" s="6">
        <v>400</v>
      </c>
      <c r="L247" s="5" t="s">
        <v>646</v>
      </c>
      <c r="M247" s="7">
        <v>322.61069815655827</v>
      </c>
      <c r="N247" s="7">
        <v>15201.8499999999</v>
      </c>
      <c r="O247" s="7">
        <v>2592</v>
      </c>
      <c r="P247" s="7">
        <v>0</v>
      </c>
      <c r="Q247" s="7" t="s">
        <v>774</v>
      </c>
      <c r="R247" s="5" t="s">
        <v>646</v>
      </c>
    </row>
    <row r="248" spans="1:18" x14ac:dyDescent="0.35">
      <c r="A248" s="5" t="s">
        <v>2070</v>
      </c>
      <c r="B248" s="5">
        <v>12.109657</v>
      </c>
      <c r="C248" s="5">
        <v>21.534862</v>
      </c>
      <c r="D248" s="5" t="s">
        <v>749</v>
      </c>
      <c r="E248" s="5" t="s">
        <v>453</v>
      </c>
      <c r="F248" s="5" t="s">
        <v>461</v>
      </c>
      <c r="G248" s="5" t="s">
        <v>2071</v>
      </c>
      <c r="H248" s="5" t="s">
        <v>2367</v>
      </c>
      <c r="I248" s="5" t="str">
        <f t="shared" si="3"/>
        <v>Goz Beida GuestHouse</v>
      </c>
      <c r="J248" s="7">
        <v>0</v>
      </c>
      <c r="K248" s="6">
        <v>0</v>
      </c>
      <c r="L248" s="5" t="s">
        <v>646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5" t="s">
        <v>659</v>
      </c>
    </row>
    <row r="249" spans="1:18" x14ac:dyDescent="0.35">
      <c r="A249" s="5" t="s">
        <v>2068</v>
      </c>
      <c r="B249" s="5">
        <v>12.216734000000001</v>
      </c>
      <c r="C249" s="5">
        <v>21.41675</v>
      </c>
      <c r="D249" s="5" t="s">
        <v>749</v>
      </c>
      <c r="E249" s="5" t="s">
        <v>453</v>
      </c>
      <c r="F249" s="5" t="s">
        <v>461</v>
      </c>
      <c r="G249" s="5" t="s">
        <v>2069</v>
      </c>
      <c r="H249" s="5" t="s">
        <v>2367</v>
      </c>
      <c r="I249" s="5" t="str">
        <f t="shared" si="3"/>
        <v>Goz Beida GuestHouse</v>
      </c>
      <c r="J249" s="7">
        <v>0</v>
      </c>
      <c r="K249" s="6">
        <v>0</v>
      </c>
      <c r="L249" s="5" t="s">
        <v>646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5" t="s">
        <v>659</v>
      </c>
    </row>
    <row r="250" spans="1:18" x14ac:dyDescent="0.35">
      <c r="A250" s="5" t="s">
        <v>1555</v>
      </c>
      <c r="B250" s="5">
        <v>21.88582495</v>
      </c>
      <c r="C250" s="5">
        <v>-102.2904449</v>
      </c>
      <c r="D250" s="5" t="s">
        <v>656</v>
      </c>
      <c r="E250" s="5" t="s">
        <v>293</v>
      </c>
      <c r="F250" s="5" t="s">
        <v>299</v>
      </c>
      <c r="G250" s="5" t="s">
        <v>1556</v>
      </c>
      <c r="H250" s="5" t="s">
        <v>2346</v>
      </c>
      <c r="I250" s="5" t="str">
        <f t="shared" si="3"/>
        <v>Aguas Calientes Field Unit</v>
      </c>
      <c r="J250" s="7">
        <v>98</v>
      </c>
      <c r="K250" s="6">
        <v>8</v>
      </c>
      <c r="L250" s="5" t="s">
        <v>646</v>
      </c>
      <c r="M250" s="7">
        <v>16.472978072000949</v>
      </c>
      <c r="N250" s="7">
        <v>440</v>
      </c>
      <c r="O250" s="7">
        <v>50.4</v>
      </c>
      <c r="P250" s="7">
        <v>0</v>
      </c>
      <c r="Q250" s="7" t="s">
        <v>1557</v>
      </c>
      <c r="R250" s="5" t="s">
        <v>646</v>
      </c>
    </row>
    <row r="251" spans="1:18" x14ac:dyDescent="0.35">
      <c r="A251" s="5" t="s">
        <v>1585</v>
      </c>
      <c r="B251" s="5">
        <v>22.189378789999999</v>
      </c>
      <c r="C251" s="5">
        <v>-100.99128675</v>
      </c>
      <c r="D251" s="5" t="s">
        <v>656</v>
      </c>
      <c r="E251" s="5" t="s">
        <v>293</v>
      </c>
      <c r="F251" s="5" t="s">
        <v>306</v>
      </c>
      <c r="G251" s="5" t="s">
        <v>1586</v>
      </c>
      <c r="H251" s="5" t="s">
        <v>2346</v>
      </c>
      <c r="I251" s="5" t="str">
        <f t="shared" si="3"/>
        <v>San Luis Potosi Field Unit</v>
      </c>
      <c r="J251" s="7">
        <v>10</v>
      </c>
      <c r="K251" s="6">
        <v>5</v>
      </c>
      <c r="L251" s="5" t="s">
        <v>646</v>
      </c>
      <c r="M251" s="7">
        <v>13.981604108258221</v>
      </c>
      <c r="N251" s="7">
        <v>298</v>
      </c>
      <c r="O251" s="7">
        <v>6.35</v>
      </c>
      <c r="P251" s="7">
        <v>0</v>
      </c>
      <c r="Q251" s="7">
        <v>0</v>
      </c>
      <c r="R251" s="5" t="s">
        <v>659</v>
      </c>
    </row>
    <row r="252" spans="1:18" x14ac:dyDescent="0.35">
      <c r="A252" s="5" t="s">
        <v>1324</v>
      </c>
      <c r="B252" s="5">
        <v>22.308109999999999</v>
      </c>
      <c r="C252" s="5">
        <v>114.1717</v>
      </c>
      <c r="D252" s="5" t="s">
        <v>661</v>
      </c>
      <c r="E252" s="5" t="s">
        <v>220</v>
      </c>
      <c r="F252" s="5" t="s">
        <v>220</v>
      </c>
      <c r="G252" s="5" t="s">
        <v>1325</v>
      </c>
      <c r="H252" s="5" t="s">
        <v>2345</v>
      </c>
      <c r="I252" s="5" t="str">
        <f t="shared" si="3"/>
        <v>Hong Kong Sub-Office</v>
      </c>
      <c r="J252" s="7">
        <v>130.15710300000001</v>
      </c>
      <c r="K252" s="6">
        <v>28</v>
      </c>
      <c r="L252" s="5" t="s">
        <v>646</v>
      </c>
      <c r="M252" s="7">
        <v>54.758363804018181</v>
      </c>
      <c r="N252" s="7">
        <v>650</v>
      </c>
      <c r="O252" s="7">
        <v>2545</v>
      </c>
      <c r="P252" s="7">
        <v>0</v>
      </c>
      <c r="Q252" s="7">
        <v>0</v>
      </c>
      <c r="R252" s="5" t="s">
        <v>659</v>
      </c>
    </row>
    <row r="253" spans="1:18" x14ac:dyDescent="0.35">
      <c r="A253" s="5" t="s">
        <v>1701</v>
      </c>
      <c r="B253" s="5">
        <v>-22.564990000000002</v>
      </c>
      <c r="C253" s="5">
        <v>17.098400000000002</v>
      </c>
      <c r="D253" s="5" t="s">
        <v>691</v>
      </c>
      <c r="E253" s="5" t="s">
        <v>342</v>
      </c>
      <c r="F253" s="5" t="s">
        <v>343</v>
      </c>
      <c r="G253" s="5" t="s">
        <v>1702</v>
      </c>
      <c r="H253" s="5" t="s">
        <v>2342</v>
      </c>
      <c r="I253" s="5" t="str">
        <f t="shared" si="3"/>
        <v>Windhoek Field Office</v>
      </c>
      <c r="J253" s="7">
        <v>205</v>
      </c>
      <c r="K253" s="6">
        <v>6</v>
      </c>
      <c r="L253" s="5" t="s">
        <v>646</v>
      </c>
      <c r="M253" s="7">
        <v>16.395016668606058</v>
      </c>
      <c r="N253" s="7">
        <v>364</v>
      </c>
      <c r="O253" s="7">
        <v>30</v>
      </c>
      <c r="P253" s="7">
        <v>0</v>
      </c>
      <c r="Q253" s="7">
        <v>0</v>
      </c>
      <c r="R253" s="5" t="s">
        <v>659</v>
      </c>
    </row>
    <row r="254" spans="1:18" x14ac:dyDescent="0.35">
      <c r="A254" s="5" t="s">
        <v>1010</v>
      </c>
      <c r="B254" s="5">
        <v>23.125641000000002</v>
      </c>
      <c r="C254" s="5">
        <v>-82.422011499999996</v>
      </c>
      <c r="D254" s="5" t="s">
        <v>656</v>
      </c>
      <c r="E254" s="5" t="s">
        <v>132</v>
      </c>
      <c r="F254" s="5" t="s">
        <v>133</v>
      </c>
      <c r="G254" s="5" t="s">
        <v>1011</v>
      </c>
      <c r="H254" s="5" t="s">
        <v>2346</v>
      </c>
      <c r="I254" s="5" t="str">
        <f t="shared" si="3"/>
        <v>Havana Field Unit</v>
      </c>
      <c r="J254" s="7">
        <v>0</v>
      </c>
      <c r="K254" s="6">
        <v>0</v>
      </c>
      <c r="L254" s="5" t="s">
        <v>659</v>
      </c>
      <c r="M254" s="7">
        <v>4.5995005200000003</v>
      </c>
      <c r="N254" s="7">
        <v>0</v>
      </c>
      <c r="O254" s="7">
        <v>0</v>
      </c>
      <c r="P254" s="7">
        <v>0</v>
      </c>
      <c r="Q254" s="7">
        <v>0</v>
      </c>
      <c r="R254" s="5" t="s">
        <v>659</v>
      </c>
    </row>
    <row r="255" spans="1:18" x14ac:dyDescent="0.35">
      <c r="A255" s="5" t="s">
        <v>808</v>
      </c>
      <c r="B255" s="5">
        <v>-23.5728601</v>
      </c>
      <c r="C255" s="5">
        <v>-46.690109100000001</v>
      </c>
      <c r="D255" s="5" t="s">
        <v>656</v>
      </c>
      <c r="E255" s="5" t="s">
        <v>58</v>
      </c>
      <c r="F255" s="5" t="s">
        <v>537</v>
      </c>
      <c r="G255" s="5" t="s">
        <v>809</v>
      </c>
      <c r="H255" s="5" t="s">
        <v>2342</v>
      </c>
      <c r="I255" s="5" t="str">
        <f t="shared" si="3"/>
        <v>Sao Paulo Field Office</v>
      </c>
      <c r="J255" s="7">
        <v>377</v>
      </c>
      <c r="K255" s="6">
        <v>15</v>
      </c>
      <c r="L255" s="5" t="s">
        <v>646</v>
      </c>
      <c r="M255" s="7">
        <v>34.329304473470032</v>
      </c>
      <c r="N255" s="7">
        <v>127</v>
      </c>
      <c r="O255" s="7">
        <v>902</v>
      </c>
      <c r="P255" s="7">
        <v>0</v>
      </c>
      <c r="Q255" s="7">
        <v>0</v>
      </c>
      <c r="R255" s="5" t="s">
        <v>659</v>
      </c>
    </row>
    <row r="256" spans="1:18" x14ac:dyDescent="0.35">
      <c r="A256" s="5" t="s">
        <v>777</v>
      </c>
      <c r="B256" s="5">
        <v>23.796663162591699</v>
      </c>
      <c r="C256" s="5">
        <v>90.416553070000006</v>
      </c>
      <c r="D256" s="5" t="s">
        <v>661</v>
      </c>
      <c r="E256" s="5" t="s">
        <v>44</v>
      </c>
      <c r="F256" s="5" t="s">
        <v>46</v>
      </c>
      <c r="G256" s="5" t="s">
        <v>778</v>
      </c>
      <c r="H256" s="5" t="s">
        <v>2344</v>
      </c>
      <c r="I256" s="5" t="str">
        <f t="shared" si="3"/>
        <v>Dhaka Country Office</v>
      </c>
      <c r="J256" s="7">
        <v>1097</v>
      </c>
      <c r="K256" s="6">
        <v>40</v>
      </c>
      <c r="L256" s="5" t="s">
        <v>646</v>
      </c>
      <c r="M256" s="7">
        <v>73.438789077726852</v>
      </c>
      <c r="N256" s="7">
        <v>1560</v>
      </c>
      <c r="O256" s="7">
        <v>240</v>
      </c>
      <c r="P256" s="7">
        <v>0</v>
      </c>
      <c r="Q256" s="7" t="s">
        <v>779</v>
      </c>
      <c r="R256" s="5" t="s">
        <v>646</v>
      </c>
    </row>
    <row r="257" spans="1:18" x14ac:dyDescent="0.35">
      <c r="A257" s="5" t="s">
        <v>1627</v>
      </c>
      <c r="B257" s="5">
        <v>24.145105000000001</v>
      </c>
      <c r="C257" s="5">
        <v>97.141515999999996</v>
      </c>
      <c r="D257" s="5" t="s">
        <v>661</v>
      </c>
      <c r="E257" s="5" t="s">
        <v>316</v>
      </c>
      <c r="F257" s="5" t="s">
        <v>321</v>
      </c>
      <c r="G257" s="5" t="s">
        <v>1628</v>
      </c>
      <c r="H257" s="5" t="s">
        <v>2346</v>
      </c>
      <c r="I257" s="5" t="str">
        <f t="shared" si="3"/>
        <v>Bhomo Field Unit</v>
      </c>
      <c r="J257" s="7">
        <v>0</v>
      </c>
      <c r="K257" s="6">
        <v>0</v>
      </c>
      <c r="L257" s="5" t="s">
        <v>646</v>
      </c>
      <c r="M257" s="7">
        <v>7.6031250035594118</v>
      </c>
      <c r="N257" s="7">
        <v>0</v>
      </c>
      <c r="O257" s="7">
        <v>0</v>
      </c>
      <c r="P257" s="7">
        <v>0</v>
      </c>
      <c r="Q257" s="7" t="s">
        <v>1629</v>
      </c>
      <c r="R257" s="5" t="s">
        <v>646</v>
      </c>
    </row>
    <row r="258" spans="1:18" x14ac:dyDescent="0.35">
      <c r="A258" s="5" t="s">
        <v>704</v>
      </c>
      <c r="B258" s="5">
        <v>24.470462399999999</v>
      </c>
      <c r="C258" s="5">
        <v>54.382130199999999</v>
      </c>
      <c r="D258" s="5" t="s">
        <v>705</v>
      </c>
      <c r="E258" s="5" t="s">
        <v>17</v>
      </c>
      <c r="F258" s="5" t="s">
        <v>18</v>
      </c>
      <c r="G258" s="5" t="s">
        <v>706</v>
      </c>
      <c r="H258" s="5" t="s">
        <v>2344</v>
      </c>
      <c r="I258" s="5" t="str">
        <f t="shared" ref="I258:I321" si="4">CONCATENATE(F258," ",H258)</f>
        <v>Abu Dhabi Country Office</v>
      </c>
      <c r="J258" s="7">
        <v>500</v>
      </c>
      <c r="K258" s="6">
        <v>12</v>
      </c>
      <c r="L258" s="5" t="s">
        <v>646</v>
      </c>
      <c r="M258" s="7">
        <v>84.744838514318189</v>
      </c>
      <c r="N258" s="7">
        <v>8200</v>
      </c>
      <c r="O258" s="7">
        <v>500</v>
      </c>
      <c r="P258" s="7">
        <v>0</v>
      </c>
      <c r="Q258" s="7" t="s">
        <v>707</v>
      </c>
      <c r="R258" s="5" t="s">
        <v>646</v>
      </c>
    </row>
    <row r="259" spans="1:18" x14ac:dyDescent="0.35">
      <c r="A259" s="5" t="s">
        <v>1877</v>
      </c>
      <c r="B259" s="5">
        <v>24.674130000000002</v>
      </c>
      <c r="C259" s="5">
        <v>46.629899999999999</v>
      </c>
      <c r="D259" s="5" t="s">
        <v>705</v>
      </c>
      <c r="E259" s="5" t="s">
        <v>398</v>
      </c>
      <c r="F259" s="5" t="s">
        <v>399</v>
      </c>
      <c r="G259" s="5" t="s">
        <v>1878</v>
      </c>
      <c r="H259" s="5" t="s">
        <v>2347</v>
      </c>
      <c r="I259" s="5" t="str">
        <f t="shared" si="4"/>
        <v>Riyadh Multi-Country Office</v>
      </c>
      <c r="J259" s="7">
        <v>325</v>
      </c>
      <c r="K259" s="6">
        <v>22</v>
      </c>
      <c r="L259" s="5" t="s">
        <v>646</v>
      </c>
      <c r="M259" s="7">
        <v>104.35116307042425</v>
      </c>
      <c r="N259" s="7">
        <v>1500</v>
      </c>
      <c r="O259" s="7">
        <v>1.6655803999999901</v>
      </c>
      <c r="P259" s="7">
        <v>0</v>
      </c>
      <c r="Q259" s="7" t="s">
        <v>1879</v>
      </c>
      <c r="R259" s="5" t="s">
        <v>646</v>
      </c>
    </row>
    <row r="260" spans="1:18" x14ac:dyDescent="0.35">
      <c r="A260" s="5" t="s">
        <v>1786</v>
      </c>
      <c r="B260" s="5">
        <v>24.80837356848</v>
      </c>
      <c r="C260" s="5">
        <v>67.033483098740007</v>
      </c>
      <c r="D260" s="5" t="s">
        <v>661</v>
      </c>
      <c r="E260" s="5" t="s">
        <v>367</v>
      </c>
      <c r="F260" s="5" t="s">
        <v>371</v>
      </c>
      <c r="G260" s="5" t="s">
        <v>1787</v>
      </c>
      <c r="H260" s="5" t="s">
        <v>2342</v>
      </c>
      <c r="I260" s="5" t="str">
        <f t="shared" si="4"/>
        <v>Karachi Field Office</v>
      </c>
      <c r="J260" s="7">
        <v>836.12699999999995</v>
      </c>
      <c r="K260" s="6">
        <v>3</v>
      </c>
      <c r="L260" s="5" t="s">
        <v>646</v>
      </c>
      <c r="M260" s="7">
        <v>4.0960317114846285</v>
      </c>
      <c r="N260" s="7">
        <v>210</v>
      </c>
      <c r="O260" s="7">
        <v>8.6159999999999997</v>
      </c>
      <c r="P260" s="7">
        <v>0</v>
      </c>
      <c r="Q260" s="7">
        <v>0</v>
      </c>
      <c r="R260" s="5" t="s">
        <v>659</v>
      </c>
    </row>
    <row r="261" spans="1:18" x14ac:dyDescent="0.35">
      <c r="A261" s="5" t="s">
        <v>708</v>
      </c>
      <c r="B261" s="5">
        <v>24.875920000000001</v>
      </c>
      <c r="C261" s="5">
        <v>55.041249999999998</v>
      </c>
      <c r="D261" s="5" t="s">
        <v>705</v>
      </c>
      <c r="E261" s="5" t="s">
        <v>17</v>
      </c>
      <c r="F261" s="5" t="s">
        <v>19</v>
      </c>
      <c r="G261" s="5" t="s">
        <v>709</v>
      </c>
      <c r="H261" s="5" t="s">
        <v>2342</v>
      </c>
      <c r="I261" s="5" t="str">
        <f t="shared" si="4"/>
        <v>Dubai Field Office</v>
      </c>
      <c r="J261" s="7">
        <v>483</v>
      </c>
      <c r="K261" s="6">
        <v>36</v>
      </c>
      <c r="L261" s="5" t="s">
        <v>646</v>
      </c>
      <c r="M261" s="7">
        <v>128.55730400431827</v>
      </c>
      <c r="N261" s="7">
        <v>67525</v>
      </c>
      <c r="O261" s="7">
        <v>66</v>
      </c>
      <c r="P261" s="7">
        <v>0</v>
      </c>
      <c r="Q261" s="7" t="s">
        <v>710</v>
      </c>
      <c r="R261" s="5" t="s">
        <v>646</v>
      </c>
    </row>
    <row r="262" spans="1:18" x14ac:dyDescent="0.35">
      <c r="A262" s="5" t="s">
        <v>2076</v>
      </c>
      <c r="B262" s="5">
        <v>9.9407099999999993</v>
      </c>
      <c r="C262" s="5">
        <v>20.893380000000001</v>
      </c>
      <c r="D262" s="5" t="s">
        <v>749</v>
      </c>
      <c r="E262" s="5" t="s">
        <v>453</v>
      </c>
      <c r="F262" s="5" t="s">
        <v>462</v>
      </c>
      <c r="G262" s="5" t="s">
        <v>2077</v>
      </c>
      <c r="H262" s="5" t="s">
        <v>2367</v>
      </c>
      <c r="I262" s="5" t="str">
        <f t="shared" si="4"/>
        <v>Haraze GuestHouse</v>
      </c>
      <c r="J262" s="7">
        <v>0</v>
      </c>
      <c r="K262" s="6">
        <v>0</v>
      </c>
      <c r="L262" s="5" t="s">
        <v>659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5" t="s">
        <v>659</v>
      </c>
    </row>
    <row r="263" spans="1:18" x14ac:dyDescent="0.35">
      <c r="A263" s="5" t="s">
        <v>783</v>
      </c>
      <c r="B263" s="5">
        <v>25.073899999999998</v>
      </c>
      <c r="C263" s="5">
        <v>-77.32629</v>
      </c>
      <c r="D263" s="5" t="s">
        <v>656</v>
      </c>
      <c r="E263" s="5" t="s">
        <v>49</v>
      </c>
      <c r="F263" s="5" t="s">
        <v>50</v>
      </c>
      <c r="G263" s="5" t="s">
        <v>784</v>
      </c>
      <c r="H263" s="5" t="s">
        <v>2342</v>
      </c>
      <c r="I263" s="5" t="str">
        <f t="shared" si="4"/>
        <v>Nassau Field Office</v>
      </c>
      <c r="J263" s="7">
        <v>0</v>
      </c>
      <c r="K263" s="6">
        <v>0</v>
      </c>
      <c r="L263" s="5" t="s">
        <v>659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5" t="s">
        <v>659</v>
      </c>
    </row>
    <row r="264" spans="1:18" x14ac:dyDescent="0.35">
      <c r="A264" s="5" t="s">
        <v>1643</v>
      </c>
      <c r="B264" s="5">
        <v>25.1730497</v>
      </c>
      <c r="C264" s="5">
        <v>98.313558799999996</v>
      </c>
      <c r="D264" s="5" t="s">
        <v>661</v>
      </c>
      <c r="E264" s="5" t="s">
        <v>316</v>
      </c>
      <c r="F264" s="5" t="s">
        <v>320</v>
      </c>
      <c r="G264" s="5" t="s">
        <v>1644</v>
      </c>
      <c r="H264" s="5" t="s">
        <v>2342</v>
      </c>
      <c r="I264" s="5" t="str">
        <f t="shared" si="4"/>
        <v>Myitkyina Field Office</v>
      </c>
      <c r="J264" s="7">
        <v>0</v>
      </c>
      <c r="K264" s="6">
        <v>0</v>
      </c>
      <c r="L264" s="5" t="s">
        <v>646</v>
      </c>
      <c r="M264" s="7">
        <v>6.2312796447058725</v>
      </c>
      <c r="N264" s="7">
        <v>0</v>
      </c>
      <c r="O264" s="7">
        <v>0</v>
      </c>
      <c r="P264" s="7">
        <v>0</v>
      </c>
      <c r="Q264" s="7" t="s">
        <v>1645</v>
      </c>
      <c r="R264" s="5" t="s">
        <v>646</v>
      </c>
    </row>
    <row r="265" spans="1:18" x14ac:dyDescent="0.35">
      <c r="A265" s="5" t="s">
        <v>1581</v>
      </c>
      <c r="B265" s="5">
        <v>25.390316609999999</v>
      </c>
      <c r="C265" s="5">
        <v>-101.01319042</v>
      </c>
      <c r="D265" s="5" t="s">
        <v>656</v>
      </c>
      <c r="E265" s="5" t="s">
        <v>293</v>
      </c>
      <c r="F265" s="5" t="s">
        <v>298</v>
      </c>
      <c r="G265" s="5" t="s">
        <v>1582</v>
      </c>
      <c r="H265" s="5" t="s">
        <v>2346</v>
      </c>
      <c r="I265" s="5" t="str">
        <f t="shared" si="4"/>
        <v>Saltillo Field Unit</v>
      </c>
      <c r="J265" s="7">
        <v>215</v>
      </c>
      <c r="K265" s="6">
        <v>3</v>
      </c>
      <c r="L265" s="5" t="s">
        <v>646</v>
      </c>
      <c r="M265" s="7">
        <v>8.9318427990608527</v>
      </c>
      <c r="N265" s="7">
        <v>96</v>
      </c>
      <c r="O265" s="7">
        <v>3.81</v>
      </c>
      <c r="P265" s="7">
        <v>0</v>
      </c>
      <c r="Q265" s="7">
        <v>0</v>
      </c>
      <c r="R265" s="5" t="s">
        <v>659</v>
      </c>
    </row>
    <row r="266" spans="1:18" x14ac:dyDescent="0.35">
      <c r="A266" s="5" t="s">
        <v>1840</v>
      </c>
      <c r="B266" s="5">
        <v>25.404815729999999</v>
      </c>
      <c r="C266" s="5">
        <v>51.511829679999998</v>
      </c>
      <c r="D266" s="5" t="s">
        <v>705</v>
      </c>
      <c r="E266" s="5" t="s">
        <v>582</v>
      </c>
      <c r="F266" s="5" t="s">
        <v>583</v>
      </c>
      <c r="G266" s="5" t="s">
        <v>1841</v>
      </c>
      <c r="H266" s="5" t="s">
        <v>2344</v>
      </c>
      <c r="I266" s="5" t="str">
        <f t="shared" si="4"/>
        <v>Doha Country Office</v>
      </c>
      <c r="J266" s="7">
        <v>179</v>
      </c>
      <c r="K266" s="6">
        <v>6</v>
      </c>
      <c r="L266" s="5" t="s">
        <v>646</v>
      </c>
      <c r="M266" s="7">
        <v>66.372509671212029</v>
      </c>
      <c r="N266" s="7">
        <v>0</v>
      </c>
      <c r="O266" s="7">
        <v>0</v>
      </c>
      <c r="P266" s="7">
        <v>0</v>
      </c>
      <c r="Q266" s="7">
        <v>0</v>
      </c>
      <c r="R266" s="5" t="s">
        <v>659</v>
      </c>
    </row>
    <row r="267" spans="1:18" x14ac:dyDescent="0.35">
      <c r="A267" s="5" t="s">
        <v>1578</v>
      </c>
      <c r="B267" s="5">
        <v>25.456675149999999</v>
      </c>
      <c r="C267" s="5">
        <v>-100.98251295</v>
      </c>
      <c r="D267" s="5" t="s">
        <v>656</v>
      </c>
      <c r="E267" s="5" t="s">
        <v>293</v>
      </c>
      <c r="F267" s="5" t="s">
        <v>298</v>
      </c>
      <c r="G267" s="5" t="s">
        <v>1579</v>
      </c>
      <c r="H267" s="5" t="s">
        <v>2346</v>
      </c>
      <c r="I267" s="5" t="str">
        <f t="shared" si="4"/>
        <v>Saltillo Field Unit</v>
      </c>
      <c r="J267" s="7">
        <v>170</v>
      </c>
      <c r="K267" s="6">
        <v>15</v>
      </c>
      <c r="L267" s="5" t="s">
        <v>646</v>
      </c>
      <c r="M267" s="7">
        <v>31.532479882350398</v>
      </c>
      <c r="N267" s="7">
        <v>579</v>
      </c>
      <c r="O267" s="7">
        <v>126</v>
      </c>
      <c r="P267" s="7">
        <v>0</v>
      </c>
      <c r="Q267" s="7" t="s">
        <v>1580</v>
      </c>
      <c r="R267" s="5" t="s">
        <v>646</v>
      </c>
    </row>
    <row r="268" spans="1:18" x14ac:dyDescent="0.35">
      <c r="A268" s="5" t="s">
        <v>1598</v>
      </c>
      <c r="B268" s="5">
        <v>25.539417700000001</v>
      </c>
      <c r="C268" s="5">
        <v>-103.46420380000001</v>
      </c>
      <c r="D268" s="5" t="s">
        <v>656</v>
      </c>
      <c r="E268" s="5" t="s">
        <v>293</v>
      </c>
      <c r="F268" s="5" t="s">
        <v>304</v>
      </c>
      <c r="G268" s="5" t="s">
        <v>1599</v>
      </c>
      <c r="H268" s="5" t="s">
        <v>2346</v>
      </c>
      <c r="I268" s="5" t="str">
        <f t="shared" si="4"/>
        <v>Torreon Field Unit</v>
      </c>
      <c r="J268" s="7">
        <v>30</v>
      </c>
      <c r="K268" s="6">
        <v>2</v>
      </c>
      <c r="L268" s="5" t="s">
        <v>646</v>
      </c>
      <c r="M268" s="7">
        <v>4.6779202687578341</v>
      </c>
      <c r="N268" s="7">
        <v>0</v>
      </c>
      <c r="O268" s="7">
        <v>1.1499999999999999</v>
      </c>
      <c r="P268" s="7">
        <v>0</v>
      </c>
      <c r="Q268" s="7">
        <v>0</v>
      </c>
      <c r="R268" s="5" t="s">
        <v>659</v>
      </c>
    </row>
    <row r="269" spans="1:18" x14ac:dyDescent="0.35">
      <c r="A269" s="5" t="s">
        <v>1567</v>
      </c>
      <c r="B269" s="5">
        <v>25.671077799999999</v>
      </c>
      <c r="C269" s="5">
        <v>-100.3107041</v>
      </c>
      <c r="D269" s="5" t="s">
        <v>656</v>
      </c>
      <c r="E269" s="5" t="s">
        <v>293</v>
      </c>
      <c r="F269" s="5" t="s">
        <v>296</v>
      </c>
      <c r="G269" s="5" t="s">
        <v>1568</v>
      </c>
      <c r="H269" s="5" t="s">
        <v>2345</v>
      </c>
      <c r="I269" s="5" t="str">
        <f t="shared" si="4"/>
        <v>Monterrey Sub-Office</v>
      </c>
      <c r="J269" s="7">
        <v>408</v>
      </c>
      <c r="K269" s="6">
        <v>39</v>
      </c>
      <c r="L269" s="5" t="s">
        <v>646</v>
      </c>
      <c r="M269" s="7">
        <v>79.419623422595905</v>
      </c>
      <c r="N269" s="7">
        <v>2249</v>
      </c>
      <c r="O269" s="7">
        <v>390.6</v>
      </c>
      <c r="P269" s="7">
        <v>0</v>
      </c>
      <c r="Q269" s="7" t="s">
        <v>1569</v>
      </c>
      <c r="R269" s="5" t="s">
        <v>646</v>
      </c>
    </row>
    <row r="270" spans="1:18" x14ac:dyDescent="0.35">
      <c r="A270" s="5" t="s">
        <v>2307</v>
      </c>
      <c r="B270" s="5">
        <v>-25.753910000000001</v>
      </c>
      <c r="C270" s="5">
        <v>28.210419999999999</v>
      </c>
      <c r="D270" s="5" t="s">
        <v>691</v>
      </c>
      <c r="E270" s="5" t="s">
        <v>526</v>
      </c>
      <c r="F270" s="5" t="s">
        <v>528</v>
      </c>
      <c r="G270" s="5" t="s">
        <v>2308</v>
      </c>
      <c r="H270" s="5" t="s">
        <v>2343</v>
      </c>
      <c r="I270" s="5" t="str">
        <f t="shared" si="4"/>
        <v>Pretoria Regional Bureau</v>
      </c>
      <c r="J270" s="7">
        <v>4094</v>
      </c>
      <c r="K270" s="6">
        <v>165</v>
      </c>
      <c r="L270" s="5" t="s">
        <v>646</v>
      </c>
      <c r="M270" s="7">
        <v>738.00952222825026</v>
      </c>
      <c r="N270" s="7">
        <v>261504</v>
      </c>
      <c r="O270" s="7">
        <v>7.04</v>
      </c>
      <c r="P270" s="7">
        <v>0</v>
      </c>
      <c r="Q270" s="7" t="s">
        <v>2309</v>
      </c>
      <c r="R270" s="5" t="s">
        <v>646</v>
      </c>
    </row>
    <row r="271" spans="1:18" x14ac:dyDescent="0.35">
      <c r="A271" s="5" t="s">
        <v>1660</v>
      </c>
      <c r="B271" s="5">
        <v>-25.95786</v>
      </c>
      <c r="C271" s="5">
        <v>32.59639</v>
      </c>
      <c r="D271" s="5" t="s">
        <v>691</v>
      </c>
      <c r="E271" s="5" t="s">
        <v>330</v>
      </c>
      <c r="F271" s="5" t="s">
        <v>331</v>
      </c>
      <c r="G271" s="5" t="s">
        <v>1661</v>
      </c>
      <c r="H271" s="5" t="s">
        <v>2344</v>
      </c>
      <c r="I271" s="5" t="str">
        <f t="shared" si="4"/>
        <v>Maputo Country Office</v>
      </c>
      <c r="J271" s="7">
        <v>0</v>
      </c>
      <c r="K271" s="6">
        <v>0</v>
      </c>
      <c r="L271" s="5" t="s">
        <v>646</v>
      </c>
      <c r="M271" s="7">
        <v>66.172846596937262</v>
      </c>
      <c r="N271" s="7">
        <v>3600</v>
      </c>
      <c r="O271" s="7">
        <v>1350</v>
      </c>
      <c r="P271" s="7">
        <v>0</v>
      </c>
      <c r="Q271" s="7" t="s">
        <v>1662</v>
      </c>
      <c r="R271" s="5" t="s">
        <v>646</v>
      </c>
    </row>
    <row r="272" spans="1:18" x14ac:dyDescent="0.35">
      <c r="A272" s="5" t="s">
        <v>1096</v>
      </c>
      <c r="B272" s="5">
        <v>27.1515533</v>
      </c>
      <c r="C272" s="5">
        <v>-13.190967000000001</v>
      </c>
      <c r="D272" s="5" t="s">
        <v>705</v>
      </c>
      <c r="E272" s="5" t="s">
        <v>166</v>
      </c>
      <c r="F272" s="5" t="s">
        <v>167</v>
      </c>
      <c r="G272" s="5" t="s">
        <v>1097</v>
      </c>
      <c r="H272" s="5" t="s">
        <v>2344</v>
      </c>
      <c r="I272" s="5" t="str">
        <f t="shared" si="4"/>
        <v>Laayoune Country Office</v>
      </c>
      <c r="J272" s="7">
        <v>976</v>
      </c>
      <c r="K272" s="6">
        <v>11</v>
      </c>
      <c r="L272" s="5" t="s">
        <v>646</v>
      </c>
      <c r="M272" s="7">
        <v>19.308489335272718</v>
      </c>
      <c r="N272" s="7">
        <v>280</v>
      </c>
      <c r="O272" s="7">
        <v>586</v>
      </c>
      <c r="P272" s="7">
        <v>0</v>
      </c>
      <c r="Q272" s="7" t="s">
        <v>1098</v>
      </c>
      <c r="R272" s="5" t="s">
        <v>646</v>
      </c>
    </row>
    <row r="273" spans="1:18" x14ac:dyDescent="0.35">
      <c r="A273" s="5" t="s">
        <v>1038</v>
      </c>
      <c r="B273" s="5">
        <v>27.480263835183599</v>
      </c>
      <c r="C273" s="5">
        <v>-8.0858981138628199</v>
      </c>
      <c r="D273" s="5" t="s">
        <v>705</v>
      </c>
      <c r="E273" s="5" t="s">
        <v>148</v>
      </c>
      <c r="F273" s="5" t="s">
        <v>151</v>
      </c>
      <c r="G273" s="5" t="s">
        <v>1039</v>
      </c>
      <c r="H273" s="5" t="s">
        <v>2346</v>
      </c>
      <c r="I273" s="5" t="str">
        <f t="shared" si="4"/>
        <v>Rabouni Field Unit</v>
      </c>
      <c r="J273" s="7">
        <v>43</v>
      </c>
      <c r="K273" s="6">
        <v>14</v>
      </c>
      <c r="L273" s="5" t="s">
        <v>646</v>
      </c>
      <c r="M273" s="7">
        <v>108.63016172146233</v>
      </c>
      <c r="N273" s="7">
        <v>250</v>
      </c>
      <c r="O273" s="7">
        <v>94</v>
      </c>
      <c r="P273" s="7">
        <v>0</v>
      </c>
      <c r="Q273" s="7" t="s">
        <v>1040</v>
      </c>
      <c r="R273" s="5" t="s">
        <v>646</v>
      </c>
    </row>
    <row r="274" spans="1:18" x14ac:dyDescent="0.35">
      <c r="A274" s="5" t="s">
        <v>1041</v>
      </c>
      <c r="B274" s="5">
        <v>27.666303299999999</v>
      </c>
      <c r="C274" s="5">
        <v>-8.1436156000000004</v>
      </c>
      <c r="D274" s="5" t="s">
        <v>705</v>
      </c>
      <c r="E274" s="5" t="s">
        <v>148</v>
      </c>
      <c r="F274" s="5" t="s">
        <v>150</v>
      </c>
      <c r="G274" s="5" t="s">
        <v>1042</v>
      </c>
      <c r="H274" s="5" t="s">
        <v>2342</v>
      </c>
      <c r="I274" s="5" t="str">
        <f t="shared" si="4"/>
        <v>Tindouf Field Office</v>
      </c>
      <c r="J274" s="7">
        <v>60</v>
      </c>
      <c r="K274" s="6">
        <v>11</v>
      </c>
      <c r="L274" s="5" t="s">
        <v>646</v>
      </c>
      <c r="M274" s="7">
        <v>24.304846042518943</v>
      </c>
      <c r="N274" s="7">
        <v>600</v>
      </c>
      <c r="O274" s="7">
        <v>182.5</v>
      </c>
      <c r="P274" s="7">
        <v>0</v>
      </c>
      <c r="Q274" s="7" t="s">
        <v>1043</v>
      </c>
      <c r="R274" s="5" t="s">
        <v>646</v>
      </c>
    </row>
    <row r="275" spans="1:18" x14ac:dyDescent="0.35">
      <c r="A275" s="5" t="s">
        <v>1044</v>
      </c>
      <c r="B275" s="5">
        <v>27.6678283</v>
      </c>
      <c r="C275" s="5">
        <v>-8.1491588000000004</v>
      </c>
      <c r="D275" s="5" t="s">
        <v>705</v>
      </c>
      <c r="E275" s="5" t="s">
        <v>148</v>
      </c>
      <c r="F275" s="5" t="s">
        <v>150</v>
      </c>
      <c r="G275" s="5" t="s">
        <v>1045</v>
      </c>
      <c r="H275" s="5" t="s">
        <v>2345</v>
      </c>
      <c r="I275" s="5" t="str">
        <f t="shared" si="4"/>
        <v>Tindouf Sub-Office</v>
      </c>
      <c r="J275" s="7">
        <v>483</v>
      </c>
      <c r="K275" s="6">
        <v>31</v>
      </c>
      <c r="L275" s="5" t="s">
        <v>646</v>
      </c>
      <c r="M275" s="7">
        <v>21.688547794867421</v>
      </c>
      <c r="N275" s="7">
        <v>312</v>
      </c>
      <c r="O275" s="7">
        <v>850</v>
      </c>
      <c r="P275" s="7">
        <v>0</v>
      </c>
      <c r="Q275" s="7" t="s">
        <v>1046</v>
      </c>
      <c r="R275" s="5" t="s">
        <v>646</v>
      </c>
    </row>
    <row r="276" spans="1:18" x14ac:dyDescent="0.35">
      <c r="A276" s="5" t="s">
        <v>1769</v>
      </c>
      <c r="B276" s="5">
        <v>27.735597599999998</v>
      </c>
      <c r="C276" s="5">
        <v>85.333308599999995</v>
      </c>
      <c r="D276" s="5" t="s">
        <v>661</v>
      </c>
      <c r="E276" s="5" t="s">
        <v>365</v>
      </c>
      <c r="F276" s="5" t="s">
        <v>366</v>
      </c>
      <c r="G276" s="5" t="s">
        <v>1770</v>
      </c>
      <c r="H276" s="5" t="s">
        <v>2344</v>
      </c>
      <c r="I276" s="5" t="str">
        <f t="shared" si="4"/>
        <v>Kathmandu Country Office</v>
      </c>
      <c r="J276" s="7">
        <v>0</v>
      </c>
      <c r="K276" s="6">
        <v>19</v>
      </c>
      <c r="L276" s="5" t="s">
        <v>646</v>
      </c>
      <c r="M276" s="7">
        <v>21.084697249999998</v>
      </c>
      <c r="N276" s="7">
        <v>3650</v>
      </c>
      <c r="O276" s="7">
        <v>336</v>
      </c>
      <c r="P276" s="7">
        <v>0</v>
      </c>
      <c r="Q276" s="7" t="s">
        <v>1771</v>
      </c>
      <c r="R276" s="5" t="s">
        <v>646</v>
      </c>
    </row>
    <row r="277" spans="1:18" x14ac:dyDescent="0.35">
      <c r="A277" s="5" t="s">
        <v>1107</v>
      </c>
      <c r="B277" s="5">
        <v>28.00318</v>
      </c>
      <c r="C277" s="5">
        <v>-15.38918</v>
      </c>
      <c r="D277" s="5" t="s">
        <v>698</v>
      </c>
      <c r="E277" s="5" t="s">
        <v>168</v>
      </c>
      <c r="F277" s="5" t="s">
        <v>628</v>
      </c>
      <c r="G277" s="5" t="s">
        <v>1108</v>
      </c>
      <c r="H277" s="5" t="s">
        <v>2346</v>
      </c>
      <c r="I277" s="5" t="str">
        <f t="shared" si="4"/>
        <v>Las Palmas Field Unit</v>
      </c>
      <c r="J277" s="7">
        <v>14</v>
      </c>
      <c r="K277" s="6">
        <v>3</v>
      </c>
      <c r="L277" s="5" t="s">
        <v>646</v>
      </c>
      <c r="M277" s="7">
        <v>3.5086819027505811</v>
      </c>
      <c r="N277" s="7">
        <v>793.93999999999903</v>
      </c>
      <c r="O277" s="7">
        <v>0</v>
      </c>
      <c r="P277" s="7">
        <v>0</v>
      </c>
      <c r="Q277" s="7">
        <v>0</v>
      </c>
      <c r="R277" s="5" t="s">
        <v>659</v>
      </c>
    </row>
    <row r="278" spans="1:18" x14ac:dyDescent="0.35">
      <c r="A278" s="5" t="s">
        <v>1361</v>
      </c>
      <c r="B278" s="5">
        <v>28.56521</v>
      </c>
      <c r="C278" s="5">
        <v>77.161150000000006</v>
      </c>
      <c r="D278" s="5" t="s">
        <v>661</v>
      </c>
      <c r="E278" s="5" t="s">
        <v>236</v>
      </c>
      <c r="F278" s="5" t="s">
        <v>238</v>
      </c>
      <c r="G278" s="5" t="s">
        <v>1362</v>
      </c>
      <c r="H278" s="5" t="s">
        <v>2344</v>
      </c>
      <c r="I278" s="5" t="str">
        <f t="shared" si="4"/>
        <v>New Delhi Country Office</v>
      </c>
      <c r="J278" s="7">
        <v>502</v>
      </c>
      <c r="K278" s="6">
        <v>88</v>
      </c>
      <c r="L278" s="5" t="s">
        <v>646</v>
      </c>
      <c r="M278" s="7">
        <v>91.008572599212116</v>
      </c>
      <c r="N278" s="7">
        <v>4840</v>
      </c>
      <c r="O278" s="7">
        <v>2982</v>
      </c>
      <c r="P278" s="7">
        <v>0</v>
      </c>
      <c r="Q278" s="7" t="s">
        <v>1363</v>
      </c>
      <c r="R278" s="5" t="s">
        <v>646</v>
      </c>
    </row>
    <row r="279" spans="1:18" x14ac:dyDescent="0.35">
      <c r="A279" s="5" t="s">
        <v>1776</v>
      </c>
      <c r="B279" s="5">
        <v>28.887843530000001</v>
      </c>
      <c r="C279" s="5">
        <v>64.405813499999994</v>
      </c>
      <c r="D279" s="5" t="s">
        <v>661</v>
      </c>
      <c r="E279" s="5" t="s">
        <v>367</v>
      </c>
      <c r="F279" s="5" t="s">
        <v>375</v>
      </c>
      <c r="G279" s="5" t="s">
        <v>1777</v>
      </c>
      <c r="H279" s="5" t="s">
        <v>2342</v>
      </c>
      <c r="I279" s="5" t="str">
        <f t="shared" si="4"/>
        <v>Dalbandin Field Office</v>
      </c>
      <c r="J279" s="7">
        <v>464.51499999999999</v>
      </c>
      <c r="K279" s="6">
        <v>2</v>
      </c>
      <c r="L279" s="5" t="s">
        <v>646</v>
      </c>
      <c r="M279" s="7">
        <v>10.804890843110957</v>
      </c>
      <c r="N279" s="7">
        <v>1800</v>
      </c>
      <c r="O279" s="7">
        <v>180</v>
      </c>
      <c r="P279" s="7">
        <v>0</v>
      </c>
      <c r="Q279" s="7">
        <v>0</v>
      </c>
      <c r="R279" s="5" t="s">
        <v>659</v>
      </c>
    </row>
    <row r="280" spans="1:18" x14ac:dyDescent="0.35">
      <c r="A280" s="5" t="s">
        <v>1495</v>
      </c>
      <c r="B280" s="5">
        <v>29.278134300000001</v>
      </c>
      <c r="C280" s="5">
        <v>48.042021400000003</v>
      </c>
      <c r="D280" s="5" t="s">
        <v>705</v>
      </c>
      <c r="E280" s="5" t="s">
        <v>274</v>
      </c>
      <c r="F280" s="5" t="s">
        <v>275</v>
      </c>
      <c r="G280" s="5" t="s">
        <v>1496</v>
      </c>
      <c r="H280" s="5" t="s">
        <v>2344</v>
      </c>
      <c r="I280" s="5" t="str">
        <f t="shared" si="4"/>
        <v>Kuwait City Country Office</v>
      </c>
      <c r="J280" s="7">
        <v>180</v>
      </c>
      <c r="K280" s="6">
        <v>17</v>
      </c>
      <c r="L280" s="5" t="s">
        <v>646</v>
      </c>
      <c r="M280" s="7">
        <v>17.983078060871161</v>
      </c>
      <c r="N280" s="7">
        <v>1000</v>
      </c>
      <c r="O280" s="7">
        <v>2346</v>
      </c>
      <c r="P280" s="7">
        <v>0</v>
      </c>
      <c r="Q280" s="7" t="s">
        <v>1497</v>
      </c>
      <c r="R280" s="5" t="s">
        <v>646</v>
      </c>
    </row>
    <row r="281" spans="1:18" x14ac:dyDescent="0.35">
      <c r="A281" s="5" t="s">
        <v>1375</v>
      </c>
      <c r="B281" s="5">
        <v>29.575500000000002</v>
      </c>
      <c r="C281" s="5">
        <v>52.597020000000001</v>
      </c>
      <c r="D281" s="5" t="s">
        <v>661</v>
      </c>
      <c r="E281" s="5" t="s">
        <v>239</v>
      </c>
      <c r="F281" s="5" t="s">
        <v>243</v>
      </c>
      <c r="G281" s="5" t="s">
        <v>1376</v>
      </c>
      <c r="H281" s="5" t="s">
        <v>2345</v>
      </c>
      <c r="I281" s="5" t="str">
        <f t="shared" si="4"/>
        <v>Shiraz Sub-Office</v>
      </c>
      <c r="J281" s="7">
        <v>755</v>
      </c>
      <c r="K281" s="6">
        <v>40</v>
      </c>
      <c r="L281" s="5" t="s">
        <v>646</v>
      </c>
      <c r="M281" s="7">
        <v>36.280500835634491</v>
      </c>
      <c r="N281" s="7">
        <v>766</v>
      </c>
      <c r="O281" s="7">
        <v>883</v>
      </c>
      <c r="P281" s="7">
        <v>0</v>
      </c>
      <c r="Q281" s="7" t="s">
        <v>1377</v>
      </c>
      <c r="R281" s="5" t="s">
        <v>646</v>
      </c>
    </row>
    <row r="282" spans="1:18" x14ac:dyDescent="0.35">
      <c r="A282" s="5" t="s">
        <v>1088</v>
      </c>
      <c r="B282" s="5">
        <v>29.971250000000001</v>
      </c>
      <c r="C282" s="5">
        <v>30.934722000000001</v>
      </c>
      <c r="D282" s="5" t="s">
        <v>705</v>
      </c>
      <c r="E282" s="5" t="s">
        <v>161</v>
      </c>
      <c r="F282" s="5" t="s">
        <v>162</v>
      </c>
      <c r="G282" s="5" t="s">
        <v>1089</v>
      </c>
      <c r="H282" s="5" t="s">
        <v>2342</v>
      </c>
      <c r="I282" s="5" t="str">
        <f t="shared" si="4"/>
        <v>Cairo Field Office</v>
      </c>
      <c r="J282" s="7">
        <v>1382</v>
      </c>
      <c r="K282" s="6">
        <v>68</v>
      </c>
      <c r="L282" s="5" t="s">
        <v>646</v>
      </c>
      <c r="M282" s="7">
        <v>39.168382067304059</v>
      </c>
      <c r="N282" s="7">
        <v>0</v>
      </c>
      <c r="O282" s="7">
        <v>1260</v>
      </c>
      <c r="P282" s="7">
        <v>0</v>
      </c>
      <c r="Q282" s="7" t="s">
        <v>1090</v>
      </c>
      <c r="R282" s="5" t="s">
        <v>646</v>
      </c>
    </row>
    <row r="283" spans="1:18" x14ac:dyDescent="0.35">
      <c r="A283" s="5" t="s">
        <v>1082</v>
      </c>
      <c r="B283" s="5">
        <v>29.983222000000001</v>
      </c>
      <c r="C283" s="5">
        <v>30.939222000000001</v>
      </c>
      <c r="D283" s="5" t="s">
        <v>705</v>
      </c>
      <c r="E283" s="5" t="s">
        <v>161</v>
      </c>
      <c r="F283" s="5" t="s">
        <v>162</v>
      </c>
      <c r="G283" s="5" t="s">
        <v>1083</v>
      </c>
      <c r="H283" s="5" t="s">
        <v>2344</v>
      </c>
      <c r="I283" s="5" t="str">
        <f t="shared" si="4"/>
        <v>Cairo Country Office</v>
      </c>
      <c r="J283" s="7">
        <v>1400</v>
      </c>
      <c r="K283" s="6">
        <v>138</v>
      </c>
      <c r="L283" s="5" t="s">
        <v>646</v>
      </c>
      <c r="M283" s="7">
        <v>88.559008715659857</v>
      </c>
      <c r="N283" s="7">
        <v>5500</v>
      </c>
      <c r="O283" s="7">
        <v>253</v>
      </c>
      <c r="P283" s="7">
        <v>0</v>
      </c>
      <c r="Q283" s="7" t="s">
        <v>1084</v>
      </c>
      <c r="R283" s="5" t="s">
        <v>646</v>
      </c>
    </row>
    <row r="284" spans="1:18" x14ac:dyDescent="0.35">
      <c r="A284" s="5" t="s">
        <v>2080</v>
      </c>
      <c r="B284" s="5">
        <v>15.13017</v>
      </c>
      <c r="C284" s="5">
        <v>22.246832999999999</v>
      </c>
      <c r="D284" s="5" t="s">
        <v>749</v>
      </c>
      <c r="E284" s="5" t="s">
        <v>453</v>
      </c>
      <c r="F284" s="5" t="s">
        <v>456</v>
      </c>
      <c r="G284" s="5" t="s">
        <v>2081</v>
      </c>
      <c r="H284" s="5" t="s">
        <v>2367</v>
      </c>
      <c r="I284" s="5" t="str">
        <f t="shared" si="4"/>
        <v>Iriba GuestHouse</v>
      </c>
      <c r="J284" s="7">
        <v>0</v>
      </c>
      <c r="K284" s="6">
        <v>25</v>
      </c>
      <c r="L284" s="5" t="s">
        <v>646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5" t="s">
        <v>659</v>
      </c>
    </row>
    <row r="285" spans="1:18" x14ac:dyDescent="0.35">
      <c r="A285" s="5" t="s">
        <v>2169</v>
      </c>
      <c r="B285" s="5">
        <v>3.0120900000000002</v>
      </c>
      <c r="C285" s="5">
        <v>30.892230000000001</v>
      </c>
      <c r="D285" s="5" t="s">
        <v>724</v>
      </c>
      <c r="E285" s="5" t="s">
        <v>490</v>
      </c>
      <c r="F285" s="5" t="s">
        <v>491</v>
      </c>
      <c r="G285" s="5" t="s">
        <v>2170</v>
      </c>
      <c r="H285" s="5" t="s">
        <v>2345</v>
      </c>
      <c r="I285" s="5" t="str">
        <f t="shared" si="4"/>
        <v>Arua Sub-Office</v>
      </c>
      <c r="J285" s="7">
        <v>1389</v>
      </c>
      <c r="K285" s="6">
        <v>78</v>
      </c>
      <c r="L285" s="5" t="s">
        <v>646</v>
      </c>
      <c r="M285" s="7">
        <v>128.6258085773178</v>
      </c>
      <c r="N285" s="7">
        <v>1580</v>
      </c>
      <c r="O285" s="7">
        <v>2220</v>
      </c>
      <c r="P285" s="7">
        <v>0</v>
      </c>
      <c r="Q285" s="7" t="s">
        <v>2171</v>
      </c>
      <c r="R285" s="5" t="s">
        <v>646</v>
      </c>
    </row>
    <row r="286" spans="1:18" x14ac:dyDescent="0.35">
      <c r="A286" s="5" t="s">
        <v>885</v>
      </c>
      <c r="B286" s="5">
        <v>3.0204958282879701</v>
      </c>
      <c r="C286" s="5">
        <v>30.921636902475498</v>
      </c>
      <c r="D286" s="5" t="s">
        <v>691</v>
      </c>
      <c r="E286" s="5" t="s">
        <v>99</v>
      </c>
      <c r="F286" s="5" t="s">
        <v>100</v>
      </c>
      <c r="G286" s="5" t="s">
        <v>886</v>
      </c>
      <c r="H286" s="5" t="s">
        <v>2345</v>
      </c>
      <c r="I286" s="5" t="str">
        <f t="shared" si="4"/>
        <v>Aru Sub-Office</v>
      </c>
      <c r="J286" s="7">
        <v>2400</v>
      </c>
      <c r="K286" s="6">
        <v>27</v>
      </c>
      <c r="L286" s="5" t="s">
        <v>646</v>
      </c>
      <c r="M286" s="7">
        <v>90.496348236266826</v>
      </c>
      <c r="N286" s="7">
        <v>100</v>
      </c>
      <c r="O286" s="7">
        <v>3.33</v>
      </c>
      <c r="P286" s="7">
        <v>0</v>
      </c>
      <c r="Q286" s="7" t="s">
        <v>887</v>
      </c>
      <c r="R286" s="5" t="s">
        <v>646</v>
      </c>
    </row>
    <row r="287" spans="1:18" x14ac:dyDescent="0.35">
      <c r="A287" s="5" t="s">
        <v>940</v>
      </c>
      <c r="B287" s="5">
        <v>3.0594920000000001</v>
      </c>
      <c r="C287" s="5">
        <v>18.515968000000001</v>
      </c>
      <c r="D287" s="5" t="s">
        <v>691</v>
      </c>
      <c r="E287" s="5" t="s">
        <v>114</v>
      </c>
      <c r="F287" s="5" t="s">
        <v>633</v>
      </c>
      <c r="G287" s="5" t="s">
        <v>941</v>
      </c>
      <c r="H287" s="5" t="s">
        <v>2342</v>
      </c>
      <c r="I287" s="5" t="str">
        <f t="shared" si="4"/>
        <v>Betou Field Office</v>
      </c>
      <c r="J287" s="7">
        <v>3000</v>
      </c>
      <c r="K287" s="6">
        <v>21</v>
      </c>
      <c r="L287" s="5" t="s">
        <v>646</v>
      </c>
      <c r="M287" s="7">
        <v>168.40748206545453</v>
      </c>
      <c r="N287" s="7">
        <v>1500</v>
      </c>
      <c r="O287" s="7">
        <v>2700</v>
      </c>
      <c r="P287" s="7">
        <v>0</v>
      </c>
      <c r="Q287" s="7">
        <v>0</v>
      </c>
      <c r="R287" s="5" t="s">
        <v>659</v>
      </c>
    </row>
    <row r="288" spans="1:18" x14ac:dyDescent="0.35">
      <c r="A288" s="5" t="s">
        <v>1941</v>
      </c>
      <c r="B288" s="5">
        <v>3.1028747561171999</v>
      </c>
      <c r="C288" s="5">
        <v>43.632890837071997</v>
      </c>
      <c r="D288" s="5" t="s">
        <v>724</v>
      </c>
      <c r="E288" s="5" t="s">
        <v>417</v>
      </c>
      <c r="F288" s="5" t="s">
        <v>424</v>
      </c>
      <c r="G288" s="5" t="s">
        <v>1942</v>
      </c>
      <c r="H288" s="5" t="s">
        <v>2346</v>
      </c>
      <c r="I288" s="5" t="str">
        <f t="shared" si="4"/>
        <v>Baidoa Field Unit</v>
      </c>
      <c r="J288" s="7">
        <v>225</v>
      </c>
      <c r="K288" s="6">
        <v>7</v>
      </c>
      <c r="L288" s="5" t="s">
        <v>646</v>
      </c>
      <c r="M288" s="7">
        <v>10.852074592737074</v>
      </c>
      <c r="N288" s="7">
        <v>0</v>
      </c>
      <c r="O288" s="7">
        <v>31.2</v>
      </c>
      <c r="P288" s="7">
        <v>1</v>
      </c>
      <c r="Q288" s="7" t="s">
        <v>1943</v>
      </c>
      <c r="R288" s="5" t="s">
        <v>646</v>
      </c>
    </row>
    <row r="289" spans="1:18" x14ac:dyDescent="0.35">
      <c r="A289" s="5" t="s">
        <v>804</v>
      </c>
      <c r="B289" s="5">
        <v>-3.10688229010107</v>
      </c>
      <c r="C289" s="5">
        <v>-60.006076970501901</v>
      </c>
      <c r="D289" s="5" t="s">
        <v>656</v>
      </c>
      <c r="E289" s="5" t="s">
        <v>58</v>
      </c>
      <c r="F289" s="5" t="s">
        <v>60</v>
      </c>
      <c r="G289" s="5" t="s">
        <v>805</v>
      </c>
      <c r="H289" s="5" t="s">
        <v>2342</v>
      </c>
      <c r="I289" s="5" t="str">
        <f t="shared" si="4"/>
        <v>Manaus Field Office</v>
      </c>
      <c r="J289" s="7">
        <v>0</v>
      </c>
      <c r="K289" s="6">
        <v>0</v>
      </c>
      <c r="L289" s="5" t="s">
        <v>646</v>
      </c>
      <c r="M289" s="7">
        <v>36.834524068774051</v>
      </c>
      <c r="N289" s="7">
        <v>0</v>
      </c>
      <c r="O289" s="7">
        <v>0</v>
      </c>
      <c r="P289" s="7">
        <v>0</v>
      </c>
      <c r="Q289" s="7">
        <v>0</v>
      </c>
      <c r="R289" s="5" t="s">
        <v>659</v>
      </c>
    </row>
    <row r="290" spans="1:18" x14ac:dyDescent="0.35">
      <c r="A290" s="5" t="s">
        <v>1698</v>
      </c>
      <c r="B290" s="5">
        <v>3.1303160999999999</v>
      </c>
      <c r="C290" s="5">
        <v>101.6992839</v>
      </c>
      <c r="D290" s="5" t="s">
        <v>661</v>
      </c>
      <c r="E290" s="5" t="s">
        <v>340</v>
      </c>
      <c r="F290" s="5" t="s">
        <v>341</v>
      </c>
      <c r="G290" s="5" t="s">
        <v>1699</v>
      </c>
      <c r="H290" s="5" t="s">
        <v>2344</v>
      </c>
      <c r="I290" s="5" t="str">
        <f t="shared" si="4"/>
        <v>Kuala Lumpur Country Office</v>
      </c>
      <c r="J290" s="7">
        <v>0</v>
      </c>
      <c r="K290" s="6">
        <v>0</v>
      </c>
      <c r="L290" s="5" t="s">
        <v>646</v>
      </c>
      <c r="M290" s="7">
        <v>249.84303275599893</v>
      </c>
      <c r="N290" s="7">
        <v>0</v>
      </c>
      <c r="O290" s="7">
        <v>0</v>
      </c>
      <c r="P290" s="7">
        <v>0</v>
      </c>
      <c r="Q290" s="7" t="s">
        <v>1700</v>
      </c>
      <c r="R290" s="5" t="s">
        <v>646</v>
      </c>
    </row>
    <row r="291" spans="1:18" x14ac:dyDescent="0.35">
      <c r="A291" s="5" t="s">
        <v>929</v>
      </c>
      <c r="B291" s="5">
        <v>3.1403180111877602</v>
      </c>
      <c r="C291" s="5">
        <v>18.517999663463701</v>
      </c>
      <c r="D291" s="5" t="s">
        <v>691</v>
      </c>
      <c r="E291" s="5" t="s">
        <v>99</v>
      </c>
      <c r="F291" s="5" t="s">
        <v>106</v>
      </c>
      <c r="G291" s="5" t="s">
        <v>930</v>
      </c>
      <c r="H291" s="5" t="s">
        <v>2342</v>
      </c>
      <c r="I291" s="5" t="str">
        <f t="shared" si="4"/>
        <v>Libenge Field Office</v>
      </c>
      <c r="J291" s="7">
        <v>750</v>
      </c>
      <c r="K291" s="6">
        <v>5</v>
      </c>
      <c r="L291" s="5" t="s">
        <v>646</v>
      </c>
      <c r="M291" s="7">
        <v>215.45426646821434</v>
      </c>
      <c r="N291" s="7">
        <v>0</v>
      </c>
      <c r="O291" s="7">
        <v>0</v>
      </c>
      <c r="P291" s="7">
        <v>0</v>
      </c>
      <c r="Q291" s="7">
        <v>0</v>
      </c>
      <c r="R291" s="5" t="s">
        <v>659</v>
      </c>
    </row>
    <row r="292" spans="1:18" x14ac:dyDescent="0.35">
      <c r="A292" s="5" t="s">
        <v>2166</v>
      </c>
      <c r="B292" s="5">
        <v>3.3590712640279001</v>
      </c>
      <c r="C292" s="5">
        <v>31.852501267508799</v>
      </c>
      <c r="D292" s="5" t="s">
        <v>724</v>
      </c>
      <c r="E292" s="5" t="s">
        <v>490</v>
      </c>
      <c r="F292" s="5" t="s">
        <v>552</v>
      </c>
      <c r="G292" s="5" t="s">
        <v>2167</v>
      </c>
      <c r="H292" s="5" t="s">
        <v>2345</v>
      </c>
      <c r="I292" s="5" t="str">
        <f t="shared" si="4"/>
        <v>Adjumani Pakele Sub-Office</v>
      </c>
      <c r="J292" s="7">
        <v>1035</v>
      </c>
      <c r="K292" s="6">
        <v>70</v>
      </c>
      <c r="L292" s="5" t="s">
        <v>646</v>
      </c>
      <c r="M292" s="7">
        <v>122.33514531865137</v>
      </c>
      <c r="N292" s="7">
        <v>12000</v>
      </c>
      <c r="O292" s="7">
        <v>5399</v>
      </c>
      <c r="P292" s="7">
        <v>0</v>
      </c>
      <c r="Q292" s="7" t="s">
        <v>2168</v>
      </c>
      <c r="R292" s="5" t="s">
        <v>646</v>
      </c>
    </row>
    <row r="293" spans="1:18" x14ac:dyDescent="0.35">
      <c r="A293" s="5" t="s">
        <v>723</v>
      </c>
      <c r="B293" s="5">
        <v>-3.4090099999999999</v>
      </c>
      <c r="C293" s="5">
        <v>29.349139999999998</v>
      </c>
      <c r="D293" s="5" t="s">
        <v>724</v>
      </c>
      <c r="E293" s="5" t="s">
        <v>30</v>
      </c>
      <c r="F293" s="5" t="s">
        <v>31</v>
      </c>
      <c r="G293" s="5" t="s">
        <v>725</v>
      </c>
      <c r="H293" s="5" t="s">
        <v>2344</v>
      </c>
      <c r="I293" s="5" t="str">
        <f t="shared" si="4"/>
        <v>Bujumbura Country Office</v>
      </c>
      <c r="J293" s="7">
        <v>2455</v>
      </c>
      <c r="K293" s="6">
        <v>96</v>
      </c>
      <c r="L293" s="5" t="s">
        <v>646</v>
      </c>
      <c r="M293" s="7">
        <v>205.56013743013577</v>
      </c>
      <c r="N293" s="7">
        <v>0</v>
      </c>
      <c r="O293" s="7">
        <v>12439</v>
      </c>
      <c r="P293" s="7">
        <v>0</v>
      </c>
      <c r="Q293" s="7" t="s">
        <v>726</v>
      </c>
      <c r="R293" s="5" t="s">
        <v>646</v>
      </c>
    </row>
    <row r="294" spans="1:18" x14ac:dyDescent="0.35">
      <c r="A294" s="5" t="s">
        <v>2195</v>
      </c>
      <c r="B294" s="5">
        <v>3.4372975125191498</v>
      </c>
      <c r="C294" s="5">
        <v>32.581819208940303</v>
      </c>
      <c r="D294" s="5" t="s">
        <v>724</v>
      </c>
      <c r="E294" s="5" t="s">
        <v>490</v>
      </c>
      <c r="F294" s="5" t="s">
        <v>502</v>
      </c>
      <c r="G294" s="5" t="s">
        <v>2196</v>
      </c>
      <c r="H294" s="5" t="s">
        <v>2342</v>
      </c>
      <c r="I294" s="5" t="str">
        <f t="shared" si="4"/>
        <v>Lamwo Field Office</v>
      </c>
      <c r="J294" s="7">
        <v>1033</v>
      </c>
      <c r="K294" s="6">
        <v>13</v>
      </c>
      <c r="L294" s="5" t="s">
        <v>646</v>
      </c>
      <c r="M294" s="7">
        <v>147.47171727043164</v>
      </c>
      <c r="N294" s="7">
        <v>1000</v>
      </c>
      <c r="O294" s="7">
        <v>30</v>
      </c>
      <c r="P294" s="7">
        <v>0</v>
      </c>
      <c r="Q294" s="7" t="s">
        <v>2197</v>
      </c>
      <c r="R294" s="5" t="s">
        <v>646</v>
      </c>
    </row>
    <row r="295" spans="1:18" x14ac:dyDescent="0.35">
      <c r="A295" s="5" t="s">
        <v>1195</v>
      </c>
      <c r="B295" s="5">
        <v>9.3522180000000006</v>
      </c>
      <c r="C295" s="5">
        <v>42.790013999999999</v>
      </c>
      <c r="D295" s="5" t="s">
        <v>724</v>
      </c>
      <c r="E295" s="5" t="s">
        <v>170</v>
      </c>
      <c r="F295" s="5" t="s">
        <v>174</v>
      </c>
      <c r="G295" s="5" t="s">
        <v>1196</v>
      </c>
      <c r="H295" s="5" t="s">
        <v>2367</v>
      </c>
      <c r="I295" s="5" t="str">
        <f t="shared" si="4"/>
        <v>Jijiga GuestHouse</v>
      </c>
      <c r="J295" s="7">
        <v>0</v>
      </c>
      <c r="K295" s="6">
        <v>0</v>
      </c>
      <c r="L295" s="5" t="s">
        <v>659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5" t="s">
        <v>659</v>
      </c>
    </row>
    <row r="296" spans="1:18" x14ac:dyDescent="0.35">
      <c r="A296" s="5" t="s">
        <v>968</v>
      </c>
      <c r="B296" s="5">
        <v>3.4663300000000001</v>
      </c>
      <c r="C296" s="5">
        <v>-76.529300000000006</v>
      </c>
      <c r="D296" s="5" t="s">
        <v>656</v>
      </c>
      <c r="E296" s="5" t="s">
        <v>116</v>
      </c>
      <c r="F296" s="5" t="s">
        <v>121</v>
      </c>
      <c r="G296" s="5" t="s">
        <v>969</v>
      </c>
      <c r="H296" s="5" t="s">
        <v>2345</v>
      </c>
      <c r="I296" s="5" t="str">
        <f t="shared" si="4"/>
        <v>Cali Sub-Office</v>
      </c>
      <c r="J296" s="7">
        <v>573</v>
      </c>
      <c r="K296" s="6">
        <v>38</v>
      </c>
      <c r="L296" s="5" t="s">
        <v>646</v>
      </c>
      <c r="M296" s="7">
        <v>14.841545372312449</v>
      </c>
      <c r="N296" s="7">
        <v>269</v>
      </c>
      <c r="O296" s="7">
        <v>252</v>
      </c>
      <c r="P296" s="7">
        <v>0</v>
      </c>
      <c r="Q296" s="7" t="s">
        <v>970</v>
      </c>
      <c r="R296" s="5" t="s">
        <v>646</v>
      </c>
    </row>
    <row r="297" spans="1:18" x14ac:dyDescent="0.35">
      <c r="A297" s="5" t="s">
        <v>1989</v>
      </c>
      <c r="B297" s="5">
        <v>4.846552</v>
      </c>
      <c r="C297" s="5">
        <v>31.615492</v>
      </c>
      <c r="D297" s="5" t="s">
        <v>724</v>
      </c>
      <c r="E297" s="5" t="s">
        <v>433</v>
      </c>
      <c r="F297" s="5" t="s">
        <v>435</v>
      </c>
      <c r="G297" s="5" t="s">
        <v>1990</v>
      </c>
      <c r="H297" s="5" t="s">
        <v>2367</v>
      </c>
      <c r="I297" s="5" t="str">
        <f t="shared" si="4"/>
        <v>Juba GuestHouse</v>
      </c>
      <c r="J297" s="7">
        <v>0</v>
      </c>
      <c r="K297" s="6">
        <v>0</v>
      </c>
      <c r="L297" s="5" t="s">
        <v>659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5" t="s">
        <v>659</v>
      </c>
    </row>
    <row r="298" spans="1:18" x14ac:dyDescent="0.35">
      <c r="A298" s="5" t="s">
        <v>1987</v>
      </c>
      <c r="B298" s="5">
        <v>4.8397500000000004</v>
      </c>
      <c r="C298" s="5">
        <v>31.597580000000001</v>
      </c>
      <c r="D298" s="5" t="s">
        <v>724</v>
      </c>
      <c r="E298" s="5" t="s">
        <v>433</v>
      </c>
      <c r="F298" s="5" t="s">
        <v>435</v>
      </c>
      <c r="G298" s="5" t="s">
        <v>1988</v>
      </c>
      <c r="H298" s="5" t="s">
        <v>2367</v>
      </c>
      <c r="I298" s="5" t="str">
        <f t="shared" si="4"/>
        <v>Juba GuestHouse</v>
      </c>
      <c r="J298" s="7">
        <v>0</v>
      </c>
      <c r="K298" s="6">
        <v>0</v>
      </c>
      <c r="L298" s="5" t="s">
        <v>659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5" t="s">
        <v>659</v>
      </c>
    </row>
    <row r="299" spans="1:18" x14ac:dyDescent="0.35">
      <c r="A299" s="5" t="s">
        <v>2226</v>
      </c>
      <c r="B299" s="5">
        <v>3.4725299999999999</v>
      </c>
      <c r="C299" s="5">
        <v>31.244738300000002</v>
      </c>
      <c r="D299" s="5" t="s">
        <v>724</v>
      </c>
      <c r="E299" s="5" t="s">
        <v>490</v>
      </c>
      <c r="F299" s="5" t="s">
        <v>501</v>
      </c>
      <c r="G299" s="5" t="s">
        <v>2227</v>
      </c>
      <c r="H299" s="5" t="s">
        <v>2345</v>
      </c>
      <c r="I299" s="5" t="str">
        <f t="shared" si="4"/>
        <v>Yumbe Sub-Office</v>
      </c>
      <c r="J299" s="7">
        <v>712</v>
      </c>
      <c r="K299" s="6">
        <v>78</v>
      </c>
      <c r="L299" s="5" t="s">
        <v>646</v>
      </c>
      <c r="M299" s="7">
        <v>209.14519351292842</v>
      </c>
      <c r="N299" s="7">
        <v>1400</v>
      </c>
      <c r="O299" s="7">
        <v>15</v>
      </c>
      <c r="P299" s="7">
        <v>0</v>
      </c>
      <c r="Q299" s="7" t="s">
        <v>2228</v>
      </c>
      <c r="R299" s="5" t="s">
        <v>646</v>
      </c>
    </row>
    <row r="300" spans="1:18" x14ac:dyDescent="0.35">
      <c r="A300" s="5" t="s">
        <v>741</v>
      </c>
      <c r="B300" s="5">
        <v>-3.4753665039838002</v>
      </c>
      <c r="C300" s="5">
        <v>30.246412044962</v>
      </c>
      <c r="D300" s="5" t="s">
        <v>724</v>
      </c>
      <c r="E300" s="5" t="s">
        <v>30</v>
      </c>
      <c r="F300" s="5" t="s">
        <v>33</v>
      </c>
      <c r="G300" s="5" t="s">
        <v>742</v>
      </c>
      <c r="H300" s="5" t="s">
        <v>2345</v>
      </c>
      <c r="I300" s="5" t="str">
        <f t="shared" si="4"/>
        <v>Ruyigi Sub-Office</v>
      </c>
      <c r="J300" s="7">
        <v>0</v>
      </c>
      <c r="K300" s="6">
        <v>50</v>
      </c>
      <c r="L300" s="5" t="s">
        <v>646</v>
      </c>
      <c r="M300" s="7">
        <v>74.228908370091858</v>
      </c>
      <c r="N300" s="7">
        <v>5280</v>
      </c>
      <c r="O300" s="7">
        <v>0</v>
      </c>
      <c r="P300" s="7">
        <v>0</v>
      </c>
      <c r="Q300" s="7" t="s">
        <v>743</v>
      </c>
      <c r="R300" s="5" t="s">
        <v>646</v>
      </c>
    </row>
    <row r="301" spans="1:18" x14ac:dyDescent="0.35">
      <c r="A301" s="5" t="s">
        <v>1059</v>
      </c>
      <c r="B301" s="5">
        <v>-3.476343</v>
      </c>
      <c r="C301" s="5">
        <v>-80.237892000000002</v>
      </c>
      <c r="D301" s="5" t="s">
        <v>656</v>
      </c>
      <c r="E301" s="5" t="s">
        <v>152</v>
      </c>
      <c r="F301" s="5" t="s">
        <v>160</v>
      </c>
      <c r="G301" s="5" t="s">
        <v>1060</v>
      </c>
      <c r="H301" s="5" t="s">
        <v>2342</v>
      </c>
      <c r="I301" s="5" t="str">
        <f t="shared" si="4"/>
        <v>Huaquillas Field Office</v>
      </c>
      <c r="J301" s="7">
        <v>312</v>
      </c>
      <c r="K301" s="6">
        <v>4</v>
      </c>
      <c r="L301" s="5" t="s">
        <v>646</v>
      </c>
      <c r="M301" s="7">
        <v>6.9703629797373683</v>
      </c>
      <c r="N301" s="7">
        <v>20</v>
      </c>
      <c r="O301" s="7">
        <v>100</v>
      </c>
      <c r="P301" s="7">
        <v>0</v>
      </c>
      <c r="Q301" s="7" t="s">
        <v>1061</v>
      </c>
      <c r="R301" s="5" t="s">
        <v>646</v>
      </c>
    </row>
    <row r="302" spans="1:18" x14ac:dyDescent="0.35">
      <c r="A302" s="5" t="s">
        <v>673</v>
      </c>
      <c r="B302" s="5">
        <v>34.342117199999997</v>
      </c>
      <c r="C302" s="5">
        <v>67.910104200000006</v>
      </c>
      <c r="D302" s="5" t="s">
        <v>661</v>
      </c>
      <c r="E302" s="5" t="s">
        <v>4</v>
      </c>
      <c r="F302" s="5" t="s">
        <v>10</v>
      </c>
      <c r="G302" s="5" t="s">
        <v>674</v>
      </c>
      <c r="H302" s="5" t="s">
        <v>2367</v>
      </c>
      <c r="I302" s="5" t="str">
        <f t="shared" si="4"/>
        <v>Kabul GuestHouse</v>
      </c>
      <c r="J302" s="7">
        <v>5167</v>
      </c>
      <c r="K302" s="6">
        <v>150</v>
      </c>
      <c r="L302" s="5" t="s">
        <v>646</v>
      </c>
      <c r="M302" s="7">
        <v>46.484426381408994</v>
      </c>
      <c r="N302" s="7">
        <v>7300</v>
      </c>
      <c r="O302" s="7">
        <v>90</v>
      </c>
      <c r="P302" s="7">
        <v>0</v>
      </c>
      <c r="Q302" s="7" t="s">
        <v>675</v>
      </c>
      <c r="R302" s="5" t="s">
        <v>646</v>
      </c>
    </row>
    <row r="303" spans="1:18" x14ac:dyDescent="0.35">
      <c r="A303" s="5" t="s">
        <v>1818</v>
      </c>
      <c r="B303" s="5">
        <v>-3.5705900000000002</v>
      </c>
      <c r="C303" s="5">
        <v>-80.459950000000006</v>
      </c>
      <c r="D303" s="5" t="s">
        <v>656</v>
      </c>
      <c r="E303" s="5" t="s">
        <v>379</v>
      </c>
      <c r="F303" s="5" t="s">
        <v>382</v>
      </c>
      <c r="G303" s="5" t="s">
        <v>1819</v>
      </c>
      <c r="H303" s="5" t="s">
        <v>2342</v>
      </c>
      <c r="I303" s="5" t="str">
        <f t="shared" si="4"/>
        <v>Tumbes Field Office</v>
      </c>
      <c r="J303" s="7">
        <v>242</v>
      </c>
      <c r="K303" s="6">
        <v>9</v>
      </c>
      <c r="L303" s="5" t="s">
        <v>646</v>
      </c>
      <c r="M303" s="7">
        <v>15.66665803720004</v>
      </c>
      <c r="N303" s="7">
        <v>480</v>
      </c>
      <c r="O303" s="7">
        <v>165</v>
      </c>
      <c r="P303" s="7">
        <v>0</v>
      </c>
      <c r="Q303" s="7" t="s">
        <v>1820</v>
      </c>
      <c r="R303" s="5" t="s">
        <v>646</v>
      </c>
    </row>
    <row r="304" spans="1:18" x14ac:dyDescent="0.35">
      <c r="A304" s="5" t="s">
        <v>1350</v>
      </c>
      <c r="B304" s="5">
        <v>3.5832038599999998</v>
      </c>
      <c r="C304" s="5">
        <v>98.672501629999999</v>
      </c>
      <c r="D304" s="5" t="s">
        <v>661</v>
      </c>
      <c r="E304" s="5" t="s">
        <v>230</v>
      </c>
      <c r="F304" s="5" t="s">
        <v>233</v>
      </c>
      <c r="G304" s="5" t="s">
        <v>1351</v>
      </c>
      <c r="H304" s="5" t="s">
        <v>2342</v>
      </c>
      <c r="I304" s="5" t="str">
        <f t="shared" si="4"/>
        <v>Medan Field Office</v>
      </c>
      <c r="J304" s="7">
        <v>30</v>
      </c>
      <c r="K304" s="6">
        <v>2</v>
      </c>
      <c r="L304" s="5" t="s">
        <v>646</v>
      </c>
      <c r="M304" s="7">
        <v>1.6765805728517955</v>
      </c>
      <c r="N304" s="7">
        <v>342</v>
      </c>
      <c r="O304" s="7">
        <v>34.462000000000003</v>
      </c>
      <c r="P304" s="7">
        <v>0</v>
      </c>
      <c r="Q304" s="7">
        <v>0</v>
      </c>
      <c r="R304" s="5" t="s">
        <v>659</v>
      </c>
    </row>
    <row r="305" spans="1:18" x14ac:dyDescent="0.35">
      <c r="A305" s="5" t="s">
        <v>2158</v>
      </c>
      <c r="B305" s="5">
        <v>3.5929292114603202</v>
      </c>
      <c r="C305" s="5">
        <v>30.7177522810256</v>
      </c>
      <c r="D305" s="5" t="s">
        <v>724</v>
      </c>
      <c r="E305" s="5" t="s">
        <v>485</v>
      </c>
      <c r="F305" s="5" t="s">
        <v>488</v>
      </c>
      <c r="G305" s="5" t="s">
        <v>2159</v>
      </c>
      <c r="H305" s="5" t="s">
        <v>2342</v>
      </c>
      <c r="I305" s="5" t="str">
        <f t="shared" si="4"/>
        <v>Kibondo Field Office</v>
      </c>
      <c r="J305" s="7">
        <v>3456</v>
      </c>
      <c r="K305" s="6">
        <v>72</v>
      </c>
      <c r="L305" s="5" t="s">
        <v>646</v>
      </c>
      <c r="M305" s="7">
        <v>178.48522826181789</v>
      </c>
      <c r="N305" s="7">
        <v>11520</v>
      </c>
      <c r="O305" s="7">
        <v>1206.17</v>
      </c>
      <c r="P305" s="7">
        <v>0</v>
      </c>
      <c r="Q305" s="7">
        <v>0</v>
      </c>
      <c r="R305" s="5" t="s">
        <v>659</v>
      </c>
    </row>
    <row r="306" spans="1:18" x14ac:dyDescent="0.35">
      <c r="A306" s="5" t="s">
        <v>934</v>
      </c>
      <c r="B306" s="5">
        <v>-3.6242853928529999</v>
      </c>
      <c r="C306" s="5">
        <v>29.891184457379399</v>
      </c>
      <c r="D306" s="5" t="s">
        <v>691</v>
      </c>
      <c r="E306" s="5" t="s">
        <v>99</v>
      </c>
      <c r="F306" s="5" t="s">
        <v>105</v>
      </c>
      <c r="G306" s="5" t="s">
        <v>935</v>
      </c>
      <c r="H306" s="5" t="s">
        <v>2342</v>
      </c>
      <c r="I306" s="5" t="str">
        <f t="shared" si="4"/>
        <v>Uvira Field Office</v>
      </c>
      <c r="J306" s="7">
        <v>200</v>
      </c>
      <c r="K306" s="6">
        <v>9</v>
      </c>
      <c r="L306" s="5" t="s">
        <v>646</v>
      </c>
      <c r="M306" s="7">
        <v>33.247056441785908</v>
      </c>
      <c r="N306" s="7">
        <v>100</v>
      </c>
      <c r="O306" s="7">
        <v>324</v>
      </c>
      <c r="P306" s="7">
        <v>0</v>
      </c>
      <c r="Q306" s="7" t="s">
        <v>936</v>
      </c>
      <c r="R306" s="5" t="s">
        <v>646</v>
      </c>
    </row>
    <row r="307" spans="1:18" x14ac:dyDescent="0.35">
      <c r="A307" s="5" t="s">
        <v>827</v>
      </c>
      <c r="B307" s="5">
        <v>3.6277780000000002</v>
      </c>
      <c r="C307" s="5">
        <v>18.594722000000001</v>
      </c>
      <c r="D307" s="5" t="s">
        <v>749</v>
      </c>
      <c r="E307" s="5" t="s">
        <v>66</v>
      </c>
      <c r="F307" s="5" t="s">
        <v>564</v>
      </c>
      <c r="G307" s="5" t="s">
        <v>828</v>
      </c>
      <c r="H307" s="5" t="s">
        <v>2346</v>
      </c>
      <c r="I307" s="5" t="str">
        <f t="shared" si="4"/>
        <v>Mongoumba Field Unit</v>
      </c>
      <c r="J307" s="7">
        <v>0</v>
      </c>
      <c r="K307" s="6">
        <v>0</v>
      </c>
      <c r="L307" s="5" t="s">
        <v>646</v>
      </c>
      <c r="M307" s="7">
        <v>21.274331118635537</v>
      </c>
      <c r="N307" s="7">
        <v>0</v>
      </c>
      <c r="O307" s="7">
        <v>0</v>
      </c>
      <c r="P307" s="7">
        <v>0</v>
      </c>
      <c r="Q307" s="7">
        <v>0</v>
      </c>
      <c r="R307" s="5" t="s">
        <v>659</v>
      </c>
    </row>
    <row r="308" spans="1:18" x14ac:dyDescent="0.35">
      <c r="A308" s="5" t="s">
        <v>2201</v>
      </c>
      <c r="B308" s="5">
        <v>3.653008659238</v>
      </c>
      <c r="C308" s="5">
        <v>31.758877569359999</v>
      </c>
      <c r="D308" s="5" t="s">
        <v>724</v>
      </c>
      <c r="E308" s="5" t="s">
        <v>490</v>
      </c>
      <c r="F308" s="5" t="s">
        <v>494</v>
      </c>
      <c r="G308" s="5" t="s">
        <v>2202</v>
      </c>
      <c r="H308" s="5" t="s">
        <v>2345</v>
      </c>
      <c r="I308" s="5" t="str">
        <f t="shared" si="4"/>
        <v>Moyo Sub-Office</v>
      </c>
      <c r="J308" s="7">
        <v>2004</v>
      </c>
      <c r="K308" s="6">
        <v>50</v>
      </c>
      <c r="L308" s="5" t="s">
        <v>646</v>
      </c>
      <c r="M308" s="7">
        <v>113.33734939703993</v>
      </c>
      <c r="N308" s="7">
        <v>0</v>
      </c>
      <c r="O308" s="7">
        <v>861.55</v>
      </c>
      <c r="P308" s="7">
        <v>0</v>
      </c>
      <c r="Q308" s="7" t="s">
        <v>2203</v>
      </c>
      <c r="R308" s="5" t="s">
        <v>646</v>
      </c>
    </row>
    <row r="309" spans="1:18" x14ac:dyDescent="0.35">
      <c r="A309" s="5" t="s">
        <v>1475</v>
      </c>
      <c r="B309" s="5">
        <v>3.7104699999999999</v>
      </c>
      <c r="C309" s="5">
        <v>34.857259999999997</v>
      </c>
      <c r="D309" s="5" t="s">
        <v>724</v>
      </c>
      <c r="E309" s="5" t="s">
        <v>266</v>
      </c>
      <c r="F309" s="5" t="s">
        <v>268</v>
      </c>
      <c r="G309" s="5" t="s">
        <v>1476</v>
      </c>
      <c r="H309" s="5" t="s">
        <v>2345</v>
      </c>
      <c r="I309" s="5" t="str">
        <f t="shared" si="4"/>
        <v>Kakuma Sub-Office</v>
      </c>
      <c r="J309" s="7">
        <v>1900</v>
      </c>
      <c r="K309" s="6">
        <v>150</v>
      </c>
      <c r="L309" s="5" t="s">
        <v>646</v>
      </c>
      <c r="M309" s="7">
        <v>640.51104909394928</v>
      </c>
      <c r="N309" s="7">
        <v>20000</v>
      </c>
      <c r="O309" s="7">
        <v>20160</v>
      </c>
      <c r="P309" s="7">
        <v>21840</v>
      </c>
      <c r="Q309" s="7" t="s">
        <v>1477</v>
      </c>
      <c r="R309" s="5" t="s">
        <v>646</v>
      </c>
    </row>
    <row r="310" spans="1:18" x14ac:dyDescent="0.35">
      <c r="A310" s="5" t="s">
        <v>957</v>
      </c>
      <c r="B310" s="5">
        <v>3.8816764033431799</v>
      </c>
      <c r="C310" s="5">
        <v>-77.016500226834196</v>
      </c>
      <c r="D310" s="5" t="s">
        <v>656</v>
      </c>
      <c r="E310" s="5" t="s">
        <v>116</v>
      </c>
      <c r="F310" s="5" t="s">
        <v>127</v>
      </c>
      <c r="G310" s="5" t="s">
        <v>958</v>
      </c>
      <c r="H310" s="5" t="s">
        <v>2346</v>
      </c>
      <c r="I310" s="5" t="str">
        <f t="shared" si="4"/>
        <v>Buenaventura Field Unit</v>
      </c>
      <c r="J310" s="7">
        <v>440</v>
      </c>
      <c r="K310" s="6">
        <v>5</v>
      </c>
      <c r="L310" s="5" t="s">
        <v>646</v>
      </c>
      <c r="M310" s="7">
        <v>4.1338394964669405</v>
      </c>
      <c r="N310" s="7">
        <v>80</v>
      </c>
      <c r="O310" s="7">
        <v>47</v>
      </c>
      <c r="P310" s="7">
        <v>0</v>
      </c>
      <c r="Q310" s="7" t="s">
        <v>959</v>
      </c>
      <c r="R310" s="5" t="s">
        <v>646</v>
      </c>
    </row>
    <row r="311" spans="1:18" x14ac:dyDescent="0.35">
      <c r="A311" s="5" t="s">
        <v>679</v>
      </c>
      <c r="B311" s="5">
        <v>31.619589999999999</v>
      </c>
      <c r="C311" s="5">
        <v>65.683409999999995</v>
      </c>
      <c r="D311" s="5" t="s">
        <v>661</v>
      </c>
      <c r="E311" s="5" t="s">
        <v>4</v>
      </c>
      <c r="F311" s="5" t="s">
        <v>7</v>
      </c>
      <c r="G311" s="5" t="s">
        <v>680</v>
      </c>
      <c r="H311" s="5" t="s">
        <v>2367</v>
      </c>
      <c r="I311" s="5" t="str">
        <f t="shared" si="4"/>
        <v>Kandahar GuestHouse</v>
      </c>
      <c r="J311" s="7">
        <v>1800</v>
      </c>
      <c r="K311" s="6">
        <v>40</v>
      </c>
      <c r="L311" s="5" t="s">
        <v>659</v>
      </c>
      <c r="M311" s="7">
        <v>5.24727272727272</v>
      </c>
      <c r="N311" s="7">
        <v>0</v>
      </c>
      <c r="O311" s="7">
        <v>0</v>
      </c>
      <c r="P311" s="7">
        <v>0</v>
      </c>
      <c r="Q311" s="7">
        <v>0</v>
      </c>
      <c r="R311" s="5" t="s">
        <v>659</v>
      </c>
    </row>
    <row r="312" spans="1:18" x14ac:dyDescent="0.35">
      <c r="A312" s="5" t="s">
        <v>882</v>
      </c>
      <c r="B312" s="5">
        <v>3.8849809999999998</v>
      </c>
      <c r="C312" s="5">
        <v>11.507415999999999</v>
      </c>
      <c r="D312" s="5" t="s">
        <v>749</v>
      </c>
      <c r="E312" s="5" t="s">
        <v>87</v>
      </c>
      <c r="F312" s="5" t="s">
        <v>88</v>
      </c>
      <c r="G312" s="5" t="s">
        <v>883</v>
      </c>
      <c r="H312" s="5" t="s">
        <v>2347</v>
      </c>
      <c r="I312" s="5" t="str">
        <f t="shared" si="4"/>
        <v>Yaounde Multi-Country Office</v>
      </c>
      <c r="J312" s="7">
        <v>880</v>
      </c>
      <c r="K312" s="6">
        <v>26</v>
      </c>
      <c r="L312" s="5" t="s">
        <v>646</v>
      </c>
      <c r="M312" s="7">
        <v>12.159443294649991</v>
      </c>
      <c r="N312" s="7">
        <v>1020</v>
      </c>
      <c r="O312" s="7">
        <v>348</v>
      </c>
      <c r="P312" s="7">
        <v>0</v>
      </c>
      <c r="Q312" s="7" t="s">
        <v>884</v>
      </c>
      <c r="R312" s="5" t="s">
        <v>646</v>
      </c>
    </row>
    <row r="313" spans="1:18" x14ac:dyDescent="0.35">
      <c r="A313" s="5" t="s">
        <v>879</v>
      </c>
      <c r="B313" s="5">
        <v>3.8915009999999999</v>
      </c>
      <c r="C313" s="5">
        <v>11.506572</v>
      </c>
      <c r="D313" s="5" t="s">
        <v>749</v>
      </c>
      <c r="E313" s="5" t="s">
        <v>87</v>
      </c>
      <c r="F313" s="5" t="s">
        <v>88</v>
      </c>
      <c r="G313" s="5" t="s">
        <v>880</v>
      </c>
      <c r="H313" s="5" t="s">
        <v>2347</v>
      </c>
      <c r="I313" s="5" t="str">
        <f t="shared" si="4"/>
        <v>Yaounde Multi-Country Office</v>
      </c>
      <c r="J313" s="7">
        <v>900</v>
      </c>
      <c r="K313" s="6">
        <v>53</v>
      </c>
      <c r="L313" s="5" t="s">
        <v>646</v>
      </c>
      <c r="M313" s="7">
        <v>172.67389398619923</v>
      </c>
      <c r="N313" s="7">
        <v>2340</v>
      </c>
      <c r="O313" s="7">
        <v>7290</v>
      </c>
      <c r="P313" s="7">
        <v>0</v>
      </c>
      <c r="Q313" s="7" t="s">
        <v>881</v>
      </c>
      <c r="R313" s="5" t="s">
        <v>646</v>
      </c>
    </row>
    <row r="314" spans="1:18" x14ac:dyDescent="0.35">
      <c r="A314" s="5" t="s">
        <v>1085</v>
      </c>
      <c r="B314" s="5">
        <v>30.044270000000001</v>
      </c>
      <c r="C314" s="5">
        <v>31.235250000000001</v>
      </c>
      <c r="D314" s="5" t="s">
        <v>705</v>
      </c>
      <c r="E314" s="5" t="s">
        <v>161</v>
      </c>
      <c r="F314" s="5" t="s">
        <v>162</v>
      </c>
      <c r="G314" s="5" t="s">
        <v>1086</v>
      </c>
      <c r="H314" s="5" t="s">
        <v>2344</v>
      </c>
      <c r="I314" s="5" t="str">
        <f t="shared" si="4"/>
        <v>Cairo Country Office</v>
      </c>
      <c r="J314" s="7">
        <v>2000</v>
      </c>
      <c r="K314" s="6">
        <v>111</v>
      </c>
      <c r="L314" s="5" t="s">
        <v>646</v>
      </c>
      <c r="M314" s="7">
        <v>379.95502701627271</v>
      </c>
      <c r="N314" s="7">
        <v>500</v>
      </c>
      <c r="O314" s="7">
        <v>61.5</v>
      </c>
      <c r="P314" s="7">
        <v>0</v>
      </c>
      <c r="Q314" s="7" t="s">
        <v>1087</v>
      </c>
      <c r="R314" s="5" t="s">
        <v>646</v>
      </c>
    </row>
    <row r="315" spans="1:18" x14ac:dyDescent="0.35">
      <c r="A315" s="5" t="s">
        <v>1799</v>
      </c>
      <c r="B315" s="5">
        <v>30.2226906</v>
      </c>
      <c r="C315" s="5">
        <v>67.001545699999994</v>
      </c>
      <c r="D315" s="5" t="s">
        <v>661</v>
      </c>
      <c r="E315" s="5" t="s">
        <v>367</v>
      </c>
      <c r="F315" s="5" t="s">
        <v>370</v>
      </c>
      <c r="G315" s="5" t="s">
        <v>1800</v>
      </c>
      <c r="H315" s="5" t="s">
        <v>2345</v>
      </c>
      <c r="I315" s="5" t="str">
        <f t="shared" si="4"/>
        <v>Quetta Sub-Office</v>
      </c>
      <c r="J315" s="7">
        <v>3836.5222880000001</v>
      </c>
      <c r="K315" s="6">
        <v>108</v>
      </c>
      <c r="L315" s="5" t="s">
        <v>646</v>
      </c>
      <c r="M315" s="7">
        <v>77.323808146494997</v>
      </c>
      <c r="N315" s="7">
        <v>7500</v>
      </c>
      <c r="O315" s="7">
        <v>2000</v>
      </c>
      <c r="P315" s="7">
        <v>0</v>
      </c>
      <c r="Q315" s="7" t="s">
        <v>1801</v>
      </c>
      <c r="R315" s="5" t="s">
        <v>646</v>
      </c>
    </row>
    <row r="316" spans="1:18" x14ac:dyDescent="0.35">
      <c r="A316" s="5" t="s">
        <v>1369</v>
      </c>
      <c r="B316" s="5">
        <v>30.284770000000002</v>
      </c>
      <c r="C316" s="5">
        <v>57.03689</v>
      </c>
      <c r="D316" s="5" t="s">
        <v>661</v>
      </c>
      <c r="E316" s="5" t="s">
        <v>239</v>
      </c>
      <c r="F316" s="5" t="s">
        <v>245</v>
      </c>
      <c r="G316" s="5" t="s">
        <v>1370</v>
      </c>
      <c r="H316" s="5" t="s">
        <v>2345</v>
      </c>
      <c r="I316" s="5" t="str">
        <f t="shared" si="4"/>
        <v>Kerman Sub-Office</v>
      </c>
      <c r="J316" s="7">
        <v>529</v>
      </c>
      <c r="K316" s="6">
        <v>42</v>
      </c>
      <c r="L316" s="5" t="s">
        <v>646</v>
      </c>
      <c r="M316" s="7">
        <v>31.704789084484279</v>
      </c>
      <c r="N316" s="7">
        <v>4500</v>
      </c>
      <c r="O316" s="7">
        <v>567</v>
      </c>
      <c r="P316" s="7">
        <v>0</v>
      </c>
      <c r="Q316" s="7" t="s">
        <v>1371</v>
      </c>
      <c r="R316" s="5" t="s">
        <v>646</v>
      </c>
    </row>
    <row r="317" spans="1:18" x14ac:dyDescent="0.35">
      <c r="A317" s="5" t="s">
        <v>1788</v>
      </c>
      <c r="B317" s="5">
        <v>30.394030000000001</v>
      </c>
      <c r="C317" s="5">
        <v>68.556039999999996</v>
      </c>
      <c r="D317" s="5" t="s">
        <v>661</v>
      </c>
      <c r="E317" s="5" t="s">
        <v>367</v>
      </c>
      <c r="F317" s="5" t="s">
        <v>374</v>
      </c>
      <c r="G317" s="5" t="s">
        <v>1789</v>
      </c>
      <c r="H317" s="5" t="s">
        <v>2342</v>
      </c>
      <c r="I317" s="5" t="str">
        <f t="shared" si="4"/>
        <v>Loralai Field Office</v>
      </c>
      <c r="J317" s="7">
        <v>100</v>
      </c>
      <c r="K317" s="6">
        <v>2</v>
      </c>
      <c r="L317" s="5" t="s">
        <v>646</v>
      </c>
      <c r="M317" s="7">
        <v>2.3480608985655098</v>
      </c>
      <c r="N317" s="7">
        <v>1500</v>
      </c>
      <c r="O317" s="7">
        <v>1</v>
      </c>
      <c r="P317" s="7">
        <v>0</v>
      </c>
      <c r="Q317" s="7">
        <v>0</v>
      </c>
      <c r="R317" s="5" t="s">
        <v>659</v>
      </c>
    </row>
    <row r="318" spans="1:18" x14ac:dyDescent="0.35">
      <c r="A318" s="5" t="s">
        <v>1772</v>
      </c>
      <c r="B318" s="5">
        <v>30.953057000000001</v>
      </c>
      <c r="C318" s="5">
        <v>66.438824999999994</v>
      </c>
      <c r="D318" s="5" t="s">
        <v>661</v>
      </c>
      <c r="E318" s="5" t="s">
        <v>367</v>
      </c>
      <c r="F318" s="5" t="s">
        <v>373</v>
      </c>
      <c r="G318" s="5" t="s">
        <v>1773</v>
      </c>
      <c r="H318" s="5" t="s">
        <v>2346</v>
      </c>
      <c r="I318" s="5" t="str">
        <f t="shared" si="4"/>
        <v>Chaman Field Unit</v>
      </c>
      <c r="J318" s="7">
        <v>18.5806</v>
      </c>
      <c r="K318" s="6">
        <v>3</v>
      </c>
      <c r="L318" s="5" t="s">
        <v>659</v>
      </c>
      <c r="M318" s="7">
        <v>9.501506884817962</v>
      </c>
      <c r="N318" s="7">
        <v>0</v>
      </c>
      <c r="O318" s="7">
        <v>0</v>
      </c>
      <c r="P318" s="7">
        <v>0</v>
      </c>
      <c r="Q318" s="7">
        <v>0</v>
      </c>
      <c r="R318" s="5" t="s">
        <v>659</v>
      </c>
    </row>
    <row r="319" spans="1:18" x14ac:dyDescent="0.35">
      <c r="A319" s="5" t="s">
        <v>1774</v>
      </c>
      <c r="B319" s="5">
        <v>30.953057000000001</v>
      </c>
      <c r="C319" s="5">
        <v>66.438824999999994</v>
      </c>
      <c r="D319" s="5" t="s">
        <v>661</v>
      </c>
      <c r="E319" s="5" t="s">
        <v>367</v>
      </c>
      <c r="F319" s="5" t="s">
        <v>373</v>
      </c>
      <c r="G319" s="5" t="s">
        <v>1775</v>
      </c>
      <c r="H319" s="5" t="s">
        <v>1118</v>
      </c>
      <c r="I319" s="5" t="str">
        <f t="shared" si="4"/>
        <v>Chaman Reception Facility</v>
      </c>
      <c r="J319" s="7">
        <v>0</v>
      </c>
      <c r="K319" s="6">
        <v>0</v>
      </c>
      <c r="L319" s="5" t="s">
        <v>659</v>
      </c>
      <c r="M319" s="7">
        <v>9.4473416205755374</v>
      </c>
      <c r="N319" s="7">
        <v>0</v>
      </c>
      <c r="O319" s="7">
        <v>0</v>
      </c>
      <c r="P319" s="7">
        <v>0</v>
      </c>
      <c r="Q319" s="7">
        <v>0</v>
      </c>
      <c r="R319" s="5" t="s">
        <v>659</v>
      </c>
    </row>
    <row r="320" spans="1:18" x14ac:dyDescent="0.35">
      <c r="A320" s="5" t="s">
        <v>1079</v>
      </c>
      <c r="B320" s="5">
        <v>31.2105</v>
      </c>
      <c r="C320" s="5">
        <v>29.91253</v>
      </c>
      <c r="D320" s="5" t="s">
        <v>705</v>
      </c>
      <c r="E320" s="5" t="s">
        <v>161</v>
      </c>
      <c r="F320" s="5" t="s">
        <v>163</v>
      </c>
      <c r="G320" s="5" t="s">
        <v>1080</v>
      </c>
      <c r="H320" s="5" t="s">
        <v>2342</v>
      </c>
      <c r="I320" s="5" t="str">
        <f t="shared" si="4"/>
        <v>Alexandria Field Office</v>
      </c>
      <c r="J320" s="7">
        <v>617</v>
      </c>
      <c r="K320" s="6">
        <v>26</v>
      </c>
      <c r="L320" s="5" t="s">
        <v>646</v>
      </c>
      <c r="M320" s="7">
        <v>42.458423351631183</v>
      </c>
      <c r="N320" s="7">
        <v>640</v>
      </c>
      <c r="O320" s="7">
        <v>50.6</v>
      </c>
      <c r="P320" s="7">
        <v>0</v>
      </c>
      <c r="Q320" s="7" t="s">
        <v>1081</v>
      </c>
      <c r="R320" s="5" t="s">
        <v>646</v>
      </c>
    </row>
    <row r="321" spans="1:18" x14ac:dyDescent="0.35">
      <c r="A321" s="5" t="s">
        <v>2291</v>
      </c>
      <c r="B321" s="5">
        <v>12.838363899999999</v>
      </c>
      <c r="C321" s="5">
        <v>44.126077500000001</v>
      </c>
      <c r="D321" s="5" t="s">
        <v>705</v>
      </c>
      <c r="E321" s="5" t="s">
        <v>519</v>
      </c>
      <c r="F321" s="5" t="s">
        <v>522</v>
      </c>
      <c r="G321" s="5" t="s">
        <v>2292</v>
      </c>
      <c r="H321" s="5" t="s">
        <v>2367</v>
      </c>
      <c r="I321" s="5" t="str">
        <f t="shared" si="4"/>
        <v>Kharaz GuestHouse</v>
      </c>
      <c r="J321" s="7">
        <v>0</v>
      </c>
      <c r="K321" s="6">
        <v>0</v>
      </c>
      <c r="L321" s="5" t="s">
        <v>659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5" t="s">
        <v>659</v>
      </c>
    </row>
    <row r="322" spans="1:18" x14ac:dyDescent="0.35">
      <c r="A322" s="5" t="s">
        <v>681</v>
      </c>
      <c r="B322" s="5">
        <v>31.619309999999999</v>
      </c>
      <c r="C322" s="5">
        <v>65.683049999999994</v>
      </c>
      <c r="D322" s="5" t="s">
        <v>661</v>
      </c>
      <c r="E322" s="5" t="s">
        <v>4</v>
      </c>
      <c r="F322" s="5" t="s">
        <v>7</v>
      </c>
      <c r="G322" s="5" t="s">
        <v>682</v>
      </c>
      <c r="H322" s="5" t="s">
        <v>2345</v>
      </c>
      <c r="I322" s="5" t="str">
        <f t="shared" ref="I322:I385" si="5">CONCATENATE(F322," ",H322)</f>
        <v>Kandahar Sub-Office</v>
      </c>
      <c r="J322" s="7">
        <v>800</v>
      </c>
      <c r="K322" s="6">
        <v>50</v>
      </c>
      <c r="L322" s="5" t="s">
        <v>646</v>
      </c>
      <c r="M322" s="7">
        <v>225.39062537577306</v>
      </c>
      <c r="N322" s="7">
        <v>0</v>
      </c>
      <c r="O322" s="7">
        <v>0</v>
      </c>
      <c r="P322" s="7">
        <v>0</v>
      </c>
      <c r="Q322" s="7" t="s">
        <v>683</v>
      </c>
      <c r="R322" s="5" t="s">
        <v>646</v>
      </c>
    </row>
    <row r="323" spans="1:18" x14ac:dyDescent="0.35">
      <c r="A323" s="5" t="s">
        <v>1558</v>
      </c>
      <c r="B323" s="5">
        <v>31.74542048</v>
      </c>
      <c r="C323" s="5">
        <v>-106.44841062</v>
      </c>
      <c r="D323" s="5" t="s">
        <v>656</v>
      </c>
      <c r="E323" s="5" t="s">
        <v>293</v>
      </c>
      <c r="F323" s="5" t="s">
        <v>301</v>
      </c>
      <c r="G323" s="5" t="s">
        <v>1559</v>
      </c>
      <c r="H323" s="5" t="s">
        <v>2342</v>
      </c>
      <c r="I323" s="5" t="str">
        <f t="shared" si="5"/>
        <v>Ciudad Juarez Field Office</v>
      </c>
      <c r="J323" s="7">
        <v>64</v>
      </c>
      <c r="K323" s="6">
        <v>8</v>
      </c>
      <c r="L323" s="5" t="s">
        <v>646</v>
      </c>
      <c r="M323" s="7">
        <v>33.406910590182662</v>
      </c>
      <c r="N323" s="7">
        <v>575</v>
      </c>
      <c r="O323" s="7">
        <v>10.16</v>
      </c>
      <c r="P323" s="7">
        <v>15</v>
      </c>
      <c r="Q323" s="7">
        <v>0</v>
      </c>
      <c r="R323" s="5" t="s">
        <v>659</v>
      </c>
    </row>
    <row r="324" spans="1:18" x14ac:dyDescent="0.35">
      <c r="A324" s="5" t="s">
        <v>1434</v>
      </c>
      <c r="B324" s="5">
        <v>31.912547199999999</v>
      </c>
      <c r="C324" s="5">
        <v>36.563860099999999</v>
      </c>
      <c r="D324" s="5" t="s">
        <v>705</v>
      </c>
      <c r="E324" s="5" t="s">
        <v>256</v>
      </c>
      <c r="F324" s="5" t="s">
        <v>259</v>
      </c>
      <c r="G324" s="5" t="s">
        <v>1435</v>
      </c>
      <c r="H324" s="5" t="s">
        <v>2342</v>
      </c>
      <c r="I324" s="5" t="str">
        <f t="shared" si="5"/>
        <v>Azraq Field Office</v>
      </c>
      <c r="J324" s="7">
        <v>1028</v>
      </c>
      <c r="K324" s="6">
        <v>54</v>
      </c>
      <c r="L324" s="5" t="s">
        <v>646</v>
      </c>
      <c r="M324" s="7">
        <v>35.293143457527627</v>
      </c>
      <c r="N324" s="7">
        <v>5050</v>
      </c>
      <c r="O324" s="7">
        <v>757</v>
      </c>
      <c r="P324" s="7">
        <v>0</v>
      </c>
      <c r="Q324" s="7" t="s">
        <v>1436</v>
      </c>
      <c r="R324" s="5" t="s">
        <v>646</v>
      </c>
    </row>
    <row r="325" spans="1:18" x14ac:dyDescent="0.35">
      <c r="A325" s="5" t="s">
        <v>1431</v>
      </c>
      <c r="B325" s="5">
        <v>31.952283999999999</v>
      </c>
      <c r="C325" s="5">
        <v>35.891215000000003</v>
      </c>
      <c r="D325" s="5" t="s">
        <v>705</v>
      </c>
      <c r="E325" s="5" t="s">
        <v>256</v>
      </c>
      <c r="F325" s="5" t="s">
        <v>257</v>
      </c>
      <c r="G325" s="5" t="s">
        <v>1432</v>
      </c>
      <c r="H325" s="5" t="s">
        <v>2343</v>
      </c>
      <c r="I325" s="5" t="str">
        <f t="shared" si="5"/>
        <v>Amman Regional Bureau</v>
      </c>
      <c r="J325" s="7">
        <v>6000</v>
      </c>
      <c r="K325" s="6">
        <v>200</v>
      </c>
      <c r="L325" s="5" t="s">
        <v>646</v>
      </c>
      <c r="M325" s="7">
        <v>199.40551572639609</v>
      </c>
      <c r="N325" s="7">
        <v>200</v>
      </c>
      <c r="O325" s="7">
        <v>325</v>
      </c>
      <c r="P325" s="7">
        <v>0</v>
      </c>
      <c r="Q325" s="7" t="s">
        <v>1433</v>
      </c>
      <c r="R325" s="5" t="s">
        <v>646</v>
      </c>
    </row>
    <row r="326" spans="1:18" x14ac:dyDescent="0.35">
      <c r="A326" s="5" t="s">
        <v>1429</v>
      </c>
      <c r="B326" s="5">
        <v>31.9958451</v>
      </c>
      <c r="C326" s="5">
        <v>35.841366000000001</v>
      </c>
      <c r="D326" s="5" t="s">
        <v>705</v>
      </c>
      <c r="E326" s="5" t="s">
        <v>256</v>
      </c>
      <c r="F326" s="5" t="s">
        <v>257</v>
      </c>
      <c r="G326" s="5" t="s">
        <v>1430</v>
      </c>
      <c r="H326" s="5" t="s">
        <v>2344</v>
      </c>
      <c r="I326" s="5" t="str">
        <f t="shared" si="5"/>
        <v>Amman Country Office</v>
      </c>
      <c r="J326" s="7">
        <v>232.25749999999999</v>
      </c>
      <c r="K326" s="6">
        <v>52</v>
      </c>
      <c r="L326" s="5" t="s">
        <v>646</v>
      </c>
      <c r="M326" s="7">
        <v>90.624691618677076</v>
      </c>
      <c r="N326" s="7">
        <v>3000</v>
      </c>
      <c r="O326" s="7">
        <v>0</v>
      </c>
      <c r="P326" s="7">
        <v>0</v>
      </c>
      <c r="Q326" s="7">
        <v>0</v>
      </c>
      <c r="R326" s="5" t="s">
        <v>659</v>
      </c>
    </row>
    <row r="327" spans="1:18" x14ac:dyDescent="0.35">
      <c r="A327" s="5" t="s">
        <v>1426</v>
      </c>
      <c r="B327" s="5">
        <v>31.9961226</v>
      </c>
      <c r="C327" s="5">
        <v>35.8402502</v>
      </c>
      <c r="D327" s="5" t="s">
        <v>705</v>
      </c>
      <c r="E327" s="5" t="s">
        <v>256</v>
      </c>
      <c r="F327" s="5" t="s">
        <v>257</v>
      </c>
      <c r="G327" s="5" t="s">
        <v>1427</v>
      </c>
      <c r="H327" s="5" t="s">
        <v>2344</v>
      </c>
      <c r="I327" s="5" t="str">
        <f t="shared" si="5"/>
        <v>Amman Country Office</v>
      </c>
      <c r="J327" s="7">
        <v>5000</v>
      </c>
      <c r="K327" s="6">
        <v>212</v>
      </c>
      <c r="L327" s="5" t="s">
        <v>646</v>
      </c>
      <c r="M327" s="7">
        <v>147.6696908744224</v>
      </c>
      <c r="N327" s="7">
        <v>49600</v>
      </c>
      <c r="O327" s="7">
        <v>5618</v>
      </c>
      <c r="P327" s="7">
        <v>0</v>
      </c>
      <c r="Q327" s="7" t="s">
        <v>1428</v>
      </c>
      <c r="R327" s="5" t="s">
        <v>646</v>
      </c>
    </row>
    <row r="328" spans="1:18" x14ac:dyDescent="0.35">
      <c r="A328" s="5" t="s">
        <v>1532</v>
      </c>
      <c r="B328" s="5">
        <v>32.064495200000003</v>
      </c>
      <c r="C328" s="5">
        <v>20.067345700000001</v>
      </c>
      <c r="D328" s="5" t="s">
        <v>705</v>
      </c>
      <c r="E328" s="5" t="s">
        <v>286</v>
      </c>
      <c r="F328" s="5" t="s">
        <v>602</v>
      </c>
      <c r="G328" s="5" t="s">
        <v>1533</v>
      </c>
      <c r="H328" s="5" t="s">
        <v>2345</v>
      </c>
      <c r="I328" s="5" t="str">
        <f t="shared" si="5"/>
        <v>Benghazi Sub-Office</v>
      </c>
      <c r="J328" s="7">
        <v>63</v>
      </c>
      <c r="K328" s="6">
        <v>7</v>
      </c>
      <c r="L328" s="5" t="s">
        <v>646</v>
      </c>
      <c r="M328" s="7">
        <v>1.5158065247245158</v>
      </c>
      <c r="N328" s="7">
        <v>7334</v>
      </c>
      <c r="O328" s="7">
        <v>890</v>
      </c>
      <c r="P328" s="7">
        <v>0</v>
      </c>
      <c r="Q328" s="7">
        <v>0</v>
      </c>
      <c r="R328" s="5" t="s">
        <v>659</v>
      </c>
    </row>
    <row r="329" spans="1:18" x14ac:dyDescent="0.35">
      <c r="A329" s="5" t="s">
        <v>1414</v>
      </c>
      <c r="B329" s="5">
        <v>32.069429999999997</v>
      </c>
      <c r="C329" s="5">
        <v>34.78584</v>
      </c>
      <c r="D329" s="5" t="s">
        <v>705</v>
      </c>
      <c r="E329" s="5" t="s">
        <v>252</v>
      </c>
      <c r="F329" s="5" t="s">
        <v>253</v>
      </c>
      <c r="G329" s="5" t="s">
        <v>1415</v>
      </c>
      <c r="H329" s="5" t="s">
        <v>2342</v>
      </c>
      <c r="I329" s="5" t="str">
        <f t="shared" si="5"/>
        <v>Tel Aviv Field Office</v>
      </c>
      <c r="J329" s="7">
        <v>502</v>
      </c>
      <c r="K329" s="6">
        <v>23</v>
      </c>
      <c r="L329" s="5" t="s">
        <v>646</v>
      </c>
      <c r="M329" s="7">
        <v>22.749207214545347</v>
      </c>
      <c r="N329" s="7">
        <v>1071</v>
      </c>
      <c r="O329" s="7">
        <v>110</v>
      </c>
      <c r="P329" s="7">
        <v>0</v>
      </c>
      <c r="Q329" s="7" t="s">
        <v>1416</v>
      </c>
      <c r="R329" s="5" t="s">
        <v>646</v>
      </c>
    </row>
    <row r="330" spans="1:18" x14ac:dyDescent="0.35">
      <c r="A330" s="5" t="s">
        <v>1442</v>
      </c>
      <c r="B330" s="5">
        <v>32.302889999999998</v>
      </c>
      <c r="C330" s="5">
        <v>36.327249999999999</v>
      </c>
      <c r="D330" s="5" t="s">
        <v>705</v>
      </c>
      <c r="E330" s="5" t="s">
        <v>256</v>
      </c>
      <c r="F330" s="5" t="s">
        <v>258</v>
      </c>
      <c r="G330" s="5" t="s">
        <v>1443</v>
      </c>
      <c r="H330" s="5" t="s">
        <v>2345</v>
      </c>
      <c r="I330" s="5" t="str">
        <f t="shared" si="5"/>
        <v>Mafraq Sub-Office</v>
      </c>
      <c r="J330" s="7">
        <v>3060</v>
      </c>
      <c r="K330" s="6">
        <v>64</v>
      </c>
      <c r="L330" s="5" t="s">
        <v>646</v>
      </c>
      <c r="M330" s="7">
        <v>106.74631350409312</v>
      </c>
      <c r="N330" s="7">
        <v>8210</v>
      </c>
      <c r="O330" s="7">
        <v>2095</v>
      </c>
      <c r="P330" s="7">
        <v>144</v>
      </c>
      <c r="Q330" s="7" t="s">
        <v>1444</v>
      </c>
      <c r="R330" s="5" t="s">
        <v>646</v>
      </c>
    </row>
    <row r="331" spans="1:18" x14ac:dyDescent="0.35">
      <c r="A331" s="5" t="s">
        <v>1440</v>
      </c>
      <c r="B331" s="5">
        <v>32.335650000000001</v>
      </c>
      <c r="C331" s="5">
        <v>36.22052</v>
      </c>
      <c r="D331" s="5" t="s">
        <v>705</v>
      </c>
      <c r="E331" s="5" t="s">
        <v>256</v>
      </c>
      <c r="F331" s="5" t="s">
        <v>258</v>
      </c>
      <c r="G331" s="5" t="s">
        <v>1441</v>
      </c>
      <c r="H331" s="5" t="s">
        <v>2345</v>
      </c>
      <c r="I331" s="5" t="str">
        <f t="shared" si="5"/>
        <v>Mafraq Sub-Office</v>
      </c>
      <c r="J331" s="7">
        <v>887</v>
      </c>
      <c r="K331" s="6">
        <v>32</v>
      </c>
      <c r="L331" s="5" t="s">
        <v>646</v>
      </c>
      <c r="M331" s="7">
        <v>93.471452511866502</v>
      </c>
      <c r="N331" s="7">
        <v>6715</v>
      </c>
      <c r="O331" s="7">
        <v>1289</v>
      </c>
      <c r="P331" s="7">
        <v>0</v>
      </c>
      <c r="Q331" s="7">
        <v>0</v>
      </c>
      <c r="R331" s="5" t="s">
        <v>659</v>
      </c>
    </row>
    <row r="332" spans="1:18" x14ac:dyDescent="0.35">
      <c r="A332" s="5" t="s">
        <v>1445</v>
      </c>
      <c r="B332" s="5">
        <v>32.41404</v>
      </c>
      <c r="C332" s="5">
        <v>36.23395</v>
      </c>
      <c r="D332" s="5" t="s">
        <v>705</v>
      </c>
      <c r="E332" s="5" t="s">
        <v>256</v>
      </c>
      <c r="F332" s="5" t="s">
        <v>260</v>
      </c>
      <c r="G332" s="5" t="s">
        <v>1446</v>
      </c>
      <c r="H332" s="5" t="s">
        <v>2345</v>
      </c>
      <c r="I332" s="5" t="str">
        <f t="shared" si="5"/>
        <v>Raba Al Sarhan Sub-Office</v>
      </c>
      <c r="J332" s="7">
        <v>2950</v>
      </c>
      <c r="K332" s="6">
        <v>1</v>
      </c>
      <c r="L332" s="5" t="s">
        <v>646</v>
      </c>
      <c r="M332" s="7">
        <v>6.6092352283744642</v>
      </c>
      <c r="N332" s="7">
        <v>1320</v>
      </c>
      <c r="O332" s="7">
        <v>50</v>
      </c>
      <c r="P332" s="7">
        <v>0</v>
      </c>
      <c r="Q332" s="7" t="s">
        <v>1447</v>
      </c>
      <c r="R332" s="5" t="s">
        <v>646</v>
      </c>
    </row>
    <row r="333" spans="1:18" x14ac:dyDescent="0.35">
      <c r="A333" s="5" t="s">
        <v>1593</v>
      </c>
      <c r="B333" s="5">
        <v>32.524560200000003</v>
      </c>
      <c r="C333" s="5">
        <v>-117.01494807</v>
      </c>
      <c r="D333" s="5" t="s">
        <v>656</v>
      </c>
      <c r="E333" s="5" t="s">
        <v>293</v>
      </c>
      <c r="F333" s="5" t="s">
        <v>294</v>
      </c>
      <c r="G333" s="5" t="s">
        <v>1594</v>
      </c>
      <c r="H333" s="5" t="s">
        <v>2342</v>
      </c>
      <c r="I333" s="5" t="str">
        <f t="shared" si="5"/>
        <v>Tijuana Field Office</v>
      </c>
      <c r="J333" s="7">
        <v>240</v>
      </c>
      <c r="K333" s="6">
        <v>15</v>
      </c>
      <c r="L333" s="5" t="s">
        <v>646</v>
      </c>
      <c r="M333" s="7">
        <v>29.475861088411001</v>
      </c>
      <c r="N333" s="7">
        <v>594</v>
      </c>
      <c r="O333" s="7">
        <v>15.24</v>
      </c>
      <c r="P333" s="7">
        <v>0</v>
      </c>
      <c r="Q333" s="7" t="s">
        <v>1595</v>
      </c>
      <c r="R333" s="5" t="s">
        <v>646</v>
      </c>
    </row>
    <row r="334" spans="1:18" x14ac:dyDescent="0.35">
      <c r="A334" s="5" t="s">
        <v>1448</v>
      </c>
      <c r="B334" s="5">
        <v>32.528462400000002</v>
      </c>
      <c r="C334" s="5">
        <v>36.022178699999998</v>
      </c>
      <c r="D334" s="5" t="s">
        <v>705</v>
      </c>
      <c r="E334" s="5" t="s">
        <v>256</v>
      </c>
      <c r="F334" s="5" t="s">
        <v>539</v>
      </c>
      <c r="G334" s="5" t="s">
        <v>1449</v>
      </c>
      <c r="H334" s="5" t="s">
        <v>1118</v>
      </c>
      <c r="I334" s="5" t="str">
        <f t="shared" si="5"/>
        <v>Ramtha Reception Facility</v>
      </c>
      <c r="J334" s="7">
        <v>0</v>
      </c>
      <c r="K334" s="6">
        <v>0</v>
      </c>
      <c r="L334" s="5" t="s">
        <v>646</v>
      </c>
      <c r="M334" s="7">
        <v>204.00808898399899</v>
      </c>
      <c r="N334" s="7">
        <v>0</v>
      </c>
      <c r="O334" s="7">
        <v>10797</v>
      </c>
      <c r="P334" s="7">
        <v>0</v>
      </c>
      <c r="Q334" s="7">
        <v>0</v>
      </c>
      <c r="R334" s="5" t="s">
        <v>659</v>
      </c>
    </row>
    <row r="335" spans="1:18" x14ac:dyDescent="0.35">
      <c r="A335" s="5" t="s">
        <v>2181</v>
      </c>
      <c r="B335" s="5">
        <v>1.98699</v>
      </c>
      <c r="C335" s="5">
        <v>32.17098</v>
      </c>
      <c r="D335" s="5" t="s">
        <v>724</v>
      </c>
      <c r="E335" s="5" t="s">
        <v>490</v>
      </c>
      <c r="F335" s="5" t="s">
        <v>500</v>
      </c>
      <c r="G335" s="5" t="s">
        <v>2182</v>
      </c>
      <c r="H335" s="5" t="s">
        <v>2367</v>
      </c>
      <c r="I335" s="5" t="str">
        <f t="shared" si="5"/>
        <v>Kiryandongo GuestHouse</v>
      </c>
      <c r="J335" s="7">
        <v>0</v>
      </c>
      <c r="K335" s="6">
        <v>0</v>
      </c>
      <c r="L335" s="5" t="s">
        <v>646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5" t="s">
        <v>659</v>
      </c>
    </row>
    <row r="336" spans="1:18" x14ac:dyDescent="0.35">
      <c r="A336" s="5" t="s">
        <v>1437</v>
      </c>
      <c r="B336" s="5">
        <v>32.534497999999999</v>
      </c>
      <c r="C336" s="5">
        <v>35.826193699999997</v>
      </c>
      <c r="D336" s="5" t="s">
        <v>705</v>
      </c>
      <c r="E336" s="5" t="s">
        <v>256</v>
      </c>
      <c r="F336" s="5" t="s">
        <v>261</v>
      </c>
      <c r="G336" s="5" t="s">
        <v>1438</v>
      </c>
      <c r="H336" s="5" t="s">
        <v>2342</v>
      </c>
      <c r="I336" s="5" t="str">
        <f t="shared" si="5"/>
        <v>Irbid Field Office</v>
      </c>
      <c r="J336" s="7">
        <v>1361</v>
      </c>
      <c r="K336" s="6">
        <v>42</v>
      </c>
      <c r="L336" s="5" t="s">
        <v>646</v>
      </c>
      <c r="M336" s="7">
        <v>52.064756827125123</v>
      </c>
      <c r="N336" s="7">
        <v>7205</v>
      </c>
      <c r="O336" s="7">
        <v>719</v>
      </c>
      <c r="P336" s="7">
        <v>0</v>
      </c>
      <c r="Q336" s="7" t="s">
        <v>1439</v>
      </c>
      <c r="R336" s="5" t="s">
        <v>646</v>
      </c>
    </row>
    <row r="337" spans="1:18" x14ac:dyDescent="0.35">
      <c r="A337" s="5" t="s">
        <v>1596</v>
      </c>
      <c r="B337" s="5">
        <v>32.53910458</v>
      </c>
      <c r="C337" s="5">
        <v>-117.05992293</v>
      </c>
      <c r="D337" s="5" t="s">
        <v>656</v>
      </c>
      <c r="E337" s="5" t="s">
        <v>293</v>
      </c>
      <c r="F337" s="5" t="s">
        <v>294</v>
      </c>
      <c r="G337" s="5" t="s">
        <v>1597</v>
      </c>
      <c r="H337" s="5" t="s">
        <v>2346</v>
      </c>
      <c r="I337" s="5" t="str">
        <f t="shared" si="5"/>
        <v>Tijuana Field Unit</v>
      </c>
      <c r="J337" s="7">
        <v>18</v>
      </c>
      <c r="K337" s="6">
        <v>3</v>
      </c>
      <c r="L337" s="5" t="s">
        <v>646</v>
      </c>
      <c r="M337" s="7">
        <v>12.457813684954939</v>
      </c>
      <c r="N337" s="7">
        <v>91</v>
      </c>
      <c r="O337" s="7">
        <v>3.81</v>
      </c>
      <c r="P337" s="7">
        <v>0</v>
      </c>
      <c r="Q337" s="7">
        <v>0</v>
      </c>
      <c r="R337" s="5" t="s">
        <v>659</v>
      </c>
    </row>
    <row r="338" spans="1:18" x14ac:dyDescent="0.35">
      <c r="A338" s="5" t="s">
        <v>1366</v>
      </c>
      <c r="B338" s="5">
        <v>32.707303000000003</v>
      </c>
      <c r="C338" s="5">
        <v>51.673582000000003</v>
      </c>
      <c r="D338" s="5" t="s">
        <v>661</v>
      </c>
      <c r="E338" s="5" t="s">
        <v>239</v>
      </c>
      <c r="F338" s="5" t="s">
        <v>241</v>
      </c>
      <c r="G338" s="5" t="s">
        <v>1367</v>
      </c>
      <c r="H338" s="5" t="s">
        <v>2346</v>
      </c>
      <c r="I338" s="5" t="str">
        <f t="shared" si="5"/>
        <v>Esfahan Field Unit</v>
      </c>
      <c r="J338" s="7">
        <v>500</v>
      </c>
      <c r="K338" s="6">
        <v>18</v>
      </c>
      <c r="L338" s="5" t="s">
        <v>646</v>
      </c>
      <c r="M338" s="7">
        <v>19.657693483918308</v>
      </c>
      <c r="N338" s="7">
        <v>1175</v>
      </c>
      <c r="O338" s="7">
        <v>432</v>
      </c>
      <c r="P338" s="7">
        <v>0</v>
      </c>
      <c r="Q338" s="7" t="s">
        <v>1368</v>
      </c>
      <c r="R338" s="5" t="s">
        <v>646</v>
      </c>
    </row>
    <row r="339" spans="1:18" x14ac:dyDescent="0.35">
      <c r="A339" s="5" t="s">
        <v>2255</v>
      </c>
      <c r="B339" s="5">
        <v>32.722020999999998</v>
      </c>
      <c r="C339" s="5">
        <v>-117.16255</v>
      </c>
      <c r="D339" s="5" t="s">
        <v>656</v>
      </c>
      <c r="E339" s="5" t="s">
        <v>509</v>
      </c>
      <c r="F339" s="5" t="s">
        <v>512</v>
      </c>
      <c r="G339" s="5" t="s">
        <v>2256</v>
      </c>
      <c r="H339" s="5" t="s">
        <v>2342</v>
      </c>
      <c r="I339" s="5" t="str">
        <f t="shared" si="5"/>
        <v>San DIego Field Office</v>
      </c>
      <c r="J339" s="7">
        <v>0</v>
      </c>
      <c r="K339" s="6">
        <v>0</v>
      </c>
      <c r="L339" s="5" t="s">
        <v>659</v>
      </c>
      <c r="M339" s="7">
        <v>10.8631313131313</v>
      </c>
      <c r="N339" s="7">
        <v>0</v>
      </c>
      <c r="O339" s="7">
        <v>0</v>
      </c>
      <c r="P339" s="7">
        <v>0</v>
      </c>
      <c r="Q339" s="7">
        <v>0</v>
      </c>
      <c r="R339" s="5" t="s">
        <v>659</v>
      </c>
    </row>
    <row r="340" spans="1:18" x14ac:dyDescent="0.35">
      <c r="A340" s="5" t="s">
        <v>2047</v>
      </c>
      <c r="B340" s="5">
        <v>32.723807757846103</v>
      </c>
      <c r="C340" s="5">
        <v>36.579383890624896</v>
      </c>
      <c r="D340" s="5" t="s">
        <v>705</v>
      </c>
      <c r="E340" s="5" t="s">
        <v>446</v>
      </c>
      <c r="F340" s="5" t="s">
        <v>452</v>
      </c>
      <c r="G340" s="5" t="s">
        <v>2048</v>
      </c>
      <c r="H340" s="5" t="s">
        <v>2342</v>
      </c>
      <c r="I340" s="5" t="str">
        <f t="shared" si="5"/>
        <v>Sweida Field Office</v>
      </c>
      <c r="J340" s="7">
        <v>1100</v>
      </c>
      <c r="K340" s="6">
        <v>22</v>
      </c>
      <c r="L340" s="5" t="s">
        <v>646</v>
      </c>
      <c r="M340" s="7">
        <v>80.068674967560142</v>
      </c>
      <c r="N340" s="7">
        <v>0</v>
      </c>
      <c r="O340" s="7">
        <v>0</v>
      </c>
      <c r="P340" s="7">
        <v>0</v>
      </c>
      <c r="Q340" s="7">
        <v>0</v>
      </c>
      <c r="R340" s="5" t="s">
        <v>659</v>
      </c>
    </row>
    <row r="341" spans="1:18" x14ac:dyDescent="0.35">
      <c r="A341" s="5" t="s">
        <v>2044</v>
      </c>
      <c r="B341" s="5">
        <v>32.725857349362599</v>
      </c>
      <c r="C341" s="5">
        <v>36.580771768370496</v>
      </c>
      <c r="D341" s="5" t="s">
        <v>705</v>
      </c>
      <c r="E341" s="5" t="s">
        <v>446</v>
      </c>
      <c r="F341" s="5" t="s">
        <v>452</v>
      </c>
      <c r="G341" s="5" t="s">
        <v>2045</v>
      </c>
      <c r="H341" s="5" t="s">
        <v>2342</v>
      </c>
      <c r="I341" s="5" t="str">
        <f t="shared" si="5"/>
        <v>Sweida Field Office</v>
      </c>
      <c r="J341" s="7">
        <v>501</v>
      </c>
      <c r="K341" s="6">
        <v>23</v>
      </c>
      <c r="L341" s="5" t="s">
        <v>646</v>
      </c>
      <c r="M341" s="7">
        <v>100.89121008236184</v>
      </c>
      <c r="N341" s="7">
        <v>4689</v>
      </c>
      <c r="O341" s="7">
        <v>70</v>
      </c>
      <c r="P341" s="7">
        <v>0</v>
      </c>
      <c r="Q341" s="7" t="s">
        <v>2046</v>
      </c>
      <c r="R341" s="5" t="s">
        <v>646</v>
      </c>
    </row>
    <row r="342" spans="1:18" x14ac:dyDescent="0.35">
      <c r="A342" s="5" t="s">
        <v>1536</v>
      </c>
      <c r="B342" s="5">
        <v>32.836050370000002</v>
      </c>
      <c r="C342" s="5">
        <v>13.064294479999999</v>
      </c>
      <c r="D342" s="5" t="s">
        <v>705</v>
      </c>
      <c r="E342" s="5" t="s">
        <v>286</v>
      </c>
      <c r="F342" s="5" t="s">
        <v>281</v>
      </c>
      <c r="G342" s="5" t="s">
        <v>1537</v>
      </c>
      <c r="H342" s="5" t="s">
        <v>2344</v>
      </c>
      <c r="I342" s="5" t="str">
        <f t="shared" si="5"/>
        <v>Tripoli Country Office</v>
      </c>
      <c r="J342" s="7">
        <v>1800</v>
      </c>
      <c r="K342" s="6">
        <v>170</v>
      </c>
      <c r="L342" s="5" t="s">
        <v>646</v>
      </c>
      <c r="M342" s="7">
        <v>290.5780838088931</v>
      </c>
      <c r="N342" s="7">
        <v>61285</v>
      </c>
      <c r="O342" s="7">
        <v>5110</v>
      </c>
      <c r="P342" s="7">
        <v>0</v>
      </c>
      <c r="Q342" s="7" t="s">
        <v>1538</v>
      </c>
      <c r="R342" s="5" t="s">
        <v>646</v>
      </c>
    </row>
    <row r="343" spans="1:18" x14ac:dyDescent="0.35">
      <c r="A343" s="5" t="s">
        <v>1513</v>
      </c>
      <c r="B343" s="5">
        <v>33.243910960000001</v>
      </c>
      <c r="C343" s="5">
        <v>35.237426409999998</v>
      </c>
      <c r="D343" s="5" t="s">
        <v>705</v>
      </c>
      <c r="E343" s="5" t="s">
        <v>276</v>
      </c>
      <c r="F343" s="5" t="s">
        <v>278</v>
      </c>
      <c r="G343" s="5" t="s">
        <v>1514</v>
      </c>
      <c r="H343" s="5" t="s">
        <v>2342</v>
      </c>
      <c r="I343" s="5" t="str">
        <f t="shared" si="5"/>
        <v>Tyre Field Office</v>
      </c>
      <c r="J343" s="7">
        <v>1699</v>
      </c>
      <c r="K343" s="6">
        <v>66</v>
      </c>
      <c r="L343" s="5" t="s">
        <v>646</v>
      </c>
      <c r="M343" s="7">
        <v>34.592847947612462</v>
      </c>
      <c r="N343" s="7">
        <v>80105</v>
      </c>
      <c r="O343" s="7">
        <v>1250</v>
      </c>
      <c r="P343" s="7">
        <v>0</v>
      </c>
      <c r="Q343" s="7" t="s">
        <v>1515</v>
      </c>
      <c r="R343" s="5" t="s">
        <v>646</v>
      </c>
    </row>
    <row r="344" spans="1:18" x14ac:dyDescent="0.35">
      <c r="A344" s="5" t="s">
        <v>1381</v>
      </c>
      <c r="B344" s="5">
        <v>33.342100000000002</v>
      </c>
      <c r="C344" s="5">
        <v>44.393070000000002</v>
      </c>
      <c r="D344" s="5" t="s">
        <v>705</v>
      </c>
      <c r="E344" s="5" t="s">
        <v>246</v>
      </c>
      <c r="F344" s="5" t="s">
        <v>247</v>
      </c>
      <c r="G344" s="5" t="s">
        <v>1382</v>
      </c>
      <c r="H344" s="5" t="s">
        <v>2344</v>
      </c>
      <c r="I344" s="5" t="str">
        <f t="shared" si="5"/>
        <v>Baghdad Country Office</v>
      </c>
      <c r="J344" s="7">
        <v>666</v>
      </c>
      <c r="K344" s="6">
        <v>75</v>
      </c>
      <c r="L344" s="5" t="s">
        <v>646</v>
      </c>
      <c r="M344" s="7">
        <v>204.05750395104428</v>
      </c>
      <c r="N344" s="7">
        <v>7676</v>
      </c>
      <c r="O344" s="7">
        <v>700</v>
      </c>
      <c r="P344" s="7">
        <v>0</v>
      </c>
      <c r="Q344" s="7" t="s">
        <v>1383</v>
      </c>
      <c r="R344" s="5" t="s">
        <v>646</v>
      </c>
    </row>
    <row r="345" spans="1:18" x14ac:dyDescent="0.35">
      <c r="A345" s="5" t="s">
        <v>844</v>
      </c>
      <c r="B345" s="5">
        <v>-33.398789999999998</v>
      </c>
      <c r="C345" s="5">
        <v>-70.600980000000007</v>
      </c>
      <c r="D345" s="5" t="s">
        <v>656</v>
      </c>
      <c r="E345" s="5" t="s">
        <v>79</v>
      </c>
      <c r="F345" s="5" t="s">
        <v>80</v>
      </c>
      <c r="G345" s="5" t="s">
        <v>845</v>
      </c>
      <c r="H345" s="5" t="s">
        <v>2344</v>
      </c>
      <c r="I345" s="5" t="str">
        <f t="shared" si="5"/>
        <v>Santiago Country Office</v>
      </c>
      <c r="J345" s="7">
        <v>293</v>
      </c>
      <c r="K345" s="6">
        <v>22</v>
      </c>
      <c r="L345" s="5" t="s">
        <v>646</v>
      </c>
      <c r="M345" s="7">
        <v>11.295082674206055</v>
      </c>
      <c r="N345" s="7">
        <v>9</v>
      </c>
      <c r="O345" s="7">
        <v>416</v>
      </c>
      <c r="P345" s="7">
        <v>0</v>
      </c>
      <c r="Q345" s="7">
        <v>0</v>
      </c>
      <c r="R345" s="5" t="s">
        <v>659</v>
      </c>
    </row>
    <row r="346" spans="1:18" x14ac:dyDescent="0.35">
      <c r="A346" s="5" t="s">
        <v>2021</v>
      </c>
      <c r="B346" s="5">
        <v>33.497230000000002</v>
      </c>
      <c r="C346" s="5">
        <v>36.28275</v>
      </c>
      <c r="D346" s="5" t="s">
        <v>705</v>
      </c>
      <c r="E346" s="5" t="s">
        <v>446</v>
      </c>
      <c r="F346" s="5" t="s">
        <v>447</v>
      </c>
      <c r="G346" s="5" t="s">
        <v>2022</v>
      </c>
      <c r="H346" s="5" t="s">
        <v>2344</v>
      </c>
      <c r="I346" s="5" t="str">
        <f t="shared" si="5"/>
        <v>Damascus Country Office</v>
      </c>
      <c r="J346" s="7">
        <v>1290</v>
      </c>
      <c r="K346" s="6">
        <v>91</v>
      </c>
      <c r="L346" s="5" t="s">
        <v>646</v>
      </c>
      <c r="M346" s="7">
        <v>228.93843210296643</v>
      </c>
      <c r="N346" s="7">
        <v>320</v>
      </c>
      <c r="O346" s="7">
        <v>2920</v>
      </c>
      <c r="P346" s="7">
        <v>0</v>
      </c>
      <c r="Q346" s="7" t="s">
        <v>2023</v>
      </c>
      <c r="R346" s="5" t="s">
        <v>646</v>
      </c>
    </row>
    <row r="347" spans="1:18" x14ac:dyDescent="0.35">
      <c r="A347" s="5" t="s">
        <v>2024</v>
      </c>
      <c r="B347" s="5">
        <v>33.497230000000002</v>
      </c>
      <c r="C347" s="5">
        <v>36.28275</v>
      </c>
      <c r="D347" s="5" t="s">
        <v>705</v>
      </c>
      <c r="E347" s="5" t="s">
        <v>446</v>
      </c>
      <c r="F347" s="5" t="s">
        <v>447</v>
      </c>
      <c r="G347" s="5" t="s">
        <v>2025</v>
      </c>
      <c r="H347" s="5" t="s">
        <v>2344</v>
      </c>
      <c r="I347" s="5" t="str">
        <f t="shared" si="5"/>
        <v>Damascus Country Office</v>
      </c>
      <c r="J347" s="7">
        <v>933</v>
      </c>
      <c r="K347" s="6">
        <v>65</v>
      </c>
      <c r="L347" s="5" t="s">
        <v>646</v>
      </c>
      <c r="M347" s="7">
        <v>258.6600771441552</v>
      </c>
      <c r="N347" s="7">
        <v>320</v>
      </c>
      <c r="O347" s="7">
        <v>2901</v>
      </c>
      <c r="P347" s="7">
        <v>0</v>
      </c>
      <c r="Q347" s="7" t="s">
        <v>2026</v>
      </c>
      <c r="R347" s="5" t="s">
        <v>646</v>
      </c>
    </row>
    <row r="348" spans="1:18" x14ac:dyDescent="0.35">
      <c r="A348" s="5" t="s">
        <v>2027</v>
      </c>
      <c r="B348" s="5">
        <v>33.497880000000002</v>
      </c>
      <c r="C348" s="5">
        <v>36.282789999999999</v>
      </c>
      <c r="D348" s="5" t="s">
        <v>705</v>
      </c>
      <c r="E348" s="5" t="s">
        <v>446</v>
      </c>
      <c r="F348" s="5" t="s">
        <v>447</v>
      </c>
      <c r="G348" s="5" t="s">
        <v>2028</v>
      </c>
      <c r="H348" s="5" t="s">
        <v>2342</v>
      </c>
      <c r="I348" s="5" t="str">
        <f t="shared" si="5"/>
        <v>Damascus Field Office</v>
      </c>
      <c r="J348" s="7">
        <v>2616</v>
      </c>
      <c r="K348" s="6">
        <v>120</v>
      </c>
      <c r="L348" s="5" t="s">
        <v>646</v>
      </c>
      <c r="M348" s="7">
        <v>242.50322982305565</v>
      </c>
      <c r="N348" s="7">
        <v>320</v>
      </c>
      <c r="O348" s="7">
        <v>2975</v>
      </c>
      <c r="P348" s="7">
        <v>0</v>
      </c>
      <c r="Q348" s="7">
        <v>0</v>
      </c>
      <c r="R348" s="5" t="s">
        <v>659</v>
      </c>
    </row>
    <row r="349" spans="1:18" x14ac:dyDescent="0.35">
      <c r="A349" s="5" t="s">
        <v>2120</v>
      </c>
      <c r="B349" s="5">
        <v>33.586880999999998</v>
      </c>
      <c r="C349" s="5">
        <v>11.071141000000001</v>
      </c>
      <c r="D349" s="5" t="s">
        <v>705</v>
      </c>
      <c r="E349" s="5" t="s">
        <v>474</v>
      </c>
      <c r="F349" s="5" t="s">
        <v>476</v>
      </c>
      <c r="G349" s="5" t="s">
        <v>2121</v>
      </c>
      <c r="H349" s="5" t="s">
        <v>2342</v>
      </c>
      <c r="I349" s="5" t="str">
        <f t="shared" si="5"/>
        <v>Zarzis Field Office</v>
      </c>
      <c r="J349" s="7">
        <v>800</v>
      </c>
      <c r="K349" s="6">
        <v>30</v>
      </c>
      <c r="L349" s="5" t="s">
        <v>646</v>
      </c>
      <c r="M349" s="7">
        <v>22.642070516666649</v>
      </c>
      <c r="N349" s="7">
        <v>5000</v>
      </c>
      <c r="O349" s="7">
        <v>714</v>
      </c>
      <c r="P349" s="7">
        <v>0</v>
      </c>
      <c r="Q349" s="7">
        <v>26025.011999999999</v>
      </c>
      <c r="R349" s="5" t="s">
        <v>646</v>
      </c>
    </row>
    <row r="350" spans="1:18" x14ac:dyDescent="0.35">
      <c r="A350" s="5" t="s">
        <v>1794</v>
      </c>
      <c r="B350" s="5">
        <v>33.593246999999998</v>
      </c>
      <c r="C350" s="5">
        <v>71.292371000000003</v>
      </c>
      <c r="D350" s="5" t="s">
        <v>661</v>
      </c>
      <c r="E350" s="5" t="s">
        <v>367</v>
      </c>
      <c r="F350" s="5" t="s">
        <v>369</v>
      </c>
      <c r="G350" s="5" t="s">
        <v>1795</v>
      </c>
      <c r="H350" s="5" t="s">
        <v>2345</v>
      </c>
      <c r="I350" s="5" t="str">
        <f t="shared" si="5"/>
        <v>Peshawar Sub-Office</v>
      </c>
      <c r="J350" s="7">
        <v>2787.09</v>
      </c>
      <c r="K350" s="6">
        <v>122</v>
      </c>
      <c r="L350" s="5" t="s">
        <v>646</v>
      </c>
      <c r="M350" s="7">
        <v>46.960920349999071</v>
      </c>
      <c r="N350" s="7">
        <v>5000</v>
      </c>
      <c r="O350" s="7">
        <v>2102.1819999999998</v>
      </c>
      <c r="P350" s="7">
        <v>0</v>
      </c>
      <c r="Q350" s="7" t="s">
        <v>1796</v>
      </c>
      <c r="R350" s="5" t="s">
        <v>646</v>
      </c>
    </row>
    <row r="351" spans="1:18" x14ac:dyDescent="0.35">
      <c r="A351" s="5" t="s">
        <v>2188</v>
      </c>
      <c r="B351" s="5">
        <v>1.2204299999999999</v>
      </c>
      <c r="C351" s="5">
        <v>30.815072000000001</v>
      </c>
      <c r="D351" s="5" t="s">
        <v>724</v>
      </c>
      <c r="E351" s="5" t="s">
        <v>490</v>
      </c>
      <c r="F351" s="5" t="s">
        <v>497</v>
      </c>
      <c r="G351" s="5" t="s">
        <v>2189</v>
      </c>
      <c r="H351" s="5" t="s">
        <v>2367</v>
      </c>
      <c r="I351" s="5" t="str">
        <f t="shared" si="5"/>
        <v>Kyangwali GuestHouse</v>
      </c>
      <c r="J351" s="7">
        <v>0</v>
      </c>
      <c r="K351" s="6">
        <v>0</v>
      </c>
      <c r="L351" s="5" t="s">
        <v>646</v>
      </c>
      <c r="M351" s="7">
        <v>16.257009</v>
      </c>
      <c r="N351" s="7">
        <v>250</v>
      </c>
      <c r="O351" s="7">
        <v>40</v>
      </c>
      <c r="P351" s="7">
        <v>0</v>
      </c>
      <c r="Q351" s="7">
        <v>0</v>
      </c>
      <c r="R351" s="5" t="s">
        <v>659</v>
      </c>
    </row>
    <row r="352" spans="1:18" x14ac:dyDescent="0.35">
      <c r="A352" s="5" t="s">
        <v>2186</v>
      </c>
      <c r="B352" s="5">
        <v>1.19247120969733</v>
      </c>
      <c r="C352" s="5">
        <v>30.7812702100567</v>
      </c>
      <c r="D352" s="5" t="s">
        <v>724</v>
      </c>
      <c r="E352" s="5" t="s">
        <v>490</v>
      </c>
      <c r="F352" s="5" t="s">
        <v>497</v>
      </c>
      <c r="G352" s="5" t="s">
        <v>2187</v>
      </c>
      <c r="H352" s="5" t="s">
        <v>2367</v>
      </c>
      <c r="I352" s="5" t="str">
        <f t="shared" si="5"/>
        <v>Kyangwali GuestHouse</v>
      </c>
      <c r="J352" s="7">
        <v>0</v>
      </c>
      <c r="K352" s="6">
        <v>0</v>
      </c>
      <c r="L352" s="5" t="s">
        <v>646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5" t="s">
        <v>659</v>
      </c>
    </row>
    <row r="353" spans="1:18" x14ac:dyDescent="0.35">
      <c r="A353" s="5" t="s">
        <v>665</v>
      </c>
      <c r="B353" s="5">
        <v>33.599846999999997</v>
      </c>
      <c r="C353" s="5">
        <v>69.216024000000004</v>
      </c>
      <c r="D353" s="5" t="s">
        <v>661</v>
      </c>
      <c r="E353" s="5" t="s">
        <v>4</v>
      </c>
      <c r="F353" s="5" t="s">
        <v>609</v>
      </c>
      <c r="G353" s="5" t="s">
        <v>666</v>
      </c>
      <c r="H353" s="5" t="s">
        <v>2342</v>
      </c>
      <c r="I353" s="5" t="str">
        <f t="shared" si="5"/>
        <v>Gardez Field Office</v>
      </c>
      <c r="J353" s="7">
        <v>18840</v>
      </c>
      <c r="K353" s="6">
        <v>31</v>
      </c>
      <c r="L353" s="5" t="s">
        <v>646</v>
      </c>
      <c r="M353" s="7">
        <v>279.43089408274176</v>
      </c>
      <c r="N353" s="7">
        <v>2000</v>
      </c>
      <c r="O353" s="7">
        <v>1000</v>
      </c>
      <c r="P353" s="7">
        <v>0</v>
      </c>
      <c r="Q353" s="7">
        <v>0</v>
      </c>
      <c r="R353" s="5" t="s">
        <v>659</v>
      </c>
    </row>
    <row r="354" spans="1:18" x14ac:dyDescent="0.35">
      <c r="A354" s="5" t="s">
        <v>1783</v>
      </c>
      <c r="B354" s="5">
        <v>33.604390700000003</v>
      </c>
      <c r="C354" s="5">
        <v>71.463101399999999</v>
      </c>
      <c r="D354" s="5" t="s">
        <v>661</v>
      </c>
      <c r="E354" s="5" t="s">
        <v>367</v>
      </c>
      <c r="F354" s="5" t="s">
        <v>372</v>
      </c>
      <c r="G354" s="5" t="s">
        <v>1784</v>
      </c>
      <c r="H354" s="5" t="s">
        <v>2346</v>
      </c>
      <c r="I354" s="5" t="str">
        <f t="shared" si="5"/>
        <v>Kohat Field Unit</v>
      </c>
      <c r="J354" s="7">
        <v>464.51499999999999</v>
      </c>
      <c r="K354" s="6">
        <v>4</v>
      </c>
      <c r="L354" s="5" t="s">
        <v>646</v>
      </c>
      <c r="M354" s="7">
        <v>2.9601484055952585</v>
      </c>
      <c r="N354" s="7">
        <v>300</v>
      </c>
      <c r="O354" s="7">
        <v>68.924000000000007</v>
      </c>
      <c r="P354" s="7">
        <v>0</v>
      </c>
      <c r="Q354" s="7" t="s">
        <v>1785</v>
      </c>
      <c r="R354" s="5" t="s">
        <v>646</v>
      </c>
    </row>
    <row r="355" spans="1:18" x14ac:dyDescent="0.35">
      <c r="A355" s="5" t="s">
        <v>1780</v>
      </c>
      <c r="B355" s="5">
        <v>33.737772200000002</v>
      </c>
      <c r="C355" s="5">
        <v>77.711380000000005</v>
      </c>
      <c r="D355" s="5" t="s">
        <v>661</v>
      </c>
      <c r="E355" s="5" t="s">
        <v>367</v>
      </c>
      <c r="F355" s="5" t="s">
        <v>368</v>
      </c>
      <c r="G355" s="5" t="s">
        <v>1781</v>
      </c>
      <c r="H355" s="5" t="s">
        <v>2344</v>
      </c>
      <c r="I355" s="5" t="str">
        <f t="shared" si="5"/>
        <v>Islamabad Country Office</v>
      </c>
      <c r="J355" s="7">
        <v>1393</v>
      </c>
      <c r="K355" s="6">
        <v>158</v>
      </c>
      <c r="L355" s="5" t="s">
        <v>646</v>
      </c>
      <c r="M355" s="7">
        <v>222.89038550506834</v>
      </c>
      <c r="N355" s="7">
        <v>622</v>
      </c>
      <c r="O355" s="7">
        <v>2581.9499999999998</v>
      </c>
      <c r="P355" s="7">
        <v>0</v>
      </c>
      <c r="Q355" s="7" t="s">
        <v>1782</v>
      </c>
      <c r="R355" s="5" t="s">
        <v>646</v>
      </c>
    </row>
    <row r="356" spans="1:18" x14ac:dyDescent="0.35">
      <c r="A356" s="5" t="s">
        <v>1516</v>
      </c>
      <c r="B356" s="5">
        <v>33.837530299999997</v>
      </c>
      <c r="C356" s="5">
        <v>35.921650800000002</v>
      </c>
      <c r="D356" s="5" t="s">
        <v>705</v>
      </c>
      <c r="E356" s="5" t="s">
        <v>276</v>
      </c>
      <c r="F356" s="5" t="s">
        <v>280</v>
      </c>
      <c r="G356" s="5" t="s">
        <v>1517</v>
      </c>
      <c r="H356" s="5" t="s">
        <v>2345</v>
      </c>
      <c r="I356" s="5" t="str">
        <f t="shared" si="5"/>
        <v>Zahleh Sub-Office</v>
      </c>
      <c r="J356" s="7">
        <v>8530</v>
      </c>
      <c r="K356" s="6">
        <v>190</v>
      </c>
      <c r="L356" s="5" t="s">
        <v>646</v>
      </c>
      <c r="M356" s="7">
        <v>236.16424085358381</v>
      </c>
      <c r="N356" s="7">
        <v>13500</v>
      </c>
      <c r="O356" s="7">
        <v>3500</v>
      </c>
      <c r="P356" s="7">
        <v>0</v>
      </c>
      <c r="Q356" s="7" t="s">
        <v>1518</v>
      </c>
      <c r="R356" s="5" t="s">
        <v>646</v>
      </c>
    </row>
    <row r="357" spans="1:18" x14ac:dyDescent="0.35">
      <c r="A357" s="5" t="s">
        <v>1498</v>
      </c>
      <c r="B357" s="5">
        <v>33.872737200000003</v>
      </c>
      <c r="C357" s="5">
        <v>35.491715999999997</v>
      </c>
      <c r="D357" s="5" t="s">
        <v>705</v>
      </c>
      <c r="E357" s="5" t="s">
        <v>276</v>
      </c>
      <c r="F357" s="5" t="s">
        <v>277</v>
      </c>
      <c r="G357" s="5" t="s">
        <v>1499</v>
      </c>
      <c r="H357" s="5" t="s">
        <v>2344</v>
      </c>
      <c r="I357" s="5" t="str">
        <f t="shared" si="5"/>
        <v>Beirut Country Office</v>
      </c>
      <c r="J357" s="7">
        <v>12952</v>
      </c>
      <c r="K357" s="6">
        <v>234</v>
      </c>
      <c r="L357" s="5" t="s">
        <v>646</v>
      </c>
      <c r="M357" s="7">
        <v>451.8357752253205</v>
      </c>
      <c r="N357" s="7">
        <v>19103</v>
      </c>
      <c r="O357" s="7">
        <v>4160</v>
      </c>
      <c r="P357" s="7">
        <v>0</v>
      </c>
      <c r="Q357" s="7" t="s">
        <v>1500</v>
      </c>
      <c r="R357" s="5" t="s">
        <v>646</v>
      </c>
    </row>
    <row r="358" spans="1:18" x14ac:dyDescent="0.35">
      <c r="A358" s="5" t="s">
        <v>1501</v>
      </c>
      <c r="B358" s="5">
        <v>33.873094000000002</v>
      </c>
      <c r="C358" s="5">
        <v>35.491590000000002</v>
      </c>
      <c r="D358" s="5" t="s">
        <v>705</v>
      </c>
      <c r="E358" s="5" t="s">
        <v>276</v>
      </c>
      <c r="F358" s="5" t="s">
        <v>277</v>
      </c>
      <c r="G358" s="5" t="s">
        <v>1502</v>
      </c>
      <c r="H358" s="5" t="s">
        <v>1118</v>
      </c>
      <c r="I358" s="5" t="str">
        <f t="shared" si="5"/>
        <v>Beirut Reception Facility</v>
      </c>
      <c r="J358" s="7">
        <v>0</v>
      </c>
      <c r="K358" s="6">
        <v>0</v>
      </c>
      <c r="L358" s="5" t="s">
        <v>646</v>
      </c>
      <c r="M358" s="7">
        <v>77.200371920565061</v>
      </c>
      <c r="N358" s="7">
        <v>0</v>
      </c>
      <c r="O358" s="7">
        <v>0</v>
      </c>
      <c r="P358" s="7">
        <v>0</v>
      </c>
      <c r="Q358" s="7" t="s">
        <v>1503</v>
      </c>
      <c r="R358" s="5" t="s">
        <v>646</v>
      </c>
    </row>
    <row r="359" spans="1:18" x14ac:dyDescent="0.35">
      <c r="A359" s="5" t="s">
        <v>1504</v>
      </c>
      <c r="B359" s="5">
        <v>33.873094000000002</v>
      </c>
      <c r="C359" s="5">
        <v>35.491590000000002</v>
      </c>
      <c r="D359" s="5" t="s">
        <v>705</v>
      </c>
      <c r="E359" s="5" t="s">
        <v>276</v>
      </c>
      <c r="F359" s="5" t="s">
        <v>1505</v>
      </c>
      <c r="G359" s="5" t="s">
        <v>1506</v>
      </c>
      <c r="H359" s="5" t="s">
        <v>1118</v>
      </c>
      <c r="I359" s="5" t="str">
        <f t="shared" si="5"/>
        <v>Mount Lebanon Reception Facility</v>
      </c>
      <c r="J359" s="7">
        <v>0</v>
      </c>
      <c r="K359" s="6">
        <v>0</v>
      </c>
      <c r="L359" s="5" t="s">
        <v>646</v>
      </c>
      <c r="M359" s="7">
        <v>156.56852725656515</v>
      </c>
      <c r="N359" s="7">
        <v>0</v>
      </c>
      <c r="O359" s="7">
        <v>0</v>
      </c>
      <c r="P359" s="7">
        <v>0</v>
      </c>
      <c r="Q359" s="7">
        <v>0</v>
      </c>
      <c r="R359" s="5" t="s">
        <v>659</v>
      </c>
    </row>
    <row r="360" spans="1:18" x14ac:dyDescent="0.35">
      <c r="A360" s="5" t="s">
        <v>2305</v>
      </c>
      <c r="B360" s="5">
        <v>-33.928370000000001</v>
      </c>
      <c r="C360" s="5">
        <v>18.4239</v>
      </c>
      <c r="D360" s="5" t="s">
        <v>691</v>
      </c>
      <c r="E360" s="5" t="s">
        <v>526</v>
      </c>
      <c r="F360" s="5" t="s">
        <v>527</v>
      </c>
      <c r="G360" s="5" t="s">
        <v>2306</v>
      </c>
      <c r="H360" s="5" t="s">
        <v>2342</v>
      </c>
      <c r="I360" s="5" t="str">
        <f t="shared" si="5"/>
        <v>Cape Town Field Office</v>
      </c>
      <c r="J360" s="7">
        <v>37</v>
      </c>
      <c r="K360" s="6">
        <v>7</v>
      </c>
      <c r="L360" s="5" t="s">
        <v>646</v>
      </c>
      <c r="M360" s="7">
        <v>93.271312542431247</v>
      </c>
      <c r="N360" s="7">
        <v>11970</v>
      </c>
      <c r="O360" s="7">
        <v>487.2</v>
      </c>
      <c r="P360" s="7">
        <v>0</v>
      </c>
      <c r="Q360" s="7">
        <v>0</v>
      </c>
      <c r="R360" s="5" t="s">
        <v>659</v>
      </c>
    </row>
    <row r="361" spans="1:18" x14ac:dyDescent="0.35">
      <c r="A361" s="5" t="s">
        <v>1546</v>
      </c>
      <c r="B361" s="5">
        <v>33.980955399999999</v>
      </c>
      <c r="C361" s="5">
        <v>-6.83264257</v>
      </c>
      <c r="D361" s="5" t="s">
        <v>705</v>
      </c>
      <c r="E361" s="5" t="s">
        <v>291</v>
      </c>
      <c r="F361" s="5" t="s">
        <v>292</v>
      </c>
      <c r="G361" s="5" t="s">
        <v>1547</v>
      </c>
      <c r="H361" s="5" t="s">
        <v>2344</v>
      </c>
      <c r="I361" s="5" t="str">
        <f t="shared" si="5"/>
        <v>Rabat Country Office</v>
      </c>
      <c r="J361" s="7">
        <v>1600</v>
      </c>
      <c r="K361" s="6">
        <v>48</v>
      </c>
      <c r="L361" s="5" t="s">
        <v>646</v>
      </c>
      <c r="M361" s="7">
        <v>42.402471722242311</v>
      </c>
      <c r="N361" s="7">
        <v>60</v>
      </c>
      <c r="O361" s="7">
        <v>880</v>
      </c>
      <c r="P361" s="7">
        <v>0</v>
      </c>
      <c r="Q361" s="7" t="s">
        <v>1548</v>
      </c>
      <c r="R361" s="5" t="s">
        <v>646</v>
      </c>
    </row>
    <row r="362" spans="1:18" x14ac:dyDescent="0.35">
      <c r="A362" s="5" t="s">
        <v>1778</v>
      </c>
      <c r="B362" s="5">
        <v>33.9847204</v>
      </c>
      <c r="C362" s="5">
        <v>72.908867400000005</v>
      </c>
      <c r="D362" s="5" t="s">
        <v>661</v>
      </c>
      <c r="E362" s="5" t="s">
        <v>367</v>
      </c>
      <c r="F362" s="5" t="s">
        <v>376</v>
      </c>
      <c r="G362" s="5" t="s">
        <v>1779</v>
      </c>
      <c r="H362" s="5" t="s">
        <v>2346</v>
      </c>
      <c r="I362" s="5" t="str">
        <f t="shared" si="5"/>
        <v>Haripur Field Unit</v>
      </c>
      <c r="J362" s="7">
        <v>1264</v>
      </c>
      <c r="K362" s="6">
        <v>3</v>
      </c>
      <c r="L362" s="5" t="s">
        <v>646</v>
      </c>
      <c r="M362" s="7">
        <v>13.132093135727047</v>
      </c>
      <c r="N362" s="7">
        <v>540</v>
      </c>
      <c r="O362" s="7">
        <v>68.924000000000007</v>
      </c>
      <c r="P362" s="7">
        <v>0</v>
      </c>
      <c r="Q362" s="7">
        <v>0</v>
      </c>
      <c r="R362" s="5" t="s">
        <v>659</v>
      </c>
    </row>
    <row r="363" spans="1:18" x14ac:dyDescent="0.35">
      <c r="A363" s="5" t="s">
        <v>1790</v>
      </c>
      <c r="B363" s="5">
        <v>34.003799440000002</v>
      </c>
      <c r="C363" s="5">
        <v>71.528038019999997</v>
      </c>
      <c r="D363" s="5" t="s">
        <v>661</v>
      </c>
      <c r="E363" s="5" t="s">
        <v>367</v>
      </c>
      <c r="F363" s="5" t="s">
        <v>544</v>
      </c>
      <c r="G363" s="5" t="s">
        <v>1791</v>
      </c>
      <c r="H363" s="5" t="s">
        <v>2346</v>
      </c>
      <c r="I363" s="5" t="str">
        <f t="shared" si="5"/>
        <v>Nowshera Field Unit</v>
      </c>
      <c r="J363" s="7">
        <v>300</v>
      </c>
      <c r="K363" s="6" t="e">
        <v>#REF!</v>
      </c>
      <c r="L363" s="5" t="s">
        <v>646</v>
      </c>
      <c r="M363" s="7">
        <v>6.4896880469993254</v>
      </c>
      <c r="N363" s="7">
        <v>800</v>
      </c>
      <c r="O363" s="7">
        <v>258.46499999999997</v>
      </c>
      <c r="P363" s="7">
        <v>0</v>
      </c>
      <c r="Q363" s="7">
        <v>0</v>
      </c>
      <c r="R363" s="5" t="s">
        <v>659</v>
      </c>
    </row>
    <row r="364" spans="1:18" x14ac:dyDescent="0.35">
      <c r="A364" s="5" t="s">
        <v>667</v>
      </c>
      <c r="B364" s="5">
        <v>34.345509999999997</v>
      </c>
      <c r="C364" s="5">
        <v>62.224119999999999</v>
      </c>
      <c r="D364" s="5" t="s">
        <v>661</v>
      </c>
      <c r="E364" s="5" t="s">
        <v>4</v>
      </c>
      <c r="F364" s="5" t="s">
        <v>5</v>
      </c>
      <c r="G364" s="5" t="s">
        <v>668</v>
      </c>
      <c r="H364" s="5" t="s">
        <v>2342</v>
      </c>
      <c r="I364" s="5" t="str">
        <f t="shared" si="5"/>
        <v>Herat Field Office</v>
      </c>
      <c r="J364" s="7">
        <v>1470</v>
      </c>
      <c r="K364" s="6">
        <v>28</v>
      </c>
      <c r="L364" s="5" t="s">
        <v>646</v>
      </c>
      <c r="M364" s="7">
        <v>420.25321122800875</v>
      </c>
      <c r="N364" s="7">
        <v>7300</v>
      </c>
      <c r="O364" s="7">
        <v>1440</v>
      </c>
      <c r="P364" s="7">
        <v>0</v>
      </c>
      <c r="Q364" s="7" t="s">
        <v>669</v>
      </c>
      <c r="R364" s="5" t="s">
        <v>646</v>
      </c>
    </row>
    <row r="365" spans="1:18" x14ac:dyDescent="0.35">
      <c r="A365" s="5" t="s">
        <v>1510</v>
      </c>
      <c r="B365" s="5">
        <v>34.434638700000001</v>
      </c>
      <c r="C365" s="5">
        <v>35.825793099999999</v>
      </c>
      <c r="D365" s="5" t="s">
        <v>705</v>
      </c>
      <c r="E365" s="5" t="s">
        <v>276</v>
      </c>
      <c r="F365" s="5" t="s">
        <v>281</v>
      </c>
      <c r="G365" s="5" t="s">
        <v>1511</v>
      </c>
      <c r="H365" s="5" t="s">
        <v>2345</v>
      </c>
      <c r="I365" s="5" t="str">
        <f t="shared" si="5"/>
        <v>Tripoli Sub-Office</v>
      </c>
      <c r="J365" s="7">
        <v>3675</v>
      </c>
      <c r="K365" s="6">
        <v>113</v>
      </c>
      <c r="L365" s="5" t="s">
        <v>646</v>
      </c>
      <c r="M365" s="7">
        <v>421.46530853729092</v>
      </c>
      <c r="N365" s="7">
        <v>13381</v>
      </c>
      <c r="O365" s="7">
        <v>416</v>
      </c>
      <c r="P365" s="7">
        <v>0</v>
      </c>
      <c r="Q365" s="7" t="s">
        <v>1512</v>
      </c>
      <c r="R365" s="5" t="s">
        <v>646</v>
      </c>
    </row>
    <row r="366" spans="1:18" x14ac:dyDescent="0.35">
      <c r="A366" s="5" t="s">
        <v>927</v>
      </c>
      <c r="B366" s="5">
        <v>3.8859790846304199</v>
      </c>
      <c r="C366" s="5">
        <v>18.517999663463701</v>
      </c>
      <c r="D366" s="5" t="s">
        <v>691</v>
      </c>
      <c r="E366" s="5" t="s">
        <v>99</v>
      </c>
      <c r="F366" s="5" t="s">
        <v>106</v>
      </c>
      <c r="G366" s="5" t="s">
        <v>928</v>
      </c>
      <c r="H366" s="5" t="s">
        <v>2367</v>
      </c>
      <c r="I366" s="5" t="str">
        <f t="shared" si="5"/>
        <v>Libenge GuestHouse</v>
      </c>
      <c r="J366" s="7">
        <v>0</v>
      </c>
      <c r="K366" s="6">
        <v>0</v>
      </c>
      <c r="L366" s="5" t="s">
        <v>659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5" t="s">
        <v>659</v>
      </c>
    </row>
    <row r="367" spans="1:18" x14ac:dyDescent="0.35">
      <c r="A367" s="5" t="s">
        <v>670</v>
      </c>
      <c r="B367" s="5">
        <v>34.435069599999999</v>
      </c>
      <c r="C367" s="5">
        <v>70.438658799999999</v>
      </c>
      <c r="D367" s="5" t="s">
        <v>661</v>
      </c>
      <c r="E367" s="5" t="s">
        <v>4</v>
      </c>
      <c r="F367" s="5" t="s">
        <v>6</v>
      </c>
      <c r="G367" s="5" t="s">
        <v>671</v>
      </c>
      <c r="H367" s="5" t="s">
        <v>2345</v>
      </c>
      <c r="I367" s="5" t="str">
        <f t="shared" si="5"/>
        <v>Jalalabad Sub-Office</v>
      </c>
      <c r="J367" s="7">
        <v>1470</v>
      </c>
      <c r="K367" s="6">
        <v>47</v>
      </c>
      <c r="L367" s="5" t="s">
        <v>646</v>
      </c>
      <c r="M367" s="7">
        <v>457.34421824013555</v>
      </c>
      <c r="N367" s="7">
        <v>2000</v>
      </c>
      <c r="O367" s="7">
        <v>1000</v>
      </c>
      <c r="P367" s="7">
        <v>0</v>
      </c>
      <c r="Q367" s="7" t="s">
        <v>672</v>
      </c>
      <c r="R367" s="5" t="s">
        <v>646</v>
      </c>
    </row>
    <row r="368" spans="1:18" x14ac:dyDescent="0.35">
      <c r="A368" s="5" t="s">
        <v>660</v>
      </c>
      <c r="B368" s="5">
        <v>34.483088000000002</v>
      </c>
      <c r="C368" s="5">
        <v>67.492063999999999</v>
      </c>
      <c r="D368" s="5" t="s">
        <v>661</v>
      </c>
      <c r="E368" s="5" t="s">
        <v>4</v>
      </c>
      <c r="F368" s="5" t="s">
        <v>662</v>
      </c>
      <c r="G368" s="5" t="s">
        <v>663</v>
      </c>
      <c r="H368" s="5" t="s">
        <v>2346</v>
      </c>
      <c r="I368" s="5" t="str">
        <f t="shared" si="5"/>
        <v>Bamyan Field Unit</v>
      </c>
      <c r="J368" s="7">
        <v>695</v>
      </c>
      <c r="K368" s="6">
        <v>15</v>
      </c>
      <c r="L368" s="5" t="s">
        <v>646</v>
      </c>
      <c r="M368" s="7">
        <v>91.805750431909686</v>
      </c>
      <c r="N368" s="7">
        <v>5475</v>
      </c>
      <c r="O368" s="7">
        <v>300</v>
      </c>
      <c r="P368" s="7">
        <v>0</v>
      </c>
      <c r="Q368" s="7" t="s">
        <v>664</v>
      </c>
      <c r="R368" s="5" t="s">
        <v>646</v>
      </c>
    </row>
    <row r="369" spans="1:18" x14ac:dyDescent="0.35">
      <c r="A369" s="5" t="s">
        <v>1507</v>
      </c>
      <c r="B369" s="5">
        <v>34.576212351018803</v>
      </c>
      <c r="C369" s="5">
        <v>36.280266056741603</v>
      </c>
      <c r="D369" s="5" t="s">
        <v>705</v>
      </c>
      <c r="E369" s="5" t="s">
        <v>276</v>
      </c>
      <c r="F369" s="5" t="s">
        <v>279</v>
      </c>
      <c r="G369" s="5" t="s">
        <v>1508</v>
      </c>
      <c r="H369" s="5" t="s">
        <v>2342</v>
      </c>
      <c r="I369" s="5" t="str">
        <f t="shared" si="5"/>
        <v>Qobayat Field Office</v>
      </c>
      <c r="J369" s="7">
        <v>875</v>
      </c>
      <c r="K369" s="6">
        <v>20</v>
      </c>
      <c r="L369" s="5" t="s">
        <v>646</v>
      </c>
      <c r="M369" s="7">
        <v>44.531638360819095</v>
      </c>
      <c r="N369" s="7">
        <v>727</v>
      </c>
      <c r="O369" s="7">
        <v>362</v>
      </c>
      <c r="P369" s="7">
        <v>0</v>
      </c>
      <c r="Q369" s="7" t="s">
        <v>1509</v>
      </c>
      <c r="R369" s="5" t="s">
        <v>646</v>
      </c>
    </row>
    <row r="370" spans="1:18" x14ac:dyDescent="0.35">
      <c r="A370" s="5" t="s">
        <v>711</v>
      </c>
      <c r="B370" s="5">
        <v>-34.598680000000002</v>
      </c>
      <c r="C370" s="5">
        <v>-58.38261</v>
      </c>
      <c r="D370" s="5" t="s">
        <v>656</v>
      </c>
      <c r="E370" s="5" t="s">
        <v>20</v>
      </c>
      <c r="F370" s="5" t="s">
        <v>21</v>
      </c>
      <c r="G370" s="5" t="s">
        <v>712</v>
      </c>
      <c r="H370" s="5" t="s">
        <v>2347</v>
      </c>
      <c r="I370" s="5" t="str">
        <f t="shared" si="5"/>
        <v>Buenos Aires Multi-Country Office</v>
      </c>
      <c r="J370" s="7">
        <v>0</v>
      </c>
      <c r="K370" s="6">
        <v>0</v>
      </c>
      <c r="L370" s="5" t="s">
        <v>646</v>
      </c>
      <c r="M370" s="7">
        <v>128.90850000000009</v>
      </c>
      <c r="N370" s="7">
        <v>0</v>
      </c>
      <c r="O370" s="7">
        <v>0</v>
      </c>
      <c r="P370" s="7">
        <v>0</v>
      </c>
      <c r="Q370" s="7" t="s">
        <v>713</v>
      </c>
      <c r="R370" s="5" t="s">
        <v>646</v>
      </c>
    </row>
    <row r="371" spans="1:18" x14ac:dyDescent="0.35">
      <c r="A371" s="5" t="s">
        <v>676</v>
      </c>
      <c r="B371" s="5">
        <v>34.634294799999999</v>
      </c>
      <c r="C371" s="5">
        <v>69.663447099999999</v>
      </c>
      <c r="D371" s="5" t="s">
        <v>661</v>
      </c>
      <c r="E371" s="5" t="s">
        <v>4</v>
      </c>
      <c r="F371" s="5" t="s">
        <v>10</v>
      </c>
      <c r="G371" s="5" t="s">
        <v>677</v>
      </c>
      <c r="H371" s="5" t="s">
        <v>2344</v>
      </c>
      <c r="I371" s="5" t="str">
        <f t="shared" si="5"/>
        <v>Kabul Country Office</v>
      </c>
      <c r="J371" s="7">
        <v>1000</v>
      </c>
      <c r="K371" s="6">
        <v>170</v>
      </c>
      <c r="L371" s="5" t="s">
        <v>646</v>
      </c>
      <c r="M371" s="7">
        <v>818.55515153404258</v>
      </c>
      <c r="N371" s="7">
        <v>1000</v>
      </c>
      <c r="O371" s="7">
        <v>5</v>
      </c>
      <c r="P371" s="7">
        <v>0</v>
      </c>
      <c r="Q371" s="7" t="s">
        <v>678</v>
      </c>
      <c r="R371" s="5" t="s">
        <v>646</v>
      </c>
    </row>
    <row r="372" spans="1:18" x14ac:dyDescent="0.35">
      <c r="A372" s="5" t="s">
        <v>1364</v>
      </c>
      <c r="B372" s="5">
        <v>34.713830000000002</v>
      </c>
      <c r="C372" s="5">
        <v>60.994323999999999</v>
      </c>
      <c r="D372" s="5" t="s">
        <v>661</v>
      </c>
      <c r="E372" s="5" t="s">
        <v>239</v>
      </c>
      <c r="F372" s="5" t="s">
        <v>240</v>
      </c>
      <c r="G372" s="5" t="s">
        <v>1365</v>
      </c>
      <c r="H372" s="5" t="s">
        <v>2346</v>
      </c>
      <c r="I372" s="5" t="str">
        <f t="shared" si="5"/>
        <v>Dogharoun Field Unit</v>
      </c>
      <c r="J372" s="7">
        <v>400</v>
      </c>
      <c r="K372" s="6">
        <v>3</v>
      </c>
      <c r="L372" s="5" t="s">
        <v>646</v>
      </c>
      <c r="M372" s="7">
        <v>36.877093537023669</v>
      </c>
      <c r="N372" s="7">
        <v>140</v>
      </c>
      <c r="O372" s="7">
        <v>144</v>
      </c>
      <c r="P372" s="7">
        <v>0</v>
      </c>
      <c r="Q372" s="7">
        <v>0</v>
      </c>
      <c r="R372" s="5" t="s">
        <v>659</v>
      </c>
    </row>
    <row r="373" spans="1:18" x14ac:dyDescent="0.35">
      <c r="A373" s="5" t="s">
        <v>2049</v>
      </c>
      <c r="B373" s="5">
        <v>34.860960400000003</v>
      </c>
      <c r="C373" s="5">
        <v>35.904184299999997</v>
      </c>
      <c r="D373" s="5" t="s">
        <v>705</v>
      </c>
      <c r="E373" s="5" t="s">
        <v>446</v>
      </c>
      <c r="F373" s="5" t="s">
        <v>450</v>
      </c>
      <c r="G373" s="5" t="s">
        <v>2050</v>
      </c>
      <c r="H373" s="5" t="s">
        <v>2342</v>
      </c>
      <c r="I373" s="5" t="str">
        <f t="shared" si="5"/>
        <v>Tartous Field Office</v>
      </c>
      <c r="J373" s="7">
        <v>900</v>
      </c>
      <c r="K373" s="6">
        <v>26</v>
      </c>
      <c r="L373" s="5" t="s">
        <v>646</v>
      </c>
      <c r="M373" s="7">
        <v>119.69204544154211</v>
      </c>
      <c r="N373" s="7">
        <v>5050</v>
      </c>
      <c r="O373" s="7">
        <v>250</v>
      </c>
      <c r="P373" s="7">
        <v>0</v>
      </c>
      <c r="Q373" s="7" t="s">
        <v>2051</v>
      </c>
      <c r="R373" s="5" t="s">
        <v>646</v>
      </c>
    </row>
    <row r="374" spans="1:18" x14ac:dyDescent="0.35">
      <c r="A374" s="5" t="s">
        <v>2251</v>
      </c>
      <c r="B374" s="5">
        <v>-34.904130000000002</v>
      </c>
      <c r="C374" s="5">
        <v>-56.200690000000002</v>
      </c>
      <c r="D374" s="5" t="s">
        <v>656</v>
      </c>
      <c r="E374" s="5" t="s">
        <v>507</v>
      </c>
      <c r="F374" s="5" t="s">
        <v>508</v>
      </c>
      <c r="G374" s="5" t="s">
        <v>2252</v>
      </c>
      <c r="H374" s="5" t="s">
        <v>2346</v>
      </c>
      <c r="I374" s="5" t="str">
        <f t="shared" si="5"/>
        <v>Montevideo Field Unit</v>
      </c>
      <c r="J374" s="7">
        <v>65</v>
      </c>
      <c r="K374" s="6">
        <v>2</v>
      </c>
      <c r="L374" s="5" t="s">
        <v>659</v>
      </c>
      <c r="M374" s="7">
        <v>7.5574848484848482</v>
      </c>
      <c r="N374" s="7">
        <v>0</v>
      </c>
      <c r="O374" s="7">
        <v>0</v>
      </c>
      <c r="P374" s="7">
        <v>0</v>
      </c>
      <c r="Q374" s="7">
        <v>0</v>
      </c>
      <c r="R374" s="5" t="s">
        <v>659</v>
      </c>
    </row>
    <row r="375" spans="1:18" x14ac:dyDescent="0.35">
      <c r="A375" s="5" t="s">
        <v>2031</v>
      </c>
      <c r="B375" s="5">
        <v>35.006129999999999</v>
      </c>
      <c r="C375" s="5">
        <v>37.098190000000002</v>
      </c>
      <c r="D375" s="5" t="s">
        <v>705</v>
      </c>
      <c r="E375" s="5" t="s">
        <v>446</v>
      </c>
      <c r="F375" s="5" t="s">
        <v>448</v>
      </c>
      <c r="G375" s="5" t="s">
        <v>2032</v>
      </c>
      <c r="H375" s="5" t="s">
        <v>2345</v>
      </c>
      <c r="I375" s="5" t="str">
        <f t="shared" si="5"/>
        <v>Homs Sub-Office</v>
      </c>
      <c r="J375" s="7">
        <v>1000</v>
      </c>
      <c r="K375" s="6">
        <v>42</v>
      </c>
      <c r="L375" s="5" t="s">
        <v>646</v>
      </c>
      <c r="M375" s="7">
        <v>66.241470695645248</v>
      </c>
      <c r="N375" s="7">
        <v>2400</v>
      </c>
      <c r="O375" s="7">
        <v>200</v>
      </c>
      <c r="P375" s="7">
        <v>0</v>
      </c>
      <c r="Q375" s="7">
        <v>0</v>
      </c>
      <c r="R375" s="5" t="s">
        <v>659</v>
      </c>
    </row>
    <row r="376" spans="1:18" x14ac:dyDescent="0.35">
      <c r="A376" s="5" t="s">
        <v>1012</v>
      </c>
      <c r="B376" s="5">
        <v>35.163353879344903</v>
      </c>
      <c r="C376" s="5">
        <v>33.3481225807691</v>
      </c>
      <c r="D376" s="5" t="s">
        <v>698</v>
      </c>
      <c r="E376" s="5" t="s">
        <v>134</v>
      </c>
      <c r="F376" s="5" t="s">
        <v>135</v>
      </c>
      <c r="G376" s="5" t="s">
        <v>1013</v>
      </c>
      <c r="H376" s="5" t="s">
        <v>2344</v>
      </c>
      <c r="I376" s="5" t="str">
        <f t="shared" si="5"/>
        <v>Nicosia Country Office</v>
      </c>
      <c r="J376" s="7">
        <v>305</v>
      </c>
      <c r="K376" s="6">
        <v>17</v>
      </c>
      <c r="L376" s="5" t="s">
        <v>646</v>
      </c>
      <c r="M376" s="7">
        <v>15.948771050909091</v>
      </c>
      <c r="N376" s="7">
        <v>289</v>
      </c>
      <c r="O376" s="7">
        <v>92.8</v>
      </c>
      <c r="P376" s="7">
        <v>0</v>
      </c>
      <c r="Q376" s="7" t="s">
        <v>1014</v>
      </c>
      <c r="R376" s="5" t="s">
        <v>646</v>
      </c>
    </row>
    <row r="377" spans="1:18" x14ac:dyDescent="0.35">
      <c r="A377" s="5" t="s">
        <v>716</v>
      </c>
      <c r="B377" s="5">
        <v>-35.284799999999997</v>
      </c>
      <c r="C377" s="5">
        <v>149.12430000000001</v>
      </c>
      <c r="D377" s="5" t="s">
        <v>661</v>
      </c>
      <c r="E377" s="5" t="s">
        <v>24</v>
      </c>
      <c r="F377" s="5" t="s">
        <v>25</v>
      </c>
      <c r="G377" s="5" t="s">
        <v>717</v>
      </c>
      <c r="H377" s="5" t="s">
        <v>2347</v>
      </c>
      <c r="I377" s="5" t="str">
        <f t="shared" si="5"/>
        <v>Canberra Multi-Country Office</v>
      </c>
      <c r="J377" s="7">
        <v>336</v>
      </c>
      <c r="K377" s="6">
        <v>24</v>
      </c>
      <c r="L377" s="5" t="s">
        <v>646</v>
      </c>
      <c r="M377" s="7">
        <v>128.90446480909091</v>
      </c>
      <c r="N377" s="7">
        <v>13025</v>
      </c>
      <c r="O377" s="7">
        <v>60</v>
      </c>
      <c r="P377" s="7">
        <v>0</v>
      </c>
      <c r="Q377" s="7" t="s">
        <v>718</v>
      </c>
      <c r="R377" s="5" t="s">
        <v>646</v>
      </c>
    </row>
    <row r="378" spans="1:18" x14ac:dyDescent="0.35">
      <c r="A378" s="5" t="s">
        <v>1103</v>
      </c>
      <c r="B378" s="5">
        <v>35.293599999999998</v>
      </c>
      <c r="C378" s="5">
        <v>-2.9400599999999999</v>
      </c>
      <c r="D378" s="5" t="s">
        <v>698</v>
      </c>
      <c r="E378" s="5" t="s">
        <v>168</v>
      </c>
      <c r="F378" s="5" t="s">
        <v>547</v>
      </c>
      <c r="G378" s="5" t="s">
        <v>1104</v>
      </c>
      <c r="H378" s="5" t="s">
        <v>2346</v>
      </c>
      <c r="I378" s="5" t="str">
        <f t="shared" si="5"/>
        <v>Melilla Field Unit</v>
      </c>
      <c r="J378" s="7">
        <v>18</v>
      </c>
      <c r="K378" s="6">
        <v>3</v>
      </c>
      <c r="L378" s="5" t="s">
        <v>646</v>
      </c>
      <c r="M378" s="7">
        <v>3.5203425088111873</v>
      </c>
      <c r="N378" s="7">
        <v>2729</v>
      </c>
      <c r="O378" s="7">
        <v>0</v>
      </c>
      <c r="P378" s="7">
        <v>0</v>
      </c>
      <c r="Q378" s="7">
        <v>0</v>
      </c>
      <c r="R378" s="5" t="s">
        <v>659</v>
      </c>
    </row>
    <row r="379" spans="1:18" x14ac:dyDescent="0.35">
      <c r="A379" s="5" t="s">
        <v>2029</v>
      </c>
      <c r="B379" s="5">
        <v>35.342952199999999</v>
      </c>
      <c r="C379" s="5">
        <v>40.190734200000001</v>
      </c>
      <c r="D379" s="5" t="s">
        <v>705</v>
      </c>
      <c r="E379" s="5" t="s">
        <v>446</v>
      </c>
      <c r="F379" s="5" t="s">
        <v>569</v>
      </c>
      <c r="G379" s="5" t="s">
        <v>2030</v>
      </c>
      <c r="H379" s="5" t="s">
        <v>2346</v>
      </c>
      <c r="I379" s="5" t="str">
        <f t="shared" si="5"/>
        <v>Deir Ezzor Field Unit</v>
      </c>
      <c r="J379" s="7">
        <v>91</v>
      </c>
      <c r="K379" s="6">
        <v>5</v>
      </c>
      <c r="L379" s="5" t="s">
        <v>646</v>
      </c>
      <c r="M379" s="7">
        <v>51.707921038081871</v>
      </c>
      <c r="N379" s="7">
        <v>80</v>
      </c>
      <c r="O379" s="7">
        <v>4</v>
      </c>
      <c r="P379" s="7">
        <v>0</v>
      </c>
      <c r="Q379" s="7">
        <v>0</v>
      </c>
      <c r="R379" s="5" t="s">
        <v>659</v>
      </c>
    </row>
    <row r="380" spans="1:18" x14ac:dyDescent="0.35">
      <c r="A380" s="5" t="s">
        <v>1401</v>
      </c>
      <c r="B380" s="5">
        <v>35.488709999999998</v>
      </c>
      <c r="C380" s="5">
        <v>44.381749999999997</v>
      </c>
      <c r="D380" s="5" t="s">
        <v>705</v>
      </c>
      <c r="E380" s="5" t="s">
        <v>246</v>
      </c>
      <c r="F380" s="5" t="s">
        <v>251</v>
      </c>
      <c r="G380" s="5" t="s">
        <v>1402</v>
      </c>
      <c r="H380" s="5" t="s">
        <v>2342</v>
      </c>
      <c r="I380" s="5" t="str">
        <f t="shared" si="5"/>
        <v>Kirkuk Field Office</v>
      </c>
      <c r="J380" s="7">
        <v>600</v>
      </c>
      <c r="K380" s="6">
        <v>16</v>
      </c>
      <c r="L380" s="5" t="s">
        <v>646</v>
      </c>
      <c r="M380" s="7">
        <v>62.458662693721742</v>
      </c>
      <c r="N380" s="7">
        <v>15</v>
      </c>
      <c r="O380" s="7">
        <v>2.64</v>
      </c>
      <c r="P380" s="7">
        <v>0</v>
      </c>
      <c r="Q380" s="7" t="s">
        <v>1403</v>
      </c>
      <c r="R380" s="5" t="s">
        <v>646</v>
      </c>
    </row>
    <row r="381" spans="1:18" x14ac:dyDescent="0.35">
      <c r="A381" s="5" t="s">
        <v>1412</v>
      </c>
      <c r="B381" s="5">
        <v>35.497474599999997</v>
      </c>
      <c r="C381" s="5">
        <v>45.385208400000003</v>
      </c>
      <c r="D381" s="5" t="s">
        <v>705</v>
      </c>
      <c r="E381" s="5" t="s">
        <v>246</v>
      </c>
      <c r="F381" s="5" t="s">
        <v>250</v>
      </c>
      <c r="G381" s="5" t="s">
        <v>1413</v>
      </c>
      <c r="H381" s="5" t="s">
        <v>2346</v>
      </c>
      <c r="I381" s="5" t="str">
        <f t="shared" si="5"/>
        <v>Sulaymaniyah Field Unit</v>
      </c>
      <c r="J381" s="7">
        <v>500</v>
      </c>
      <c r="K381" s="6">
        <v>5</v>
      </c>
      <c r="L381" s="5" t="s">
        <v>646</v>
      </c>
      <c r="M381" s="7">
        <v>11.312370338824591</v>
      </c>
      <c r="N381" s="7">
        <v>9071.8499999999894</v>
      </c>
      <c r="O381" s="7">
        <v>386</v>
      </c>
      <c r="P381" s="7">
        <v>0</v>
      </c>
      <c r="Q381" s="7">
        <v>0</v>
      </c>
      <c r="R381" s="5" t="s">
        <v>659</v>
      </c>
    </row>
    <row r="382" spans="1:18" x14ac:dyDescent="0.35">
      <c r="A382" s="5" t="s">
        <v>1419</v>
      </c>
      <c r="B382" s="5">
        <v>35.512118191293503</v>
      </c>
      <c r="C382" s="5">
        <v>12.6008905227137</v>
      </c>
      <c r="D382" s="5" t="s">
        <v>698</v>
      </c>
      <c r="E382" s="5" t="s">
        <v>254</v>
      </c>
      <c r="F382" s="5" t="s">
        <v>626</v>
      </c>
      <c r="G382" s="5" t="s">
        <v>1420</v>
      </c>
      <c r="H382" s="5" t="s">
        <v>2346</v>
      </c>
      <c r="I382" s="5" t="str">
        <f t="shared" si="5"/>
        <v>Lampedusa Field Unit</v>
      </c>
      <c r="J382" s="7">
        <v>0</v>
      </c>
      <c r="K382" s="6">
        <v>0</v>
      </c>
      <c r="L382" s="5" t="s">
        <v>646</v>
      </c>
      <c r="M382" s="7">
        <v>4.419142857142857</v>
      </c>
      <c r="N382" s="7">
        <v>0</v>
      </c>
      <c r="O382" s="7">
        <v>0</v>
      </c>
      <c r="P382" s="7">
        <v>0</v>
      </c>
      <c r="Q382" s="7">
        <v>0</v>
      </c>
      <c r="R382" s="5" t="s">
        <v>659</v>
      </c>
    </row>
    <row r="383" spans="1:18" x14ac:dyDescent="0.35">
      <c r="A383" s="5" t="s">
        <v>2033</v>
      </c>
      <c r="B383" s="5">
        <v>35.523102799999997</v>
      </c>
      <c r="C383" s="5">
        <v>35.802560800000002</v>
      </c>
      <c r="D383" s="5" t="s">
        <v>705</v>
      </c>
      <c r="E383" s="5" t="s">
        <v>446</v>
      </c>
      <c r="F383" s="5" t="s">
        <v>627</v>
      </c>
      <c r="G383" s="5" t="s">
        <v>2034</v>
      </c>
      <c r="H383" s="5" t="s">
        <v>2346</v>
      </c>
      <c r="I383" s="5" t="str">
        <f t="shared" si="5"/>
        <v>Latakia Field Unit</v>
      </c>
      <c r="J383" s="7">
        <v>40</v>
      </c>
      <c r="K383" s="6">
        <v>5</v>
      </c>
      <c r="L383" s="5" t="s">
        <v>646</v>
      </c>
      <c r="M383" s="7">
        <v>18.314032189597022</v>
      </c>
      <c r="N383" s="7">
        <v>1200</v>
      </c>
      <c r="O383" s="7">
        <v>50</v>
      </c>
      <c r="P383" s="7">
        <v>0</v>
      </c>
      <c r="Q383" s="7">
        <v>0</v>
      </c>
      <c r="R383" s="5" t="s">
        <v>659</v>
      </c>
    </row>
    <row r="384" spans="1:18" x14ac:dyDescent="0.35">
      <c r="A384" s="5" t="s">
        <v>1410</v>
      </c>
      <c r="B384" s="5">
        <v>35.559547899999998</v>
      </c>
      <c r="C384" s="5">
        <v>45.416861900000001</v>
      </c>
      <c r="D384" s="5" t="s">
        <v>705</v>
      </c>
      <c r="E384" s="5" t="s">
        <v>246</v>
      </c>
      <c r="F384" s="5" t="s">
        <v>250</v>
      </c>
      <c r="G384" s="5" t="s">
        <v>1411</v>
      </c>
      <c r="H384" s="5" t="s">
        <v>2342</v>
      </c>
      <c r="I384" s="5" t="str">
        <f t="shared" si="5"/>
        <v>Sulaymaniyah Field Office</v>
      </c>
      <c r="J384" s="7">
        <v>463</v>
      </c>
      <c r="K384" s="6">
        <v>13</v>
      </c>
      <c r="L384" s="5" t="s">
        <v>646</v>
      </c>
      <c r="M384" s="7">
        <v>27.839147123368189</v>
      </c>
      <c r="N384" s="7">
        <v>0</v>
      </c>
      <c r="O384" s="7">
        <v>0</v>
      </c>
      <c r="P384" s="7">
        <v>0</v>
      </c>
      <c r="Q384" s="7">
        <v>0</v>
      </c>
      <c r="R384" s="5" t="s">
        <v>659</v>
      </c>
    </row>
    <row r="385" spans="1:18" x14ac:dyDescent="0.35">
      <c r="A385" s="5" t="s">
        <v>1408</v>
      </c>
      <c r="B385" s="5">
        <v>35.575609999999998</v>
      </c>
      <c r="C385" s="5">
        <v>45.467300000000002</v>
      </c>
      <c r="D385" s="5" t="s">
        <v>705</v>
      </c>
      <c r="E385" s="5" t="s">
        <v>246</v>
      </c>
      <c r="F385" s="5" t="s">
        <v>250</v>
      </c>
      <c r="G385" s="5" t="s">
        <v>1409</v>
      </c>
      <c r="H385" s="5" t="s">
        <v>2342</v>
      </c>
      <c r="I385" s="5" t="str">
        <f t="shared" si="5"/>
        <v>Sulaymaniyah Field Office</v>
      </c>
      <c r="J385" s="7">
        <v>250</v>
      </c>
      <c r="K385" s="6">
        <v>15</v>
      </c>
      <c r="L385" s="5" t="s">
        <v>646</v>
      </c>
      <c r="M385" s="7">
        <v>31.604989804352485</v>
      </c>
      <c r="N385" s="7">
        <v>0</v>
      </c>
      <c r="O385" s="7">
        <v>0</v>
      </c>
      <c r="P385" s="7">
        <v>0</v>
      </c>
      <c r="Q385" s="7">
        <v>0</v>
      </c>
      <c r="R385" s="5" t="s">
        <v>659</v>
      </c>
    </row>
    <row r="386" spans="1:18" x14ac:dyDescent="0.35">
      <c r="A386" s="5" t="s">
        <v>1450</v>
      </c>
      <c r="B386" s="5">
        <v>35.665700000000001</v>
      </c>
      <c r="C386" s="5">
        <v>139.71780000000001</v>
      </c>
      <c r="D386" s="5" t="s">
        <v>661</v>
      </c>
      <c r="E386" s="5" t="s">
        <v>262</v>
      </c>
      <c r="F386" s="5" t="s">
        <v>263</v>
      </c>
      <c r="G386" s="5" t="s">
        <v>1451</v>
      </c>
      <c r="H386" s="5" t="s">
        <v>2344</v>
      </c>
      <c r="I386" s="5" t="str">
        <f t="shared" ref="I386:I449" si="6">CONCATENATE(F386," ",H386)</f>
        <v>Tokyo Country Office</v>
      </c>
      <c r="J386" s="7">
        <v>1341</v>
      </c>
      <c r="K386" s="6">
        <v>35</v>
      </c>
      <c r="L386" s="5" t="s">
        <v>646</v>
      </c>
      <c r="M386" s="7">
        <v>35.861118181818171</v>
      </c>
      <c r="N386" s="7">
        <v>944</v>
      </c>
      <c r="O386" s="7">
        <v>236</v>
      </c>
      <c r="P386" s="7">
        <v>0</v>
      </c>
      <c r="Q386" s="7" t="s">
        <v>1452</v>
      </c>
      <c r="R386" s="5" t="s">
        <v>646</v>
      </c>
    </row>
    <row r="387" spans="1:18" x14ac:dyDescent="0.35">
      <c r="A387" s="5" t="s">
        <v>1378</v>
      </c>
      <c r="B387" s="5">
        <v>35.762034880000002</v>
      </c>
      <c r="C387" s="5">
        <v>51.399155100000002</v>
      </c>
      <c r="D387" s="5" t="s">
        <v>661</v>
      </c>
      <c r="E387" s="5" t="s">
        <v>239</v>
      </c>
      <c r="F387" s="5" t="s">
        <v>244</v>
      </c>
      <c r="G387" s="5" t="s">
        <v>1379</v>
      </c>
      <c r="H387" s="5" t="s">
        <v>2344</v>
      </c>
      <c r="I387" s="5" t="str">
        <f t="shared" si="6"/>
        <v>Tehran Country Office</v>
      </c>
      <c r="J387" s="7">
        <v>0</v>
      </c>
      <c r="K387" s="6">
        <v>0</v>
      </c>
      <c r="L387" s="5" t="s">
        <v>646</v>
      </c>
      <c r="M387" s="7">
        <v>100.19207776070752</v>
      </c>
      <c r="N387" s="7">
        <v>0</v>
      </c>
      <c r="O387" s="7">
        <v>0</v>
      </c>
      <c r="P387" s="7">
        <v>0</v>
      </c>
      <c r="Q387" s="7" t="s">
        <v>1380</v>
      </c>
      <c r="R387" s="5" t="s">
        <v>646</v>
      </c>
    </row>
    <row r="388" spans="1:18" x14ac:dyDescent="0.35">
      <c r="A388" s="5" t="s">
        <v>1625</v>
      </c>
      <c r="B388" s="5">
        <v>35.898387100000001</v>
      </c>
      <c r="C388" s="5">
        <v>14.497833699999999</v>
      </c>
      <c r="D388" s="5" t="s">
        <v>698</v>
      </c>
      <c r="E388" s="5" t="s">
        <v>542</v>
      </c>
      <c r="F388" s="5" t="s">
        <v>543</v>
      </c>
      <c r="G388" s="5" t="s">
        <v>1626</v>
      </c>
      <c r="H388" s="5" t="s">
        <v>2344</v>
      </c>
      <c r="I388" s="5" t="str">
        <f t="shared" si="6"/>
        <v>Valetta Country Office</v>
      </c>
      <c r="J388" s="7">
        <v>0</v>
      </c>
      <c r="K388" s="6">
        <v>11</v>
      </c>
      <c r="L388" s="5" t="s">
        <v>646</v>
      </c>
      <c r="M388" s="7">
        <v>7.3265000000000002</v>
      </c>
      <c r="N388" s="7">
        <v>0</v>
      </c>
      <c r="O388" s="7">
        <v>0</v>
      </c>
      <c r="P388" s="7">
        <v>0</v>
      </c>
      <c r="Q388" s="7">
        <v>0</v>
      </c>
      <c r="R388" s="5" t="s">
        <v>659</v>
      </c>
    </row>
    <row r="389" spans="1:18" x14ac:dyDescent="0.35">
      <c r="A389" s="5" t="s">
        <v>1099</v>
      </c>
      <c r="B389" s="5">
        <v>36.142769999999999</v>
      </c>
      <c r="C389" s="5">
        <v>-5.4466999999999999</v>
      </c>
      <c r="D389" s="5" t="s">
        <v>698</v>
      </c>
      <c r="E389" s="5" t="s">
        <v>168</v>
      </c>
      <c r="F389" s="5" t="s">
        <v>545</v>
      </c>
      <c r="G389" s="5" t="s">
        <v>1100</v>
      </c>
      <c r="H389" s="5" t="s">
        <v>2346</v>
      </c>
      <c r="I389" s="5" t="str">
        <f t="shared" si="6"/>
        <v>Algeciras Field Unit</v>
      </c>
      <c r="J389" s="7">
        <v>20</v>
      </c>
      <c r="K389" s="6">
        <v>3</v>
      </c>
      <c r="L389" s="5" t="s">
        <v>646</v>
      </c>
      <c r="M389" s="7">
        <v>3.5261728118414903</v>
      </c>
      <c r="N389" s="7">
        <v>2729</v>
      </c>
      <c r="O389" s="7">
        <v>0</v>
      </c>
      <c r="P389" s="7">
        <v>0</v>
      </c>
      <c r="Q389" s="7">
        <v>0</v>
      </c>
      <c r="R389" s="5" t="s">
        <v>659</v>
      </c>
    </row>
    <row r="390" spans="1:18" x14ac:dyDescent="0.35">
      <c r="A390" s="5" t="s">
        <v>1747</v>
      </c>
      <c r="B390" s="5">
        <v>11.814313720353599</v>
      </c>
      <c r="C390" s="5">
        <v>13.1666787351878</v>
      </c>
      <c r="D390" s="5" t="s">
        <v>749</v>
      </c>
      <c r="E390" s="5" t="s">
        <v>353</v>
      </c>
      <c r="F390" s="5" t="s">
        <v>355</v>
      </c>
      <c r="G390" s="5" t="s">
        <v>1748</v>
      </c>
      <c r="H390" s="5" t="s">
        <v>2367</v>
      </c>
      <c r="I390" s="5" t="str">
        <f t="shared" si="6"/>
        <v>Maiduguri GuestHouse</v>
      </c>
      <c r="J390" s="7">
        <v>0</v>
      </c>
      <c r="K390" s="6">
        <v>0</v>
      </c>
      <c r="L390" s="5" t="s">
        <v>659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5" t="s">
        <v>659</v>
      </c>
    </row>
    <row r="391" spans="1:18" x14ac:dyDescent="0.35">
      <c r="A391" s="5" t="s">
        <v>1396</v>
      </c>
      <c r="B391" s="5">
        <v>36.2126965</v>
      </c>
      <c r="C391" s="5">
        <v>43.972315999999999</v>
      </c>
      <c r="D391" s="5" t="s">
        <v>705</v>
      </c>
      <c r="E391" s="5" t="s">
        <v>246</v>
      </c>
      <c r="F391" s="5" t="s">
        <v>249</v>
      </c>
      <c r="G391" s="5" t="s">
        <v>1397</v>
      </c>
      <c r="H391" s="5" t="s">
        <v>2344</v>
      </c>
      <c r="I391" s="5" t="str">
        <f t="shared" si="6"/>
        <v>Erbil Country Office</v>
      </c>
      <c r="J391" s="7">
        <v>1848</v>
      </c>
      <c r="K391" s="6">
        <v>150</v>
      </c>
      <c r="L391" s="5" t="s">
        <v>646</v>
      </c>
      <c r="M391" s="7">
        <v>180.22745717972708</v>
      </c>
      <c r="N391" s="7">
        <v>50000</v>
      </c>
      <c r="O391" s="7">
        <v>0</v>
      </c>
      <c r="P391" s="7">
        <v>0</v>
      </c>
      <c r="Q391" s="7" t="s">
        <v>1398</v>
      </c>
      <c r="R391" s="5" t="s">
        <v>646</v>
      </c>
    </row>
    <row r="392" spans="1:18" x14ac:dyDescent="0.35">
      <c r="A392" s="5" t="s">
        <v>1752</v>
      </c>
      <c r="B392" s="5">
        <v>11.849879882488001</v>
      </c>
      <c r="C392" s="5">
        <v>13.140594654523699</v>
      </c>
      <c r="D392" s="5" t="s">
        <v>749</v>
      </c>
      <c r="E392" s="5" t="s">
        <v>353</v>
      </c>
      <c r="F392" s="5" t="s">
        <v>355</v>
      </c>
      <c r="G392" s="5" t="s">
        <v>1753</v>
      </c>
      <c r="H392" s="5" t="s">
        <v>729</v>
      </c>
      <c r="I392" s="5" t="str">
        <f t="shared" si="6"/>
        <v>Maiduguri Warehouse</v>
      </c>
      <c r="J392" s="7">
        <v>0</v>
      </c>
      <c r="K392" s="6">
        <v>0</v>
      </c>
      <c r="L392" s="5" t="s">
        <v>646</v>
      </c>
      <c r="M392" s="7">
        <v>602.45868649379167</v>
      </c>
      <c r="N392" s="7">
        <v>540</v>
      </c>
      <c r="O392" s="7">
        <v>0</v>
      </c>
      <c r="P392" s="7">
        <v>0</v>
      </c>
      <c r="Q392" s="7">
        <v>0</v>
      </c>
      <c r="R392" s="5" t="s">
        <v>659</v>
      </c>
    </row>
    <row r="393" spans="1:18" x14ac:dyDescent="0.35">
      <c r="A393" s="5" t="s">
        <v>2018</v>
      </c>
      <c r="B393" s="5">
        <v>36.213510999999997</v>
      </c>
      <c r="C393" s="5">
        <v>37.116523999999998</v>
      </c>
      <c r="D393" s="5" t="s">
        <v>705</v>
      </c>
      <c r="E393" s="5" t="s">
        <v>446</v>
      </c>
      <c r="F393" s="5" t="s">
        <v>449</v>
      </c>
      <c r="G393" s="5" t="s">
        <v>2019</v>
      </c>
      <c r="H393" s="5" t="s">
        <v>2345</v>
      </c>
      <c r="I393" s="5" t="str">
        <f t="shared" si="6"/>
        <v>Aleppo Sub-Office</v>
      </c>
      <c r="J393" s="7">
        <v>1272</v>
      </c>
      <c r="K393" s="6">
        <v>59</v>
      </c>
      <c r="L393" s="5" t="s">
        <v>646</v>
      </c>
      <c r="M393" s="7">
        <v>232.57970968118318</v>
      </c>
      <c r="N393" s="7">
        <v>19540</v>
      </c>
      <c r="O393" s="7">
        <v>504</v>
      </c>
      <c r="P393" s="7">
        <v>0</v>
      </c>
      <c r="Q393" s="7" t="s">
        <v>2020</v>
      </c>
      <c r="R393" s="5" t="s">
        <v>646</v>
      </c>
    </row>
    <row r="394" spans="1:18" x14ac:dyDescent="0.35">
      <c r="A394" s="5" t="s">
        <v>732</v>
      </c>
      <c r="B394" s="5">
        <v>-4.1325370000000001</v>
      </c>
      <c r="C394" s="5">
        <v>29.804780999999998</v>
      </c>
      <c r="D394" s="5" t="s">
        <v>724</v>
      </c>
      <c r="E394" s="5" t="s">
        <v>30</v>
      </c>
      <c r="F394" s="5" t="s">
        <v>34</v>
      </c>
      <c r="G394" s="5" t="s">
        <v>733</v>
      </c>
      <c r="H394" s="5" t="s">
        <v>729</v>
      </c>
      <c r="I394" s="5" t="str">
        <f t="shared" si="6"/>
        <v>Makamba Warehouse</v>
      </c>
      <c r="J394" s="7">
        <v>0</v>
      </c>
      <c r="K394" s="6">
        <v>0</v>
      </c>
      <c r="L394" s="5" t="s">
        <v>659</v>
      </c>
      <c r="M394" s="7">
        <v>31.000537571943408</v>
      </c>
      <c r="N394" s="7">
        <v>0</v>
      </c>
      <c r="O394" s="7">
        <v>0</v>
      </c>
      <c r="P394" s="7">
        <v>0</v>
      </c>
      <c r="Q394" s="7">
        <v>0</v>
      </c>
      <c r="R394" s="5" t="s">
        <v>659</v>
      </c>
    </row>
    <row r="395" spans="1:18" x14ac:dyDescent="0.35">
      <c r="A395" s="5" t="s">
        <v>2138</v>
      </c>
      <c r="B395" s="5">
        <v>36.224025099999999</v>
      </c>
      <c r="C395" s="5">
        <v>36.128362000000003</v>
      </c>
      <c r="D395" s="5" t="s">
        <v>698</v>
      </c>
      <c r="E395" s="5" t="s">
        <v>477</v>
      </c>
      <c r="F395" s="5" t="s">
        <v>483</v>
      </c>
      <c r="G395" s="5" t="s">
        <v>2139</v>
      </c>
      <c r="H395" s="5" t="s">
        <v>2342</v>
      </c>
      <c r="I395" s="5" t="str">
        <f t="shared" si="6"/>
        <v>Hatay Field Office</v>
      </c>
      <c r="J395" s="7">
        <v>238</v>
      </c>
      <c r="K395" s="6">
        <v>11</v>
      </c>
      <c r="L395" s="5" t="s">
        <v>646</v>
      </c>
      <c r="M395" s="7">
        <v>17.500568245786951</v>
      </c>
      <c r="N395" s="7">
        <v>235</v>
      </c>
      <c r="O395" s="7">
        <v>168</v>
      </c>
      <c r="P395" s="7">
        <v>0</v>
      </c>
      <c r="Q395" s="7">
        <v>0</v>
      </c>
      <c r="R395" s="5" t="s">
        <v>659</v>
      </c>
    </row>
    <row r="396" spans="1:18" x14ac:dyDescent="0.35">
      <c r="A396" s="5" t="s">
        <v>1372</v>
      </c>
      <c r="B396" s="5">
        <v>36.317509999999999</v>
      </c>
      <c r="C396" s="5">
        <v>59.556800000000003</v>
      </c>
      <c r="D396" s="5" t="s">
        <v>661</v>
      </c>
      <c r="E396" s="5" t="s">
        <v>239</v>
      </c>
      <c r="F396" s="5" t="s">
        <v>242</v>
      </c>
      <c r="G396" s="5" t="s">
        <v>1373</v>
      </c>
      <c r="H396" s="5" t="s">
        <v>2345</v>
      </c>
      <c r="I396" s="5" t="str">
        <f t="shared" si="6"/>
        <v>Mashad Sub-Office</v>
      </c>
      <c r="J396" s="7">
        <v>1450</v>
      </c>
      <c r="K396" s="6">
        <v>41</v>
      </c>
      <c r="L396" s="5" t="s">
        <v>646</v>
      </c>
      <c r="M396" s="7">
        <v>50.990268831334255</v>
      </c>
      <c r="N396" s="7">
        <v>3100</v>
      </c>
      <c r="O396" s="7">
        <v>2204</v>
      </c>
      <c r="P396" s="7">
        <v>0</v>
      </c>
      <c r="Q396" s="7" t="s">
        <v>1374</v>
      </c>
      <c r="R396" s="5" t="s">
        <v>646</v>
      </c>
    </row>
    <row r="397" spans="1:18" x14ac:dyDescent="0.35">
      <c r="A397" s="5" t="s">
        <v>1406</v>
      </c>
      <c r="B397" s="5">
        <v>36.391370700000003</v>
      </c>
      <c r="C397" s="5">
        <v>43.128381429999997</v>
      </c>
      <c r="D397" s="5" t="s">
        <v>705</v>
      </c>
      <c r="E397" s="5" t="s">
        <v>246</v>
      </c>
      <c r="F397" s="5" t="s">
        <v>641</v>
      </c>
      <c r="G397" s="5" t="s">
        <v>1407</v>
      </c>
      <c r="H397" s="5" t="s">
        <v>2345</v>
      </c>
      <c r="I397" s="5" t="str">
        <f t="shared" si="6"/>
        <v>Mosul Sub-Office</v>
      </c>
      <c r="J397" s="7">
        <v>1833</v>
      </c>
      <c r="K397" s="6">
        <v>68</v>
      </c>
      <c r="L397" s="5" t="s">
        <v>646</v>
      </c>
      <c r="M397" s="7">
        <v>145.31558812316604</v>
      </c>
      <c r="N397" s="7">
        <v>0</v>
      </c>
      <c r="O397" s="7">
        <v>0</v>
      </c>
      <c r="P397" s="7">
        <v>0</v>
      </c>
      <c r="Q397" s="7">
        <v>0</v>
      </c>
      <c r="R397" s="5" t="s">
        <v>659</v>
      </c>
    </row>
    <row r="398" spans="1:18" x14ac:dyDescent="0.35">
      <c r="A398" s="5" t="s">
        <v>687</v>
      </c>
      <c r="B398" s="5">
        <v>36.697929999999999</v>
      </c>
      <c r="C398" s="5">
        <v>67.103729999999999</v>
      </c>
      <c r="D398" s="5" t="s">
        <v>661</v>
      </c>
      <c r="E398" s="5" t="s">
        <v>4</v>
      </c>
      <c r="F398" s="5" t="s">
        <v>8</v>
      </c>
      <c r="G398" s="5" t="s">
        <v>688</v>
      </c>
      <c r="H398" s="5" t="s">
        <v>2345</v>
      </c>
      <c r="I398" s="5" t="str">
        <f t="shared" si="6"/>
        <v>Mazar i Sharif Sub-Office</v>
      </c>
      <c r="J398" s="7">
        <v>0</v>
      </c>
      <c r="K398" s="6">
        <v>0</v>
      </c>
      <c r="L398" s="5" t="s">
        <v>646</v>
      </c>
      <c r="M398" s="7">
        <v>306.60985357095774</v>
      </c>
      <c r="N398" s="7">
        <v>7200</v>
      </c>
      <c r="O398" s="7">
        <v>547.5</v>
      </c>
      <c r="P398" s="7">
        <v>0</v>
      </c>
      <c r="Q398" s="7" t="s">
        <v>689</v>
      </c>
      <c r="R398" s="5" t="s">
        <v>646</v>
      </c>
    </row>
    <row r="399" spans="1:18" x14ac:dyDescent="0.35">
      <c r="A399" s="5" t="s">
        <v>1105</v>
      </c>
      <c r="B399" s="5">
        <v>36.718719999999998</v>
      </c>
      <c r="C399" s="5">
        <v>-4.4322299999999997</v>
      </c>
      <c r="D399" s="5" t="s">
        <v>698</v>
      </c>
      <c r="E399" s="5" t="s">
        <v>168</v>
      </c>
      <c r="F399" s="5" t="s">
        <v>546</v>
      </c>
      <c r="G399" s="5" t="s">
        <v>1106</v>
      </c>
      <c r="H399" s="5" t="s">
        <v>2346</v>
      </c>
      <c r="I399" s="5" t="str">
        <f t="shared" si="6"/>
        <v>Malaga Field Unit</v>
      </c>
      <c r="J399" s="7">
        <v>16</v>
      </c>
      <c r="K399" s="6">
        <v>2</v>
      </c>
      <c r="L399" s="5" t="s">
        <v>646</v>
      </c>
      <c r="M399" s="7">
        <v>2.358614847934724</v>
      </c>
      <c r="N399" s="7">
        <v>2025</v>
      </c>
      <c r="O399" s="7">
        <v>0</v>
      </c>
      <c r="P399" s="7">
        <v>0</v>
      </c>
      <c r="Q399" s="7">
        <v>0</v>
      </c>
      <c r="R399" s="5" t="s">
        <v>659</v>
      </c>
    </row>
    <row r="400" spans="1:18" x14ac:dyDescent="0.35">
      <c r="A400" s="5" t="s">
        <v>684</v>
      </c>
      <c r="B400" s="5">
        <v>36.732489999999999</v>
      </c>
      <c r="C400" s="5">
        <v>68.871179999999995</v>
      </c>
      <c r="D400" s="5" t="s">
        <v>661</v>
      </c>
      <c r="E400" s="5" t="s">
        <v>4</v>
      </c>
      <c r="F400" s="5" t="s">
        <v>9</v>
      </c>
      <c r="G400" s="5" t="s">
        <v>685</v>
      </c>
      <c r="H400" s="5" t="s">
        <v>2346</v>
      </c>
      <c r="I400" s="5" t="str">
        <f t="shared" si="6"/>
        <v>Kunduz Field Unit</v>
      </c>
      <c r="J400" s="7">
        <v>700</v>
      </c>
      <c r="K400" s="6">
        <v>16</v>
      </c>
      <c r="L400" s="5" t="s">
        <v>646</v>
      </c>
      <c r="M400" s="7">
        <v>112.06820419051938</v>
      </c>
      <c r="N400" s="7">
        <v>2200</v>
      </c>
      <c r="O400" s="7">
        <v>3</v>
      </c>
      <c r="P400" s="7">
        <v>0</v>
      </c>
      <c r="Q400" s="7" t="s">
        <v>686</v>
      </c>
      <c r="R400" s="5" t="s">
        <v>646</v>
      </c>
    </row>
    <row r="401" spans="1:18" x14ac:dyDescent="0.35">
      <c r="A401" s="5" t="s">
        <v>1035</v>
      </c>
      <c r="B401" s="5">
        <v>36.760475131738701</v>
      </c>
      <c r="C401" s="5">
        <v>3.0344826999999999</v>
      </c>
      <c r="D401" s="5" t="s">
        <v>705</v>
      </c>
      <c r="E401" s="5" t="s">
        <v>148</v>
      </c>
      <c r="F401" s="5" t="s">
        <v>149</v>
      </c>
      <c r="G401" s="5" t="s">
        <v>1036</v>
      </c>
      <c r="H401" s="5" t="s">
        <v>2344</v>
      </c>
      <c r="I401" s="5" t="str">
        <f t="shared" si="6"/>
        <v>Algiers Country Office</v>
      </c>
      <c r="J401" s="7">
        <v>2000</v>
      </c>
      <c r="K401" s="6">
        <v>40</v>
      </c>
      <c r="L401" s="5" t="s">
        <v>646</v>
      </c>
      <c r="M401" s="7">
        <v>48.178733966536946</v>
      </c>
      <c r="N401" s="7">
        <v>3000</v>
      </c>
      <c r="O401" s="7">
        <v>900</v>
      </c>
      <c r="P401" s="7">
        <v>0</v>
      </c>
      <c r="Q401" s="7" t="s">
        <v>1037</v>
      </c>
      <c r="R401" s="5" t="s">
        <v>646</v>
      </c>
    </row>
    <row r="402" spans="1:18" x14ac:dyDescent="0.35">
      <c r="A402" s="5" t="s">
        <v>2117</v>
      </c>
      <c r="B402" s="5">
        <v>36.832289099999997</v>
      </c>
      <c r="C402" s="5">
        <v>10.2356725</v>
      </c>
      <c r="D402" s="5" t="s">
        <v>705</v>
      </c>
      <c r="E402" s="5" t="s">
        <v>474</v>
      </c>
      <c r="F402" s="5" t="s">
        <v>475</v>
      </c>
      <c r="G402" s="5" t="s">
        <v>2118</v>
      </c>
      <c r="H402" s="5" t="s">
        <v>2344</v>
      </c>
      <c r="I402" s="5" t="str">
        <f t="shared" si="6"/>
        <v>Tunis Country Office</v>
      </c>
      <c r="J402" s="7">
        <v>3452</v>
      </c>
      <c r="K402" s="6">
        <v>124</v>
      </c>
      <c r="L402" s="5" t="s">
        <v>646</v>
      </c>
      <c r="M402" s="7">
        <v>63.588444289090724</v>
      </c>
      <c r="N402" s="7">
        <v>13814.369999999901</v>
      </c>
      <c r="O402" s="7">
        <v>1156</v>
      </c>
      <c r="P402" s="7">
        <v>0</v>
      </c>
      <c r="Q402" s="7" t="s">
        <v>2119</v>
      </c>
      <c r="R402" s="5" t="s">
        <v>646</v>
      </c>
    </row>
    <row r="403" spans="1:18" x14ac:dyDescent="0.35">
      <c r="A403" s="5" t="s">
        <v>1390</v>
      </c>
      <c r="B403" s="5">
        <v>36.862850000000002</v>
      </c>
      <c r="C403" s="5">
        <v>42.853180000000002</v>
      </c>
      <c r="D403" s="5" t="s">
        <v>705</v>
      </c>
      <c r="E403" s="5" t="s">
        <v>246</v>
      </c>
      <c r="F403" s="5" t="s">
        <v>248</v>
      </c>
      <c r="G403" s="5" t="s">
        <v>1391</v>
      </c>
      <c r="H403" s="5" t="s">
        <v>1118</v>
      </c>
      <c r="I403" s="5" t="str">
        <f t="shared" si="6"/>
        <v>Dohuk Reception Facility</v>
      </c>
      <c r="J403" s="7">
        <v>0</v>
      </c>
      <c r="K403" s="6">
        <v>0</v>
      </c>
      <c r="L403" s="5" t="s">
        <v>659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5" t="s">
        <v>659</v>
      </c>
    </row>
    <row r="404" spans="1:18" x14ac:dyDescent="0.35">
      <c r="A404" s="5" t="s">
        <v>1386</v>
      </c>
      <c r="B404" s="5">
        <v>36.867809999999999</v>
      </c>
      <c r="C404" s="5">
        <v>42.925249999999998</v>
      </c>
      <c r="D404" s="5" t="s">
        <v>705</v>
      </c>
      <c r="E404" s="5" t="s">
        <v>246</v>
      </c>
      <c r="F404" s="5" t="s">
        <v>248</v>
      </c>
      <c r="G404" s="5" t="s">
        <v>1387</v>
      </c>
      <c r="H404" s="5" t="s">
        <v>1118</v>
      </c>
      <c r="I404" s="5" t="str">
        <f t="shared" si="6"/>
        <v>Dohuk Reception Facility</v>
      </c>
      <c r="J404" s="7">
        <v>0</v>
      </c>
      <c r="K404" s="6">
        <v>0</v>
      </c>
      <c r="L404" s="5" t="s">
        <v>659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5" t="s">
        <v>659</v>
      </c>
    </row>
    <row r="405" spans="1:18" x14ac:dyDescent="0.35">
      <c r="A405" s="5" t="s">
        <v>1388</v>
      </c>
      <c r="B405" s="5">
        <v>36.867809999999999</v>
      </c>
      <c r="C405" s="5">
        <v>42.925249999999998</v>
      </c>
      <c r="D405" s="5" t="s">
        <v>705</v>
      </c>
      <c r="E405" s="5" t="s">
        <v>246</v>
      </c>
      <c r="F405" s="5" t="s">
        <v>248</v>
      </c>
      <c r="G405" s="5" t="s">
        <v>1389</v>
      </c>
      <c r="H405" s="5" t="s">
        <v>1118</v>
      </c>
      <c r="I405" s="5" t="str">
        <f t="shared" si="6"/>
        <v>Dohuk Reception Facility</v>
      </c>
      <c r="J405" s="7">
        <v>0</v>
      </c>
      <c r="K405" s="6">
        <v>0</v>
      </c>
      <c r="L405" s="5" t="s">
        <v>659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5" t="s">
        <v>659</v>
      </c>
    </row>
    <row r="406" spans="1:18" x14ac:dyDescent="0.35">
      <c r="A406" s="5" t="s">
        <v>1384</v>
      </c>
      <c r="B406" s="5">
        <v>36.886650000000003</v>
      </c>
      <c r="C406" s="5">
        <v>42.983310000000003</v>
      </c>
      <c r="D406" s="5" t="s">
        <v>705</v>
      </c>
      <c r="E406" s="5" t="s">
        <v>246</v>
      </c>
      <c r="F406" s="5" t="s">
        <v>248</v>
      </c>
      <c r="G406" s="5" t="s">
        <v>1385</v>
      </c>
      <c r="H406" s="5" t="s">
        <v>2345</v>
      </c>
      <c r="I406" s="5" t="str">
        <f t="shared" si="6"/>
        <v>Dohuk Sub-Office</v>
      </c>
      <c r="J406" s="7">
        <v>636</v>
      </c>
      <c r="K406" s="6">
        <v>56</v>
      </c>
      <c r="L406" s="5" t="s">
        <v>646</v>
      </c>
      <c r="M406" s="7">
        <v>110.35279294635058</v>
      </c>
      <c r="N406" s="7">
        <v>10400</v>
      </c>
      <c r="O406" s="7">
        <v>260</v>
      </c>
      <c r="P406" s="7">
        <v>0</v>
      </c>
      <c r="Q406" s="7">
        <v>0</v>
      </c>
      <c r="R406" s="5" t="s">
        <v>659</v>
      </c>
    </row>
    <row r="407" spans="1:18" x14ac:dyDescent="0.35">
      <c r="A407" s="5" t="s">
        <v>2088</v>
      </c>
      <c r="B407" s="5">
        <v>9.2170299999999994</v>
      </c>
      <c r="C407" s="5">
        <v>17.718360000000001</v>
      </c>
      <c r="D407" s="5" t="s">
        <v>749</v>
      </c>
      <c r="E407" s="5" t="s">
        <v>453</v>
      </c>
      <c r="F407" s="5" t="s">
        <v>457</v>
      </c>
      <c r="G407" s="5" t="s">
        <v>2089</v>
      </c>
      <c r="H407" s="5" t="s">
        <v>2367</v>
      </c>
      <c r="I407" s="5" t="str">
        <f t="shared" si="6"/>
        <v>Maro GuestHouse</v>
      </c>
      <c r="J407" s="7">
        <v>0</v>
      </c>
      <c r="K407" s="6">
        <v>0</v>
      </c>
      <c r="L407" s="5" t="s">
        <v>659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5" t="s">
        <v>659</v>
      </c>
    </row>
    <row r="408" spans="1:18" x14ac:dyDescent="0.35">
      <c r="A408" s="5" t="s">
        <v>2086</v>
      </c>
      <c r="B408" s="5">
        <v>9.2170299999999994</v>
      </c>
      <c r="C408" s="5">
        <v>17.718360000000001</v>
      </c>
      <c r="D408" s="5" t="s">
        <v>749</v>
      </c>
      <c r="E408" s="5" t="s">
        <v>453</v>
      </c>
      <c r="F408" s="5" t="s">
        <v>457</v>
      </c>
      <c r="G408" s="5" t="s">
        <v>2087</v>
      </c>
      <c r="H408" s="5" t="s">
        <v>2367</v>
      </c>
      <c r="I408" s="5" t="str">
        <f t="shared" si="6"/>
        <v>Maro GuestHouse</v>
      </c>
      <c r="J408" s="7">
        <v>0</v>
      </c>
      <c r="K408" s="6">
        <v>0</v>
      </c>
      <c r="L408" s="5" t="s">
        <v>659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5" t="s">
        <v>659</v>
      </c>
    </row>
    <row r="409" spans="1:18" x14ac:dyDescent="0.35">
      <c r="A409" s="5" t="s">
        <v>2092</v>
      </c>
      <c r="B409" s="5">
        <v>9.2170299999999994</v>
      </c>
      <c r="C409" s="5">
        <v>17.183599999999998</v>
      </c>
      <c r="D409" s="5" t="s">
        <v>749</v>
      </c>
      <c r="E409" s="5" t="s">
        <v>453</v>
      </c>
      <c r="F409" s="5" t="s">
        <v>457</v>
      </c>
      <c r="G409" s="5" t="s">
        <v>2093</v>
      </c>
      <c r="H409" s="5" t="s">
        <v>729</v>
      </c>
      <c r="I409" s="5" t="str">
        <f t="shared" si="6"/>
        <v>Maro Warehouse</v>
      </c>
      <c r="J409" s="7">
        <v>0</v>
      </c>
      <c r="K409" s="6">
        <v>0</v>
      </c>
      <c r="L409" s="5" t="s">
        <v>659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5" t="s">
        <v>659</v>
      </c>
    </row>
    <row r="410" spans="1:18" x14ac:dyDescent="0.35">
      <c r="A410" s="5" t="s">
        <v>1278</v>
      </c>
      <c r="B410" s="5">
        <v>36.8920429</v>
      </c>
      <c r="C410" s="5">
        <v>27.291699000000001</v>
      </c>
      <c r="D410" s="5" t="s">
        <v>698</v>
      </c>
      <c r="E410" s="5" t="s">
        <v>204</v>
      </c>
      <c r="F410" s="5" t="s">
        <v>208</v>
      </c>
      <c r="G410" s="5" t="s">
        <v>1279</v>
      </c>
      <c r="H410" s="5" t="s">
        <v>2342</v>
      </c>
      <c r="I410" s="5" t="str">
        <f t="shared" si="6"/>
        <v>Kos Field Office</v>
      </c>
      <c r="J410" s="7">
        <v>95</v>
      </c>
      <c r="K410" s="6">
        <v>0</v>
      </c>
      <c r="L410" s="5" t="s">
        <v>646</v>
      </c>
      <c r="M410" s="7">
        <v>5.1688922241380588</v>
      </c>
      <c r="N410" s="7">
        <v>1570</v>
      </c>
      <c r="O410" s="7">
        <v>0</v>
      </c>
      <c r="P410" s="7">
        <v>0</v>
      </c>
      <c r="Q410" s="7" t="s">
        <v>1280</v>
      </c>
      <c r="R410" s="5" t="s">
        <v>646</v>
      </c>
    </row>
    <row r="411" spans="1:18" x14ac:dyDescent="0.35">
      <c r="A411" s="5" t="s">
        <v>2037</v>
      </c>
      <c r="B411" s="5">
        <v>37.046587301625003</v>
      </c>
      <c r="C411" s="5">
        <v>41.221261378864199</v>
      </c>
      <c r="D411" s="5" t="s">
        <v>705</v>
      </c>
      <c r="E411" s="5" t="s">
        <v>446</v>
      </c>
      <c r="F411" s="5" t="s">
        <v>451</v>
      </c>
      <c r="G411" s="5" t="s">
        <v>2038</v>
      </c>
      <c r="H411" s="5" t="s">
        <v>2345</v>
      </c>
      <c r="I411" s="5" t="str">
        <f t="shared" si="6"/>
        <v>Qamishli Sub-Office</v>
      </c>
      <c r="J411" s="7">
        <v>340</v>
      </c>
      <c r="K411" s="6">
        <v>11</v>
      </c>
      <c r="L411" s="5" t="s">
        <v>646</v>
      </c>
      <c r="M411" s="7">
        <v>157.63847669141643</v>
      </c>
      <c r="N411" s="7">
        <v>1850</v>
      </c>
      <c r="O411" s="7">
        <v>85</v>
      </c>
      <c r="P411" s="7">
        <v>0</v>
      </c>
      <c r="Q411" s="7" t="s">
        <v>2039</v>
      </c>
      <c r="R411" s="5" t="s">
        <v>646</v>
      </c>
    </row>
    <row r="412" spans="1:18" x14ac:dyDescent="0.35">
      <c r="A412" s="5" t="s">
        <v>1638</v>
      </c>
      <c r="B412" s="5">
        <v>20.829519999999999</v>
      </c>
      <c r="C412" s="5">
        <v>92.405270000000002</v>
      </c>
      <c r="D412" s="5" t="s">
        <v>661</v>
      </c>
      <c r="E412" s="5" t="s">
        <v>316</v>
      </c>
      <c r="F412" s="5" t="s">
        <v>317</v>
      </c>
      <c r="G412" s="5" t="s">
        <v>1639</v>
      </c>
      <c r="H412" s="5" t="s">
        <v>2367</v>
      </c>
      <c r="I412" s="5" t="str">
        <f t="shared" si="6"/>
        <v>Maungdaw GuestHouse</v>
      </c>
      <c r="J412" s="7">
        <v>0</v>
      </c>
      <c r="K412" s="6">
        <v>0</v>
      </c>
      <c r="L412" s="5" t="s">
        <v>646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5" t="s">
        <v>659</v>
      </c>
    </row>
    <row r="413" spans="1:18" x14ac:dyDescent="0.35">
      <c r="A413" s="5" t="s">
        <v>2135</v>
      </c>
      <c r="B413" s="5">
        <v>37.086479500000003</v>
      </c>
      <c r="C413" s="5">
        <v>37.339958899999999</v>
      </c>
      <c r="D413" s="5" t="s">
        <v>698</v>
      </c>
      <c r="E413" s="5" t="s">
        <v>477</v>
      </c>
      <c r="F413" s="5" t="s">
        <v>481</v>
      </c>
      <c r="G413" s="5" t="s">
        <v>2136</v>
      </c>
      <c r="H413" s="5" t="s">
        <v>2345</v>
      </c>
      <c r="I413" s="5" t="str">
        <f t="shared" si="6"/>
        <v>Gaziantep Sub-Office</v>
      </c>
      <c r="J413" s="7">
        <v>694</v>
      </c>
      <c r="K413" s="6">
        <v>64</v>
      </c>
      <c r="L413" s="5" t="s">
        <v>646</v>
      </c>
      <c r="M413" s="7">
        <v>87.948477019840254</v>
      </c>
      <c r="N413" s="7">
        <v>1626</v>
      </c>
      <c r="O413" s="7">
        <v>1047</v>
      </c>
      <c r="P413" s="7">
        <v>0</v>
      </c>
      <c r="Q413" s="7" t="s">
        <v>2137</v>
      </c>
      <c r="R413" s="5" t="s">
        <v>646</v>
      </c>
    </row>
    <row r="414" spans="1:18" x14ac:dyDescent="0.35">
      <c r="A414" s="5" t="s">
        <v>2040</v>
      </c>
      <c r="B414" s="5">
        <v>37.089756800000004</v>
      </c>
      <c r="C414" s="5">
        <v>41.198755300000002</v>
      </c>
      <c r="D414" s="5" t="s">
        <v>705</v>
      </c>
      <c r="E414" s="5" t="s">
        <v>446</v>
      </c>
      <c r="F414" s="5" t="s">
        <v>451</v>
      </c>
      <c r="G414" s="5" t="s">
        <v>2041</v>
      </c>
      <c r="H414" s="5" t="s">
        <v>2345</v>
      </c>
      <c r="I414" s="5" t="str">
        <f t="shared" si="6"/>
        <v>Qamishli Sub-Office</v>
      </c>
      <c r="J414" s="7">
        <v>1696</v>
      </c>
      <c r="K414" s="6">
        <v>50</v>
      </c>
      <c r="L414" s="5" t="s">
        <v>646</v>
      </c>
      <c r="M414" s="7">
        <v>170.93356687066722</v>
      </c>
      <c r="N414" s="7">
        <v>3400</v>
      </c>
      <c r="O414" s="7">
        <v>150</v>
      </c>
      <c r="P414" s="7">
        <v>0</v>
      </c>
      <c r="Q414" s="7">
        <v>0</v>
      </c>
      <c r="R414" s="5" t="s">
        <v>659</v>
      </c>
    </row>
    <row r="415" spans="1:18" x14ac:dyDescent="0.35">
      <c r="A415" s="5" t="s">
        <v>2133</v>
      </c>
      <c r="B415" s="5">
        <v>37.090895699999997</v>
      </c>
      <c r="C415" s="5">
        <v>37.345513799999999</v>
      </c>
      <c r="D415" s="5" t="s">
        <v>698</v>
      </c>
      <c r="E415" s="5" t="s">
        <v>477</v>
      </c>
      <c r="F415" s="5" t="s">
        <v>481</v>
      </c>
      <c r="G415" s="5" t="s">
        <v>2134</v>
      </c>
      <c r="H415" s="5" t="s">
        <v>2342</v>
      </c>
      <c r="I415" s="5" t="str">
        <f t="shared" si="6"/>
        <v>Gaziantep Field Office</v>
      </c>
      <c r="J415" s="7">
        <v>497</v>
      </c>
      <c r="K415" s="6">
        <v>1</v>
      </c>
      <c r="L415" s="5" t="s">
        <v>646</v>
      </c>
      <c r="M415" s="7">
        <v>4.6046592744103814</v>
      </c>
      <c r="N415" s="7">
        <v>92</v>
      </c>
      <c r="O415" s="7">
        <v>163</v>
      </c>
      <c r="P415" s="7">
        <v>0</v>
      </c>
      <c r="Q415" s="7">
        <v>0</v>
      </c>
      <c r="R415" s="5" t="s">
        <v>659</v>
      </c>
    </row>
    <row r="416" spans="1:18" x14ac:dyDescent="0.35">
      <c r="A416" s="5" t="s">
        <v>2148</v>
      </c>
      <c r="B416" s="5">
        <v>37.159313599999997</v>
      </c>
      <c r="C416" s="5">
        <v>38.792962600000003</v>
      </c>
      <c r="D416" s="5" t="s">
        <v>698</v>
      </c>
      <c r="E416" s="5" t="s">
        <v>477</v>
      </c>
      <c r="F416" s="5" t="s">
        <v>482</v>
      </c>
      <c r="G416" s="5" t="s">
        <v>2149</v>
      </c>
      <c r="H416" s="5" t="s">
        <v>2342</v>
      </c>
      <c r="I416" s="5" t="str">
        <f t="shared" si="6"/>
        <v>Sanliurfa Field Office</v>
      </c>
      <c r="J416" s="7">
        <v>120</v>
      </c>
      <c r="K416" s="6">
        <v>9</v>
      </c>
      <c r="L416" s="5" t="s">
        <v>646</v>
      </c>
      <c r="M416" s="7">
        <v>12.308939924238901</v>
      </c>
      <c r="N416" s="7">
        <v>235</v>
      </c>
      <c r="O416" s="7">
        <v>167</v>
      </c>
      <c r="P416" s="7">
        <v>0</v>
      </c>
      <c r="Q416" s="7" t="s">
        <v>2150</v>
      </c>
      <c r="R416" s="5" t="s">
        <v>646</v>
      </c>
    </row>
    <row r="417" spans="1:18" x14ac:dyDescent="0.35">
      <c r="A417" s="5" t="s">
        <v>1417</v>
      </c>
      <c r="B417" s="5">
        <v>37.53145</v>
      </c>
      <c r="C417" s="5">
        <v>15.08555</v>
      </c>
      <c r="D417" s="5" t="s">
        <v>698</v>
      </c>
      <c r="E417" s="5" t="s">
        <v>254</v>
      </c>
      <c r="F417" s="5" t="s">
        <v>629</v>
      </c>
      <c r="G417" s="5" t="s">
        <v>1418</v>
      </c>
      <c r="H417" s="5" t="s">
        <v>2346</v>
      </c>
      <c r="I417" s="5" t="str">
        <f t="shared" si="6"/>
        <v>Catania Field Unit</v>
      </c>
      <c r="J417" s="7">
        <v>0</v>
      </c>
      <c r="K417" s="6">
        <v>0</v>
      </c>
      <c r="L417" s="5" t="s">
        <v>646</v>
      </c>
      <c r="M417" s="7">
        <v>5.5239285714285602</v>
      </c>
      <c r="N417" s="7">
        <v>210</v>
      </c>
      <c r="O417" s="7">
        <v>0</v>
      </c>
      <c r="P417" s="7">
        <v>0</v>
      </c>
      <c r="Q417" s="7">
        <v>0</v>
      </c>
      <c r="R417" s="5" t="s">
        <v>659</v>
      </c>
    </row>
    <row r="418" spans="1:18" x14ac:dyDescent="0.35">
      <c r="A418" s="5" t="s">
        <v>1489</v>
      </c>
      <c r="B418" s="5">
        <v>37.566494900000002</v>
      </c>
      <c r="C418" s="5">
        <v>126.9794151</v>
      </c>
      <c r="D418" s="5" t="s">
        <v>661</v>
      </c>
      <c r="E418" s="5" t="s">
        <v>272</v>
      </c>
      <c r="F418" s="5" t="s">
        <v>273</v>
      </c>
      <c r="G418" s="5" t="s">
        <v>1490</v>
      </c>
      <c r="H418" s="5" t="s">
        <v>2344</v>
      </c>
      <c r="I418" s="5" t="str">
        <f t="shared" si="6"/>
        <v>Seoul Country Office</v>
      </c>
      <c r="J418" s="7">
        <v>1344</v>
      </c>
      <c r="K418" s="6">
        <v>61</v>
      </c>
      <c r="L418" s="5" t="s">
        <v>646</v>
      </c>
      <c r="M418" s="7">
        <v>31.839305745454539</v>
      </c>
      <c r="N418" s="7">
        <v>1225</v>
      </c>
      <c r="O418" s="7">
        <v>30</v>
      </c>
      <c r="P418" s="7">
        <v>0</v>
      </c>
      <c r="Q418" s="7" t="s">
        <v>1491</v>
      </c>
      <c r="R418" s="5" t="s">
        <v>646</v>
      </c>
    </row>
    <row r="419" spans="1:18" x14ac:dyDescent="0.35">
      <c r="A419" s="5" t="s">
        <v>1294</v>
      </c>
      <c r="B419" s="5">
        <v>37.735137999999999</v>
      </c>
      <c r="C419" s="5">
        <v>26.937024999999998</v>
      </c>
      <c r="D419" s="5" t="s">
        <v>698</v>
      </c>
      <c r="E419" s="5" t="s">
        <v>204</v>
      </c>
      <c r="F419" s="5" t="s">
        <v>207</v>
      </c>
      <c r="G419" s="5" t="s">
        <v>1295</v>
      </c>
      <c r="H419" s="5" t="s">
        <v>2342</v>
      </c>
      <c r="I419" s="5" t="str">
        <f t="shared" si="6"/>
        <v>Samos Field Office</v>
      </c>
      <c r="J419" s="7">
        <v>0</v>
      </c>
      <c r="K419" s="6">
        <v>0</v>
      </c>
      <c r="L419" s="5" t="s">
        <v>659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5" t="s">
        <v>659</v>
      </c>
    </row>
    <row r="420" spans="1:18" x14ac:dyDescent="0.35">
      <c r="A420" s="5" t="s">
        <v>1291</v>
      </c>
      <c r="B420" s="5">
        <v>37.754199999999997</v>
      </c>
      <c r="C420" s="5">
        <v>26.97954</v>
      </c>
      <c r="D420" s="5" t="s">
        <v>698</v>
      </c>
      <c r="E420" s="5" t="s">
        <v>204</v>
      </c>
      <c r="F420" s="5" t="s">
        <v>207</v>
      </c>
      <c r="G420" s="5" t="s">
        <v>1292</v>
      </c>
      <c r="H420" s="5" t="s">
        <v>2342</v>
      </c>
      <c r="I420" s="5" t="str">
        <f t="shared" si="6"/>
        <v>Samos Field Office</v>
      </c>
      <c r="J420" s="7">
        <v>0</v>
      </c>
      <c r="K420" s="6">
        <v>0</v>
      </c>
      <c r="L420" s="5" t="s">
        <v>646</v>
      </c>
      <c r="M420" s="7">
        <v>9.8344590687417153</v>
      </c>
      <c r="N420" s="7">
        <v>2700</v>
      </c>
      <c r="O420" s="7">
        <v>0</v>
      </c>
      <c r="P420" s="7">
        <v>0</v>
      </c>
      <c r="Q420" s="7" t="s">
        <v>1293</v>
      </c>
      <c r="R420" s="5" t="s">
        <v>646</v>
      </c>
    </row>
    <row r="421" spans="1:18" x14ac:dyDescent="0.35">
      <c r="A421" s="5" t="s">
        <v>1270</v>
      </c>
      <c r="B421" s="5">
        <v>37.981020000000001</v>
      </c>
      <c r="C421" s="5">
        <v>23.757840000000002</v>
      </c>
      <c r="D421" s="5" t="s">
        <v>698</v>
      </c>
      <c r="E421" s="5" t="s">
        <v>204</v>
      </c>
      <c r="F421" s="5" t="s">
        <v>205</v>
      </c>
      <c r="G421" s="5" t="s">
        <v>1271</v>
      </c>
      <c r="H421" s="5" t="s">
        <v>2344</v>
      </c>
      <c r="I421" s="5" t="str">
        <f t="shared" si="6"/>
        <v>Athens Country Office</v>
      </c>
      <c r="J421" s="7">
        <v>2709</v>
      </c>
      <c r="K421" s="6">
        <v>98</v>
      </c>
      <c r="L421" s="5" t="s">
        <v>646</v>
      </c>
      <c r="M421" s="7">
        <v>112.02586557732684</v>
      </c>
      <c r="N421" s="7">
        <v>70</v>
      </c>
      <c r="O421" s="7">
        <v>0</v>
      </c>
      <c r="P421" s="7">
        <v>0</v>
      </c>
      <c r="Q421" s="7" t="s">
        <v>1272</v>
      </c>
      <c r="R421" s="5" t="s">
        <v>646</v>
      </c>
    </row>
    <row r="422" spans="1:18" x14ac:dyDescent="0.35">
      <c r="A422" s="5" t="s">
        <v>1209</v>
      </c>
      <c r="B422" s="5">
        <v>13.477449</v>
      </c>
      <c r="C422" s="5">
        <v>39.453899</v>
      </c>
      <c r="D422" s="5" t="s">
        <v>724</v>
      </c>
      <c r="E422" s="5" t="s">
        <v>170</v>
      </c>
      <c r="F422" s="5" t="s">
        <v>191</v>
      </c>
      <c r="G422" s="5" t="s">
        <v>1210</v>
      </c>
      <c r="H422" s="5" t="s">
        <v>2367</v>
      </c>
      <c r="I422" s="5" t="str">
        <f t="shared" si="6"/>
        <v>Mekelle GuestHouse</v>
      </c>
      <c r="J422" s="7">
        <v>0</v>
      </c>
      <c r="K422" s="6">
        <v>0</v>
      </c>
      <c r="L422" s="5" t="s">
        <v>659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5" t="s">
        <v>659</v>
      </c>
    </row>
    <row r="423" spans="1:18" x14ac:dyDescent="0.35">
      <c r="A423" s="5" t="s">
        <v>1276</v>
      </c>
      <c r="B423" s="5">
        <v>38.322650000000003</v>
      </c>
      <c r="C423" s="5">
        <v>26.092590000000001</v>
      </c>
      <c r="D423" s="5" t="s">
        <v>698</v>
      </c>
      <c r="E423" s="5" t="s">
        <v>204</v>
      </c>
      <c r="F423" s="5" t="s">
        <v>206</v>
      </c>
      <c r="G423" s="5" t="s">
        <v>1277</v>
      </c>
      <c r="H423" s="5" t="s">
        <v>2346</v>
      </c>
      <c r="I423" s="5" t="str">
        <f t="shared" si="6"/>
        <v>Chios Field Unit</v>
      </c>
      <c r="J423" s="7">
        <v>0</v>
      </c>
      <c r="K423" s="6">
        <v>0</v>
      </c>
      <c r="L423" s="5" t="s">
        <v>659</v>
      </c>
      <c r="M423" s="7">
        <v>4.9189402843708585</v>
      </c>
      <c r="N423" s="7">
        <v>0</v>
      </c>
      <c r="O423" s="7">
        <v>0</v>
      </c>
      <c r="P423" s="7">
        <v>0</v>
      </c>
      <c r="Q423" s="7">
        <v>0</v>
      </c>
      <c r="R423" s="5" t="s">
        <v>659</v>
      </c>
    </row>
    <row r="424" spans="1:18" x14ac:dyDescent="0.35">
      <c r="A424" s="5" t="s">
        <v>1215</v>
      </c>
      <c r="B424" s="5">
        <v>13.532168</v>
      </c>
      <c r="C424" s="5">
        <v>39.461568999999997</v>
      </c>
      <c r="D424" s="5" t="s">
        <v>724</v>
      </c>
      <c r="E424" s="5" t="s">
        <v>170</v>
      </c>
      <c r="F424" s="5" t="s">
        <v>191</v>
      </c>
      <c r="G424" s="5" t="s">
        <v>1216</v>
      </c>
      <c r="H424" s="5" t="s">
        <v>729</v>
      </c>
      <c r="I424" s="5" t="str">
        <f t="shared" si="6"/>
        <v>Mekelle Warehouse</v>
      </c>
      <c r="J424" s="7">
        <v>0</v>
      </c>
      <c r="K424" s="6">
        <v>0</v>
      </c>
      <c r="L424" s="5" t="s">
        <v>659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5" t="s">
        <v>659</v>
      </c>
    </row>
    <row r="425" spans="1:18" x14ac:dyDescent="0.35">
      <c r="A425" s="5" t="s">
        <v>1273</v>
      </c>
      <c r="B425" s="5">
        <v>38.369332100000001</v>
      </c>
      <c r="C425" s="5">
        <v>26.136140600000001</v>
      </c>
      <c r="D425" s="5" t="s">
        <v>698</v>
      </c>
      <c r="E425" s="5" t="s">
        <v>204</v>
      </c>
      <c r="F425" s="5" t="s">
        <v>206</v>
      </c>
      <c r="G425" s="5" t="s">
        <v>1274</v>
      </c>
      <c r="H425" s="5" t="s">
        <v>2346</v>
      </c>
      <c r="I425" s="5" t="str">
        <f t="shared" si="6"/>
        <v>Chios Field Unit</v>
      </c>
      <c r="J425" s="7">
        <v>0</v>
      </c>
      <c r="K425" s="6">
        <v>0</v>
      </c>
      <c r="L425" s="5" t="s">
        <v>646</v>
      </c>
      <c r="M425" s="7">
        <v>5.1453823843708584</v>
      </c>
      <c r="N425" s="7">
        <v>90</v>
      </c>
      <c r="O425" s="7">
        <v>0</v>
      </c>
      <c r="P425" s="7">
        <v>0</v>
      </c>
      <c r="Q425" s="7" t="s">
        <v>1275</v>
      </c>
      <c r="R425" s="5" t="s">
        <v>646</v>
      </c>
    </row>
    <row r="426" spans="1:18" x14ac:dyDescent="0.35">
      <c r="A426" s="5" t="s">
        <v>2145</v>
      </c>
      <c r="B426" s="5">
        <v>38.426557699999996</v>
      </c>
      <c r="C426" s="5">
        <v>27.133783699999999</v>
      </c>
      <c r="D426" s="5" t="s">
        <v>698</v>
      </c>
      <c r="E426" s="5" t="s">
        <v>477</v>
      </c>
      <c r="F426" s="5" t="s">
        <v>484</v>
      </c>
      <c r="G426" s="5" t="s">
        <v>2146</v>
      </c>
      <c r="H426" s="5" t="s">
        <v>2342</v>
      </c>
      <c r="I426" s="5" t="str">
        <f t="shared" si="6"/>
        <v>Izmir Field Office</v>
      </c>
      <c r="J426" s="7">
        <v>225</v>
      </c>
      <c r="K426" s="6">
        <v>9</v>
      </c>
      <c r="L426" s="5" t="s">
        <v>646</v>
      </c>
      <c r="M426" s="7">
        <v>20.754546833329812</v>
      </c>
      <c r="N426" s="7">
        <v>222</v>
      </c>
      <c r="O426" s="7">
        <v>87</v>
      </c>
      <c r="P426" s="7">
        <v>0</v>
      </c>
      <c r="Q426" s="7" t="s">
        <v>2147</v>
      </c>
      <c r="R426" s="5" t="s">
        <v>646</v>
      </c>
    </row>
    <row r="427" spans="1:18" x14ac:dyDescent="0.35">
      <c r="A427" s="5" t="s">
        <v>2151</v>
      </c>
      <c r="B427" s="5">
        <v>38.499360799999998</v>
      </c>
      <c r="C427" s="5">
        <v>43.386900699999998</v>
      </c>
      <c r="D427" s="5" t="s">
        <v>698</v>
      </c>
      <c r="E427" s="5" t="s">
        <v>477</v>
      </c>
      <c r="F427" s="5" t="s">
        <v>480</v>
      </c>
      <c r="G427" s="5" t="s">
        <v>2152</v>
      </c>
      <c r="H427" s="5" t="s">
        <v>2342</v>
      </c>
      <c r="I427" s="5" t="str">
        <f t="shared" si="6"/>
        <v>Van Field Office</v>
      </c>
      <c r="J427" s="7">
        <v>28</v>
      </c>
      <c r="K427" s="6">
        <v>1</v>
      </c>
      <c r="L427" s="5" t="s">
        <v>646</v>
      </c>
      <c r="M427" s="7">
        <v>2.0017803138043235</v>
      </c>
      <c r="N427" s="7">
        <v>5</v>
      </c>
      <c r="O427" s="7">
        <v>20</v>
      </c>
      <c r="P427" s="7">
        <v>0</v>
      </c>
      <c r="Q427" s="7">
        <v>0</v>
      </c>
      <c r="R427" s="5" t="s">
        <v>659</v>
      </c>
    </row>
    <row r="428" spans="1:18" x14ac:dyDescent="0.35">
      <c r="A428" s="5" t="s">
        <v>2111</v>
      </c>
      <c r="B428" s="5">
        <v>38.563808399999999</v>
      </c>
      <c r="C428" s="5">
        <v>68.801701530000003</v>
      </c>
      <c r="D428" s="5" t="s">
        <v>661</v>
      </c>
      <c r="E428" s="5" t="s">
        <v>472</v>
      </c>
      <c r="F428" s="5" t="s">
        <v>473</v>
      </c>
      <c r="G428" s="5" t="s">
        <v>2112</v>
      </c>
      <c r="H428" s="5" t="s">
        <v>2344</v>
      </c>
      <c r="I428" s="5" t="str">
        <f t="shared" si="6"/>
        <v>Dushanbe Country Office</v>
      </c>
      <c r="J428" s="7">
        <v>755</v>
      </c>
      <c r="K428" s="6">
        <v>18</v>
      </c>
      <c r="L428" s="5" t="s">
        <v>646</v>
      </c>
      <c r="M428" s="7">
        <v>18.479926967154288</v>
      </c>
      <c r="N428" s="7">
        <v>250</v>
      </c>
      <c r="O428" s="7">
        <v>1388</v>
      </c>
      <c r="P428" s="7">
        <v>0</v>
      </c>
      <c r="Q428" s="7" t="s">
        <v>2113</v>
      </c>
      <c r="R428" s="5" t="s">
        <v>646</v>
      </c>
    </row>
    <row r="429" spans="1:18" x14ac:dyDescent="0.35">
      <c r="A429" s="5" t="s">
        <v>1838</v>
      </c>
      <c r="B429" s="5">
        <v>38.707940000000001</v>
      </c>
      <c r="C429" s="5">
        <v>-9.1354249999999997</v>
      </c>
      <c r="D429" s="5" t="s">
        <v>698</v>
      </c>
      <c r="E429" s="5" t="s">
        <v>585</v>
      </c>
      <c r="F429" s="5" t="s">
        <v>586</v>
      </c>
      <c r="G429" s="5" t="s">
        <v>1839</v>
      </c>
      <c r="H429" s="5" t="s">
        <v>2344</v>
      </c>
      <c r="I429" s="5" t="str">
        <f t="shared" si="6"/>
        <v>Lisbon  Country Office</v>
      </c>
      <c r="J429" s="7">
        <v>0</v>
      </c>
      <c r="K429" s="6">
        <v>0</v>
      </c>
      <c r="L429" s="5" t="s">
        <v>646</v>
      </c>
      <c r="M429" s="7">
        <v>17.27849999999999</v>
      </c>
      <c r="N429" s="7">
        <v>0</v>
      </c>
      <c r="O429" s="7">
        <v>0</v>
      </c>
      <c r="P429" s="7">
        <v>0</v>
      </c>
      <c r="Q429" s="7">
        <v>0</v>
      </c>
      <c r="R429" s="5" t="s">
        <v>659</v>
      </c>
    </row>
    <row r="430" spans="1:18" x14ac:dyDescent="0.35">
      <c r="A430" s="5" t="s">
        <v>2257</v>
      </c>
      <c r="B430" s="5">
        <v>38.909199999999998</v>
      </c>
      <c r="C430" s="5">
        <v>-77.042128000000005</v>
      </c>
      <c r="D430" s="5" t="s">
        <v>656</v>
      </c>
      <c r="E430" s="5" t="s">
        <v>509</v>
      </c>
      <c r="F430" s="5" t="s">
        <v>511</v>
      </c>
      <c r="G430" s="5" t="s">
        <v>2258</v>
      </c>
      <c r="H430" s="5" t="s">
        <v>2347</v>
      </c>
      <c r="I430" s="5" t="str">
        <f t="shared" si="6"/>
        <v>Washington Multi-Country Office</v>
      </c>
      <c r="J430" s="7">
        <v>0</v>
      </c>
      <c r="K430" s="6">
        <v>0</v>
      </c>
      <c r="L430" s="5" t="s">
        <v>646</v>
      </c>
      <c r="M430" s="7">
        <v>169.06451361616098</v>
      </c>
      <c r="N430" s="7">
        <v>0</v>
      </c>
      <c r="O430" s="7">
        <v>0</v>
      </c>
      <c r="P430" s="7">
        <v>0</v>
      </c>
      <c r="Q430" s="7" t="s">
        <v>2259</v>
      </c>
      <c r="R430" s="5" t="s">
        <v>646</v>
      </c>
    </row>
    <row r="431" spans="1:18" x14ac:dyDescent="0.35">
      <c r="A431" s="5" t="s">
        <v>1281</v>
      </c>
      <c r="B431" s="5">
        <v>39.111955000000002</v>
      </c>
      <c r="C431" s="5">
        <v>26.558309000000001</v>
      </c>
      <c r="D431" s="5" t="s">
        <v>698</v>
      </c>
      <c r="E431" s="5" t="s">
        <v>204</v>
      </c>
      <c r="F431" s="5" t="s">
        <v>209</v>
      </c>
      <c r="G431" s="5" t="s">
        <v>1282</v>
      </c>
      <c r="H431" s="5" t="s">
        <v>2345</v>
      </c>
      <c r="I431" s="5" t="str">
        <f t="shared" si="6"/>
        <v>Lesvos Sub-Office</v>
      </c>
      <c r="J431" s="7">
        <v>0</v>
      </c>
      <c r="K431" s="6">
        <v>0</v>
      </c>
      <c r="L431" s="5" t="s">
        <v>646</v>
      </c>
      <c r="M431" s="7">
        <v>41.346484006225161</v>
      </c>
      <c r="N431" s="7">
        <v>370</v>
      </c>
      <c r="O431" s="7">
        <v>0</v>
      </c>
      <c r="P431" s="7">
        <v>0</v>
      </c>
      <c r="Q431" s="7" t="s">
        <v>1283</v>
      </c>
      <c r="R431" s="5" t="s">
        <v>646</v>
      </c>
    </row>
    <row r="432" spans="1:18" x14ac:dyDescent="0.35">
      <c r="A432" s="5" t="s">
        <v>1284</v>
      </c>
      <c r="B432" s="5">
        <v>39.134672000000002</v>
      </c>
      <c r="C432" s="5">
        <v>26.543793999999998</v>
      </c>
      <c r="D432" s="5" t="s">
        <v>698</v>
      </c>
      <c r="E432" s="5" t="s">
        <v>204</v>
      </c>
      <c r="F432" s="5" t="s">
        <v>209</v>
      </c>
      <c r="G432" s="5" t="s">
        <v>1285</v>
      </c>
      <c r="H432" s="5" t="s">
        <v>2345</v>
      </c>
      <c r="I432" s="5" t="str">
        <f t="shared" si="6"/>
        <v>Lesvos Sub-Office</v>
      </c>
      <c r="J432" s="7">
        <v>0</v>
      </c>
      <c r="K432" s="6">
        <v>0</v>
      </c>
      <c r="L432" s="5" t="s">
        <v>659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5" t="s">
        <v>659</v>
      </c>
    </row>
    <row r="433" spans="1:18" x14ac:dyDescent="0.35">
      <c r="A433" s="5" t="s">
        <v>2127</v>
      </c>
      <c r="B433" s="5">
        <v>39.851385899999997</v>
      </c>
      <c r="C433" s="5">
        <v>32.847293000000001</v>
      </c>
      <c r="D433" s="5" t="s">
        <v>698</v>
      </c>
      <c r="E433" s="5" t="s">
        <v>477</v>
      </c>
      <c r="F433" s="5" t="s">
        <v>478</v>
      </c>
      <c r="G433" s="5" t="s">
        <v>2128</v>
      </c>
      <c r="H433" s="5" t="s">
        <v>2345</v>
      </c>
      <c r="I433" s="5" t="str">
        <f t="shared" si="6"/>
        <v>Ankara Sub-Office</v>
      </c>
      <c r="J433" s="7">
        <v>2693</v>
      </c>
      <c r="K433" s="6">
        <v>141</v>
      </c>
      <c r="L433" s="5" t="s">
        <v>646</v>
      </c>
      <c r="M433" s="7">
        <v>219.82892739489432</v>
      </c>
      <c r="N433" s="7">
        <v>1071</v>
      </c>
      <c r="O433" s="7">
        <v>623</v>
      </c>
      <c r="P433" s="7">
        <v>0</v>
      </c>
      <c r="Q433" s="7" t="s">
        <v>2129</v>
      </c>
      <c r="R433" s="5" t="s">
        <v>646</v>
      </c>
    </row>
    <row r="434" spans="1:18" x14ac:dyDescent="0.35">
      <c r="A434" s="5" t="s">
        <v>2130</v>
      </c>
      <c r="B434" s="5">
        <v>39.871960899999998</v>
      </c>
      <c r="C434" s="5">
        <v>32.8632694</v>
      </c>
      <c r="D434" s="5" t="s">
        <v>698</v>
      </c>
      <c r="E434" s="5" t="s">
        <v>477</v>
      </c>
      <c r="F434" s="5" t="s">
        <v>478</v>
      </c>
      <c r="G434" s="5" t="s">
        <v>2131</v>
      </c>
      <c r="H434" s="5" t="s">
        <v>2345</v>
      </c>
      <c r="I434" s="5" t="str">
        <f t="shared" si="6"/>
        <v>Ankara Sub-Office</v>
      </c>
      <c r="J434" s="7">
        <v>2550</v>
      </c>
      <c r="K434" s="6">
        <v>103</v>
      </c>
      <c r="L434" s="5" t="s">
        <v>646</v>
      </c>
      <c r="M434" s="7">
        <v>179.10710896578445</v>
      </c>
      <c r="N434" s="7">
        <v>1461</v>
      </c>
      <c r="O434" s="7">
        <v>1235</v>
      </c>
      <c r="P434" s="7">
        <v>0</v>
      </c>
      <c r="Q434" s="7" t="s">
        <v>2132</v>
      </c>
      <c r="R434" s="5" t="s">
        <v>646</v>
      </c>
    </row>
    <row r="435" spans="1:18" x14ac:dyDescent="0.35">
      <c r="A435" s="5" t="s">
        <v>2124</v>
      </c>
      <c r="B435" s="5">
        <v>39.894302799999998</v>
      </c>
      <c r="C435" s="5">
        <v>32.855258800000001</v>
      </c>
      <c r="D435" s="5" t="s">
        <v>698</v>
      </c>
      <c r="E435" s="5" t="s">
        <v>477</v>
      </c>
      <c r="F435" s="5" t="s">
        <v>478</v>
      </c>
      <c r="G435" s="5" t="s">
        <v>2125</v>
      </c>
      <c r="H435" s="5" t="s">
        <v>2344</v>
      </c>
      <c r="I435" s="5" t="str">
        <f t="shared" si="6"/>
        <v>Ankara Country Office</v>
      </c>
      <c r="J435" s="7">
        <v>2704</v>
      </c>
      <c r="K435" s="6">
        <v>65</v>
      </c>
      <c r="L435" s="5" t="s">
        <v>646</v>
      </c>
      <c r="M435" s="7">
        <v>179.6841968866749</v>
      </c>
      <c r="N435" s="7">
        <v>1526</v>
      </c>
      <c r="O435" s="7">
        <v>600</v>
      </c>
      <c r="P435" s="7">
        <v>0</v>
      </c>
      <c r="Q435" s="7" t="s">
        <v>2126</v>
      </c>
      <c r="R435" s="5" t="s">
        <v>646</v>
      </c>
    </row>
    <row r="436" spans="1:18" x14ac:dyDescent="0.35">
      <c r="A436" s="5" t="s">
        <v>846</v>
      </c>
      <c r="B436" s="5">
        <v>39.94585</v>
      </c>
      <c r="C436" s="5">
        <v>116.45146</v>
      </c>
      <c r="D436" s="5" t="s">
        <v>661</v>
      </c>
      <c r="E436" s="5" t="s">
        <v>82</v>
      </c>
      <c r="F436" s="5" t="s">
        <v>83</v>
      </c>
      <c r="G436" s="5" t="s">
        <v>847</v>
      </c>
      <c r="H436" s="5" t="s">
        <v>2344</v>
      </c>
      <c r="I436" s="5" t="str">
        <f t="shared" si="6"/>
        <v>Beijing Country Office</v>
      </c>
      <c r="J436" s="7">
        <v>631</v>
      </c>
      <c r="K436" s="6">
        <v>35</v>
      </c>
      <c r="L436" s="5" t="s">
        <v>646</v>
      </c>
      <c r="M436" s="7">
        <v>21.7314161060606</v>
      </c>
      <c r="N436" s="7">
        <v>2300</v>
      </c>
      <c r="O436" s="7">
        <v>3590</v>
      </c>
      <c r="P436" s="7">
        <v>0</v>
      </c>
      <c r="Q436" s="7">
        <v>0</v>
      </c>
      <c r="R436" s="5" t="s">
        <v>659</v>
      </c>
    </row>
    <row r="437" spans="1:18" x14ac:dyDescent="0.35">
      <c r="A437" s="5" t="s">
        <v>867</v>
      </c>
      <c r="B437" s="5">
        <v>4.0216620792930797</v>
      </c>
      <c r="C437" s="5">
        <v>9.7068646349316694</v>
      </c>
      <c r="D437" s="5" t="s">
        <v>749</v>
      </c>
      <c r="E437" s="5" t="s">
        <v>87</v>
      </c>
      <c r="F437" s="5" t="s">
        <v>98</v>
      </c>
      <c r="G437" s="5" t="s">
        <v>868</v>
      </c>
      <c r="H437" s="5" t="s">
        <v>2342</v>
      </c>
      <c r="I437" s="5" t="str">
        <f t="shared" si="6"/>
        <v>Douala Field Office</v>
      </c>
      <c r="J437" s="7">
        <v>990</v>
      </c>
      <c r="K437" s="6">
        <v>24</v>
      </c>
      <c r="L437" s="5" t="s">
        <v>646</v>
      </c>
      <c r="M437" s="7">
        <v>92.664465049168882</v>
      </c>
      <c r="N437" s="7">
        <v>130</v>
      </c>
      <c r="O437" s="7">
        <v>6646</v>
      </c>
      <c r="P437" s="7">
        <v>0</v>
      </c>
      <c r="Q437" s="7">
        <v>0</v>
      </c>
      <c r="R437" s="5" t="s">
        <v>659</v>
      </c>
    </row>
    <row r="438" spans="1:18" x14ac:dyDescent="0.35">
      <c r="A438" s="5" t="s">
        <v>2009</v>
      </c>
      <c r="B438" s="5">
        <v>4.0839999999999996</v>
      </c>
      <c r="C438" s="5">
        <v>30.661999999999999</v>
      </c>
      <c r="D438" s="5" t="s">
        <v>724</v>
      </c>
      <c r="E438" s="5" t="s">
        <v>433</v>
      </c>
      <c r="F438" s="5" t="s">
        <v>434</v>
      </c>
      <c r="G438" s="5" t="s">
        <v>2010</v>
      </c>
      <c r="H438" s="5" t="s">
        <v>2342</v>
      </c>
      <c r="I438" s="5" t="str">
        <f t="shared" si="6"/>
        <v>Yei Field Office</v>
      </c>
      <c r="J438" s="7">
        <v>1650</v>
      </c>
      <c r="K438" s="6">
        <v>38</v>
      </c>
      <c r="L438" s="5" t="s">
        <v>646</v>
      </c>
      <c r="M438" s="7">
        <v>174.48953322751876</v>
      </c>
      <c r="N438" s="7">
        <v>450</v>
      </c>
      <c r="O438" s="7">
        <v>1821</v>
      </c>
      <c r="P438" s="7">
        <v>0</v>
      </c>
      <c r="Q438" s="7" t="s">
        <v>2011</v>
      </c>
      <c r="R438" s="5" t="s">
        <v>646</v>
      </c>
    </row>
    <row r="439" spans="1:18" x14ac:dyDescent="0.35">
      <c r="A439" s="5" t="s">
        <v>937</v>
      </c>
      <c r="B439" s="5">
        <v>4.1098481771821804</v>
      </c>
      <c r="C439" s="5">
        <v>22.440352037865299</v>
      </c>
      <c r="D439" s="5" t="s">
        <v>691</v>
      </c>
      <c r="E439" s="5" t="s">
        <v>99</v>
      </c>
      <c r="F439" s="5" t="s">
        <v>572</v>
      </c>
      <c r="G439" s="5" t="s">
        <v>938</v>
      </c>
      <c r="H439" s="5" t="s">
        <v>2342</v>
      </c>
      <c r="I439" s="5" t="str">
        <f t="shared" si="6"/>
        <v>Yakoma Field Office</v>
      </c>
      <c r="J439" s="7">
        <v>4416</v>
      </c>
      <c r="K439" s="6">
        <v>19</v>
      </c>
      <c r="L439" s="5" t="s">
        <v>646</v>
      </c>
      <c r="M439" s="7">
        <v>72.451451768305503</v>
      </c>
      <c r="N439" s="7">
        <v>14400</v>
      </c>
      <c r="O439" s="7">
        <v>12</v>
      </c>
      <c r="P439" s="7">
        <v>0</v>
      </c>
      <c r="Q439" s="7" t="s">
        <v>939</v>
      </c>
      <c r="R439" s="5" t="s">
        <v>646</v>
      </c>
    </row>
    <row r="440" spans="1:18" x14ac:dyDescent="0.35">
      <c r="A440" s="5" t="s">
        <v>730</v>
      </c>
      <c r="B440" s="5">
        <v>-4.1334619999999997</v>
      </c>
      <c r="C440" s="5">
        <v>29.802247000000001</v>
      </c>
      <c r="D440" s="5" t="s">
        <v>724</v>
      </c>
      <c r="E440" s="5" t="s">
        <v>30</v>
      </c>
      <c r="F440" s="5" t="s">
        <v>34</v>
      </c>
      <c r="G440" s="5" t="s">
        <v>731</v>
      </c>
      <c r="H440" s="5" t="s">
        <v>2342</v>
      </c>
      <c r="I440" s="5" t="str">
        <f t="shared" si="6"/>
        <v>Makamba Field Office</v>
      </c>
      <c r="J440" s="7">
        <v>900</v>
      </c>
      <c r="K440" s="6">
        <v>17</v>
      </c>
      <c r="L440" s="5" t="s">
        <v>646</v>
      </c>
      <c r="M440" s="7">
        <v>49.134116440376069</v>
      </c>
      <c r="N440" s="7">
        <v>20</v>
      </c>
      <c r="O440" s="7">
        <v>720</v>
      </c>
      <c r="P440" s="7">
        <v>50</v>
      </c>
      <c r="Q440" s="7">
        <v>0</v>
      </c>
      <c r="R440" s="5" t="s">
        <v>659</v>
      </c>
    </row>
    <row r="441" spans="1:18" x14ac:dyDescent="0.35">
      <c r="A441" s="5" t="s">
        <v>857</v>
      </c>
      <c r="B441" s="5">
        <v>4.1529499999999997</v>
      </c>
      <c r="C441" s="5">
        <v>9.2315799999999992</v>
      </c>
      <c r="D441" s="5" t="s">
        <v>749</v>
      </c>
      <c r="E441" s="5" t="s">
        <v>87</v>
      </c>
      <c r="F441" s="5" t="s">
        <v>96</v>
      </c>
      <c r="G441" s="5" t="s">
        <v>858</v>
      </c>
      <c r="H441" s="5" t="s">
        <v>2342</v>
      </c>
      <c r="I441" s="5" t="str">
        <f t="shared" si="6"/>
        <v>Buea Field Office</v>
      </c>
      <c r="J441" s="7">
        <v>1050</v>
      </c>
      <c r="K441" s="6">
        <v>12</v>
      </c>
      <c r="L441" s="5" t="s">
        <v>646</v>
      </c>
      <c r="M441" s="7">
        <v>47.959897242021988</v>
      </c>
      <c r="N441" s="7">
        <v>92</v>
      </c>
      <c r="O441" s="7">
        <v>900</v>
      </c>
      <c r="P441" s="7">
        <v>0</v>
      </c>
      <c r="Q441" s="7">
        <v>0</v>
      </c>
      <c r="R441" s="5" t="s">
        <v>659</v>
      </c>
    </row>
    <row r="442" spans="1:18" x14ac:dyDescent="0.35">
      <c r="A442" s="5" t="s">
        <v>1404</v>
      </c>
      <c r="B442" s="5">
        <v>36.391370697617802</v>
      </c>
      <c r="C442" s="5">
        <v>43.128381430334201</v>
      </c>
      <c r="D442" s="5" t="s">
        <v>705</v>
      </c>
      <c r="E442" s="5" t="s">
        <v>246</v>
      </c>
      <c r="F442" s="5" t="s">
        <v>641</v>
      </c>
      <c r="G442" s="5" t="s">
        <v>1405</v>
      </c>
      <c r="H442" s="5" t="s">
        <v>2367</v>
      </c>
      <c r="I442" s="5" t="str">
        <f t="shared" si="6"/>
        <v>Mosul GuestHouse</v>
      </c>
      <c r="J442" s="7">
        <v>0</v>
      </c>
      <c r="K442" s="6">
        <v>0</v>
      </c>
      <c r="L442" s="5" t="s">
        <v>646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5" t="s">
        <v>659</v>
      </c>
    </row>
    <row r="443" spans="1:18" x14ac:dyDescent="0.35">
      <c r="A443" s="5" t="s">
        <v>1953</v>
      </c>
      <c r="B443" s="5">
        <v>4.1591670000000001</v>
      </c>
      <c r="C443" s="5">
        <v>42.078476999999999</v>
      </c>
      <c r="D443" s="5" t="s">
        <v>724</v>
      </c>
      <c r="E443" s="5" t="s">
        <v>417</v>
      </c>
      <c r="F443" s="5" t="s">
        <v>425</v>
      </c>
      <c r="G443" s="5" t="s">
        <v>1954</v>
      </c>
      <c r="H443" s="5" t="s">
        <v>2346</v>
      </c>
      <c r="I443" s="5" t="str">
        <f t="shared" si="6"/>
        <v>Dollow Field Unit</v>
      </c>
      <c r="J443" s="7">
        <v>49</v>
      </c>
      <c r="K443" s="6">
        <v>7</v>
      </c>
      <c r="L443" s="5" t="s">
        <v>646</v>
      </c>
      <c r="M443" s="7">
        <v>9.6892411567976797</v>
      </c>
      <c r="N443" s="7">
        <v>30</v>
      </c>
      <c r="O443" s="7">
        <v>120.617</v>
      </c>
      <c r="P443" s="7">
        <v>0</v>
      </c>
      <c r="Q443" s="7" t="s">
        <v>1955</v>
      </c>
      <c r="R443" s="5" t="s">
        <v>646</v>
      </c>
    </row>
    <row r="444" spans="1:18" x14ac:dyDescent="0.35">
      <c r="A444" s="5" t="s">
        <v>1176</v>
      </c>
      <c r="B444" s="5">
        <v>4.1690110000000002</v>
      </c>
      <c r="C444" s="5">
        <v>42.063622000000002</v>
      </c>
      <c r="D444" s="5" t="s">
        <v>724</v>
      </c>
      <c r="E444" s="5" t="s">
        <v>170</v>
      </c>
      <c r="F444" s="5" t="s">
        <v>1177</v>
      </c>
      <c r="G444" s="5" t="s">
        <v>1178</v>
      </c>
      <c r="H444" s="5" t="s">
        <v>1118</v>
      </c>
      <c r="I444" s="5" t="str">
        <f t="shared" si="6"/>
        <v>Dollo Ado Reception Facility</v>
      </c>
      <c r="J444" s="7">
        <v>0</v>
      </c>
      <c r="K444" s="6">
        <v>0</v>
      </c>
      <c r="L444" s="5" t="s">
        <v>659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5" t="s">
        <v>659</v>
      </c>
    </row>
    <row r="445" spans="1:18" x14ac:dyDescent="0.35">
      <c r="A445" s="5" t="s">
        <v>813</v>
      </c>
      <c r="B445" s="5">
        <v>4.2607229999999996</v>
      </c>
      <c r="C445" s="5">
        <v>15.791245</v>
      </c>
      <c r="D445" s="5" t="s">
        <v>749</v>
      </c>
      <c r="E445" s="5" t="s">
        <v>66</v>
      </c>
      <c r="F445" s="5" t="s">
        <v>71</v>
      </c>
      <c r="G445" s="5" t="s">
        <v>814</v>
      </c>
      <c r="H445" s="5" t="s">
        <v>2342</v>
      </c>
      <c r="I445" s="5" t="str">
        <f t="shared" si="6"/>
        <v>Berberati Field Office</v>
      </c>
      <c r="J445" s="7">
        <v>0</v>
      </c>
      <c r="K445" s="6">
        <v>0</v>
      </c>
      <c r="L445" s="5" t="s">
        <v>646</v>
      </c>
      <c r="M445" s="7">
        <v>26.432557095794426</v>
      </c>
      <c r="N445" s="7">
        <v>0</v>
      </c>
      <c r="O445" s="7">
        <v>0</v>
      </c>
      <c r="P445" s="7">
        <v>0</v>
      </c>
      <c r="Q445" s="7" t="s">
        <v>815</v>
      </c>
      <c r="R445" s="5" t="s">
        <v>646</v>
      </c>
    </row>
    <row r="446" spans="1:18" x14ac:dyDescent="0.35">
      <c r="A446" s="5" t="s">
        <v>942</v>
      </c>
      <c r="B446" s="5">
        <v>4.2730560000000004</v>
      </c>
      <c r="C446" s="5">
        <v>15.275</v>
      </c>
      <c r="D446" s="5" t="s">
        <v>691</v>
      </c>
      <c r="E446" s="5" t="s">
        <v>114</v>
      </c>
      <c r="F446" s="5" t="s">
        <v>548</v>
      </c>
      <c r="G446" s="5" t="s">
        <v>943</v>
      </c>
      <c r="H446" s="5" t="s">
        <v>2344</v>
      </c>
      <c r="I446" s="5" t="str">
        <f t="shared" si="6"/>
        <v>Brazzaville Country Office</v>
      </c>
      <c r="J446" s="7">
        <v>710</v>
      </c>
      <c r="K446" s="6">
        <v>36</v>
      </c>
      <c r="L446" s="5" t="s">
        <v>646</v>
      </c>
      <c r="M446" s="7">
        <v>85.55907627238895</v>
      </c>
      <c r="N446" s="7">
        <v>1000</v>
      </c>
      <c r="O446" s="7">
        <v>1200</v>
      </c>
      <c r="P446" s="7">
        <v>0</v>
      </c>
      <c r="Q446" s="7" t="s">
        <v>944</v>
      </c>
      <c r="R446" s="5" t="s">
        <v>646</v>
      </c>
    </row>
    <row r="447" spans="1:18" x14ac:dyDescent="0.35">
      <c r="A447" s="5" t="s">
        <v>734</v>
      </c>
      <c r="B447" s="5">
        <v>-2.8437510000000001</v>
      </c>
      <c r="C447" s="5">
        <v>30.344149999999999</v>
      </c>
      <c r="D447" s="5" t="s">
        <v>724</v>
      </c>
      <c r="E447" s="5" t="s">
        <v>30</v>
      </c>
      <c r="F447" s="5" t="s">
        <v>32</v>
      </c>
      <c r="G447" s="5" t="s">
        <v>735</v>
      </c>
      <c r="H447" s="5" t="s">
        <v>2367</v>
      </c>
      <c r="I447" s="5" t="str">
        <f t="shared" si="6"/>
        <v>Muyinga GuestHouse</v>
      </c>
      <c r="J447" s="7">
        <v>0</v>
      </c>
      <c r="K447" s="6">
        <v>0</v>
      </c>
      <c r="L447" s="5" t="s">
        <v>659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5" t="s">
        <v>659</v>
      </c>
    </row>
    <row r="448" spans="1:18" x14ac:dyDescent="0.35">
      <c r="A448" s="5" t="s">
        <v>739</v>
      </c>
      <c r="B448" s="5">
        <v>-2.8441740000000002</v>
      </c>
      <c r="C448" s="5">
        <v>30.344704</v>
      </c>
      <c r="D448" s="5" t="s">
        <v>724</v>
      </c>
      <c r="E448" s="5" t="s">
        <v>30</v>
      </c>
      <c r="F448" s="5" t="s">
        <v>32</v>
      </c>
      <c r="G448" s="5" t="s">
        <v>740</v>
      </c>
      <c r="H448" s="5" t="s">
        <v>729</v>
      </c>
      <c r="I448" s="5" t="str">
        <f t="shared" si="6"/>
        <v>Muyinga Warehouse</v>
      </c>
      <c r="J448" s="7">
        <v>0</v>
      </c>
      <c r="K448" s="6">
        <v>0</v>
      </c>
      <c r="L448" s="5" t="s">
        <v>659</v>
      </c>
      <c r="M448" s="7">
        <v>88.86820770623811</v>
      </c>
      <c r="N448" s="7">
        <v>0</v>
      </c>
      <c r="O448" s="7">
        <v>0</v>
      </c>
      <c r="P448" s="7">
        <v>0</v>
      </c>
      <c r="Q448" s="7">
        <v>0</v>
      </c>
      <c r="R448" s="5" t="s">
        <v>659</v>
      </c>
    </row>
    <row r="449" spans="1:18" x14ac:dyDescent="0.35">
      <c r="A449" s="5" t="s">
        <v>909</v>
      </c>
      <c r="B449" s="5">
        <v>4.2761199999999997</v>
      </c>
      <c r="C449" s="5">
        <v>21.003509999999999</v>
      </c>
      <c r="D449" s="5" t="s">
        <v>691</v>
      </c>
      <c r="E449" s="5" t="s">
        <v>99</v>
      </c>
      <c r="F449" s="5" t="s">
        <v>102</v>
      </c>
      <c r="G449" s="5" t="s">
        <v>910</v>
      </c>
      <c r="H449" s="5" t="s">
        <v>2345</v>
      </c>
      <c r="I449" s="5" t="str">
        <f t="shared" si="6"/>
        <v>Gbadolite Sub-Office</v>
      </c>
      <c r="J449" s="7">
        <v>9483</v>
      </c>
      <c r="K449" s="6">
        <v>40</v>
      </c>
      <c r="L449" s="5" t="s">
        <v>646</v>
      </c>
      <c r="M449" s="7">
        <v>335.57632672006235</v>
      </c>
      <c r="N449" s="7">
        <v>50</v>
      </c>
      <c r="O449" s="7">
        <v>730</v>
      </c>
      <c r="P449" s="7">
        <v>0</v>
      </c>
      <c r="Q449" s="7" t="s">
        <v>911</v>
      </c>
      <c r="R449" s="5" t="s">
        <v>646</v>
      </c>
    </row>
    <row r="450" spans="1:18" x14ac:dyDescent="0.35">
      <c r="A450" s="5" t="s">
        <v>1150</v>
      </c>
      <c r="B450" s="5">
        <v>4.3116830000000004</v>
      </c>
      <c r="C450" s="5">
        <v>41.937317999999998</v>
      </c>
      <c r="D450" s="5" t="s">
        <v>724</v>
      </c>
      <c r="E450" s="5" t="s">
        <v>170</v>
      </c>
      <c r="F450" s="5" t="s">
        <v>185</v>
      </c>
      <c r="G450" s="5" t="s">
        <v>1151</v>
      </c>
      <c r="H450" s="5" t="s">
        <v>658</v>
      </c>
      <c r="I450" s="5" t="str">
        <f t="shared" ref="I450:I513" si="7">CONCATENATE(F450," ",H450)</f>
        <v>Buramino Office</v>
      </c>
      <c r="J450" s="7">
        <v>0</v>
      </c>
      <c r="K450" s="6" t="e">
        <v>#REF!</v>
      </c>
      <c r="L450" s="5" t="s">
        <v>646</v>
      </c>
      <c r="M450" s="7">
        <v>0</v>
      </c>
      <c r="N450" s="7">
        <v>3000</v>
      </c>
      <c r="O450" s="7">
        <v>120</v>
      </c>
      <c r="P450" s="7">
        <v>0</v>
      </c>
      <c r="Q450" s="7">
        <v>0</v>
      </c>
      <c r="R450" s="5" t="s">
        <v>659</v>
      </c>
    </row>
    <row r="451" spans="1:18" x14ac:dyDescent="0.35">
      <c r="A451" s="5" t="s">
        <v>918</v>
      </c>
      <c r="B451" s="5">
        <v>-4.3247826611401603</v>
      </c>
      <c r="C451" s="5">
        <v>15.299326300000001</v>
      </c>
      <c r="D451" s="5" t="s">
        <v>691</v>
      </c>
      <c r="E451" s="5" t="s">
        <v>99</v>
      </c>
      <c r="F451" s="5" t="s">
        <v>104</v>
      </c>
      <c r="G451" s="5" t="s">
        <v>919</v>
      </c>
      <c r="H451" s="5" t="s">
        <v>2344</v>
      </c>
      <c r="I451" s="5" t="str">
        <f t="shared" si="7"/>
        <v>Kinshasa Country Office</v>
      </c>
      <c r="J451" s="7">
        <v>3500</v>
      </c>
      <c r="K451" s="6">
        <v>112</v>
      </c>
      <c r="L451" s="5" t="s">
        <v>646</v>
      </c>
      <c r="M451" s="7">
        <v>385.16960299354741</v>
      </c>
      <c r="N451" s="7">
        <v>28000</v>
      </c>
      <c r="O451" s="7">
        <v>0</v>
      </c>
      <c r="P451" s="7">
        <v>0</v>
      </c>
      <c r="Q451" s="7" t="s">
        <v>920</v>
      </c>
      <c r="R451" s="5" t="s">
        <v>646</v>
      </c>
    </row>
    <row r="452" spans="1:18" x14ac:dyDescent="0.35">
      <c r="A452" s="5" t="s">
        <v>921</v>
      </c>
      <c r="B452" s="5">
        <v>-4.3254479999999997</v>
      </c>
      <c r="C452" s="5">
        <v>15.276293000000001</v>
      </c>
      <c r="D452" s="5" t="s">
        <v>691</v>
      </c>
      <c r="E452" s="5" t="s">
        <v>99</v>
      </c>
      <c r="F452" s="5" t="s">
        <v>104</v>
      </c>
      <c r="G452" s="5" t="s">
        <v>922</v>
      </c>
      <c r="H452" s="5" t="s">
        <v>2344</v>
      </c>
      <c r="I452" s="5" t="str">
        <f t="shared" si="7"/>
        <v>Kinshasa Country Office</v>
      </c>
      <c r="J452" s="7">
        <v>900</v>
      </c>
      <c r="K452" s="6">
        <v>14</v>
      </c>
      <c r="L452" s="5" t="s">
        <v>646</v>
      </c>
      <c r="M452" s="7">
        <v>72.91791494988027</v>
      </c>
      <c r="N452" s="7">
        <v>7000</v>
      </c>
      <c r="O452" s="7">
        <v>2316</v>
      </c>
      <c r="P452" s="7">
        <v>2316</v>
      </c>
      <c r="Q452" s="7" t="s">
        <v>923</v>
      </c>
      <c r="R452" s="5" t="s">
        <v>646</v>
      </c>
    </row>
    <row r="453" spans="1:18" x14ac:dyDescent="0.35">
      <c r="A453" s="5" t="s">
        <v>816</v>
      </c>
      <c r="B453" s="5">
        <v>4.3680756000000001</v>
      </c>
      <c r="C453" s="5">
        <v>18.553262</v>
      </c>
      <c r="D453" s="5" t="s">
        <v>749</v>
      </c>
      <c r="E453" s="5" t="s">
        <v>66</v>
      </c>
      <c r="F453" s="5" t="s">
        <v>67</v>
      </c>
      <c r="G453" s="5" t="s">
        <v>817</v>
      </c>
      <c r="H453" s="5" t="s">
        <v>2344</v>
      </c>
      <c r="I453" s="5" t="str">
        <f t="shared" si="7"/>
        <v>Bangui Country Office</v>
      </c>
      <c r="J453" s="7">
        <v>4895</v>
      </c>
      <c r="K453" s="6">
        <v>67</v>
      </c>
      <c r="L453" s="5" t="s">
        <v>646</v>
      </c>
      <c r="M453" s="7">
        <v>362.10751237014239</v>
      </c>
      <c r="N453" s="7">
        <v>385</v>
      </c>
      <c r="O453" s="7">
        <v>450</v>
      </c>
      <c r="P453" s="7">
        <v>0</v>
      </c>
      <c r="Q453" s="7" t="s">
        <v>818</v>
      </c>
      <c r="R453" s="5" t="s">
        <v>646</v>
      </c>
    </row>
    <row r="454" spans="1:18" x14ac:dyDescent="0.35">
      <c r="A454" s="5" t="s">
        <v>2206</v>
      </c>
      <c r="B454" s="5">
        <v>-0.781065932485138</v>
      </c>
      <c r="C454" s="5">
        <v>30.949467717550299</v>
      </c>
      <c r="D454" s="5" t="s">
        <v>724</v>
      </c>
      <c r="E454" s="5" t="s">
        <v>490</v>
      </c>
      <c r="F454" s="5" t="s">
        <v>498</v>
      </c>
      <c r="G454" s="5" t="s">
        <v>2207</v>
      </c>
      <c r="H454" s="5" t="s">
        <v>2367</v>
      </c>
      <c r="I454" s="5" t="str">
        <f t="shared" si="7"/>
        <v>Nakivale GuestHouse</v>
      </c>
      <c r="J454" s="7">
        <v>0</v>
      </c>
      <c r="K454" s="6">
        <v>0</v>
      </c>
      <c r="L454" s="5" t="s">
        <v>659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5" t="s">
        <v>659</v>
      </c>
    </row>
    <row r="455" spans="1:18" x14ac:dyDescent="0.35">
      <c r="A455" s="5" t="s">
        <v>2204</v>
      </c>
      <c r="B455" s="5">
        <v>-0.781065932485138</v>
      </c>
      <c r="C455" s="5">
        <v>30.949467717550299</v>
      </c>
      <c r="D455" s="5" t="s">
        <v>724</v>
      </c>
      <c r="E455" s="5" t="s">
        <v>490</v>
      </c>
      <c r="F455" s="5" t="s">
        <v>498</v>
      </c>
      <c r="G455" s="5" t="s">
        <v>2205</v>
      </c>
      <c r="H455" s="5" t="s">
        <v>2367</v>
      </c>
      <c r="I455" s="5" t="str">
        <f t="shared" si="7"/>
        <v>Nakivale GuestHouse</v>
      </c>
      <c r="J455" s="7">
        <v>0</v>
      </c>
      <c r="K455" s="6">
        <v>0</v>
      </c>
      <c r="L455" s="5" t="s">
        <v>659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5" t="s">
        <v>659</v>
      </c>
    </row>
    <row r="456" spans="1:18" x14ac:dyDescent="0.35">
      <c r="A456" s="5" t="s">
        <v>2211</v>
      </c>
      <c r="B456" s="5">
        <v>-0.781065932485138</v>
      </c>
      <c r="C456" s="5">
        <v>30.949467717550299</v>
      </c>
      <c r="D456" s="5" t="s">
        <v>724</v>
      </c>
      <c r="E456" s="5" t="s">
        <v>490</v>
      </c>
      <c r="F456" s="5" t="s">
        <v>498</v>
      </c>
      <c r="G456" s="5" t="s">
        <v>2212</v>
      </c>
      <c r="H456" s="5" t="s">
        <v>729</v>
      </c>
      <c r="I456" s="5" t="str">
        <f t="shared" si="7"/>
        <v>Nakivale Warehouse</v>
      </c>
      <c r="J456" s="7">
        <v>0</v>
      </c>
      <c r="K456" s="6">
        <v>0</v>
      </c>
      <c r="L456" s="5" t="s">
        <v>659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5" t="s">
        <v>659</v>
      </c>
    </row>
    <row r="457" spans="1:18" x14ac:dyDescent="0.35">
      <c r="A457" s="5" t="s">
        <v>1191</v>
      </c>
      <c r="B457" s="5">
        <v>4.3698779999999999</v>
      </c>
      <c r="C457" s="5">
        <v>41.862198999999997</v>
      </c>
      <c r="D457" s="5" t="s">
        <v>724</v>
      </c>
      <c r="E457" s="5" t="s">
        <v>170</v>
      </c>
      <c r="F457" s="5" t="s">
        <v>184</v>
      </c>
      <c r="G457" s="5" t="s">
        <v>1192</v>
      </c>
      <c r="H457" s="5" t="s">
        <v>658</v>
      </c>
      <c r="I457" s="5" t="str">
        <f t="shared" si="7"/>
        <v>Hilaweyn Office</v>
      </c>
      <c r="J457" s="7">
        <v>0</v>
      </c>
      <c r="K457" s="6" t="e">
        <v>#REF!</v>
      </c>
      <c r="L457" s="5" t="s">
        <v>646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5" t="s">
        <v>659</v>
      </c>
    </row>
    <row r="458" spans="1:18" x14ac:dyDescent="0.35">
      <c r="A458" s="5" t="s">
        <v>1999</v>
      </c>
      <c r="B458" s="5">
        <v>4.4028010000000002</v>
      </c>
      <c r="C458" s="5">
        <v>32.591799000000002</v>
      </c>
      <c r="D458" s="5" t="s">
        <v>724</v>
      </c>
      <c r="E458" s="5" t="s">
        <v>433</v>
      </c>
      <c r="F458" s="5" t="s">
        <v>593</v>
      </c>
      <c r="G458" s="5" t="s">
        <v>2000</v>
      </c>
      <c r="H458" s="5" t="s">
        <v>2342</v>
      </c>
      <c r="I458" s="5" t="str">
        <f t="shared" si="7"/>
        <v>Torit Field Office</v>
      </c>
      <c r="J458" s="7">
        <v>229</v>
      </c>
      <c r="K458" s="6">
        <v>15</v>
      </c>
      <c r="L458" s="5" t="s">
        <v>646</v>
      </c>
      <c r="M458" s="7">
        <v>33.069036383306837</v>
      </c>
      <c r="N458" s="7">
        <v>2600</v>
      </c>
      <c r="O458" s="7">
        <v>416</v>
      </c>
      <c r="P458" s="7">
        <v>0</v>
      </c>
      <c r="Q458" s="7" t="s">
        <v>2001</v>
      </c>
      <c r="R458" s="5" t="s">
        <v>646</v>
      </c>
    </row>
    <row r="459" spans="1:18" x14ac:dyDescent="0.35">
      <c r="A459" s="5" t="s">
        <v>854</v>
      </c>
      <c r="B459" s="5">
        <v>4.4272600000000004</v>
      </c>
      <c r="C459" s="5">
        <v>14.35891</v>
      </c>
      <c r="D459" s="5" t="s">
        <v>749</v>
      </c>
      <c r="E459" s="5" t="s">
        <v>87</v>
      </c>
      <c r="F459" s="5" t="s">
        <v>93</v>
      </c>
      <c r="G459" s="5" t="s">
        <v>855</v>
      </c>
      <c r="H459" s="5" t="s">
        <v>2346</v>
      </c>
      <c r="I459" s="5" t="str">
        <f t="shared" si="7"/>
        <v>Batouri Field Unit</v>
      </c>
      <c r="J459" s="7">
        <v>1500</v>
      </c>
      <c r="K459" s="6">
        <v>17</v>
      </c>
      <c r="L459" s="5" t="s">
        <v>646</v>
      </c>
      <c r="M459" s="7">
        <v>67.061317408442662</v>
      </c>
      <c r="N459" s="7">
        <v>120</v>
      </c>
      <c r="O459" s="7">
        <v>1234</v>
      </c>
      <c r="P459" s="7">
        <v>0</v>
      </c>
      <c r="Q459" s="7" t="s">
        <v>856</v>
      </c>
      <c r="R459" s="5" t="s">
        <v>646</v>
      </c>
    </row>
    <row r="460" spans="1:18" x14ac:dyDescent="0.35">
      <c r="A460" s="5" t="s">
        <v>806</v>
      </c>
      <c r="B460" s="5">
        <v>4.4765300000000003</v>
      </c>
      <c r="C460" s="5">
        <v>-61.146569999999997</v>
      </c>
      <c r="D460" s="5" t="s">
        <v>656</v>
      </c>
      <c r="E460" s="5" t="s">
        <v>58</v>
      </c>
      <c r="F460" s="5" t="s">
        <v>62</v>
      </c>
      <c r="G460" s="5" t="s">
        <v>807</v>
      </c>
      <c r="H460" s="5" t="s">
        <v>2346</v>
      </c>
      <c r="I460" s="5" t="str">
        <f t="shared" si="7"/>
        <v>Pacaraima Field Unit</v>
      </c>
      <c r="J460" s="7">
        <v>100</v>
      </c>
      <c r="K460" s="6">
        <v>7</v>
      </c>
      <c r="L460" s="5" t="s">
        <v>646</v>
      </c>
      <c r="M460" s="7">
        <v>16.546365420750664</v>
      </c>
      <c r="N460" s="7">
        <v>240</v>
      </c>
      <c r="O460" s="7">
        <v>136.4</v>
      </c>
      <c r="P460" s="7">
        <v>0</v>
      </c>
      <c r="Q460" s="7">
        <v>0</v>
      </c>
      <c r="R460" s="5" t="s">
        <v>659</v>
      </c>
    </row>
    <row r="461" spans="1:18" x14ac:dyDescent="0.35">
      <c r="A461" s="5" t="s">
        <v>1203</v>
      </c>
      <c r="B461" s="5">
        <v>4.481001</v>
      </c>
      <c r="C461" s="5">
        <v>41.746899999999997</v>
      </c>
      <c r="D461" s="5" t="s">
        <v>724</v>
      </c>
      <c r="E461" s="5" t="s">
        <v>170</v>
      </c>
      <c r="F461" s="5" t="s">
        <v>186</v>
      </c>
      <c r="G461" s="5" t="s">
        <v>1204</v>
      </c>
      <c r="H461" s="5" t="s">
        <v>658</v>
      </c>
      <c r="I461" s="5" t="str">
        <f t="shared" si="7"/>
        <v>Kobe Office</v>
      </c>
      <c r="J461" s="7">
        <v>0</v>
      </c>
      <c r="K461" s="6" t="e">
        <v>#REF!</v>
      </c>
      <c r="L461" s="5" t="s">
        <v>646</v>
      </c>
      <c r="M461" s="7">
        <v>0</v>
      </c>
      <c r="N461" s="7">
        <v>19110</v>
      </c>
      <c r="O461" s="7">
        <v>9000</v>
      </c>
      <c r="P461" s="7">
        <v>0</v>
      </c>
      <c r="Q461" s="7">
        <v>0</v>
      </c>
      <c r="R461" s="5" t="s">
        <v>659</v>
      </c>
    </row>
    <row r="462" spans="1:18" x14ac:dyDescent="0.35">
      <c r="A462" s="5" t="s">
        <v>1217</v>
      </c>
      <c r="B462" s="5">
        <v>4.5279360000000004</v>
      </c>
      <c r="C462" s="5">
        <v>41.734644000000003</v>
      </c>
      <c r="D462" s="5" t="s">
        <v>724</v>
      </c>
      <c r="E462" s="5" t="s">
        <v>170</v>
      </c>
      <c r="F462" s="5" t="s">
        <v>183</v>
      </c>
      <c r="G462" s="5" t="s">
        <v>1218</v>
      </c>
      <c r="H462" s="5" t="s">
        <v>2345</v>
      </c>
      <c r="I462" s="5" t="str">
        <f t="shared" si="7"/>
        <v>Melkadida Sub-Office</v>
      </c>
      <c r="J462" s="7">
        <v>0</v>
      </c>
      <c r="K462" s="6">
        <v>99</v>
      </c>
      <c r="L462" s="5" t="s">
        <v>646</v>
      </c>
      <c r="M462" s="7">
        <v>231.80537293325304</v>
      </c>
      <c r="N462" s="7">
        <v>0</v>
      </c>
      <c r="O462" s="7">
        <v>0</v>
      </c>
      <c r="P462" s="7">
        <v>0</v>
      </c>
      <c r="Q462" s="7" t="s">
        <v>1219</v>
      </c>
      <c r="R462" s="5" t="s">
        <v>646</v>
      </c>
    </row>
    <row r="463" spans="1:18" x14ac:dyDescent="0.35">
      <c r="A463" s="5" t="s">
        <v>2163</v>
      </c>
      <c r="B463" s="5">
        <v>-4.5638694418492403</v>
      </c>
      <c r="C463" s="5">
        <v>30.095747169396599</v>
      </c>
      <c r="D463" s="5" t="s">
        <v>724</v>
      </c>
      <c r="E463" s="5" t="s">
        <v>485</v>
      </c>
      <c r="F463" s="5" t="s">
        <v>487</v>
      </c>
      <c r="G463" s="5" t="s">
        <v>2164</v>
      </c>
      <c r="H463" s="5" t="s">
        <v>2342</v>
      </c>
      <c r="I463" s="5" t="str">
        <f t="shared" si="7"/>
        <v>Kasulu Field Office</v>
      </c>
      <c r="J463" s="7">
        <v>2800</v>
      </c>
      <c r="K463" s="6">
        <v>118</v>
      </c>
      <c r="L463" s="5" t="s">
        <v>646</v>
      </c>
      <c r="M463" s="7">
        <v>292.47550344156531</v>
      </c>
      <c r="N463" s="7">
        <v>21800</v>
      </c>
      <c r="O463" s="7">
        <v>450</v>
      </c>
      <c r="P463" s="7">
        <v>0</v>
      </c>
      <c r="Q463" s="7" t="s">
        <v>2165</v>
      </c>
      <c r="R463" s="5" t="s">
        <v>646</v>
      </c>
    </row>
    <row r="464" spans="1:18" x14ac:dyDescent="0.35">
      <c r="A464" s="5" t="s">
        <v>2005</v>
      </c>
      <c r="B464" s="5">
        <v>4.5659999999999998</v>
      </c>
      <c r="C464" s="5">
        <v>28.396000000000001</v>
      </c>
      <c r="D464" s="5" t="s">
        <v>724</v>
      </c>
      <c r="E464" s="5" t="s">
        <v>433</v>
      </c>
      <c r="F464" s="5" t="s">
        <v>436</v>
      </c>
      <c r="G464" s="5" t="s">
        <v>2006</v>
      </c>
      <c r="H464" s="5" t="s">
        <v>2342</v>
      </c>
      <c r="I464" s="5" t="str">
        <f t="shared" si="7"/>
        <v>Yambio Field Office</v>
      </c>
      <c r="J464" s="7">
        <v>1225</v>
      </c>
      <c r="K464" s="6">
        <v>18</v>
      </c>
      <c r="L464" s="5" t="s">
        <v>646</v>
      </c>
      <c r="M464" s="7">
        <v>284.28722835729877</v>
      </c>
      <c r="N464" s="7">
        <v>2400</v>
      </c>
      <c r="O464" s="7">
        <v>0</v>
      </c>
      <c r="P464" s="7">
        <v>0</v>
      </c>
      <c r="Q464" s="7">
        <v>0</v>
      </c>
      <c r="R464" s="5" t="s">
        <v>659</v>
      </c>
    </row>
    <row r="465" spans="1:18" x14ac:dyDescent="0.35">
      <c r="A465" s="5" t="s">
        <v>859</v>
      </c>
      <c r="B465" s="5">
        <v>4.5730449999999996</v>
      </c>
      <c r="C465" s="5">
        <v>13.668519999999999</v>
      </c>
      <c r="D465" s="5" t="s">
        <v>749</v>
      </c>
      <c r="E465" s="5" t="s">
        <v>87</v>
      </c>
      <c r="F465" s="5" t="s">
        <v>90</v>
      </c>
      <c r="G465" s="5" t="s">
        <v>860</v>
      </c>
      <c r="H465" s="5" t="s">
        <v>2345</v>
      </c>
      <c r="I465" s="5" t="str">
        <f t="shared" si="7"/>
        <v>Bertoua Sub-Office</v>
      </c>
      <c r="J465" s="7">
        <v>2500</v>
      </c>
      <c r="K465" s="6">
        <v>24</v>
      </c>
      <c r="L465" s="5" t="s">
        <v>646</v>
      </c>
      <c r="M465" s="7">
        <v>98.803785874718486</v>
      </c>
      <c r="N465" s="7">
        <v>153</v>
      </c>
      <c r="O465" s="7">
        <v>2588</v>
      </c>
      <c r="P465" s="7">
        <v>0</v>
      </c>
      <c r="Q465" s="7" t="s">
        <v>861</v>
      </c>
      <c r="R465" s="5" t="s">
        <v>646</v>
      </c>
    </row>
    <row r="466" spans="1:18" x14ac:dyDescent="0.35">
      <c r="A466" s="5" t="s">
        <v>2279</v>
      </c>
      <c r="B466" s="5">
        <v>4.6121920000000003</v>
      </c>
      <c r="C466" s="5">
        <v>-61.111181999999999</v>
      </c>
      <c r="D466" s="5" t="s">
        <v>656</v>
      </c>
      <c r="E466" s="5" t="s">
        <v>513</v>
      </c>
      <c r="F466" s="5" t="s">
        <v>638</v>
      </c>
      <c r="G466" s="5" t="s">
        <v>2280</v>
      </c>
      <c r="H466" s="5" t="s">
        <v>2346</v>
      </c>
      <c r="I466" s="5" t="str">
        <f t="shared" si="7"/>
        <v>Santa Elena de Uairen Field Unit</v>
      </c>
      <c r="J466" s="7">
        <v>52</v>
      </c>
      <c r="K466" s="6">
        <v>3</v>
      </c>
      <c r="L466" s="5" t="s">
        <v>646</v>
      </c>
      <c r="M466" s="7">
        <v>4.9735160035068393</v>
      </c>
      <c r="N466" s="7">
        <v>3</v>
      </c>
      <c r="O466" s="7">
        <v>12.6</v>
      </c>
      <c r="P466" s="7">
        <v>0</v>
      </c>
      <c r="Q466" s="7">
        <v>0</v>
      </c>
      <c r="R466" s="5" t="s">
        <v>659</v>
      </c>
    </row>
    <row r="467" spans="1:18" x14ac:dyDescent="0.35">
      <c r="A467" s="5" t="s">
        <v>963</v>
      </c>
      <c r="B467" s="5">
        <v>4.6566853999999998</v>
      </c>
      <c r="C467" s="5">
        <v>-74.060654200000002</v>
      </c>
      <c r="D467" s="5" t="s">
        <v>656</v>
      </c>
      <c r="E467" s="5" t="s">
        <v>116</v>
      </c>
      <c r="F467" s="5" t="s">
        <v>118</v>
      </c>
      <c r="G467" s="5" t="s">
        <v>964</v>
      </c>
      <c r="H467" s="5" t="s">
        <v>2342</v>
      </c>
      <c r="I467" s="5" t="str">
        <f t="shared" si="7"/>
        <v>Bogota Field Office</v>
      </c>
      <c r="J467" s="7">
        <v>338</v>
      </c>
      <c r="K467" s="6">
        <v>30</v>
      </c>
      <c r="L467" s="5" t="s">
        <v>646</v>
      </c>
      <c r="M467" s="7">
        <v>7.9450232968016987</v>
      </c>
      <c r="N467" s="7">
        <v>225</v>
      </c>
      <c r="O467" s="7">
        <v>8</v>
      </c>
      <c r="P467" s="7">
        <v>0</v>
      </c>
      <c r="Q467" s="7">
        <v>0</v>
      </c>
      <c r="R467" s="5" t="s">
        <v>659</v>
      </c>
    </row>
    <row r="468" spans="1:18" x14ac:dyDescent="0.35">
      <c r="A468" s="5" t="s">
        <v>960</v>
      </c>
      <c r="B468" s="5">
        <v>4.6570115999999997</v>
      </c>
      <c r="C468" s="5">
        <v>-74.060563599999995</v>
      </c>
      <c r="D468" s="5" t="s">
        <v>656</v>
      </c>
      <c r="E468" s="5" t="s">
        <v>116</v>
      </c>
      <c r="F468" s="5" t="s">
        <v>118</v>
      </c>
      <c r="G468" s="5" t="s">
        <v>961</v>
      </c>
      <c r="H468" s="5" t="s">
        <v>2344</v>
      </c>
      <c r="I468" s="5" t="str">
        <f t="shared" si="7"/>
        <v>Bogota Country Office</v>
      </c>
      <c r="J468" s="7">
        <v>1333</v>
      </c>
      <c r="K468" s="6">
        <v>137</v>
      </c>
      <c r="L468" s="5" t="s">
        <v>646</v>
      </c>
      <c r="M468" s="7">
        <v>40.757123792364148</v>
      </c>
      <c r="N468" s="7">
        <v>1500</v>
      </c>
      <c r="O468" s="7">
        <v>99</v>
      </c>
      <c r="P468" s="7">
        <v>0</v>
      </c>
      <c r="Q468" s="7" t="s">
        <v>962</v>
      </c>
      <c r="R468" s="5" t="s">
        <v>646</v>
      </c>
    </row>
    <row r="469" spans="1:18" x14ac:dyDescent="0.35">
      <c r="A469" s="5" t="s">
        <v>993</v>
      </c>
      <c r="B469" s="5">
        <v>4.8129135400000003</v>
      </c>
      <c r="C469" s="5">
        <v>-75.694452960000007</v>
      </c>
      <c r="D469" s="5" t="s">
        <v>656</v>
      </c>
      <c r="E469" s="5" t="s">
        <v>116</v>
      </c>
      <c r="F469" s="5" t="s">
        <v>624</v>
      </c>
      <c r="G469" s="5" t="s">
        <v>994</v>
      </c>
      <c r="H469" s="5" t="s">
        <v>2346</v>
      </c>
      <c r="I469" s="5" t="str">
        <f t="shared" si="7"/>
        <v>Pereira Field Unit</v>
      </c>
      <c r="J469" s="7">
        <v>22</v>
      </c>
      <c r="K469" s="6">
        <v>3</v>
      </c>
      <c r="L469" s="5" t="s">
        <v>646</v>
      </c>
      <c r="M469" s="7">
        <v>0.90276695634683557</v>
      </c>
      <c r="N469" s="7">
        <v>0</v>
      </c>
      <c r="O469" s="7">
        <v>0</v>
      </c>
      <c r="P469" s="7">
        <v>0</v>
      </c>
      <c r="Q469" s="7">
        <v>0</v>
      </c>
      <c r="R469" s="5" t="s">
        <v>659</v>
      </c>
    </row>
    <row r="470" spans="1:18" x14ac:dyDescent="0.35">
      <c r="A470" s="5" t="s">
        <v>1991</v>
      </c>
      <c r="B470" s="5">
        <v>4.8510999999999997</v>
      </c>
      <c r="C470" s="5">
        <v>31.597799999999999</v>
      </c>
      <c r="D470" s="5" t="s">
        <v>724</v>
      </c>
      <c r="E470" s="5" t="s">
        <v>433</v>
      </c>
      <c r="F470" s="5" t="s">
        <v>435</v>
      </c>
      <c r="G470" s="5" t="s">
        <v>1992</v>
      </c>
      <c r="H470" s="5" t="s">
        <v>2344</v>
      </c>
      <c r="I470" s="5" t="str">
        <f t="shared" si="7"/>
        <v>Juba Country Office</v>
      </c>
      <c r="J470" s="7">
        <v>0</v>
      </c>
      <c r="K470" s="6">
        <v>147</v>
      </c>
      <c r="L470" s="5" t="s">
        <v>646</v>
      </c>
      <c r="M470" s="7">
        <v>287.12927031796107</v>
      </c>
      <c r="N470" s="7">
        <v>0</v>
      </c>
      <c r="O470" s="7">
        <v>0</v>
      </c>
      <c r="P470" s="7">
        <v>0</v>
      </c>
      <c r="Q470" s="7" t="s">
        <v>1993</v>
      </c>
      <c r="R470" s="5" t="s">
        <v>646</v>
      </c>
    </row>
    <row r="471" spans="1:18" x14ac:dyDescent="0.35">
      <c r="A471" s="5" t="s">
        <v>1994</v>
      </c>
      <c r="B471" s="5">
        <v>4.8582130000000001</v>
      </c>
      <c r="C471" s="5">
        <v>31.587700000000002</v>
      </c>
      <c r="D471" s="5" t="s">
        <v>724</v>
      </c>
      <c r="E471" s="5" t="s">
        <v>433</v>
      </c>
      <c r="F471" s="5" t="s">
        <v>435</v>
      </c>
      <c r="G471" s="5" t="s">
        <v>1995</v>
      </c>
      <c r="H471" s="5" t="s">
        <v>1118</v>
      </c>
      <c r="I471" s="5" t="str">
        <f t="shared" si="7"/>
        <v>Juba Reception Facility</v>
      </c>
      <c r="J471" s="7">
        <v>0</v>
      </c>
      <c r="K471" s="6">
        <v>0</v>
      </c>
      <c r="L471" s="5" t="s">
        <v>659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5" t="s">
        <v>659</v>
      </c>
    </row>
    <row r="472" spans="1:18" x14ac:dyDescent="0.35">
      <c r="A472" s="5" t="s">
        <v>2160</v>
      </c>
      <c r="B472" s="5">
        <v>-4.883292</v>
      </c>
      <c r="C472" s="5">
        <v>29.621839000000001</v>
      </c>
      <c r="D472" s="5" t="s">
        <v>724</v>
      </c>
      <c r="E472" s="5" t="s">
        <v>485</v>
      </c>
      <c r="F472" s="5" t="s">
        <v>489</v>
      </c>
      <c r="G472" s="5" t="s">
        <v>2161</v>
      </c>
      <c r="H472" s="5" t="s">
        <v>2345</v>
      </c>
      <c r="I472" s="5" t="str">
        <f t="shared" si="7"/>
        <v>Kigoma Sub-Office</v>
      </c>
      <c r="J472" s="7">
        <v>362</v>
      </c>
      <c r="K472" s="6">
        <v>15</v>
      </c>
      <c r="L472" s="5" t="s">
        <v>646</v>
      </c>
      <c r="M472" s="7">
        <v>55.686621026820738</v>
      </c>
      <c r="N472" s="7">
        <v>679</v>
      </c>
      <c r="O472" s="7">
        <v>2137</v>
      </c>
      <c r="P472" s="7">
        <v>0</v>
      </c>
      <c r="Q472" s="7" t="s">
        <v>2162</v>
      </c>
      <c r="R472" s="5" t="s">
        <v>646</v>
      </c>
    </row>
    <row r="473" spans="1:18" x14ac:dyDescent="0.35">
      <c r="A473" s="5" t="s">
        <v>1267</v>
      </c>
      <c r="B473" s="5">
        <v>4.9240130000000004</v>
      </c>
      <c r="C473" s="5">
        <v>-1.7897270000000001</v>
      </c>
      <c r="D473" s="5" t="s">
        <v>749</v>
      </c>
      <c r="E473" s="5" t="s">
        <v>201</v>
      </c>
      <c r="F473" s="5" t="s">
        <v>203</v>
      </c>
      <c r="G473" s="5" t="s">
        <v>1268</v>
      </c>
      <c r="H473" s="5" t="s">
        <v>2342</v>
      </c>
      <c r="I473" s="5" t="str">
        <f t="shared" si="7"/>
        <v>Takoradi Field Office</v>
      </c>
      <c r="J473" s="7">
        <v>650</v>
      </c>
      <c r="K473" s="6">
        <v>11</v>
      </c>
      <c r="L473" s="5" t="s">
        <v>646</v>
      </c>
      <c r="M473" s="7">
        <v>24.108167790231391</v>
      </c>
      <c r="N473" s="7">
        <v>98</v>
      </c>
      <c r="O473" s="7">
        <v>24</v>
      </c>
      <c r="P473" s="7">
        <v>0</v>
      </c>
      <c r="Q473" s="7" t="s">
        <v>1269</v>
      </c>
      <c r="R473" s="5" t="s">
        <v>646</v>
      </c>
    </row>
    <row r="474" spans="1:18" x14ac:dyDescent="0.35">
      <c r="A474" s="5" t="s">
        <v>1739</v>
      </c>
      <c r="B474" s="5">
        <v>4.9855953450797896</v>
      </c>
      <c r="C474" s="5">
        <v>8.3341964029747206</v>
      </c>
      <c r="D474" s="5" t="s">
        <v>749</v>
      </c>
      <c r="E474" s="5" t="s">
        <v>353</v>
      </c>
      <c r="F474" s="5" t="s">
        <v>359</v>
      </c>
      <c r="G474" s="5" t="s">
        <v>1740</v>
      </c>
      <c r="H474" s="5" t="s">
        <v>2342</v>
      </c>
      <c r="I474" s="5" t="str">
        <f t="shared" si="7"/>
        <v>Calabar Field Office</v>
      </c>
      <c r="J474" s="7">
        <v>1368</v>
      </c>
      <c r="K474" s="6">
        <v>8</v>
      </c>
      <c r="L474" s="5" t="s">
        <v>646</v>
      </c>
      <c r="M474" s="7">
        <v>64.900316406784682</v>
      </c>
      <c r="N474" s="7">
        <v>365</v>
      </c>
      <c r="O474" s="7">
        <v>416</v>
      </c>
      <c r="P474" s="7">
        <v>0</v>
      </c>
      <c r="Q474" s="7" t="s">
        <v>1741</v>
      </c>
      <c r="R474" s="5" t="s">
        <v>646</v>
      </c>
    </row>
    <row r="475" spans="1:18" x14ac:dyDescent="0.35">
      <c r="A475" s="5" t="s">
        <v>1146</v>
      </c>
      <c r="B475" s="5">
        <v>4.9990921000000004</v>
      </c>
      <c r="C475" s="5">
        <v>42.047779079999998</v>
      </c>
      <c r="D475" s="5" t="s">
        <v>724</v>
      </c>
      <c r="E475" s="5" t="s">
        <v>170</v>
      </c>
      <c r="F475" s="5" t="s">
        <v>181</v>
      </c>
      <c r="G475" s="5" t="s">
        <v>1147</v>
      </c>
      <c r="H475" s="5" t="s">
        <v>658</v>
      </c>
      <c r="I475" s="5" t="str">
        <f t="shared" si="7"/>
        <v>Bokolmayo Office</v>
      </c>
      <c r="J475" s="7">
        <v>0</v>
      </c>
      <c r="K475" s="6" t="e">
        <v>#REF!</v>
      </c>
      <c r="L475" s="5" t="s">
        <v>646</v>
      </c>
      <c r="M475" s="7">
        <v>0</v>
      </c>
      <c r="N475" s="7">
        <v>19110</v>
      </c>
      <c r="O475" s="7">
        <v>1200</v>
      </c>
      <c r="P475" s="7">
        <v>0</v>
      </c>
      <c r="Q475" s="7">
        <v>0</v>
      </c>
      <c r="R475" s="5" t="s">
        <v>659</v>
      </c>
    </row>
    <row r="476" spans="1:18" x14ac:dyDescent="0.35">
      <c r="A476" s="5" t="s">
        <v>1926</v>
      </c>
      <c r="B476" s="5">
        <v>12.0733187</v>
      </c>
      <c r="C476" s="5">
        <v>24.9120876</v>
      </c>
      <c r="D476" s="5" t="s">
        <v>724</v>
      </c>
      <c r="E476" s="5" t="s">
        <v>400</v>
      </c>
      <c r="F476" s="5" t="s">
        <v>406</v>
      </c>
      <c r="G476" s="5" t="s">
        <v>1927</v>
      </c>
      <c r="H476" s="5" t="s">
        <v>2367</v>
      </c>
      <c r="I476" s="5" t="str">
        <f t="shared" si="7"/>
        <v>Nyala GuestHouse</v>
      </c>
      <c r="J476" s="7">
        <v>0</v>
      </c>
      <c r="K476" s="6">
        <v>0</v>
      </c>
      <c r="L476" s="5" t="s">
        <v>646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5" t="s">
        <v>659</v>
      </c>
    </row>
    <row r="477" spans="1:18" x14ac:dyDescent="0.35">
      <c r="A477" s="5" t="s">
        <v>697</v>
      </c>
      <c r="B477" s="5">
        <v>40.083351999999998</v>
      </c>
      <c r="C477" s="5">
        <v>20.142296000000002</v>
      </c>
      <c r="D477" s="5" t="s">
        <v>698</v>
      </c>
      <c r="E477" s="5" t="s">
        <v>14</v>
      </c>
      <c r="F477" s="5" t="s">
        <v>16</v>
      </c>
      <c r="G477" s="5" t="s">
        <v>699</v>
      </c>
      <c r="H477" s="5" t="s">
        <v>2346</v>
      </c>
      <c r="I477" s="5" t="str">
        <f t="shared" si="7"/>
        <v>Gjirokastra Field Unit</v>
      </c>
      <c r="J477" s="7">
        <v>0</v>
      </c>
      <c r="K477" s="6">
        <v>0</v>
      </c>
      <c r="L477" s="5" t="s">
        <v>646</v>
      </c>
      <c r="M477" s="7">
        <v>2.6581062284210502</v>
      </c>
      <c r="N477" s="7">
        <v>0</v>
      </c>
      <c r="O477" s="7">
        <v>0</v>
      </c>
      <c r="P477" s="7">
        <v>0</v>
      </c>
      <c r="Q477" s="7">
        <v>0</v>
      </c>
      <c r="R477" s="5" t="s">
        <v>659</v>
      </c>
    </row>
    <row r="478" spans="1:18" x14ac:dyDescent="0.35">
      <c r="A478" s="5" t="s">
        <v>714</v>
      </c>
      <c r="B478" s="5">
        <v>40.175670799999999</v>
      </c>
      <c r="C478" s="5">
        <v>44.512087999999999</v>
      </c>
      <c r="D478" s="5" t="s">
        <v>698</v>
      </c>
      <c r="E478" s="5" t="s">
        <v>22</v>
      </c>
      <c r="F478" s="5" t="s">
        <v>23</v>
      </c>
      <c r="G478" s="5" t="s">
        <v>715</v>
      </c>
      <c r="H478" s="5" t="s">
        <v>2344</v>
      </c>
      <c r="I478" s="5" t="str">
        <f t="shared" si="7"/>
        <v>Yerevan Country Office</v>
      </c>
      <c r="J478" s="7">
        <v>0</v>
      </c>
      <c r="K478" s="6">
        <v>0</v>
      </c>
      <c r="L478" s="5" t="s">
        <v>646</v>
      </c>
      <c r="M478" s="7">
        <v>19.092477129999988</v>
      </c>
      <c r="N478" s="7">
        <v>0</v>
      </c>
      <c r="O478" s="7">
        <v>0</v>
      </c>
      <c r="P478" s="7">
        <v>0</v>
      </c>
      <c r="Q478" s="7">
        <v>0</v>
      </c>
      <c r="R478" s="5" t="s">
        <v>659</v>
      </c>
    </row>
    <row r="479" spans="1:18" x14ac:dyDescent="0.35">
      <c r="A479" s="5" t="s">
        <v>721</v>
      </c>
      <c r="B479" s="5">
        <v>40.41066</v>
      </c>
      <c r="C479" s="5">
        <v>49.872219999999999</v>
      </c>
      <c r="D479" s="5" t="s">
        <v>698</v>
      </c>
      <c r="E479" s="5" t="s">
        <v>28</v>
      </c>
      <c r="F479" s="5" t="s">
        <v>29</v>
      </c>
      <c r="G479" s="5" t="s">
        <v>722</v>
      </c>
      <c r="H479" s="5" t="s">
        <v>2344</v>
      </c>
      <c r="I479" s="5" t="str">
        <f t="shared" si="7"/>
        <v>Baku Country Office</v>
      </c>
      <c r="J479" s="7">
        <v>595</v>
      </c>
      <c r="K479" s="6">
        <v>0</v>
      </c>
      <c r="L479" s="5" t="s">
        <v>646</v>
      </c>
      <c r="M479" s="7">
        <v>42.235389126363636</v>
      </c>
      <c r="N479" s="7">
        <v>44</v>
      </c>
      <c r="O479" s="7">
        <v>0</v>
      </c>
      <c r="P479" s="7">
        <v>0</v>
      </c>
      <c r="Q479" s="7">
        <v>0</v>
      </c>
      <c r="R479" s="5" t="s">
        <v>659</v>
      </c>
    </row>
    <row r="480" spans="1:18" x14ac:dyDescent="0.35">
      <c r="A480" s="5" t="s">
        <v>1101</v>
      </c>
      <c r="B480" s="5">
        <v>40.452140319999998</v>
      </c>
      <c r="C480" s="5">
        <v>-3.6944159299999999</v>
      </c>
      <c r="D480" s="5" t="s">
        <v>698</v>
      </c>
      <c r="E480" s="5" t="s">
        <v>168</v>
      </c>
      <c r="F480" s="5" t="s">
        <v>169</v>
      </c>
      <c r="G480" s="5" t="s">
        <v>1102</v>
      </c>
      <c r="H480" s="5" t="s">
        <v>2344</v>
      </c>
      <c r="I480" s="5" t="str">
        <f t="shared" si="7"/>
        <v>Madrid Country Office</v>
      </c>
      <c r="J480" s="7">
        <v>1000</v>
      </c>
      <c r="K480" s="6">
        <v>28</v>
      </c>
      <c r="L480" s="5" t="s">
        <v>646</v>
      </c>
      <c r="M480" s="7">
        <v>35.281855822843809</v>
      </c>
      <c r="N480" s="7">
        <v>29305.599999999999</v>
      </c>
      <c r="O480" s="7">
        <v>0</v>
      </c>
      <c r="P480" s="7">
        <v>0</v>
      </c>
      <c r="Q480" s="7">
        <v>0</v>
      </c>
      <c r="R480" s="5" t="s">
        <v>659</v>
      </c>
    </row>
    <row r="481" spans="1:18" x14ac:dyDescent="0.35">
      <c r="A481" s="5" t="s">
        <v>1296</v>
      </c>
      <c r="B481" s="5">
        <v>40.620922</v>
      </c>
      <c r="C481" s="5">
        <v>22.953485000000001</v>
      </c>
      <c r="D481" s="5" t="s">
        <v>698</v>
      </c>
      <c r="E481" s="5" t="s">
        <v>204</v>
      </c>
      <c r="F481" s="5" t="s">
        <v>210</v>
      </c>
      <c r="G481" s="5" t="s">
        <v>1297</v>
      </c>
      <c r="H481" s="5" t="s">
        <v>2342</v>
      </c>
      <c r="I481" s="5" t="str">
        <f t="shared" si="7"/>
        <v>Thessaloniki Field Office</v>
      </c>
      <c r="J481" s="7">
        <v>490</v>
      </c>
      <c r="K481" s="6">
        <v>10</v>
      </c>
      <c r="L481" s="5" t="s">
        <v>646</v>
      </c>
      <c r="M481" s="7">
        <v>14.701403132751347</v>
      </c>
      <c r="N481" s="7">
        <v>190</v>
      </c>
      <c r="O481" s="7">
        <v>1000</v>
      </c>
      <c r="P481" s="7">
        <v>0</v>
      </c>
      <c r="Q481" s="7" t="s">
        <v>1298</v>
      </c>
      <c r="R481" s="5" t="s">
        <v>646</v>
      </c>
    </row>
    <row r="482" spans="1:18" x14ac:dyDescent="0.35">
      <c r="A482" s="5" t="s">
        <v>700</v>
      </c>
      <c r="B482" s="5">
        <v>40.621872000000003</v>
      </c>
      <c r="C482" s="5">
        <v>20.783241</v>
      </c>
      <c r="D482" s="5" t="s">
        <v>698</v>
      </c>
      <c r="E482" s="5" t="s">
        <v>14</v>
      </c>
      <c r="F482" s="5" t="s">
        <v>635</v>
      </c>
      <c r="G482" s="5" t="s">
        <v>701</v>
      </c>
      <c r="H482" s="5" t="s">
        <v>2346</v>
      </c>
      <c r="I482" s="5" t="str">
        <f t="shared" si="7"/>
        <v>Korca Field Unit</v>
      </c>
      <c r="J482" s="7">
        <v>0</v>
      </c>
      <c r="K482" s="6">
        <v>0</v>
      </c>
      <c r="L482" s="5" t="s">
        <v>646</v>
      </c>
      <c r="M482" s="7">
        <v>1.329053114210526</v>
      </c>
      <c r="N482" s="7">
        <v>0</v>
      </c>
      <c r="O482" s="7">
        <v>0</v>
      </c>
      <c r="P482" s="7">
        <v>0</v>
      </c>
      <c r="Q482" s="7">
        <v>0</v>
      </c>
      <c r="R482" s="5" t="s">
        <v>659</v>
      </c>
    </row>
    <row r="483" spans="1:18" x14ac:dyDescent="0.35">
      <c r="A483" s="5" t="s">
        <v>1756</v>
      </c>
      <c r="B483" s="5">
        <v>6.6446630000000004</v>
      </c>
      <c r="C483" s="5">
        <v>8.789733</v>
      </c>
      <c r="D483" s="5" t="s">
        <v>749</v>
      </c>
      <c r="E483" s="5" t="s">
        <v>353</v>
      </c>
      <c r="F483" s="5" t="s">
        <v>361</v>
      </c>
      <c r="G483" s="5" t="s">
        <v>1757</v>
      </c>
      <c r="H483" s="5" t="s">
        <v>2367</v>
      </c>
      <c r="I483" s="5" t="str">
        <f t="shared" si="7"/>
        <v>Ogoja GuestHouse</v>
      </c>
      <c r="J483" s="7">
        <v>0</v>
      </c>
      <c r="K483" s="6">
        <v>0</v>
      </c>
      <c r="L483" s="5" t="s">
        <v>646</v>
      </c>
      <c r="M483" s="7">
        <v>899.318172</v>
      </c>
      <c r="N483" s="7">
        <v>0</v>
      </c>
      <c r="O483" s="7">
        <v>0</v>
      </c>
      <c r="P483" s="7">
        <v>0</v>
      </c>
      <c r="Q483" s="7">
        <v>0</v>
      </c>
      <c r="R483" s="5" t="s">
        <v>659</v>
      </c>
    </row>
    <row r="484" spans="1:18" x14ac:dyDescent="0.35">
      <c r="A484" s="5" t="s">
        <v>2253</v>
      </c>
      <c r="B484" s="5">
        <v>40.714550000000003</v>
      </c>
      <c r="C484" s="5">
        <v>-74.007140000000007</v>
      </c>
      <c r="D484" s="5" t="s">
        <v>656</v>
      </c>
      <c r="E484" s="5" t="s">
        <v>509</v>
      </c>
      <c r="F484" s="5" t="s">
        <v>510</v>
      </c>
      <c r="G484" s="5" t="s">
        <v>2254</v>
      </c>
      <c r="H484" s="5" t="s">
        <v>2348</v>
      </c>
      <c r="I484" s="5" t="str">
        <f t="shared" si="7"/>
        <v>New York Headquarters</v>
      </c>
      <c r="J484" s="7">
        <v>0</v>
      </c>
      <c r="K484" s="6">
        <v>26</v>
      </c>
      <c r="L484" s="5" t="s">
        <v>646</v>
      </c>
      <c r="M484" s="7">
        <v>141.22070707070691</v>
      </c>
      <c r="N484" s="7">
        <v>3410</v>
      </c>
      <c r="O484" s="7">
        <v>0</v>
      </c>
      <c r="P484" s="7">
        <v>0</v>
      </c>
      <c r="Q484" s="7">
        <v>0</v>
      </c>
      <c r="R484" s="5" t="s">
        <v>659</v>
      </c>
    </row>
    <row r="485" spans="1:18" x14ac:dyDescent="0.35">
      <c r="A485" s="5" t="s">
        <v>2140</v>
      </c>
      <c r="B485" s="5">
        <v>41.036641400000001</v>
      </c>
      <c r="C485" s="5">
        <v>28.991713699999998</v>
      </c>
      <c r="D485" s="5" t="s">
        <v>698</v>
      </c>
      <c r="E485" s="5" t="s">
        <v>477</v>
      </c>
      <c r="F485" s="5" t="s">
        <v>479</v>
      </c>
      <c r="G485" s="5" t="s">
        <v>2141</v>
      </c>
      <c r="H485" s="5" t="s">
        <v>2342</v>
      </c>
      <c r="I485" s="5" t="str">
        <f t="shared" si="7"/>
        <v>Istanbul Field Office</v>
      </c>
      <c r="J485" s="7">
        <v>385</v>
      </c>
      <c r="K485" s="6">
        <v>23</v>
      </c>
      <c r="L485" s="5" t="s">
        <v>646</v>
      </c>
      <c r="M485" s="7">
        <v>34.944693175075102</v>
      </c>
      <c r="N485" s="7">
        <v>515</v>
      </c>
      <c r="O485" s="7">
        <v>179</v>
      </c>
      <c r="P485" s="7">
        <v>0</v>
      </c>
      <c r="Q485" s="7" t="s">
        <v>2142</v>
      </c>
      <c r="R485" s="5" t="s">
        <v>646</v>
      </c>
    </row>
    <row r="486" spans="1:18" x14ac:dyDescent="0.35">
      <c r="A486" s="5" t="s">
        <v>2143</v>
      </c>
      <c r="B486" s="5">
        <v>41.069787599999998</v>
      </c>
      <c r="C486" s="5">
        <v>29.008980399999999</v>
      </c>
      <c r="D486" s="5" t="s">
        <v>698</v>
      </c>
      <c r="E486" s="5" t="s">
        <v>477</v>
      </c>
      <c r="F486" s="5" t="s">
        <v>479</v>
      </c>
      <c r="G486" s="5" t="s">
        <v>2144</v>
      </c>
      <c r="H486" s="5" t="s">
        <v>2342</v>
      </c>
      <c r="I486" s="5" t="str">
        <f t="shared" si="7"/>
        <v>Istanbul Field Office</v>
      </c>
      <c r="J486" s="7">
        <v>1500</v>
      </c>
      <c r="K486" s="6">
        <v>15</v>
      </c>
      <c r="L486" s="5" t="s">
        <v>646</v>
      </c>
      <c r="M486" s="7">
        <v>27.41926774342847</v>
      </c>
      <c r="N486" s="7">
        <v>138</v>
      </c>
      <c r="O486" s="7">
        <v>232</v>
      </c>
      <c r="P486" s="7">
        <v>0</v>
      </c>
      <c r="Q486" s="7">
        <v>0</v>
      </c>
      <c r="R486" s="5" t="s">
        <v>659</v>
      </c>
    </row>
    <row r="487" spans="1:18" x14ac:dyDescent="0.35">
      <c r="A487" s="5" t="s">
        <v>2260</v>
      </c>
      <c r="B487" s="5">
        <v>41.282863999999996</v>
      </c>
      <c r="C487" s="5">
        <v>69.257348300000004</v>
      </c>
      <c r="D487" s="5" t="s">
        <v>661</v>
      </c>
      <c r="E487" s="5" t="s">
        <v>588</v>
      </c>
      <c r="F487" s="5" t="s">
        <v>589</v>
      </c>
      <c r="G487" s="5" t="s">
        <v>2261</v>
      </c>
      <c r="H487" s="5" t="s">
        <v>2346</v>
      </c>
      <c r="I487" s="5" t="str">
        <f t="shared" si="7"/>
        <v>Tashkent Field Unit</v>
      </c>
      <c r="J487" s="7">
        <v>25</v>
      </c>
      <c r="K487" s="6">
        <v>1</v>
      </c>
      <c r="L487" s="5" t="s">
        <v>646</v>
      </c>
      <c r="M487" s="7">
        <v>1.253298</v>
      </c>
      <c r="N487" s="7">
        <v>101</v>
      </c>
      <c r="O487" s="7">
        <v>17.231000000000002</v>
      </c>
      <c r="P487" s="7">
        <v>0</v>
      </c>
      <c r="Q487" s="7">
        <v>0</v>
      </c>
      <c r="R487" s="5" t="s">
        <v>659</v>
      </c>
    </row>
    <row r="488" spans="1:18" x14ac:dyDescent="0.35">
      <c r="A488" s="5" t="s">
        <v>702</v>
      </c>
      <c r="B488" s="5">
        <v>41.327824499999998</v>
      </c>
      <c r="C488" s="5">
        <v>19.808430900000001</v>
      </c>
      <c r="D488" s="5" t="s">
        <v>698</v>
      </c>
      <c r="E488" s="5" t="s">
        <v>14</v>
      </c>
      <c r="F488" s="5" t="s">
        <v>15</v>
      </c>
      <c r="G488" s="5" t="s">
        <v>703</v>
      </c>
      <c r="H488" s="5" t="s">
        <v>2344</v>
      </c>
      <c r="I488" s="5" t="str">
        <f t="shared" si="7"/>
        <v>Tirana Country Office</v>
      </c>
      <c r="J488" s="7">
        <v>0</v>
      </c>
      <c r="K488" s="6">
        <v>0</v>
      </c>
      <c r="L488" s="5" t="s">
        <v>646</v>
      </c>
      <c r="M488" s="7">
        <v>21.264849827368423</v>
      </c>
      <c r="N488" s="7">
        <v>0</v>
      </c>
      <c r="O488" s="7">
        <v>0</v>
      </c>
      <c r="P488" s="7">
        <v>0</v>
      </c>
      <c r="Q488" s="7">
        <v>0</v>
      </c>
      <c r="R488" s="5" t="s">
        <v>659</v>
      </c>
    </row>
    <row r="489" spans="1:18" x14ac:dyDescent="0.35">
      <c r="A489" s="5" t="s">
        <v>1286</v>
      </c>
      <c r="B489" s="5">
        <v>41.504789000000002</v>
      </c>
      <c r="C489" s="5">
        <v>26.533555</v>
      </c>
      <c r="D489" s="5" t="s">
        <v>698</v>
      </c>
      <c r="E489" s="5" t="s">
        <v>204</v>
      </c>
      <c r="F489" s="5" t="s">
        <v>211</v>
      </c>
      <c r="G489" s="5" t="s">
        <v>1287</v>
      </c>
      <c r="H489" s="5" t="s">
        <v>2346</v>
      </c>
      <c r="I489" s="5" t="str">
        <f t="shared" si="7"/>
        <v>Orestiada Field Unit</v>
      </c>
      <c r="J489" s="7">
        <v>55</v>
      </c>
      <c r="K489" s="6">
        <v>3</v>
      </c>
      <c r="L489" s="5" t="s">
        <v>646</v>
      </c>
      <c r="M489" s="7">
        <v>2.5933156843708582</v>
      </c>
      <c r="N489" s="7">
        <v>80</v>
      </c>
      <c r="O489" s="7">
        <v>0</v>
      </c>
      <c r="P489" s="7">
        <v>0</v>
      </c>
      <c r="Q489" s="7" t="s">
        <v>1288</v>
      </c>
      <c r="R489" s="5" t="s">
        <v>646</v>
      </c>
    </row>
    <row r="490" spans="1:18" x14ac:dyDescent="0.35">
      <c r="A490" s="5" t="s">
        <v>1289</v>
      </c>
      <c r="B490" s="5">
        <v>41.581936939999999</v>
      </c>
      <c r="C490" s="5">
        <v>26.328197639999999</v>
      </c>
      <c r="D490" s="5" t="s">
        <v>698</v>
      </c>
      <c r="E490" s="5" t="s">
        <v>204</v>
      </c>
      <c r="F490" s="5" t="s">
        <v>211</v>
      </c>
      <c r="G490" s="5" t="s">
        <v>1290</v>
      </c>
      <c r="H490" s="5" t="s">
        <v>2346</v>
      </c>
      <c r="I490" s="5" t="str">
        <f t="shared" si="7"/>
        <v>Orestiada Field Unit</v>
      </c>
      <c r="J490" s="7">
        <v>12</v>
      </c>
      <c r="K490" s="6">
        <v>3</v>
      </c>
      <c r="L490" s="5" t="s">
        <v>646</v>
      </c>
      <c r="M490" s="7">
        <v>4.9504239207344938</v>
      </c>
      <c r="N490" s="7">
        <v>0</v>
      </c>
      <c r="O490" s="7">
        <v>0</v>
      </c>
      <c r="P490" s="7">
        <v>0</v>
      </c>
      <c r="Q490" s="7">
        <v>0</v>
      </c>
      <c r="R490" s="5" t="s">
        <v>659</v>
      </c>
    </row>
    <row r="491" spans="1:18" x14ac:dyDescent="0.35">
      <c r="A491" s="5" t="s">
        <v>1261</v>
      </c>
      <c r="B491" s="5">
        <v>41.709069999999997</v>
      </c>
      <c r="C491" s="5">
        <v>44.796100000000003</v>
      </c>
      <c r="D491" s="5" t="s">
        <v>698</v>
      </c>
      <c r="E491" s="5" t="s">
        <v>197</v>
      </c>
      <c r="F491" s="5" t="s">
        <v>200</v>
      </c>
      <c r="G491" s="5" t="s">
        <v>1262</v>
      </c>
      <c r="H491" s="5" t="s">
        <v>2344</v>
      </c>
      <c r="I491" s="5" t="str">
        <f t="shared" si="7"/>
        <v>Tbilisi Country Office</v>
      </c>
      <c r="J491" s="7">
        <v>0</v>
      </c>
      <c r="K491" s="6">
        <v>0</v>
      </c>
      <c r="L491" s="5" t="s">
        <v>646</v>
      </c>
      <c r="M491" s="7">
        <v>24.692073167000004</v>
      </c>
      <c r="N491" s="7">
        <v>1500</v>
      </c>
      <c r="O491" s="7">
        <v>300</v>
      </c>
      <c r="P491" s="7">
        <v>0</v>
      </c>
      <c r="Q491" s="7" t="s">
        <v>1263</v>
      </c>
      <c r="R491" s="5" t="s">
        <v>646</v>
      </c>
    </row>
    <row r="492" spans="1:18" x14ac:dyDescent="0.35">
      <c r="A492" s="5" t="s">
        <v>768</v>
      </c>
      <c r="B492" s="5">
        <v>13.334823999999999</v>
      </c>
      <c r="C492" s="5">
        <v>-2.2535180000000001</v>
      </c>
      <c r="D492" s="5" t="s">
        <v>749</v>
      </c>
      <c r="E492" s="5" t="s">
        <v>37</v>
      </c>
      <c r="F492" s="5" t="s">
        <v>43</v>
      </c>
      <c r="G492" s="5" t="s">
        <v>769</v>
      </c>
      <c r="H492" s="5" t="s">
        <v>2367</v>
      </c>
      <c r="I492" s="5" t="str">
        <f t="shared" si="7"/>
        <v>Ouahigouya GuestHouse</v>
      </c>
      <c r="J492" s="7">
        <v>0</v>
      </c>
      <c r="K492" s="6">
        <v>0</v>
      </c>
      <c r="L492" s="5" t="s">
        <v>659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5" t="s">
        <v>659</v>
      </c>
    </row>
    <row r="493" spans="1:18" x14ac:dyDescent="0.35">
      <c r="A493" s="5" t="s">
        <v>1423</v>
      </c>
      <c r="B493" s="5">
        <v>41.894109999999998</v>
      </c>
      <c r="C493" s="5">
        <v>12.50156</v>
      </c>
      <c r="D493" s="5" t="s">
        <v>698</v>
      </c>
      <c r="E493" s="5" t="s">
        <v>254</v>
      </c>
      <c r="F493" s="5" t="s">
        <v>255</v>
      </c>
      <c r="G493" s="5" t="s">
        <v>1424</v>
      </c>
      <c r="H493" s="5" t="s">
        <v>2347</v>
      </c>
      <c r="I493" s="5" t="str">
        <f t="shared" si="7"/>
        <v>Rome Multi-Country Office</v>
      </c>
      <c r="J493" s="7">
        <v>1500</v>
      </c>
      <c r="K493" s="6">
        <v>104</v>
      </c>
      <c r="L493" s="5" t="s">
        <v>646</v>
      </c>
      <c r="M493" s="7">
        <v>59.565635758441474</v>
      </c>
      <c r="N493" s="7">
        <v>13000</v>
      </c>
      <c r="O493" s="7">
        <v>1387</v>
      </c>
      <c r="P493" s="7">
        <v>0</v>
      </c>
      <c r="Q493" s="7" t="s">
        <v>1425</v>
      </c>
      <c r="R493" s="5" t="s">
        <v>646</v>
      </c>
    </row>
    <row r="494" spans="1:18" x14ac:dyDescent="0.35">
      <c r="A494" s="5" t="s">
        <v>1603</v>
      </c>
      <c r="B494" s="5">
        <v>42.000077060000002</v>
      </c>
      <c r="C494" s="5">
        <v>21.38708888</v>
      </c>
      <c r="D494" s="5" t="s">
        <v>698</v>
      </c>
      <c r="E494" s="5" t="s">
        <v>308</v>
      </c>
      <c r="F494" s="5" t="s">
        <v>309</v>
      </c>
      <c r="G494" s="5" t="s">
        <v>1604</v>
      </c>
      <c r="H494" s="5" t="s">
        <v>2344</v>
      </c>
      <c r="I494" s="5" t="str">
        <f t="shared" si="7"/>
        <v>Skopje Country Office</v>
      </c>
      <c r="J494" s="7">
        <v>693</v>
      </c>
      <c r="K494" s="6">
        <v>18</v>
      </c>
      <c r="L494" s="5" t="s">
        <v>646</v>
      </c>
      <c r="M494" s="7">
        <v>43.979947754999898</v>
      </c>
      <c r="N494" s="7">
        <v>75</v>
      </c>
      <c r="O494" s="7">
        <v>600</v>
      </c>
      <c r="P494" s="7">
        <v>0</v>
      </c>
      <c r="Q494" s="7" t="s">
        <v>1605</v>
      </c>
      <c r="R494" s="5" t="s">
        <v>646</v>
      </c>
    </row>
    <row r="495" spans="1:18" x14ac:dyDescent="0.35">
      <c r="A495" s="5" t="s">
        <v>1606</v>
      </c>
      <c r="B495" s="5">
        <v>42.0002072181572</v>
      </c>
      <c r="C495" s="5">
        <v>21.387593679639199</v>
      </c>
      <c r="D495" s="5" t="s">
        <v>698</v>
      </c>
      <c r="E495" s="5" t="s">
        <v>308</v>
      </c>
      <c r="F495" s="5" t="s">
        <v>309</v>
      </c>
      <c r="G495" s="5" t="s">
        <v>1607</v>
      </c>
      <c r="H495" s="5" t="s">
        <v>2344</v>
      </c>
      <c r="I495" s="5" t="str">
        <f t="shared" si="7"/>
        <v>Skopje Country Office</v>
      </c>
      <c r="J495" s="7">
        <v>172</v>
      </c>
      <c r="K495" s="6">
        <v>6</v>
      </c>
      <c r="L495" s="5" t="s">
        <v>646</v>
      </c>
      <c r="M495" s="7">
        <v>15.785542074999999</v>
      </c>
      <c r="N495" s="7">
        <v>30</v>
      </c>
      <c r="O495" s="7">
        <v>0</v>
      </c>
      <c r="P495" s="7">
        <v>0</v>
      </c>
      <c r="Q495" s="7" t="s">
        <v>1608</v>
      </c>
      <c r="R495" s="5" t="s">
        <v>646</v>
      </c>
    </row>
    <row r="496" spans="1:18" x14ac:dyDescent="0.35">
      <c r="A496" s="5" t="s">
        <v>1974</v>
      </c>
      <c r="B496" s="5">
        <v>42.301334099999998</v>
      </c>
      <c r="C496" s="5">
        <v>21.683063099999998</v>
      </c>
      <c r="D496" s="5" t="s">
        <v>698</v>
      </c>
      <c r="E496" s="5" t="s">
        <v>428</v>
      </c>
      <c r="F496" s="5" t="s">
        <v>432</v>
      </c>
      <c r="G496" s="5" t="s">
        <v>1975</v>
      </c>
      <c r="H496" s="5" t="s">
        <v>2346</v>
      </c>
      <c r="I496" s="5" t="str">
        <f t="shared" si="7"/>
        <v>Presevo Field Unit</v>
      </c>
      <c r="J496" s="7">
        <v>29</v>
      </c>
      <c r="K496" s="6">
        <v>5</v>
      </c>
      <c r="L496" s="5" t="s">
        <v>646</v>
      </c>
      <c r="M496" s="7">
        <v>8.405679713504604</v>
      </c>
      <c r="N496" s="7">
        <v>100</v>
      </c>
      <c r="O496" s="7">
        <v>150</v>
      </c>
      <c r="P496" s="7">
        <v>0</v>
      </c>
      <c r="Q496" s="7">
        <v>0</v>
      </c>
      <c r="R496" s="5" t="s">
        <v>659</v>
      </c>
    </row>
    <row r="497" spans="1:18" x14ac:dyDescent="0.35">
      <c r="A497" s="5" t="s">
        <v>1656</v>
      </c>
      <c r="B497" s="5">
        <v>42.439120000000003</v>
      </c>
      <c r="C497" s="5">
        <v>19.262319999999999</v>
      </c>
      <c r="D497" s="5" t="s">
        <v>698</v>
      </c>
      <c r="E497" s="5" t="s">
        <v>326</v>
      </c>
      <c r="F497" s="5" t="s">
        <v>327</v>
      </c>
      <c r="G497" s="5" t="s">
        <v>1657</v>
      </c>
      <c r="H497" s="5" t="s">
        <v>2344</v>
      </c>
      <c r="I497" s="5" t="str">
        <f t="shared" si="7"/>
        <v>Podgorica Country Office</v>
      </c>
      <c r="J497" s="7">
        <v>425</v>
      </c>
      <c r="K497" s="6">
        <v>16</v>
      </c>
      <c r="L497" s="5" t="s">
        <v>646</v>
      </c>
      <c r="M497" s="7">
        <v>26.387171853939378</v>
      </c>
      <c r="N497" s="7">
        <v>730</v>
      </c>
      <c r="O497" s="7">
        <v>1740</v>
      </c>
      <c r="P497" s="7">
        <v>0</v>
      </c>
      <c r="Q497" s="7">
        <v>0</v>
      </c>
      <c r="R497" s="5" t="s">
        <v>659</v>
      </c>
    </row>
    <row r="498" spans="1:18" x14ac:dyDescent="0.35">
      <c r="A498" s="5" t="s">
        <v>1257</v>
      </c>
      <c r="B498" s="5">
        <v>42.623800000000003</v>
      </c>
      <c r="C498" s="5">
        <v>41.742829999999998</v>
      </c>
      <c r="D498" s="5" t="s">
        <v>698</v>
      </c>
      <c r="E498" s="5" t="s">
        <v>197</v>
      </c>
      <c r="F498" s="5" t="s">
        <v>198</v>
      </c>
      <c r="G498" s="5" t="s">
        <v>1258</v>
      </c>
      <c r="H498" s="5" t="s">
        <v>2342</v>
      </c>
      <c r="I498" s="5" t="str">
        <f t="shared" si="7"/>
        <v>Gali Field Office</v>
      </c>
      <c r="J498" s="7">
        <v>0</v>
      </c>
      <c r="K498" s="6">
        <v>0</v>
      </c>
      <c r="L498" s="5" t="s">
        <v>646</v>
      </c>
      <c r="M498" s="7">
        <v>21.722411762000004</v>
      </c>
      <c r="N498" s="7">
        <v>0</v>
      </c>
      <c r="O498" s="7">
        <v>0</v>
      </c>
      <c r="P498" s="7">
        <v>0</v>
      </c>
      <c r="Q498" s="7">
        <v>0</v>
      </c>
      <c r="R498" s="5" t="s">
        <v>659</v>
      </c>
    </row>
    <row r="499" spans="1:18" x14ac:dyDescent="0.35">
      <c r="A499" s="5" t="s">
        <v>1492</v>
      </c>
      <c r="B499" s="5">
        <v>42.656713699999997</v>
      </c>
      <c r="C499" s="5">
        <v>21.156250199999999</v>
      </c>
      <c r="D499" s="5" t="s">
        <v>698</v>
      </c>
      <c r="E499" s="5" t="s">
        <v>430</v>
      </c>
      <c r="F499" s="5" t="s">
        <v>431</v>
      </c>
      <c r="G499" s="5" t="s">
        <v>1493</v>
      </c>
      <c r="H499" s="5" t="s">
        <v>2344</v>
      </c>
      <c r="I499" s="5" t="str">
        <f t="shared" si="7"/>
        <v>Pristina Country Office</v>
      </c>
      <c r="J499" s="7">
        <v>677</v>
      </c>
      <c r="K499" s="6">
        <v>17</v>
      </c>
      <c r="L499" s="5" t="s">
        <v>646</v>
      </c>
      <c r="M499" s="7">
        <v>25.243192353181811</v>
      </c>
      <c r="N499" s="7">
        <v>26281.599999999999</v>
      </c>
      <c r="O499" s="7">
        <v>382</v>
      </c>
      <c r="P499" s="7">
        <v>0</v>
      </c>
      <c r="Q499" s="7" t="s">
        <v>1494</v>
      </c>
      <c r="R499" s="5" t="s">
        <v>646</v>
      </c>
    </row>
    <row r="500" spans="1:18" x14ac:dyDescent="0.35">
      <c r="A500" s="5" t="s">
        <v>780</v>
      </c>
      <c r="B500" s="5">
        <v>42.696201500000001</v>
      </c>
      <c r="C500" s="5">
        <v>23.317398799999999</v>
      </c>
      <c r="D500" s="5" t="s">
        <v>698</v>
      </c>
      <c r="E500" s="5" t="s">
        <v>47</v>
      </c>
      <c r="F500" s="5" t="s">
        <v>48</v>
      </c>
      <c r="G500" s="5" t="s">
        <v>781</v>
      </c>
      <c r="H500" s="5" t="s">
        <v>2344</v>
      </c>
      <c r="I500" s="5" t="str">
        <f t="shared" si="7"/>
        <v>Sofia Country Office</v>
      </c>
      <c r="J500" s="7">
        <v>478</v>
      </c>
      <c r="K500" s="6">
        <v>35</v>
      </c>
      <c r="L500" s="5" t="s">
        <v>646</v>
      </c>
      <c r="M500" s="7">
        <v>9.4293766824242411</v>
      </c>
      <c r="N500" s="7">
        <v>20000</v>
      </c>
      <c r="O500" s="7">
        <v>116</v>
      </c>
      <c r="P500" s="7">
        <v>0</v>
      </c>
      <c r="Q500" s="7" t="s">
        <v>782</v>
      </c>
      <c r="R500" s="5" t="s">
        <v>646</v>
      </c>
    </row>
    <row r="501" spans="1:18" x14ac:dyDescent="0.35">
      <c r="A501" s="5" t="s">
        <v>1487</v>
      </c>
      <c r="B501" s="5">
        <v>42.876508000000001</v>
      </c>
      <c r="C501" s="5">
        <v>74.589804999999998</v>
      </c>
      <c r="D501" s="5" t="s">
        <v>661</v>
      </c>
      <c r="E501" s="5" t="s">
        <v>270</v>
      </c>
      <c r="F501" s="5" t="s">
        <v>271</v>
      </c>
      <c r="G501" s="5" t="s">
        <v>1488</v>
      </c>
      <c r="H501" s="5" t="s">
        <v>2344</v>
      </c>
      <c r="I501" s="5" t="str">
        <f t="shared" si="7"/>
        <v>Bishkek Country Office</v>
      </c>
      <c r="J501" s="7">
        <v>2940</v>
      </c>
      <c r="K501" s="6">
        <v>7</v>
      </c>
      <c r="L501" s="5" t="s">
        <v>646</v>
      </c>
      <c r="M501" s="7">
        <v>15.225675703545447</v>
      </c>
      <c r="N501" s="7">
        <v>17000</v>
      </c>
      <c r="O501" s="7">
        <v>0</v>
      </c>
      <c r="P501" s="7">
        <v>0</v>
      </c>
      <c r="Q501" s="7">
        <v>0</v>
      </c>
      <c r="R501" s="5" t="s">
        <v>659</v>
      </c>
    </row>
    <row r="502" spans="1:18" x14ac:dyDescent="0.35">
      <c r="A502" s="5" t="s">
        <v>1259</v>
      </c>
      <c r="B502" s="5">
        <v>43.007109999999997</v>
      </c>
      <c r="C502" s="5">
        <v>41.009160000000001</v>
      </c>
      <c r="D502" s="5" t="s">
        <v>698</v>
      </c>
      <c r="E502" s="5" t="s">
        <v>197</v>
      </c>
      <c r="F502" s="5" t="s">
        <v>199</v>
      </c>
      <c r="G502" s="5" t="s">
        <v>1260</v>
      </c>
      <c r="H502" s="5" t="s">
        <v>2342</v>
      </c>
      <c r="I502" s="5" t="str">
        <f t="shared" si="7"/>
        <v>Sukhumi Field Office</v>
      </c>
      <c r="J502" s="7">
        <v>0</v>
      </c>
      <c r="K502" s="6">
        <v>0</v>
      </c>
      <c r="L502" s="5" t="s">
        <v>646</v>
      </c>
      <c r="M502" s="7">
        <v>4.3696043809999994</v>
      </c>
      <c r="N502" s="7">
        <v>500</v>
      </c>
      <c r="O502" s="7">
        <v>120</v>
      </c>
      <c r="P502" s="7">
        <v>120</v>
      </c>
      <c r="Q502" s="7">
        <v>0</v>
      </c>
      <c r="R502" s="5" t="s">
        <v>659</v>
      </c>
    </row>
    <row r="503" spans="1:18" x14ac:dyDescent="0.35">
      <c r="A503" s="5" t="s">
        <v>835</v>
      </c>
      <c r="B503" s="5">
        <v>43.688070000000003</v>
      </c>
      <c r="C503" s="5">
        <v>-79.394390000000001</v>
      </c>
      <c r="D503" s="5" t="s">
        <v>656</v>
      </c>
      <c r="E503" s="5" t="s">
        <v>72</v>
      </c>
      <c r="F503" s="5" t="s">
        <v>75</v>
      </c>
      <c r="G503" s="5" t="s">
        <v>836</v>
      </c>
      <c r="H503" s="5" t="s">
        <v>2345</v>
      </c>
      <c r="I503" s="5" t="str">
        <f t="shared" si="7"/>
        <v>Toronto Sub-Office</v>
      </c>
      <c r="J503" s="7">
        <v>0</v>
      </c>
      <c r="K503" s="6">
        <v>0</v>
      </c>
      <c r="L503" s="5" t="s">
        <v>659</v>
      </c>
      <c r="M503" s="7">
        <v>45.983899999999899</v>
      </c>
      <c r="N503" s="7">
        <v>0</v>
      </c>
      <c r="O503" s="7">
        <v>0</v>
      </c>
      <c r="P503" s="7">
        <v>0</v>
      </c>
      <c r="Q503" s="7">
        <v>0</v>
      </c>
      <c r="R503" s="5" t="s">
        <v>659</v>
      </c>
    </row>
    <row r="504" spans="1:18" x14ac:dyDescent="0.35">
      <c r="A504" s="5" t="s">
        <v>1453</v>
      </c>
      <c r="B504" s="5">
        <v>43.8036855</v>
      </c>
      <c r="C504" s="5">
        <v>77.727746999999994</v>
      </c>
      <c r="D504" s="5" t="s">
        <v>661</v>
      </c>
      <c r="E504" s="5" t="s">
        <v>264</v>
      </c>
      <c r="F504" s="5" t="s">
        <v>265</v>
      </c>
      <c r="G504" s="5" t="s">
        <v>1454</v>
      </c>
      <c r="H504" s="5" t="s">
        <v>2347</v>
      </c>
      <c r="I504" s="5" t="str">
        <f t="shared" si="7"/>
        <v>Almaty Multi-Country Office</v>
      </c>
      <c r="J504" s="7">
        <v>0</v>
      </c>
      <c r="K504" s="6">
        <v>0</v>
      </c>
      <c r="L504" s="5" t="s">
        <v>646</v>
      </c>
      <c r="M504" s="7">
        <v>19.705340282249992</v>
      </c>
      <c r="N504" s="7">
        <v>4166</v>
      </c>
      <c r="O504" s="7">
        <v>0</v>
      </c>
      <c r="P504" s="7">
        <v>0</v>
      </c>
      <c r="Q504" s="7" t="s">
        <v>1455</v>
      </c>
      <c r="R504" s="5" t="s">
        <v>646</v>
      </c>
    </row>
    <row r="505" spans="1:18" x14ac:dyDescent="0.35">
      <c r="A505" s="5" t="s">
        <v>787</v>
      </c>
      <c r="B505" s="5">
        <v>43.857367400000001</v>
      </c>
      <c r="C505" s="5">
        <v>18.4067422</v>
      </c>
      <c r="D505" s="5" t="s">
        <v>698</v>
      </c>
      <c r="E505" s="5" t="s">
        <v>51</v>
      </c>
      <c r="F505" s="5" t="s">
        <v>53</v>
      </c>
      <c r="G505" s="5" t="s">
        <v>788</v>
      </c>
      <c r="H505" s="5" t="s">
        <v>2344</v>
      </c>
      <c r="I505" s="5" t="str">
        <f t="shared" si="7"/>
        <v>Sarajevo Country Office</v>
      </c>
      <c r="J505" s="7">
        <v>0</v>
      </c>
      <c r="K505" s="6">
        <v>0</v>
      </c>
      <c r="L505" s="5" t="s">
        <v>646</v>
      </c>
      <c r="M505" s="7">
        <v>64.421959561707197</v>
      </c>
      <c r="N505" s="7">
        <v>1800</v>
      </c>
      <c r="O505" s="7">
        <v>385</v>
      </c>
      <c r="P505" s="7">
        <v>0</v>
      </c>
      <c r="Q505" s="7" t="s">
        <v>789</v>
      </c>
      <c r="R505" s="5" t="s">
        <v>646</v>
      </c>
    </row>
    <row r="506" spans="1:18" x14ac:dyDescent="0.35">
      <c r="A506" s="5" t="s">
        <v>1792</v>
      </c>
      <c r="B506" s="5">
        <v>33.994534469999998</v>
      </c>
      <c r="C506" s="5">
        <v>71.48904288</v>
      </c>
      <c r="D506" s="5" t="s">
        <v>661</v>
      </c>
      <c r="E506" s="5" t="s">
        <v>367</v>
      </c>
      <c r="F506" s="5" t="s">
        <v>369</v>
      </c>
      <c r="G506" s="5" t="s">
        <v>1793</v>
      </c>
      <c r="H506" s="5" t="s">
        <v>2367</v>
      </c>
      <c r="I506" s="5" t="str">
        <f t="shared" si="7"/>
        <v>Peshawar GuestHouse</v>
      </c>
      <c r="J506" s="7">
        <v>0</v>
      </c>
      <c r="K506" s="6">
        <v>0</v>
      </c>
      <c r="L506" s="5" t="s">
        <v>659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5" t="s">
        <v>659</v>
      </c>
    </row>
    <row r="507" spans="1:18" x14ac:dyDescent="0.35">
      <c r="A507" s="5" t="s">
        <v>1842</v>
      </c>
      <c r="B507" s="5">
        <v>44.464665599999996</v>
      </c>
      <c r="C507" s="5">
        <v>26.083233199999999</v>
      </c>
      <c r="D507" s="5" t="s">
        <v>698</v>
      </c>
      <c r="E507" s="5" t="s">
        <v>387</v>
      </c>
      <c r="F507" s="5" t="s">
        <v>388</v>
      </c>
      <c r="G507" s="5" t="s">
        <v>1843</v>
      </c>
      <c r="H507" s="5" t="s">
        <v>2344</v>
      </c>
      <c r="I507" s="5" t="str">
        <f t="shared" si="7"/>
        <v>Bucharest Country Office</v>
      </c>
      <c r="J507" s="7">
        <v>0</v>
      </c>
      <c r="K507" s="6">
        <v>0</v>
      </c>
      <c r="L507" s="5" t="s">
        <v>659</v>
      </c>
      <c r="M507" s="7">
        <v>51.344773806122447</v>
      </c>
      <c r="N507" s="7">
        <v>0</v>
      </c>
      <c r="O507" s="7">
        <v>0</v>
      </c>
      <c r="P507" s="7">
        <v>0</v>
      </c>
      <c r="Q507" s="7">
        <v>0</v>
      </c>
      <c r="R507" s="5" t="s">
        <v>659</v>
      </c>
    </row>
    <row r="508" spans="1:18" x14ac:dyDescent="0.35">
      <c r="A508" s="5" t="s">
        <v>1844</v>
      </c>
      <c r="B508" s="5">
        <v>44.468761899999997</v>
      </c>
      <c r="C508" s="5">
        <v>26.091359400000002</v>
      </c>
      <c r="D508" s="5" t="s">
        <v>698</v>
      </c>
      <c r="E508" s="5" t="s">
        <v>387</v>
      </c>
      <c r="F508" s="5" t="s">
        <v>388</v>
      </c>
      <c r="G508" s="5" t="s">
        <v>1845</v>
      </c>
      <c r="H508" s="5" t="s">
        <v>2344</v>
      </c>
      <c r="I508" s="5" t="str">
        <f t="shared" si="7"/>
        <v>Bucharest Country Office</v>
      </c>
      <c r="J508" s="7">
        <v>0</v>
      </c>
      <c r="K508" s="6">
        <v>0</v>
      </c>
      <c r="L508" s="5" t="s">
        <v>646</v>
      </c>
      <c r="M508" s="7">
        <v>2.3476096000000002</v>
      </c>
      <c r="N508" s="7">
        <v>0</v>
      </c>
      <c r="O508" s="7">
        <v>0</v>
      </c>
      <c r="P508" s="7">
        <v>0</v>
      </c>
      <c r="Q508" s="7" t="s">
        <v>1846</v>
      </c>
      <c r="R508" s="5" t="s">
        <v>646</v>
      </c>
    </row>
    <row r="509" spans="1:18" x14ac:dyDescent="0.35">
      <c r="A509" s="5" t="s">
        <v>1797</v>
      </c>
      <c r="B509" s="5">
        <v>34.006037999999997</v>
      </c>
      <c r="C509" s="5">
        <v>71.879751999999996</v>
      </c>
      <c r="D509" s="5" t="s">
        <v>661</v>
      </c>
      <c r="E509" s="5" t="s">
        <v>367</v>
      </c>
      <c r="F509" s="5" t="s">
        <v>369</v>
      </c>
      <c r="G509" s="5" t="s">
        <v>1798</v>
      </c>
      <c r="H509" s="5" t="s">
        <v>729</v>
      </c>
      <c r="I509" s="5" t="str">
        <f t="shared" si="7"/>
        <v>Peshawar Warehouse</v>
      </c>
      <c r="J509" s="7">
        <v>0</v>
      </c>
      <c r="K509" s="6">
        <v>0</v>
      </c>
      <c r="L509" s="5" t="s">
        <v>659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5" t="s">
        <v>659</v>
      </c>
    </row>
    <row r="510" spans="1:18" x14ac:dyDescent="0.35">
      <c r="A510" s="5" t="s">
        <v>790</v>
      </c>
      <c r="B510" s="5">
        <v>44.533672899999999</v>
      </c>
      <c r="C510" s="5">
        <v>18.644854599999999</v>
      </c>
      <c r="D510" s="5" t="s">
        <v>698</v>
      </c>
      <c r="E510" s="5" t="s">
        <v>51</v>
      </c>
      <c r="F510" s="5" t="s">
        <v>636</v>
      </c>
      <c r="G510" s="5" t="s">
        <v>791</v>
      </c>
      <c r="H510" s="5" t="s">
        <v>2346</v>
      </c>
      <c r="I510" s="5" t="str">
        <f t="shared" si="7"/>
        <v>Tuzla Field Unit</v>
      </c>
      <c r="J510" s="7">
        <v>0</v>
      </c>
      <c r="K510" s="6">
        <v>0</v>
      </c>
      <c r="L510" s="5" t="s">
        <v>646</v>
      </c>
      <c r="M510" s="7">
        <v>5.3397708273170617</v>
      </c>
      <c r="N510" s="7">
        <v>300</v>
      </c>
      <c r="O510" s="7">
        <v>450</v>
      </c>
      <c r="P510" s="7">
        <v>0</v>
      </c>
      <c r="Q510" s="7">
        <v>0</v>
      </c>
      <c r="R510" s="5" t="s">
        <v>659</v>
      </c>
    </row>
    <row r="511" spans="1:18" x14ac:dyDescent="0.35">
      <c r="A511" s="5" t="s">
        <v>833</v>
      </c>
      <c r="B511" s="5">
        <v>44.547260299999998</v>
      </c>
      <c r="C511" s="5">
        <v>-76.992186200000006</v>
      </c>
      <c r="D511" s="5" t="s">
        <v>656</v>
      </c>
      <c r="E511" s="5" t="s">
        <v>72</v>
      </c>
      <c r="F511" s="5" t="s">
        <v>73</v>
      </c>
      <c r="G511" s="5" t="s">
        <v>834</v>
      </c>
      <c r="H511" s="5" t="s">
        <v>2344</v>
      </c>
      <c r="I511" s="5" t="str">
        <f t="shared" si="7"/>
        <v>Ottawa Country Office</v>
      </c>
      <c r="J511" s="7">
        <v>0</v>
      </c>
      <c r="K511" s="6">
        <v>0</v>
      </c>
      <c r="L511" s="5" t="s">
        <v>646</v>
      </c>
      <c r="M511" s="7">
        <v>15.105599999999999</v>
      </c>
      <c r="N511" s="7">
        <v>45.359290943563899</v>
      </c>
      <c r="O511" s="7">
        <v>0</v>
      </c>
      <c r="P511" s="7">
        <v>0</v>
      </c>
      <c r="Q511" s="7">
        <v>0</v>
      </c>
      <c r="R511" s="5" t="s">
        <v>659</v>
      </c>
    </row>
    <row r="512" spans="1:18" x14ac:dyDescent="0.35">
      <c r="A512" s="5" t="s">
        <v>785</v>
      </c>
      <c r="B512" s="5">
        <v>44.811326200000003</v>
      </c>
      <c r="C512" s="5">
        <v>15.8724387</v>
      </c>
      <c r="D512" s="5" t="s">
        <v>698</v>
      </c>
      <c r="E512" s="5" t="s">
        <v>51</v>
      </c>
      <c r="F512" s="5" t="s">
        <v>52</v>
      </c>
      <c r="G512" s="5" t="s">
        <v>786</v>
      </c>
      <c r="H512" s="5" t="s">
        <v>2346</v>
      </c>
      <c r="I512" s="5" t="str">
        <f t="shared" si="7"/>
        <v>Bihac Field Unit</v>
      </c>
      <c r="J512" s="7">
        <v>0</v>
      </c>
      <c r="K512" s="6">
        <v>0</v>
      </c>
      <c r="L512" s="5" t="s">
        <v>646</v>
      </c>
      <c r="M512" s="7">
        <v>8.0096562409755929</v>
      </c>
      <c r="N512" s="7">
        <v>400</v>
      </c>
      <c r="O512" s="7">
        <v>400</v>
      </c>
      <c r="P512" s="7">
        <v>0</v>
      </c>
      <c r="Q512" s="7">
        <v>0</v>
      </c>
      <c r="R512" s="5" t="s">
        <v>659</v>
      </c>
    </row>
    <row r="513" spans="1:18" x14ac:dyDescent="0.35">
      <c r="A513" s="5" t="s">
        <v>1971</v>
      </c>
      <c r="B513" s="5">
        <v>44.816650500000002</v>
      </c>
      <c r="C513" s="5">
        <v>20.420964699999999</v>
      </c>
      <c r="D513" s="5" t="s">
        <v>698</v>
      </c>
      <c r="E513" s="5" t="s">
        <v>428</v>
      </c>
      <c r="F513" s="5" t="s">
        <v>429</v>
      </c>
      <c r="G513" s="5" t="s">
        <v>1972</v>
      </c>
      <c r="H513" s="5" t="s">
        <v>2344</v>
      </c>
      <c r="I513" s="5" t="str">
        <f t="shared" si="7"/>
        <v>Belgrade Country Office</v>
      </c>
      <c r="J513" s="7">
        <v>556</v>
      </c>
      <c r="K513" s="6">
        <v>41</v>
      </c>
      <c r="L513" s="5" t="s">
        <v>646</v>
      </c>
      <c r="M513" s="7">
        <v>62.079857362858988</v>
      </c>
      <c r="N513" s="7">
        <v>1400</v>
      </c>
      <c r="O513" s="7">
        <v>257</v>
      </c>
      <c r="P513" s="7">
        <v>0</v>
      </c>
      <c r="Q513" s="7" t="s">
        <v>1973</v>
      </c>
      <c r="R513" s="5" t="s">
        <v>646</v>
      </c>
    </row>
    <row r="514" spans="1:18" x14ac:dyDescent="0.35">
      <c r="A514" s="5" t="s">
        <v>1847</v>
      </c>
      <c r="B514" s="5">
        <v>45.431812999999998</v>
      </c>
      <c r="C514" s="5">
        <v>28.061221</v>
      </c>
      <c r="D514" s="5" t="s">
        <v>698</v>
      </c>
      <c r="E514" s="5" t="s">
        <v>387</v>
      </c>
      <c r="F514" s="5" t="s">
        <v>596</v>
      </c>
      <c r="G514" s="5" t="s">
        <v>1848</v>
      </c>
      <c r="H514" s="5" t="s">
        <v>2342</v>
      </c>
      <c r="I514" s="5" t="str">
        <f t="shared" ref="I514:I577" si="8">CONCATENATE(F514," ",H514)</f>
        <v>Galati Field Office</v>
      </c>
      <c r="J514" s="7">
        <v>0</v>
      </c>
      <c r="K514" s="6">
        <v>15</v>
      </c>
      <c r="L514" s="5" t="s">
        <v>646</v>
      </c>
      <c r="M514" s="7">
        <v>8.0455198515305941</v>
      </c>
      <c r="N514" s="7">
        <v>5644.8</v>
      </c>
      <c r="O514" s="7">
        <v>126307</v>
      </c>
      <c r="P514" s="7">
        <v>0</v>
      </c>
      <c r="Q514" s="7">
        <v>0</v>
      </c>
      <c r="R514" s="5" t="s">
        <v>659</v>
      </c>
    </row>
    <row r="515" spans="1:18" x14ac:dyDescent="0.35">
      <c r="A515" s="5" t="s">
        <v>1421</v>
      </c>
      <c r="B515" s="5">
        <v>45.466529999999999</v>
      </c>
      <c r="C515" s="5">
        <v>9.1987100000000002</v>
      </c>
      <c r="D515" s="5" t="s">
        <v>698</v>
      </c>
      <c r="E515" s="5" t="s">
        <v>254</v>
      </c>
      <c r="F515" s="5" t="s">
        <v>581</v>
      </c>
      <c r="G515" s="5" t="s">
        <v>1422</v>
      </c>
      <c r="H515" s="5" t="s">
        <v>2342</v>
      </c>
      <c r="I515" s="5" t="str">
        <f t="shared" si="8"/>
        <v>Milan Field Office</v>
      </c>
      <c r="J515" s="7">
        <v>126</v>
      </c>
      <c r="K515" s="6">
        <v>6</v>
      </c>
      <c r="L515" s="5" t="s">
        <v>646</v>
      </c>
      <c r="M515" s="7">
        <v>2.6549187584415521</v>
      </c>
      <c r="N515" s="7">
        <v>3000</v>
      </c>
      <c r="O515" s="7">
        <v>0</v>
      </c>
      <c r="P515" s="7">
        <v>0</v>
      </c>
      <c r="Q515" s="7">
        <v>0</v>
      </c>
      <c r="R515" s="5" t="s">
        <v>659</v>
      </c>
    </row>
    <row r="516" spans="1:18" x14ac:dyDescent="0.35">
      <c r="A516" s="5" t="s">
        <v>831</v>
      </c>
      <c r="B516" s="5">
        <v>45.52899</v>
      </c>
      <c r="C516" s="5">
        <v>-73.702929999999995</v>
      </c>
      <c r="D516" s="5" t="s">
        <v>656</v>
      </c>
      <c r="E516" s="5" t="s">
        <v>72</v>
      </c>
      <c r="F516" s="5" t="s">
        <v>74</v>
      </c>
      <c r="G516" s="5" t="s">
        <v>832</v>
      </c>
      <c r="H516" s="5" t="s">
        <v>2342</v>
      </c>
      <c r="I516" s="5" t="str">
        <f t="shared" si="8"/>
        <v>Montreal Field Office</v>
      </c>
      <c r="J516" s="7">
        <v>0</v>
      </c>
      <c r="K516" s="6">
        <v>0</v>
      </c>
      <c r="L516" s="5" t="s">
        <v>646</v>
      </c>
      <c r="M516" s="7">
        <v>7.9971999999999905</v>
      </c>
      <c r="N516" s="7">
        <v>16.329344739682998</v>
      </c>
      <c r="O516" s="7">
        <v>0</v>
      </c>
      <c r="P516" s="7">
        <v>0</v>
      </c>
      <c r="Q516" s="7">
        <v>0</v>
      </c>
      <c r="R516" s="5" t="s">
        <v>659</v>
      </c>
    </row>
    <row r="517" spans="1:18" x14ac:dyDescent="0.35">
      <c r="A517" s="5" t="s">
        <v>1338</v>
      </c>
      <c r="B517" s="5">
        <v>45.769689999999997</v>
      </c>
      <c r="C517" s="5">
        <v>15.960839999999999</v>
      </c>
      <c r="D517" s="5" t="s">
        <v>698</v>
      </c>
      <c r="E517" s="5" t="s">
        <v>226</v>
      </c>
      <c r="F517" s="5" t="s">
        <v>227</v>
      </c>
      <c r="G517" s="5" t="s">
        <v>1339</v>
      </c>
      <c r="H517" s="5" t="s">
        <v>2344</v>
      </c>
      <c r="I517" s="5" t="str">
        <f t="shared" si="8"/>
        <v>Zagreb Country Office</v>
      </c>
      <c r="J517" s="7">
        <v>0</v>
      </c>
      <c r="K517" s="6">
        <v>0</v>
      </c>
      <c r="L517" s="5" t="s">
        <v>646</v>
      </c>
      <c r="M517" s="7">
        <v>8.0071455200000017</v>
      </c>
      <c r="N517" s="7">
        <v>0</v>
      </c>
      <c r="O517" s="7">
        <v>0</v>
      </c>
      <c r="P517" s="7">
        <v>0</v>
      </c>
      <c r="Q517" s="7">
        <v>0</v>
      </c>
      <c r="R517" s="5" t="s">
        <v>659</v>
      </c>
    </row>
    <row r="518" spans="1:18" x14ac:dyDescent="0.35">
      <c r="A518" s="5" t="s">
        <v>1853</v>
      </c>
      <c r="B518" s="5">
        <v>45.779519499999999</v>
      </c>
      <c r="C518" s="5">
        <v>21.2276518</v>
      </c>
      <c r="D518" s="5" t="s">
        <v>698</v>
      </c>
      <c r="E518" s="5" t="s">
        <v>387</v>
      </c>
      <c r="F518" s="5" t="s">
        <v>389</v>
      </c>
      <c r="G518" s="5" t="s">
        <v>1854</v>
      </c>
      <c r="H518" s="5" t="s">
        <v>2346</v>
      </c>
      <c r="I518" s="5" t="str">
        <f t="shared" si="8"/>
        <v>Timisoara Field Unit</v>
      </c>
      <c r="J518" s="7">
        <v>0</v>
      </c>
      <c r="K518" s="6">
        <v>0</v>
      </c>
      <c r="L518" s="5" t="s">
        <v>659</v>
      </c>
      <c r="M518" s="7">
        <v>1.71149246020408</v>
      </c>
      <c r="N518" s="7">
        <v>0</v>
      </c>
      <c r="O518" s="7">
        <v>0</v>
      </c>
      <c r="P518" s="7">
        <v>0</v>
      </c>
      <c r="Q518" s="7">
        <v>0</v>
      </c>
      <c r="R518" s="5" t="s">
        <v>659</v>
      </c>
    </row>
    <row r="519" spans="1:18" x14ac:dyDescent="0.35">
      <c r="A519" s="5" t="s">
        <v>2016</v>
      </c>
      <c r="B519" s="5">
        <v>46.05021</v>
      </c>
      <c r="C519" s="5">
        <v>14.500080000000001</v>
      </c>
      <c r="D519" s="5" t="s">
        <v>698</v>
      </c>
      <c r="E519" s="5" t="s">
        <v>444</v>
      </c>
      <c r="F519" s="5" t="s">
        <v>445</v>
      </c>
      <c r="G519" s="5" t="s">
        <v>2017</v>
      </c>
      <c r="H519" s="5" t="s">
        <v>2344</v>
      </c>
      <c r="I519" s="5" t="str">
        <f t="shared" si="8"/>
        <v>Ljubljana Country Office</v>
      </c>
      <c r="J519" s="7">
        <v>0</v>
      </c>
      <c r="K519" s="6">
        <v>0</v>
      </c>
      <c r="L519" s="5" t="s">
        <v>659</v>
      </c>
      <c r="M519" s="7">
        <v>2.351</v>
      </c>
      <c r="N519" s="7">
        <v>0</v>
      </c>
      <c r="O519" s="7">
        <v>0</v>
      </c>
      <c r="P519" s="7">
        <v>0</v>
      </c>
      <c r="Q519" s="7">
        <v>0</v>
      </c>
      <c r="R519" s="5" t="s">
        <v>659</v>
      </c>
    </row>
    <row r="520" spans="1:18" x14ac:dyDescent="0.35">
      <c r="A520" s="5" t="s">
        <v>839</v>
      </c>
      <c r="B520" s="5">
        <v>46.221106399999996</v>
      </c>
      <c r="C520" s="5">
        <v>6.1405808999999998</v>
      </c>
      <c r="D520" s="5" t="s">
        <v>698</v>
      </c>
      <c r="E520" s="5" t="s">
        <v>76</v>
      </c>
      <c r="F520" s="5" t="s">
        <v>77</v>
      </c>
      <c r="G520" s="5" t="s">
        <v>840</v>
      </c>
      <c r="H520" s="5" t="s">
        <v>2348</v>
      </c>
      <c r="I520" s="5" t="str">
        <f t="shared" si="8"/>
        <v>Geneva Headquarters</v>
      </c>
      <c r="J520" s="7">
        <v>21278</v>
      </c>
      <c r="K520" s="6">
        <v>953</v>
      </c>
      <c r="L520" s="5" t="s">
        <v>646</v>
      </c>
      <c r="M520" s="7">
        <v>1060.2698443442196</v>
      </c>
      <c r="N520" s="7">
        <v>40315</v>
      </c>
      <c r="O520" s="7">
        <v>5111</v>
      </c>
      <c r="P520" s="7">
        <v>0</v>
      </c>
      <c r="Q520" s="7" t="s">
        <v>841</v>
      </c>
      <c r="R520" s="5" t="s">
        <v>646</v>
      </c>
    </row>
    <row r="521" spans="1:18" x14ac:dyDescent="0.35">
      <c r="A521" s="5" t="s">
        <v>1553</v>
      </c>
      <c r="B521" s="5">
        <v>46.410020000000003</v>
      </c>
      <c r="C521" s="5">
        <v>30.076174999999999</v>
      </c>
      <c r="D521" s="5" t="s">
        <v>698</v>
      </c>
      <c r="E521" s="5" t="s">
        <v>603</v>
      </c>
      <c r="F521" s="5" t="s">
        <v>605</v>
      </c>
      <c r="G521" s="5" t="s">
        <v>1554</v>
      </c>
      <c r="H521" s="5" t="s">
        <v>2346</v>
      </c>
      <c r="I521" s="5" t="str">
        <f t="shared" si="8"/>
        <v>Palanka Field Unit</v>
      </c>
      <c r="J521" s="7">
        <v>24</v>
      </c>
      <c r="K521" s="6">
        <v>1</v>
      </c>
      <c r="L521" s="5" t="s">
        <v>646</v>
      </c>
      <c r="M521" s="7">
        <v>1.6411530118373203</v>
      </c>
      <c r="N521" s="7">
        <v>100</v>
      </c>
      <c r="O521" s="7">
        <v>16</v>
      </c>
      <c r="P521" s="7">
        <v>0</v>
      </c>
      <c r="Q521" s="7">
        <v>0</v>
      </c>
      <c r="R521" s="5" t="s">
        <v>659</v>
      </c>
    </row>
    <row r="522" spans="1:18" x14ac:dyDescent="0.35">
      <c r="A522" s="5" t="s">
        <v>1226</v>
      </c>
      <c r="B522" s="5">
        <v>7.6479780000000002</v>
      </c>
      <c r="C522" s="5">
        <v>34.255087000000003</v>
      </c>
      <c r="D522" s="5" t="s">
        <v>724</v>
      </c>
      <c r="E522" s="5" t="s">
        <v>170</v>
      </c>
      <c r="F522" s="5" t="s">
        <v>175</v>
      </c>
      <c r="G522" s="5" t="s">
        <v>1227</v>
      </c>
      <c r="H522" s="5" t="s">
        <v>2367</v>
      </c>
      <c r="I522" s="5" t="str">
        <f t="shared" si="8"/>
        <v>Pugnido GuestHouse</v>
      </c>
      <c r="J522" s="7">
        <v>0</v>
      </c>
      <c r="K522" s="6">
        <v>0</v>
      </c>
      <c r="L522" s="5" t="s">
        <v>659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5" t="s">
        <v>659</v>
      </c>
    </row>
    <row r="523" spans="1:18" x14ac:dyDescent="0.35">
      <c r="A523" s="5" t="s">
        <v>2243</v>
      </c>
      <c r="B523" s="5">
        <v>46.4733394</v>
      </c>
      <c r="C523" s="5">
        <v>30.733733000000001</v>
      </c>
      <c r="D523" s="5" t="s">
        <v>698</v>
      </c>
      <c r="E523" s="5" t="s">
        <v>503</v>
      </c>
      <c r="F523" s="5" t="s">
        <v>612</v>
      </c>
      <c r="G523" s="5" t="s">
        <v>2244</v>
      </c>
      <c r="H523" s="5" t="s">
        <v>2346</v>
      </c>
      <c r="I523" s="5" t="str">
        <f t="shared" si="8"/>
        <v>Odesa Field Unit</v>
      </c>
      <c r="J523" s="7">
        <v>0</v>
      </c>
      <c r="K523" s="6">
        <v>0</v>
      </c>
      <c r="L523" s="5" t="s">
        <v>659</v>
      </c>
      <c r="M523" s="7">
        <v>5.8771376312195001</v>
      </c>
      <c r="N523" s="7">
        <v>0</v>
      </c>
      <c r="O523" s="7">
        <v>0</v>
      </c>
      <c r="P523" s="7">
        <v>0</v>
      </c>
      <c r="Q523" s="7">
        <v>0</v>
      </c>
      <c r="R523" s="5" t="s">
        <v>659</v>
      </c>
    </row>
    <row r="524" spans="1:18" x14ac:dyDescent="0.35">
      <c r="A524" s="5" t="s">
        <v>837</v>
      </c>
      <c r="B524" s="5">
        <v>46.939029499999997</v>
      </c>
      <c r="C524" s="5">
        <v>7.4733384000000003</v>
      </c>
      <c r="D524" s="5" t="s">
        <v>698</v>
      </c>
      <c r="E524" s="5" t="s">
        <v>76</v>
      </c>
      <c r="F524" s="5" t="s">
        <v>78</v>
      </c>
      <c r="G524" s="5" t="s">
        <v>838</v>
      </c>
      <c r="H524" s="5" t="s">
        <v>2344</v>
      </c>
      <c r="I524" s="5" t="str">
        <f t="shared" si="8"/>
        <v>Bern Country Office</v>
      </c>
      <c r="J524" s="7">
        <v>110</v>
      </c>
      <c r="K524" s="6">
        <v>10</v>
      </c>
      <c r="L524" s="5" t="s">
        <v>646</v>
      </c>
      <c r="M524" s="7">
        <v>10.685893711837926</v>
      </c>
      <c r="N524" s="7">
        <v>730</v>
      </c>
      <c r="O524" s="7">
        <v>55</v>
      </c>
      <c r="P524" s="7">
        <v>0</v>
      </c>
      <c r="Q524" s="7">
        <v>0</v>
      </c>
      <c r="R524" s="5" t="s">
        <v>659</v>
      </c>
    </row>
    <row r="525" spans="1:18" x14ac:dyDescent="0.35">
      <c r="A525" s="5" t="s">
        <v>2035</v>
      </c>
      <c r="B525" s="5">
        <v>37.046626268450702</v>
      </c>
      <c r="C525" s="5">
        <v>41.219700759908399</v>
      </c>
      <c r="D525" s="5" t="s">
        <v>705</v>
      </c>
      <c r="E525" s="5" t="s">
        <v>446</v>
      </c>
      <c r="F525" s="5" t="s">
        <v>451</v>
      </c>
      <c r="G525" s="5" t="s">
        <v>2036</v>
      </c>
      <c r="H525" s="5" t="s">
        <v>2367</v>
      </c>
      <c r="I525" s="5" t="str">
        <f t="shared" si="8"/>
        <v>Qamishli GuestHouse</v>
      </c>
      <c r="J525" s="7">
        <v>0</v>
      </c>
      <c r="K525" s="6">
        <v>0</v>
      </c>
      <c r="L525" s="5" t="s">
        <v>659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5" t="s">
        <v>659</v>
      </c>
    </row>
    <row r="526" spans="1:18" x14ac:dyDescent="0.35">
      <c r="A526" s="5" t="s">
        <v>1549</v>
      </c>
      <c r="B526" s="5">
        <v>47.026119000000001</v>
      </c>
      <c r="C526" s="5">
        <v>28.8232398</v>
      </c>
      <c r="D526" s="5" t="s">
        <v>698</v>
      </c>
      <c r="E526" s="5" t="s">
        <v>603</v>
      </c>
      <c r="F526" s="5" t="s">
        <v>606</v>
      </c>
      <c r="G526" s="5" t="s">
        <v>1550</v>
      </c>
      <c r="H526" s="5" t="s">
        <v>2344</v>
      </c>
      <c r="I526" s="5" t="str">
        <f t="shared" si="8"/>
        <v>Chisinau Country Office</v>
      </c>
      <c r="J526" s="7">
        <v>873</v>
      </c>
      <c r="K526" s="6">
        <v>93</v>
      </c>
      <c r="L526" s="5" t="s">
        <v>646</v>
      </c>
      <c r="M526" s="7">
        <v>94.596430264507134</v>
      </c>
      <c r="N526" s="7">
        <v>1700</v>
      </c>
      <c r="O526" s="7">
        <v>515</v>
      </c>
      <c r="P526" s="7">
        <v>0</v>
      </c>
      <c r="Q526" s="7">
        <v>0</v>
      </c>
      <c r="R526" s="5" t="s">
        <v>659</v>
      </c>
    </row>
    <row r="527" spans="1:18" x14ac:dyDescent="0.35">
      <c r="A527" s="5" t="s">
        <v>1849</v>
      </c>
      <c r="B527" s="5">
        <v>47.159399999999998</v>
      </c>
      <c r="C527" s="5">
        <v>27.587319999999998</v>
      </c>
      <c r="D527" s="5" t="s">
        <v>698</v>
      </c>
      <c r="E527" s="5" t="s">
        <v>387</v>
      </c>
      <c r="F527" s="5" t="s">
        <v>595</v>
      </c>
      <c r="G527" s="5" t="s">
        <v>1850</v>
      </c>
      <c r="H527" s="5" t="s">
        <v>2346</v>
      </c>
      <c r="I527" s="5" t="str">
        <f t="shared" si="8"/>
        <v>Iasi Field Unit</v>
      </c>
      <c r="J527" s="7">
        <v>0</v>
      </c>
      <c r="K527" s="6">
        <v>0</v>
      </c>
      <c r="L527" s="5" t="s">
        <v>646</v>
      </c>
      <c r="M527" s="7">
        <v>1.5484201204081618</v>
      </c>
      <c r="N527" s="7">
        <v>0</v>
      </c>
      <c r="O527" s="7">
        <v>0</v>
      </c>
      <c r="P527" s="7">
        <v>0</v>
      </c>
      <c r="Q527" s="7">
        <v>0</v>
      </c>
      <c r="R527" s="5" t="s">
        <v>659</v>
      </c>
    </row>
    <row r="528" spans="1:18" x14ac:dyDescent="0.35">
      <c r="A528" s="5" t="s">
        <v>1345</v>
      </c>
      <c r="B528" s="5">
        <v>47.51634</v>
      </c>
      <c r="C528" s="5">
        <v>19.018260000000001</v>
      </c>
      <c r="D528" s="5" t="s">
        <v>698</v>
      </c>
      <c r="E528" s="5" t="s">
        <v>228</v>
      </c>
      <c r="F528" s="5" t="s">
        <v>229</v>
      </c>
      <c r="G528" s="5" t="s">
        <v>1346</v>
      </c>
      <c r="H528" s="5" t="s">
        <v>2347</v>
      </c>
      <c r="I528" s="5" t="str">
        <f t="shared" si="8"/>
        <v>Budapest Multi-Country Office</v>
      </c>
      <c r="J528" s="7">
        <v>1149</v>
      </c>
      <c r="K528" s="6">
        <v>30</v>
      </c>
      <c r="L528" s="5" t="s">
        <v>646</v>
      </c>
      <c r="M528" s="7">
        <v>20.138058616104232</v>
      </c>
      <c r="N528" s="7">
        <v>20735</v>
      </c>
      <c r="O528" s="7">
        <v>0</v>
      </c>
      <c r="P528" s="7">
        <v>0</v>
      </c>
      <c r="Q528" s="7" t="s">
        <v>1347</v>
      </c>
      <c r="R528" s="5" t="s">
        <v>646</v>
      </c>
    </row>
    <row r="529" spans="1:18" x14ac:dyDescent="0.35">
      <c r="A529" s="5" t="s">
        <v>1340</v>
      </c>
      <c r="B529" s="5">
        <v>47.520110000000003</v>
      </c>
      <c r="C529" s="5">
        <v>19.055035</v>
      </c>
      <c r="D529" s="5" t="s">
        <v>698</v>
      </c>
      <c r="E529" s="5" t="s">
        <v>228</v>
      </c>
      <c r="F529" s="5" t="s">
        <v>229</v>
      </c>
      <c r="G529" s="5" t="s">
        <v>1341</v>
      </c>
      <c r="H529" s="5" t="s">
        <v>2348</v>
      </c>
      <c r="I529" s="5" t="str">
        <f t="shared" si="8"/>
        <v>Budapest Headquarters</v>
      </c>
      <c r="J529" s="7">
        <v>5512</v>
      </c>
      <c r="K529" s="6">
        <v>306</v>
      </c>
      <c r="L529" s="5" t="s">
        <v>646</v>
      </c>
      <c r="M529" s="7">
        <v>307.39882314486886</v>
      </c>
      <c r="N529" s="7">
        <v>44295</v>
      </c>
      <c r="O529" s="7">
        <v>1783</v>
      </c>
      <c r="P529" s="7">
        <v>0</v>
      </c>
      <c r="Q529" s="7">
        <v>0</v>
      </c>
      <c r="R529" s="5" t="s">
        <v>659</v>
      </c>
    </row>
    <row r="530" spans="1:18" x14ac:dyDescent="0.35">
      <c r="A530" s="5" t="s">
        <v>1342</v>
      </c>
      <c r="B530" s="5">
        <v>47.534820000000003</v>
      </c>
      <c r="C530" s="5">
        <v>19.05978</v>
      </c>
      <c r="D530" s="5" t="s">
        <v>698</v>
      </c>
      <c r="E530" s="5" t="s">
        <v>228</v>
      </c>
      <c r="F530" s="5" t="s">
        <v>229</v>
      </c>
      <c r="G530" s="5" t="s">
        <v>1343</v>
      </c>
      <c r="H530" s="5" t="s">
        <v>2348</v>
      </c>
      <c r="I530" s="5" t="str">
        <f t="shared" si="8"/>
        <v>Budapest Headquarters</v>
      </c>
      <c r="J530" s="7">
        <v>6133</v>
      </c>
      <c r="K530" s="6">
        <v>281</v>
      </c>
      <c r="L530" s="5" t="s">
        <v>646</v>
      </c>
      <c r="M530" s="7">
        <v>265.67098641932671</v>
      </c>
      <c r="N530" s="7">
        <v>225308</v>
      </c>
      <c r="O530" s="7">
        <v>1485</v>
      </c>
      <c r="P530" s="7">
        <v>0</v>
      </c>
      <c r="Q530" s="7" t="s">
        <v>1344</v>
      </c>
      <c r="R530" s="5" t="s">
        <v>646</v>
      </c>
    </row>
    <row r="531" spans="1:18" x14ac:dyDescent="0.35">
      <c r="A531" s="5" t="s">
        <v>1851</v>
      </c>
      <c r="B531" s="5">
        <v>47.652904599999999</v>
      </c>
      <c r="C531" s="5">
        <v>26.252201700000001</v>
      </c>
      <c r="D531" s="5" t="s">
        <v>698</v>
      </c>
      <c r="E531" s="5" t="s">
        <v>387</v>
      </c>
      <c r="F531" s="5" t="s">
        <v>594</v>
      </c>
      <c r="G531" s="5" t="s">
        <v>1852</v>
      </c>
      <c r="H531" s="5" t="s">
        <v>2342</v>
      </c>
      <c r="I531" s="5" t="str">
        <f t="shared" si="8"/>
        <v>Suceava Field Office</v>
      </c>
      <c r="J531" s="7">
        <v>0</v>
      </c>
      <c r="K531" s="6">
        <v>0</v>
      </c>
      <c r="L531" s="5" t="s">
        <v>646</v>
      </c>
      <c r="M531" s="7">
        <v>11.090565911734689</v>
      </c>
      <c r="N531" s="7">
        <v>878.08</v>
      </c>
      <c r="O531" s="7">
        <v>200.28800000000001</v>
      </c>
      <c r="P531" s="7">
        <v>0</v>
      </c>
      <c r="Q531" s="7">
        <v>0</v>
      </c>
      <c r="R531" s="5" t="s">
        <v>659</v>
      </c>
    </row>
    <row r="532" spans="1:18" x14ac:dyDescent="0.35">
      <c r="A532" s="5" t="s">
        <v>1658</v>
      </c>
      <c r="B532" s="5">
        <v>47.983474600000001</v>
      </c>
      <c r="C532" s="5">
        <v>106.91603189999999</v>
      </c>
      <c r="D532" s="5" t="s">
        <v>661</v>
      </c>
      <c r="E532" s="5" t="s">
        <v>328</v>
      </c>
      <c r="F532" s="5" t="s">
        <v>329</v>
      </c>
      <c r="G532" s="5" t="s">
        <v>1659</v>
      </c>
      <c r="H532" s="5" t="s">
        <v>2346</v>
      </c>
      <c r="I532" s="5" t="str">
        <f t="shared" si="8"/>
        <v>Ulaanbaatar Field Unit</v>
      </c>
      <c r="J532" s="7">
        <v>0</v>
      </c>
      <c r="K532" s="6">
        <v>1</v>
      </c>
      <c r="L532" s="5" t="s">
        <v>646</v>
      </c>
      <c r="M532" s="7">
        <v>2.9231159999999998</v>
      </c>
      <c r="N532" s="7">
        <v>101</v>
      </c>
      <c r="O532" s="7">
        <v>17.231000000000002</v>
      </c>
      <c r="P532" s="7">
        <v>0</v>
      </c>
      <c r="Q532" s="7">
        <v>0</v>
      </c>
      <c r="R532" s="5" t="s">
        <v>659</v>
      </c>
    </row>
    <row r="533" spans="1:18" x14ac:dyDescent="0.35">
      <c r="A533" s="5" t="s">
        <v>2231</v>
      </c>
      <c r="B533" s="5">
        <v>47.990443800000001</v>
      </c>
      <c r="C533" s="5">
        <v>37.907270400000002</v>
      </c>
      <c r="D533" s="5" t="s">
        <v>698</v>
      </c>
      <c r="E533" s="5" t="s">
        <v>503</v>
      </c>
      <c r="F533" s="5" t="s">
        <v>505</v>
      </c>
      <c r="G533" s="5" t="s">
        <v>2232</v>
      </c>
      <c r="H533" s="5" t="s">
        <v>2342</v>
      </c>
      <c r="I533" s="5" t="str">
        <f t="shared" si="8"/>
        <v>Donetsk Field Office</v>
      </c>
      <c r="J533" s="7">
        <v>0</v>
      </c>
      <c r="K533" s="6">
        <v>0</v>
      </c>
      <c r="L533" s="5" t="s">
        <v>659</v>
      </c>
      <c r="M533" s="7">
        <v>4.4078532234146204</v>
      </c>
      <c r="N533" s="7">
        <v>0</v>
      </c>
      <c r="O533" s="7">
        <v>0</v>
      </c>
      <c r="P533" s="7">
        <v>0</v>
      </c>
      <c r="Q533" s="7">
        <v>0</v>
      </c>
      <c r="R533" s="5" t="s">
        <v>659</v>
      </c>
    </row>
    <row r="534" spans="1:18" x14ac:dyDescent="0.35">
      <c r="A534" s="5" t="s">
        <v>2012</v>
      </c>
      <c r="B534" s="5">
        <v>48.147793200000002</v>
      </c>
      <c r="C534" s="5">
        <v>17.099687299999999</v>
      </c>
      <c r="D534" s="5" t="s">
        <v>698</v>
      </c>
      <c r="E534" s="5" t="s">
        <v>607</v>
      </c>
      <c r="F534" s="5" t="s">
        <v>616</v>
      </c>
      <c r="G534" s="5" t="s">
        <v>2013</v>
      </c>
      <c r="H534" s="5" t="s">
        <v>2342</v>
      </c>
      <c r="I534" s="5" t="str">
        <f t="shared" si="8"/>
        <v>Bratislava Field Office</v>
      </c>
      <c r="J534" s="7">
        <v>462</v>
      </c>
      <c r="K534" s="6">
        <v>34</v>
      </c>
      <c r="L534" s="5" t="s">
        <v>646</v>
      </c>
      <c r="M534" s="7">
        <v>152.75022041677767</v>
      </c>
      <c r="N534" s="7">
        <v>0</v>
      </c>
      <c r="O534" s="7">
        <v>1372</v>
      </c>
      <c r="P534" s="7">
        <v>0</v>
      </c>
      <c r="Q534" s="7">
        <v>0</v>
      </c>
      <c r="R534" s="5" t="s">
        <v>659</v>
      </c>
    </row>
    <row r="535" spans="1:18" x14ac:dyDescent="0.35">
      <c r="A535" s="5" t="s">
        <v>719</v>
      </c>
      <c r="B535" s="5">
        <v>48.233370000000001</v>
      </c>
      <c r="C535" s="5">
        <v>16.418600000000001</v>
      </c>
      <c r="D535" s="5" t="s">
        <v>698</v>
      </c>
      <c r="E535" s="5" t="s">
        <v>26</v>
      </c>
      <c r="F535" s="5" t="s">
        <v>27</v>
      </c>
      <c r="G535" s="5" t="s">
        <v>720</v>
      </c>
      <c r="H535" s="5" t="s">
        <v>2344</v>
      </c>
      <c r="I535" s="5" t="str">
        <f t="shared" si="8"/>
        <v>Vienna Country Office</v>
      </c>
      <c r="J535" s="7">
        <v>268</v>
      </c>
      <c r="K535" s="6">
        <v>0</v>
      </c>
      <c r="L535" s="5" t="s">
        <v>646</v>
      </c>
      <c r="M535" s="7">
        <v>53.907260606060603</v>
      </c>
      <c r="N535" s="7">
        <v>0</v>
      </c>
      <c r="O535" s="7">
        <v>0</v>
      </c>
      <c r="P535" s="7">
        <v>0</v>
      </c>
      <c r="Q535" s="7">
        <v>0</v>
      </c>
      <c r="R535" s="5" t="s">
        <v>659</v>
      </c>
    </row>
    <row r="536" spans="1:18" x14ac:dyDescent="0.35">
      <c r="A536" s="5" t="s">
        <v>2229</v>
      </c>
      <c r="B536" s="5">
        <v>48.266098700000001</v>
      </c>
      <c r="C536" s="5">
        <v>25.931800200000001</v>
      </c>
      <c r="D536" s="5" t="s">
        <v>698</v>
      </c>
      <c r="E536" s="5" t="s">
        <v>503</v>
      </c>
      <c r="F536" s="5" t="s">
        <v>613</v>
      </c>
      <c r="G536" s="5" t="s">
        <v>2230</v>
      </c>
      <c r="H536" s="5" t="s">
        <v>2346</v>
      </c>
      <c r="I536" s="5" t="str">
        <f t="shared" si="8"/>
        <v>Chernivtsi Field Unit</v>
      </c>
      <c r="J536" s="7">
        <v>290</v>
      </c>
      <c r="K536" s="6">
        <v>7</v>
      </c>
      <c r="L536" s="5" t="s">
        <v>646</v>
      </c>
      <c r="M536" s="7">
        <v>7.0515236061492912</v>
      </c>
      <c r="N536" s="7">
        <v>930</v>
      </c>
      <c r="O536" s="7">
        <v>109</v>
      </c>
      <c r="P536" s="7">
        <v>0</v>
      </c>
      <c r="Q536" s="7">
        <v>0</v>
      </c>
      <c r="R536" s="5" t="s">
        <v>659</v>
      </c>
    </row>
    <row r="537" spans="1:18" x14ac:dyDescent="0.35">
      <c r="A537" s="5" t="s">
        <v>1551</v>
      </c>
      <c r="B537" s="5">
        <v>48.441654999999997</v>
      </c>
      <c r="C537" s="5">
        <v>27.789173399999999</v>
      </c>
      <c r="D537" s="5" t="s">
        <v>698</v>
      </c>
      <c r="E537" s="5" t="s">
        <v>603</v>
      </c>
      <c r="F537" s="5" t="s">
        <v>604</v>
      </c>
      <c r="G537" s="5" t="s">
        <v>1552</v>
      </c>
      <c r="H537" s="5" t="s">
        <v>2346</v>
      </c>
      <c r="I537" s="5" t="str">
        <f t="shared" si="8"/>
        <v>Otaci Field Unit</v>
      </c>
      <c r="J537" s="7">
        <v>128</v>
      </c>
      <c r="K537" s="6">
        <v>1</v>
      </c>
      <c r="L537" s="5" t="s">
        <v>646</v>
      </c>
      <c r="M537" s="7">
        <v>1.914925875473684</v>
      </c>
      <c r="N537" s="7">
        <v>48</v>
      </c>
      <c r="O537" s="7">
        <v>26</v>
      </c>
      <c r="P537" s="7">
        <v>0</v>
      </c>
      <c r="Q537" s="7">
        <v>0</v>
      </c>
      <c r="R537" s="5" t="s">
        <v>659</v>
      </c>
    </row>
    <row r="538" spans="1:18" x14ac:dyDescent="0.35">
      <c r="A538" s="5" t="s">
        <v>2233</v>
      </c>
      <c r="B538" s="5">
        <v>48.444110000000002</v>
      </c>
      <c r="C538" s="5">
        <v>34.771859999999997</v>
      </c>
      <c r="D538" s="5" t="s">
        <v>698</v>
      </c>
      <c r="E538" s="5" t="s">
        <v>503</v>
      </c>
      <c r="F538" s="5" t="s">
        <v>610</v>
      </c>
      <c r="G538" s="5" t="s">
        <v>2234</v>
      </c>
      <c r="H538" s="5" t="s">
        <v>2345</v>
      </c>
      <c r="I538" s="5" t="str">
        <f t="shared" si="8"/>
        <v>Dnipro Sub-Office</v>
      </c>
      <c r="J538" s="7">
        <v>1476</v>
      </c>
      <c r="K538" s="6">
        <v>57</v>
      </c>
      <c r="L538" s="5" t="s">
        <v>646</v>
      </c>
      <c r="M538" s="7">
        <v>32.181465553968906</v>
      </c>
      <c r="N538" s="7">
        <v>1592</v>
      </c>
      <c r="O538" s="7">
        <v>321</v>
      </c>
      <c r="P538" s="7">
        <v>0</v>
      </c>
      <c r="Q538" s="7">
        <v>0</v>
      </c>
      <c r="R538" s="5" t="s">
        <v>659</v>
      </c>
    </row>
    <row r="539" spans="1:18" x14ac:dyDescent="0.35">
      <c r="A539" s="5" t="s">
        <v>2237</v>
      </c>
      <c r="B539" s="5">
        <v>48.550898099999998</v>
      </c>
      <c r="C539" s="5">
        <v>39.325209800000003</v>
      </c>
      <c r="D539" s="5" t="s">
        <v>698</v>
      </c>
      <c r="E539" s="5" t="s">
        <v>503</v>
      </c>
      <c r="F539" s="5" t="s">
        <v>506</v>
      </c>
      <c r="G539" s="5" t="s">
        <v>2238</v>
      </c>
      <c r="H539" s="5" t="s">
        <v>2342</v>
      </c>
      <c r="I539" s="5" t="str">
        <f t="shared" si="8"/>
        <v>Luhansk Field Office</v>
      </c>
      <c r="J539" s="7">
        <v>0</v>
      </c>
      <c r="K539" s="6">
        <v>0</v>
      </c>
      <c r="L539" s="5" t="s">
        <v>659</v>
      </c>
      <c r="M539" s="7">
        <v>10.28499085463414</v>
      </c>
      <c r="N539" s="7">
        <v>0</v>
      </c>
      <c r="O539" s="7">
        <v>0</v>
      </c>
      <c r="P539" s="7">
        <v>0</v>
      </c>
      <c r="Q539" s="7">
        <v>0</v>
      </c>
      <c r="R539" s="5" t="s">
        <v>659</v>
      </c>
    </row>
    <row r="540" spans="1:18" x14ac:dyDescent="0.35">
      <c r="A540" s="5" t="s">
        <v>1253</v>
      </c>
      <c r="B540" s="5">
        <v>48.595795000000003</v>
      </c>
      <c r="C540" s="5">
        <v>7.7746826000000002</v>
      </c>
      <c r="D540" s="5" t="s">
        <v>698</v>
      </c>
      <c r="E540" s="5" t="s">
        <v>192</v>
      </c>
      <c r="F540" s="5" t="s">
        <v>194</v>
      </c>
      <c r="G540" s="5" t="s">
        <v>1254</v>
      </c>
      <c r="H540" s="5" t="s">
        <v>2342</v>
      </c>
      <c r="I540" s="5" t="str">
        <f t="shared" si="8"/>
        <v>Strasbourg Field Office</v>
      </c>
      <c r="J540" s="7">
        <v>0</v>
      </c>
      <c r="K540" s="6">
        <v>5</v>
      </c>
      <c r="L540" s="5" t="s">
        <v>659</v>
      </c>
      <c r="M540" s="7">
        <v>9.3724107142856994</v>
      </c>
      <c r="N540" s="7">
        <v>0</v>
      </c>
      <c r="O540" s="7">
        <v>0</v>
      </c>
      <c r="P540" s="7">
        <v>0</v>
      </c>
      <c r="Q540" s="7">
        <v>0</v>
      </c>
      <c r="R540" s="5" t="s">
        <v>659</v>
      </c>
    </row>
    <row r="541" spans="1:18" x14ac:dyDescent="0.35">
      <c r="A541" s="5" t="s">
        <v>744</v>
      </c>
      <c r="B541" s="5">
        <v>-3.4743680000000001</v>
      </c>
      <c r="C541" s="5">
        <v>30.249351999999998</v>
      </c>
      <c r="D541" s="5" t="s">
        <v>724</v>
      </c>
      <c r="E541" s="5" t="s">
        <v>30</v>
      </c>
      <c r="F541" s="5" t="s">
        <v>33</v>
      </c>
      <c r="G541" s="5" t="s">
        <v>745</v>
      </c>
      <c r="H541" s="5" t="s">
        <v>729</v>
      </c>
      <c r="I541" s="5" t="str">
        <f t="shared" si="8"/>
        <v>Ruyigi Warehouse</v>
      </c>
      <c r="J541" s="7">
        <v>0</v>
      </c>
      <c r="K541" s="6">
        <v>0</v>
      </c>
      <c r="L541" s="5" t="s">
        <v>659</v>
      </c>
      <c r="M541" s="7">
        <v>115.7353402685892</v>
      </c>
      <c r="N541" s="7">
        <v>0</v>
      </c>
      <c r="O541" s="7">
        <v>0</v>
      </c>
      <c r="P541" s="7">
        <v>0</v>
      </c>
      <c r="Q541" s="7">
        <v>0</v>
      </c>
      <c r="R541" s="5" t="s">
        <v>659</v>
      </c>
    </row>
    <row r="542" spans="1:18" x14ac:dyDescent="0.35">
      <c r="A542" s="5" t="s">
        <v>2247</v>
      </c>
      <c r="B542" s="5">
        <v>48.620080899999998</v>
      </c>
      <c r="C542" s="5">
        <v>22.294356000000001</v>
      </c>
      <c r="D542" s="5" t="s">
        <v>698</v>
      </c>
      <c r="E542" s="5" t="s">
        <v>503</v>
      </c>
      <c r="F542" s="5" t="s">
        <v>615</v>
      </c>
      <c r="G542" s="5" t="s">
        <v>2248</v>
      </c>
      <c r="H542" s="5" t="s">
        <v>2342</v>
      </c>
      <c r="I542" s="5" t="str">
        <f t="shared" si="8"/>
        <v>Uzhgorod Field Office</v>
      </c>
      <c r="J542" s="7">
        <v>0</v>
      </c>
      <c r="K542" s="6">
        <v>0</v>
      </c>
      <c r="L542" s="5" t="s">
        <v>646</v>
      </c>
      <c r="M542" s="7">
        <v>38.201394602926804</v>
      </c>
      <c r="N542" s="7">
        <v>0</v>
      </c>
      <c r="O542" s="7">
        <v>0</v>
      </c>
      <c r="P542" s="7">
        <v>0</v>
      </c>
      <c r="Q542" s="7">
        <v>0</v>
      </c>
      <c r="R542" s="5" t="s">
        <v>659</v>
      </c>
    </row>
    <row r="543" spans="1:18" x14ac:dyDescent="0.35">
      <c r="A543" s="5" t="s">
        <v>2215</v>
      </c>
      <c r="B543" s="5">
        <v>0.33870909999999999</v>
      </c>
      <c r="C543" s="5">
        <v>30.6429878</v>
      </c>
      <c r="D543" s="5" t="s">
        <v>724</v>
      </c>
      <c r="E543" s="5" t="s">
        <v>490</v>
      </c>
      <c r="F543" s="5" t="s">
        <v>499</v>
      </c>
      <c r="G543" s="5" t="s">
        <v>2216</v>
      </c>
      <c r="H543" s="5" t="s">
        <v>2367</v>
      </c>
      <c r="I543" s="5" t="str">
        <f t="shared" si="8"/>
        <v>Rwamwanja GuestHouse</v>
      </c>
      <c r="J543" s="7">
        <v>0</v>
      </c>
      <c r="K543" s="6">
        <v>0</v>
      </c>
      <c r="L543" s="5" t="s">
        <v>659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5" t="s">
        <v>659</v>
      </c>
    </row>
    <row r="544" spans="1:18" x14ac:dyDescent="0.35">
      <c r="A544" s="5" t="s">
        <v>2213</v>
      </c>
      <c r="B544" s="5">
        <v>0.33993553999999998</v>
      </c>
      <c r="C544" s="5">
        <v>30.658405999999999</v>
      </c>
      <c r="D544" s="5" t="s">
        <v>724</v>
      </c>
      <c r="E544" s="5" t="s">
        <v>490</v>
      </c>
      <c r="F544" s="5" t="s">
        <v>499</v>
      </c>
      <c r="G544" s="5" t="s">
        <v>2214</v>
      </c>
      <c r="H544" s="5" t="s">
        <v>2367</v>
      </c>
      <c r="I544" s="5" t="str">
        <f t="shared" si="8"/>
        <v>Rwamwanja GuestHouse</v>
      </c>
      <c r="J544" s="7">
        <v>0</v>
      </c>
      <c r="K544" s="6">
        <v>0</v>
      </c>
      <c r="L544" s="5" t="s">
        <v>646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5" t="s">
        <v>659</v>
      </c>
    </row>
    <row r="545" spans="1:18" x14ac:dyDescent="0.35">
      <c r="A545" s="5" t="s">
        <v>2222</v>
      </c>
      <c r="B545" s="5">
        <v>0.34316000000000002</v>
      </c>
      <c r="C545" s="5">
        <v>30.653690000000001</v>
      </c>
      <c r="D545" s="5" t="s">
        <v>724</v>
      </c>
      <c r="E545" s="5" t="s">
        <v>490</v>
      </c>
      <c r="F545" s="5" t="s">
        <v>499</v>
      </c>
      <c r="G545" s="5" t="s">
        <v>2223</v>
      </c>
      <c r="H545" s="5" t="s">
        <v>729</v>
      </c>
      <c r="I545" s="5" t="str">
        <f t="shared" si="8"/>
        <v>Rwamwanja Warehouse</v>
      </c>
      <c r="J545" s="7">
        <v>0</v>
      </c>
      <c r="K545" s="6">
        <v>0</v>
      </c>
      <c r="L545" s="5" t="s">
        <v>659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5" t="s">
        <v>659</v>
      </c>
    </row>
    <row r="546" spans="1:18" x14ac:dyDescent="0.35">
      <c r="A546" s="5" t="s">
        <v>2220</v>
      </c>
      <c r="B546" s="5">
        <v>0.33870909999999999</v>
      </c>
      <c r="C546" s="5">
        <v>30.6429878</v>
      </c>
      <c r="D546" s="5" t="s">
        <v>724</v>
      </c>
      <c r="E546" s="5" t="s">
        <v>490</v>
      </c>
      <c r="F546" s="5" t="s">
        <v>499</v>
      </c>
      <c r="G546" s="5" t="s">
        <v>2221</v>
      </c>
      <c r="H546" s="5" t="s">
        <v>729</v>
      </c>
      <c r="I546" s="5" t="str">
        <f t="shared" si="8"/>
        <v>Rwamwanja Warehouse</v>
      </c>
      <c r="J546" s="7">
        <v>0</v>
      </c>
      <c r="K546" s="6">
        <v>0</v>
      </c>
      <c r="L546" s="5" t="s">
        <v>659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5" t="s">
        <v>659</v>
      </c>
    </row>
    <row r="547" spans="1:18" x14ac:dyDescent="0.35">
      <c r="A547" s="5" t="s">
        <v>2014</v>
      </c>
      <c r="B547" s="5">
        <v>48.7184703</v>
      </c>
      <c r="C547" s="5">
        <v>21.247641300000002</v>
      </c>
      <c r="D547" s="5" t="s">
        <v>698</v>
      </c>
      <c r="E547" s="5" t="s">
        <v>607</v>
      </c>
      <c r="F547" s="5" t="s">
        <v>608</v>
      </c>
      <c r="G547" s="5" t="s">
        <v>2015</v>
      </c>
      <c r="H547" s="5" t="s">
        <v>2342</v>
      </c>
      <c r="I547" s="5" t="str">
        <f t="shared" si="8"/>
        <v>Kosice Field Office</v>
      </c>
      <c r="J547" s="7">
        <v>164</v>
      </c>
      <c r="K547" s="6">
        <v>11</v>
      </c>
      <c r="L547" s="5" t="s">
        <v>646</v>
      </c>
      <c r="M547" s="7">
        <v>2.604236166707063</v>
      </c>
      <c r="N547" s="7">
        <v>6865.2</v>
      </c>
      <c r="O547" s="7">
        <v>5</v>
      </c>
      <c r="P547" s="7">
        <v>0</v>
      </c>
      <c r="Q547" s="7">
        <v>0</v>
      </c>
      <c r="R547" s="5" t="s">
        <v>659</v>
      </c>
    </row>
    <row r="548" spans="1:18" x14ac:dyDescent="0.35">
      <c r="A548" s="5" t="s">
        <v>1250</v>
      </c>
      <c r="B548" s="5">
        <v>48.88191896</v>
      </c>
      <c r="C548" s="5">
        <v>2.3069491800000002</v>
      </c>
      <c r="D548" s="5" t="s">
        <v>698</v>
      </c>
      <c r="E548" s="5" t="s">
        <v>192</v>
      </c>
      <c r="F548" s="5" t="s">
        <v>193</v>
      </c>
      <c r="G548" s="5" t="s">
        <v>1251</v>
      </c>
      <c r="H548" s="5" t="s">
        <v>2344</v>
      </c>
      <c r="I548" s="5" t="str">
        <f t="shared" si="8"/>
        <v>Paris Country Office</v>
      </c>
      <c r="J548" s="7">
        <v>0</v>
      </c>
      <c r="K548" s="6">
        <v>0</v>
      </c>
      <c r="L548" s="5" t="s">
        <v>646</v>
      </c>
      <c r="M548" s="7">
        <v>40.600597285714194</v>
      </c>
      <c r="N548" s="7">
        <v>0</v>
      </c>
      <c r="O548" s="7">
        <v>0</v>
      </c>
      <c r="P548" s="7">
        <v>0</v>
      </c>
      <c r="Q548" s="7" t="s">
        <v>1252</v>
      </c>
      <c r="R548" s="5" t="s">
        <v>646</v>
      </c>
    </row>
    <row r="549" spans="1:18" x14ac:dyDescent="0.35">
      <c r="A549" s="5" t="s">
        <v>2249</v>
      </c>
      <c r="B549" s="5">
        <v>49.226570000000002</v>
      </c>
      <c r="C549" s="5">
        <v>28.447949999999999</v>
      </c>
      <c r="D549" s="5" t="s">
        <v>698</v>
      </c>
      <c r="E549" s="5" t="s">
        <v>503</v>
      </c>
      <c r="F549" s="5" t="s">
        <v>597</v>
      </c>
      <c r="G549" s="5" t="s">
        <v>2250</v>
      </c>
      <c r="H549" s="5" t="s">
        <v>2345</v>
      </c>
      <c r="I549" s="5" t="str">
        <f t="shared" si="8"/>
        <v>Vinnytsia Sub-Office</v>
      </c>
      <c r="J549" s="7">
        <v>0</v>
      </c>
      <c r="K549" s="6">
        <v>0</v>
      </c>
      <c r="L549" s="5" t="s">
        <v>646</v>
      </c>
      <c r="M549" s="7">
        <v>74.933504798048588</v>
      </c>
      <c r="N549" s="7">
        <v>0</v>
      </c>
      <c r="O549" s="7">
        <v>0</v>
      </c>
      <c r="P549" s="7">
        <v>0</v>
      </c>
      <c r="Q549" s="7">
        <v>0</v>
      </c>
      <c r="R549" s="5" t="s">
        <v>659</v>
      </c>
    </row>
    <row r="550" spans="1:18" x14ac:dyDescent="0.35">
      <c r="A550" s="5" t="s">
        <v>1019</v>
      </c>
      <c r="B550" s="5">
        <v>49.429740000000002</v>
      </c>
      <c r="C550" s="5">
        <v>11.044560000000001</v>
      </c>
      <c r="D550" s="5" t="s">
        <v>698</v>
      </c>
      <c r="E550" s="5" t="s">
        <v>138</v>
      </c>
      <c r="F550" s="5" t="s">
        <v>139</v>
      </c>
      <c r="G550" s="5" t="s">
        <v>1020</v>
      </c>
      <c r="H550" s="5" t="s">
        <v>2345</v>
      </c>
      <c r="I550" s="5" t="str">
        <f t="shared" si="8"/>
        <v>Nuremberg Sub-Office</v>
      </c>
      <c r="J550" s="7">
        <v>0</v>
      </c>
      <c r="K550" s="6">
        <v>0</v>
      </c>
      <c r="L550" s="5" t="s">
        <v>659</v>
      </c>
      <c r="M550" s="7">
        <v>5.4130714285714197</v>
      </c>
      <c r="N550" s="7">
        <v>0</v>
      </c>
      <c r="O550" s="7">
        <v>0</v>
      </c>
      <c r="P550" s="7">
        <v>0</v>
      </c>
      <c r="Q550" s="7">
        <v>0</v>
      </c>
      <c r="R550" s="5" t="s">
        <v>659</v>
      </c>
    </row>
    <row r="551" spans="1:18" x14ac:dyDescent="0.35">
      <c r="A551" s="5" t="s">
        <v>1522</v>
      </c>
      <c r="B551" s="5">
        <v>7.6492721000000001</v>
      </c>
      <c r="C551" s="5">
        <v>22.367187000000001</v>
      </c>
      <c r="D551" s="5" t="s">
        <v>749</v>
      </c>
      <c r="E551" s="5" t="s">
        <v>282</v>
      </c>
      <c r="F551" s="5" t="s">
        <v>285</v>
      </c>
      <c r="G551" s="5" t="s">
        <v>1523</v>
      </c>
      <c r="H551" s="5" t="s">
        <v>2367</v>
      </c>
      <c r="I551" s="5" t="str">
        <f t="shared" si="8"/>
        <v>Saclepea GuestHouse</v>
      </c>
      <c r="J551" s="7">
        <v>0</v>
      </c>
      <c r="K551" s="6">
        <v>0</v>
      </c>
      <c r="L551" s="5" t="s">
        <v>659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5" t="s">
        <v>659</v>
      </c>
    </row>
    <row r="552" spans="1:18" x14ac:dyDescent="0.35">
      <c r="A552" s="5" t="s">
        <v>2245</v>
      </c>
      <c r="B552" s="5">
        <v>49.583829999999999</v>
      </c>
      <c r="C552" s="5">
        <v>34.551960000000001</v>
      </c>
      <c r="D552" s="5" t="s">
        <v>698</v>
      </c>
      <c r="E552" s="5" t="s">
        <v>503</v>
      </c>
      <c r="F552" s="5" t="s">
        <v>611</v>
      </c>
      <c r="G552" s="5" t="s">
        <v>2246</v>
      </c>
      <c r="H552" s="5" t="s">
        <v>2346</v>
      </c>
      <c r="I552" s="5" t="str">
        <f t="shared" si="8"/>
        <v>Poltava Field Unit</v>
      </c>
      <c r="J552" s="7">
        <v>124</v>
      </c>
      <c r="K552" s="6">
        <v>10</v>
      </c>
      <c r="L552" s="5" t="s">
        <v>646</v>
      </c>
      <c r="M552" s="7">
        <v>5.6075811659275665</v>
      </c>
      <c r="N552" s="7">
        <v>575</v>
      </c>
      <c r="O552" s="7">
        <v>12</v>
      </c>
      <c r="P552" s="7">
        <v>0</v>
      </c>
      <c r="Q552" s="7">
        <v>0</v>
      </c>
      <c r="R552" s="5" t="s">
        <v>659</v>
      </c>
    </row>
    <row r="553" spans="1:18" x14ac:dyDescent="0.35">
      <c r="A553" s="5" t="s">
        <v>1544</v>
      </c>
      <c r="B553" s="5">
        <v>49.618549999999999</v>
      </c>
      <c r="C553" s="5">
        <v>6.1460900000000001</v>
      </c>
      <c r="D553" s="5" t="s">
        <v>698</v>
      </c>
      <c r="E553" s="5" t="s">
        <v>644</v>
      </c>
      <c r="F553" s="5" t="s">
        <v>644</v>
      </c>
      <c r="G553" s="5" t="s">
        <v>1545</v>
      </c>
      <c r="H553" s="5" t="s">
        <v>2345</v>
      </c>
      <c r="I553" s="5" t="str">
        <f t="shared" si="8"/>
        <v>Luxembourg Sub-Office</v>
      </c>
      <c r="J553" s="7">
        <v>34</v>
      </c>
      <c r="K553" s="6">
        <v>2</v>
      </c>
      <c r="L553" s="5" t="s">
        <v>646</v>
      </c>
      <c r="M553" s="7">
        <v>0.9700151515151505</v>
      </c>
      <c r="N553" s="7">
        <v>0</v>
      </c>
      <c r="O553" s="7">
        <v>1.3</v>
      </c>
      <c r="P553" s="7">
        <v>0</v>
      </c>
      <c r="Q553" s="7">
        <v>0</v>
      </c>
      <c r="R553" s="5" t="s">
        <v>659</v>
      </c>
    </row>
    <row r="554" spans="1:18" x14ac:dyDescent="0.35">
      <c r="A554" s="5" t="s">
        <v>2241</v>
      </c>
      <c r="B554" s="5">
        <v>49.833998600000001</v>
      </c>
      <c r="C554" s="5">
        <v>24.0371232</v>
      </c>
      <c r="D554" s="5" t="s">
        <v>698</v>
      </c>
      <c r="E554" s="5" t="s">
        <v>503</v>
      </c>
      <c r="F554" s="5" t="s">
        <v>614</v>
      </c>
      <c r="G554" s="5" t="s">
        <v>2242</v>
      </c>
      <c r="H554" s="5" t="s">
        <v>2342</v>
      </c>
      <c r="I554" s="5" t="str">
        <f t="shared" si="8"/>
        <v>Lviv Field Office</v>
      </c>
      <c r="J554" s="7">
        <v>0</v>
      </c>
      <c r="K554" s="6">
        <v>0</v>
      </c>
      <c r="L554" s="5" t="s">
        <v>646</v>
      </c>
      <c r="M554" s="7">
        <v>2.6634855000000002</v>
      </c>
      <c r="N554" s="7">
        <v>2670</v>
      </c>
      <c r="O554" s="7">
        <v>75</v>
      </c>
      <c r="P554" s="7">
        <v>0</v>
      </c>
      <c r="Q554" s="7">
        <v>0</v>
      </c>
      <c r="R554" s="5" t="s">
        <v>659</v>
      </c>
    </row>
    <row r="555" spans="1:18" x14ac:dyDescent="0.35">
      <c r="A555" s="5" t="s">
        <v>2239</v>
      </c>
      <c r="B555" s="5">
        <v>49.860227738570799</v>
      </c>
      <c r="C555" s="5">
        <v>24.0278218576453</v>
      </c>
      <c r="D555" s="5" t="s">
        <v>698</v>
      </c>
      <c r="E555" s="5" t="s">
        <v>503</v>
      </c>
      <c r="F555" s="5" t="s">
        <v>614</v>
      </c>
      <c r="G555" s="5" t="s">
        <v>2240</v>
      </c>
      <c r="H555" s="5" t="s">
        <v>2344</v>
      </c>
      <c r="I555" s="5" t="str">
        <f t="shared" si="8"/>
        <v>Lviv Country Office</v>
      </c>
      <c r="J555" s="7">
        <v>0</v>
      </c>
      <c r="K555" s="6">
        <v>0</v>
      </c>
      <c r="L555" s="5" t="s">
        <v>659</v>
      </c>
      <c r="M555" s="7">
        <v>67.587082759024298</v>
      </c>
      <c r="N555" s="7">
        <v>0</v>
      </c>
      <c r="O555" s="7">
        <v>0</v>
      </c>
      <c r="P555" s="7">
        <v>0</v>
      </c>
      <c r="Q555" s="7">
        <v>0</v>
      </c>
      <c r="R555" s="5" t="s">
        <v>659</v>
      </c>
    </row>
    <row r="556" spans="1:18" x14ac:dyDescent="0.35">
      <c r="A556" s="5" t="s">
        <v>1829</v>
      </c>
      <c r="B556" s="5">
        <v>49.998539999999998</v>
      </c>
      <c r="C556" s="5">
        <v>22.05565</v>
      </c>
      <c r="D556" s="5" t="s">
        <v>698</v>
      </c>
      <c r="E556" s="5" t="s">
        <v>385</v>
      </c>
      <c r="F556" s="5" t="s">
        <v>600</v>
      </c>
      <c r="G556" s="5" t="s">
        <v>1830</v>
      </c>
      <c r="H556" s="5" t="s">
        <v>2345</v>
      </c>
      <c r="I556" s="5" t="str">
        <f t="shared" si="8"/>
        <v>Rzeszow Sub-Office</v>
      </c>
      <c r="J556" s="7">
        <v>2834</v>
      </c>
      <c r="K556" s="6">
        <v>22</v>
      </c>
      <c r="L556" s="5" t="s">
        <v>646</v>
      </c>
      <c r="M556" s="7">
        <v>17.574308021510848</v>
      </c>
      <c r="N556" s="7">
        <v>4200</v>
      </c>
      <c r="O556" s="7">
        <v>72</v>
      </c>
      <c r="P556" s="7">
        <v>1098</v>
      </c>
      <c r="Q556" s="7">
        <v>0</v>
      </c>
      <c r="R556" s="5" t="s">
        <v>659</v>
      </c>
    </row>
    <row r="557" spans="1:18" x14ac:dyDescent="0.35">
      <c r="A557" s="5" t="s">
        <v>1352</v>
      </c>
      <c r="B557" s="5">
        <v>-5.1347572599999998</v>
      </c>
      <c r="C557" s="5">
        <v>119.41428962000001</v>
      </c>
      <c r="D557" s="5" t="s">
        <v>661</v>
      </c>
      <c r="E557" s="5" t="s">
        <v>230</v>
      </c>
      <c r="F557" s="5" t="s">
        <v>235</v>
      </c>
      <c r="G557" s="5" t="s">
        <v>1353</v>
      </c>
      <c r="H557" s="5" t="s">
        <v>2342</v>
      </c>
      <c r="I557" s="5" t="str">
        <f t="shared" si="8"/>
        <v>Makassar Field Office</v>
      </c>
      <c r="J557" s="7">
        <v>26</v>
      </c>
      <c r="K557" s="6">
        <v>2</v>
      </c>
      <c r="L557" s="5" t="s">
        <v>646</v>
      </c>
      <c r="M557" s="7">
        <v>1.6649199667911894</v>
      </c>
      <c r="N557" s="7">
        <v>342</v>
      </c>
      <c r="O557" s="7">
        <v>34.462000000000003</v>
      </c>
      <c r="P557" s="7">
        <v>0</v>
      </c>
      <c r="Q557" s="7">
        <v>0</v>
      </c>
      <c r="R557" s="5" t="s">
        <v>659</v>
      </c>
    </row>
    <row r="558" spans="1:18" x14ac:dyDescent="0.35">
      <c r="A558" s="5" t="s">
        <v>848</v>
      </c>
      <c r="B558" s="5">
        <v>5.3775740000000001</v>
      </c>
      <c r="C558" s="5">
        <v>-3.9967969999999999</v>
      </c>
      <c r="D558" s="5" t="s">
        <v>749</v>
      </c>
      <c r="E558" s="5" t="s">
        <v>84</v>
      </c>
      <c r="F558" s="5" t="s">
        <v>85</v>
      </c>
      <c r="G558" s="5" t="s">
        <v>849</v>
      </c>
      <c r="H558" s="5" t="s">
        <v>2344</v>
      </c>
      <c r="I558" s="5" t="str">
        <f t="shared" si="8"/>
        <v>Abidjan Country Office</v>
      </c>
      <c r="J558" s="7">
        <v>0</v>
      </c>
      <c r="K558" s="6">
        <v>0</v>
      </c>
      <c r="L558" s="5" t="s">
        <v>646</v>
      </c>
      <c r="M558" s="7">
        <v>98.836468904042405</v>
      </c>
      <c r="N558" s="7">
        <v>0</v>
      </c>
      <c r="O558" s="7">
        <v>0</v>
      </c>
      <c r="P558" s="7">
        <v>0</v>
      </c>
      <c r="Q558" s="7">
        <v>0</v>
      </c>
      <c r="R558" s="5" t="s">
        <v>659</v>
      </c>
    </row>
    <row r="559" spans="1:18" x14ac:dyDescent="0.35">
      <c r="A559" s="5" t="s">
        <v>829</v>
      </c>
      <c r="B559" s="5">
        <v>5.4000830000000004</v>
      </c>
      <c r="C559" s="5">
        <v>26.491389000000002</v>
      </c>
      <c r="D559" s="5" t="s">
        <v>749</v>
      </c>
      <c r="E559" s="5" t="s">
        <v>66</v>
      </c>
      <c r="F559" s="5" t="s">
        <v>70</v>
      </c>
      <c r="G559" s="5" t="s">
        <v>830</v>
      </c>
      <c r="H559" s="5" t="s">
        <v>2346</v>
      </c>
      <c r="I559" s="5" t="str">
        <f t="shared" si="8"/>
        <v>Obo Field Unit</v>
      </c>
      <c r="J559" s="7">
        <v>0</v>
      </c>
      <c r="K559" s="6">
        <v>0</v>
      </c>
      <c r="L559" s="5" t="s">
        <v>646</v>
      </c>
      <c r="M559" s="7">
        <v>33.615724014714985</v>
      </c>
      <c r="N559" s="7">
        <v>240</v>
      </c>
      <c r="O559" s="7">
        <v>23.52</v>
      </c>
      <c r="P559" s="7">
        <v>0</v>
      </c>
      <c r="Q559" s="7">
        <v>0</v>
      </c>
      <c r="R559" s="5" t="s">
        <v>659</v>
      </c>
    </row>
    <row r="560" spans="1:18" x14ac:dyDescent="0.35">
      <c r="A560" s="5" t="s">
        <v>1264</v>
      </c>
      <c r="B560" s="5">
        <v>5.5748116000000003</v>
      </c>
      <c r="C560" s="5">
        <v>-0.17493439999999999</v>
      </c>
      <c r="D560" s="5" t="s">
        <v>749</v>
      </c>
      <c r="E560" s="5" t="s">
        <v>201</v>
      </c>
      <c r="F560" s="5" t="s">
        <v>202</v>
      </c>
      <c r="G560" s="5" t="s">
        <v>1265</v>
      </c>
      <c r="H560" s="5" t="s">
        <v>2344</v>
      </c>
      <c r="I560" s="5" t="str">
        <f t="shared" si="8"/>
        <v>Accra Country Office</v>
      </c>
      <c r="J560" s="7">
        <v>800</v>
      </c>
      <c r="K560" s="6">
        <v>34</v>
      </c>
      <c r="L560" s="5" t="s">
        <v>646</v>
      </c>
      <c r="M560" s="7">
        <v>58.292547171778423</v>
      </c>
      <c r="N560" s="7">
        <v>7000</v>
      </c>
      <c r="O560" s="7">
        <v>271.42500000000001</v>
      </c>
      <c r="P560" s="7">
        <v>0</v>
      </c>
      <c r="Q560" s="7" t="s">
        <v>1266</v>
      </c>
      <c r="R560" s="5" t="s">
        <v>646</v>
      </c>
    </row>
    <row r="561" spans="1:18" x14ac:dyDescent="0.35">
      <c r="A561" s="5" t="s">
        <v>2262</v>
      </c>
      <c r="B561" s="5">
        <v>5.6637744717583898</v>
      </c>
      <c r="C561" s="5">
        <v>-67.6180588141371</v>
      </c>
      <c r="D561" s="5" t="s">
        <v>656</v>
      </c>
      <c r="E561" s="5" t="s">
        <v>513</v>
      </c>
      <c r="F561" s="5" t="s">
        <v>637</v>
      </c>
      <c r="G561" s="5" t="s">
        <v>2263</v>
      </c>
      <c r="H561" s="5" t="s">
        <v>2346</v>
      </c>
      <c r="I561" s="5" t="str">
        <f t="shared" si="8"/>
        <v>Puerto Ayacucho Field Unit</v>
      </c>
      <c r="J561" s="7">
        <v>40</v>
      </c>
      <c r="K561" s="6">
        <v>2</v>
      </c>
      <c r="L561" s="5" t="s">
        <v>646</v>
      </c>
      <c r="M561" s="7">
        <v>4.4842051033479811</v>
      </c>
      <c r="N561" s="7">
        <v>0</v>
      </c>
      <c r="O561" s="7">
        <v>0</v>
      </c>
      <c r="P561" s="7">
        <v>0</v>
      </c>
      <c r="Q561" s="7">
        <v>0</v>
      </c>
      <c r="R561" s="5" t="s">
        <v>659</v>
      </c>
    </row>
    <row r="562" spans="1:18" x14ac:dyDescent="0.35">
      <c r="A562" s="5" t="s">
        <v>995</v>
      </c>
      <c r="B562" s="5">
        <v>5.6864795700000004</v>
      </c>
      <c r="C562" s="5">
        <v>-76.66161932</v>
      </c>
      <c r="D562" s="5" t="s">
        <v>656</v>
      </c>
      <c r="E562" s="5" t="s">
        <v>116</v>
      </c>
      <c r="F562" s="5" t="s">
        <v>123</v>
      </c>
      <c r="G562" s="5" t="s">
        <v>996</v>
      </c>
      <c r="H562" s="5" t="s">
        <v>2342</v>
      </c>
      <c r="I562" s="5" t="str">
        <f t="shared" si="8"/>
        <v>Quibdo Field Office</v>
      </c>
      <c r="J562" s="7">
        <v>253</v>
      </c>
      <c r="K562" s="6">
        <v>14</v>
      </c>
      <c r="L562" s="5" t="s">
        <v>646</v>
      </c>
      <c r="M562" s="7">
        <v>7.6242946851741165</v>
      </c>
      <c r="N562" s="7">
        <v>42</v>
      </c>
      <c r="O562" s="7">
        <v>23</v>
      </c>
      <c r="P562" s="7">
        <v>0</v>
      </c>
      <c r="Q562" s="7" t="s">
        <v>997</v>
      </c>
      <c r="R562" s="5" t="s">
        <v>646</v>
      </c>
    </row>
    <row r="563" spans="1:18" x14ac:dyDescent="0.35">
      <c r="A563" s="5" t="s">
        <v>931</v>
      </c>
      <c r="B563" s="5">
        <v>-5.8386403492682701</v>
      </c>
      <c r="C563" s="5">
        <v>22.3927927876193</v>
      </c>
      <c r="D563" s="5" t="s">
        <v>691</v>
      </c>
      <c r="E563" s="5" t="s">
        <v>99</v>
      </c>
      <c r="F563" s="5" t="s">
        <v>113</v>
      </c>
      <c r="G563" s="5" t="s">
        <v>932</v>
      </c>
      <c r="H563" s="5" t="s">
        <v>2342</v>
      </c>
      <c r="I563" s="5" t="str">
        <f t="shared" si="8"/>
        <v>Tshikapa Field Office</v>
      </c>
      <c r="J563" s="7">
        <v>0</v>
      </c>
      <c r="K563" s="6">
        <v>0</v>
      </c>
      <c r="L563" s="5" t="s">
        <v>646</v>
      </c>
      <c r="M563" s="7">
        <v>55.865802921935448</v>
      </c>
      <c r="N563" s="7">
        <v>0</v>
      </c>
      <c r="O563" s="7">
        <v>0</v>
      </c>
      <c r="P563" s="7">
        <v>0</v>
      </c>
      <c r="Q563" s="7" t="s">
        <v>933</v>
      </c>
      <c r="R563" s="5" t="s">
        <v>646</v>
      </c>
    </row>
    <row r="564" spans="1:18" x14ac:dyDescent="0.35">
      <c r="A564" s="5" t="s">
        <v>924</v>
      </c>
      <c r="B564" s="5">
        <v>-5.9013609999999996</v>
      </c>
      <c r="C564" s="5">
        <v>22.405853</v>
      </c>
      <c r="D564" s="5" t="s">
        <v>691</v>
      </c>
      <c r="E564" s="5" t="s">
        <v>99</v>
      </c>
      <c r="F564" s="5" t="s">
        <v>112</v>
      </c>
      <c r="G564" s="5" t="s">
        <v>925</v>
      </c>
      <c r="H564" s="5" t="s">
        <v>2345</v>
      </c>
      <c r="I564" s="5" t="str">
        <f t="shared" si="8"/>
        <v>Kananga Sub-Office</v>
      </c>
      <c r="J564" s="7">
        <v>1575</v>
      </c>
      <c r="K564" s="6">
        <v>25</v>
      </c>
      <c r="L564" s="5" t="s">
        <v>646</v>
      </c>
      <c r="M564" s="7">
        <v>155.27468911976646</v>
      </c>
      <c r="N564" s="7">
        <v>3617</v>
      </c>
      <c r="O564" s="7">
        <v>484</v>
      </c>
      <c r="P564" s="7">
        <v>0</v>
      </c>
      <c r="Q564" s="7" t="s">
        <v>926</v>
      </c>
      <c r="R564" s="5" t="s">
        <v>646</v>
      </c>
    </row>
    <row r="565" spans="1:18" x14ac:dyDescent="0.35">
      <c r="A565" s="5" t="s">
        <v>915</v>
      </c>
      <c r="B565" s="5">
        <v>-5.9061199999999996</v>
      </c>
      <c r="C565" s="5">
        <v>29.20731</v>
      </c>
      <c r="D565" s="5" t="s">
        <v>691</v>
      </c>
      <c r="E565" s="5" t="s">
        <v>99</v>
      </c>
      <c r="F565" s="5" t="s">
        <v>109</v>
      </c>
      <c r="G565" s="5" t="s">
        <v>916</v>
      </c>
      <c r="H565" s="5" t="s">
        <v>2345</v>
      </c>
      <c r="I565" s="5" t="str">
        <f t="shared" si="8"/>
        <v>Kalemie Sub-Office</v>
      </c>
      <c r="J565" s="7">
        <v>0</v>
      </c>
      <c r="K565" s="6">
        <v>32</v>
      </c>
      <c r="L565" s="5" t="s">
        <v>646</v>
      </c>
      <c r="M565" s="7">
        <v>95.419727643071141</v>
      </c>
      <c r="N565" s="7">
        <v>40</v>
      </c>
      <c r="O565" s="7">
        <v>0</v>
      </c>
      <c r="P565" s="7">
        <v>0</v>
      </c>
      <c r="Q565" s="7" t="s">
        <v>917</v>
      </c>
      <c r="R565" s="5" t="s">
        <v>646</v>
      </c>
    </row>
    <row r="566" spans="1:18" x14ac:dyDescent="0.35">
      <c r="A566" s="5" t="s">
        <v>819</v>
      </c>
      <c r="B566" s="5">
        <v>5.9395899999999999</v>
      </c>
      <c r="C566" s="5">
        <v>15.579974999999999</v>
      </c>
      <c r="D566" s="5" t="s">
        <v>749</v>
      </c>
      <c r="E566" s="5" t="s">
        <v>66</v>
      </c>
      <c r="F566" s="5" t="s">
        <v>69</v>
      </c>
      <c r="G566" s="5" t="s">
        <v>820</v>
      </c>
      <c r="H566" s="5" t="s">
        <v>2345</v>
      </c>
      <c r="I566" s="5" t="str">
        <f t="shared" si="8"/>
        <v>Bouar Sub-Office</v>
      </c>
      <c r="J566" s="7">
        <v>278</v>
      </c>
      <c r="K566" s="6">
        <v>15</v>
      </c>
      <c r="L566" s="5" t="s">
        <v>646</v>
      </c>
      <c r="M566" s="7">
        <v>103.25053308978249</v>
      </c>
      <c r="N566" s="7">
        <v>700</v>
      </c>
      <c r="O566" s="7">
        <v>367</v>
      </c>
      <c r="P566" s="7">
        <v>0</v>
      </c>
      <c r="Q566" s="7" t="s">
        <v>821</v>
      </c>
      <c r="R566" s="5" t="s">
        <v>646</v>
      </c>
    </row>
    <row r="567" spans="1:18" x14ac:dyDescent="0.35">
      <c r="A567" s="5" t="s">
        <v>852</v>
      </c>
      <c r="B567" s="5">
        <v>5.949427</v>
      </c>
      <c r="C567" s="5">
        <v>10.170229000000001</v>
      </c>
      <c r="D567" s="5" t="s">
        <v>749</v>
      </c>
      <c r="E567" s="5" t="s">
        <v>87</v>
      </c>
      <c r="F567" s="5" t="s">
        <v>97</v>
      </c>
      <c r="G567" s="5" t="s">
        <v>853</v>
      </c>
      <c r="H567" s="5" t="s">
        <v>2345</v>
      </c>
      <c r="I567" s="5" t="str">
        <f t="shared" si="8"/>
        <v>Bamenda Sub-Office</v>
      </c>
      <c r="J567" s="7">
        <v>600</v>
      </c>
      <c r="K567" s="6">
        <v>18</v>
      </c>
      <c r="L567" s="5" t="s">
        <v>646</v>
      </c>
      <c r="M567" s="7">
        <v>61.891330967561458</v>
      </c>
      <c r="N567" s="7">
        <v>77</v>
      </c>
      <c r="O567" s="7">
        <v>2126</v>
      </c>
      <c r="P567" s="7">
        <v>0</v>
      </c>
      <c r="Q567" s="7">
        <v>0</v>
      </c>
      <c r="R567" s="5" t="s">
        <v>659</v>
      </c>
    </row>
    <row r="568" spans="1:18" x14ac:dyDescent="0.35">
      <c r="A568" s="5" t="s">
        <v>1831</v>
      </c>
      <c r="B568" s="5">
        <v>50.020526400000001</v>
      </c>
      <c r="C568" s="5">
        <v>21.9768255</v>
      </c>
      <c r="D568" s="5" t="s">
        <v>698</v>
      </c>
      <c r="E568" s="5" t="s">
        <v>385</v>
      </c>
      <c r="F568" s="5" t="s">
        <v>600</v>
      </c>
      <c r="G568" s="5" t="s">
        <v>1832</v>
      </c>
      <c r="H568" s="5" t="s">
        <v>1118</v>
      </c>
      <c r="I568" s="5" t="str">
        <f t="shared" si="8"/>
        <v>Rzeszow Reception Facility</v>
      </c>
      <c r="J568" s="7">
        <v>0</v>
      </c>
      <c r="K568" s="6">
        <v>0</v>
      </c>
      <c r="L568" s="5" t="s">
        <v>659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5" t="s">
        <v>659</v>
      </c>
    </row>
    <row r="569" spans="1:18" x14ac:dyDescent="0.35">
      <c r="A569" s="5" t="s">
        <v>1825</v>
      </c>
      <c r="B569" s="5">
        <v>50.060450000000003</v>
      </c>
      <c r="C569" s="5">
        <v>19.93242</v>
      </c>
      <c r="D569" s="5" t="s">
        <v>698</v>
      </c>
      <c r="E569" s="5" t="s">
        <v>385</v>
      </c>
      <c r="F569" s="5" t="s">
        <v>598</v>
      </c>
      <c r="G569" s="5" t="s">
        <v>1826</v>
      </c>
      <c r="H569" s="5" t="s">
        <v>2345</v>
      </c>
      <c r="I569" s="5" t="str">
        <f t="shared" si="8"/>
        <v>Krakow Sub-Office</v>
      </c>
      <c r="J569" s="7">
        <v>0</v>
      </c>
      <c r="K569" s="6">
        <v>0</v>
      </c>
      <c r="L569" s="5" t="s">
        <v>646</v>
      </c>
      <c r="M569" s="7">
        <v>37.071184144499931</v>
      </c>
      <c r="N569" s="7">
        <v>0</v>
      </c>
      <c r="O569" s="7">
        <v>0</v>
      </c>
      <c r="P569" s="7">
        <v>0</v>
      </c>
      <c r="Q569" s="7">
        <v>0</v>
      </c>
      <c r="R569" s="5" t="s">
        <v>659</v>
      </c>
    </row>
    <row r="570" spans="1:18" x14ac:dyDescent="0.35">
      <c r="A570" s="5" t="s">
        <v>1015</v>
      </c>
      <c r="B570" s="5">
        <v>50.082599999999999</v>
      </c>
      <c r="C570" s="5">
        <v>14.455349999999999</v>
      </c>
      <c r="D570" s="5" t="s">
        <v>698</v>
      </c>
      <c r="E570" s="5" t="s">
        <v>136</v>
      </c>
      <c r="F570" s="5" t="s">
        <v>137</v>
      </c>
      <c r="G570" s="5" t="s">
        <v>1016</v>
      </c>
      <c r="H570" s="5" t="s">
        <v>2344</v>
      </c>
      <c r="I570" s="5" t="str">
        <f t="shared" si="8"/>
        <v>Prague Country Office</v>
      </c>
      <c r="J570" s="7">
        <v>0</v>
      </c>
      <c r="K570" s="6">
        <v>0</v>
      </c>
      <c r="L570" s="5" t="s">
        <v>659</v>
      </c>
      <c r="M570" s="7">
        <v>16.218</v>
      </c>
      <c r="N570" s="7">
        <v>0</v>
      </c>
      <c r="O570" s="7">
        <v>0</v>
      </c>
      <c r="P570" s="7">
        <v>0</v>
      </c>
      <c r="Q570" s="7">
        <v>0</v>
      </c>
      <c r="R570" s="5" t="s">
        <v>659</v>
      </c>
    </row>
    <row r="571" spans="1:18" x14ac:dyDescent="0.35">
      <c r="A571" s="5" t="s">
        <v>2235</v>
      </c>
      <c r="B571" s="5">
        <v>50.450560000000003</v>
      </c>
      <c r="C571" s="5">
        <v>30.524280000000001</v>
      </c>
      <c r="D571" s="5" t="s">
        <v>698</v>
      </c>
      <c r="E571" s="5" t="s">
        <v>503</v>
      </c>
      <c r="F571" s="5" t="s">
        <v>504</v>
      </c>
      <c r="G571" s="5" t="s">
        <v>2236</v>
      </c>
      <c r="H571" s="5" t="s">
        <v>2344</v>
      </c>
      <c r="I571" s="5" t="str">
        <f t="shared" si="8"/>
        <v>Kyiv Country Office</v>
      </c>
      <c r="J571" s="7">
        <v>3080</v>
      </c>
      <c r="K571" s="6">
        <v>199</v>
      </c>
      <c r="L571" s="5" t="s">
        <v>646</v>
      </c>
      <c r="M571" s="7">
        <v>301.36626381983638</v>
      </c>
      <c r="N571" s="7">
        <v>0</v>
      </c>
      <c r="O571" s="7">
        <v>0</v>
      </c>
      <c r="P571" s="7">
        <v>0</v>
      </c>
      <c r="Q571" s="7">
        <v>0</v>
      </c>
      <c r="R571" s="5" t="s">
        <v>659</v>
      </c>
    </row>
    <row r="572" spans="1:18" x14ac:dyDescent="0.35">
      <c r="A572" s="5" t="s">
        <v>746</v>
      </c>
      <c r="B572" s="5">
        <v>50.823700000000002</v>
      </c>
      <c r="C572" s="5">
        <v>4.3672599999999999</v>
      </c>
      <c r="D572" s="5" t="s">
        <v>698</v>
      </c>
      <c r="E572" s="5" t="s">
        <v>35</v>
      </c>
      <c r="F572" s="5" t="s">
        <v>36</v>
      </c>
      <c r="G572" s="5" t="s">
        <v>747</v>
      </c>
      <c r="H572" s="5" t="s">
        <v>2347</v>
      </c>
      <c r="I572" s="5" t="str">
        <f t="shared" si="8"/>
        <v>Brussels Multi-Country Office</v>
      </c>
      <c r="J572" s="7">
        <v>757</v>
      </c>
      <c r="K572" s="6">
        <v>61</v>
      </c>
      <c r="L572" s="5" t="s">
        <v>646</v>
      </c>
      <c r="M572" s="7">
        <v>32.055647936969692</v>
      </c>
      <c r="N572" s="7">
        <v>125500</v>
      </c>
      <c r="O572" s="7">
        <v>254</v>
      </c>
      <c r="P572" s="7">
        <v>0</v>
      </c>
      <c r="Q572" s="7">
        <v>0</v>
      </c>
      <c r="R572" s="5" t="s">
        <v>659</v>
      </c>
    </row>
    <row r="573" spans="1:18" x14ac:dyDescent="0.35">
      <c r="A573" s="5" t="s">
        <v>1456</v>
      </c>
      <c r="B573" s="5">
        <v>51.161225999999999</v>
      </c>
      <c r="C573" s="5">
        <v>71.424611999999996</v>
      </c>
      <c r="D573" s="5" t="s">
        <v>661</v>
      </c>
      <c r="E573" s="5" t="s">
        <v>264</v>
      </c>
      <c r="F573" s="5" t="s">
        <v>540</v>
      </c>
      <c r="G573" s="5" t="s">
        <v>1457</v>
      </c>
      <c r="H573" s="5" t="s">
        <v>2342</v>
      </c>
      <c r="I573" s="5" t="str">
        <f t="shared" si="8"/>
        <v>Astana Field Office</v>
      </c>
      <c r="J573" s="7">
        <v>0</v>
      </c>
      <c r="K573" s="6">
        <v>0</v>
      </c>
      <c r="L573" s="5" t="s">
        <v>646</v>
      </c>
      <c r="M573" s="7">
        <v>7.3905075787499994</v>
      </c>
      <c r="N573" s="7">
        <v>595</v>
      </c>
      <c r="O573" s="7">
        <v>80</v>
      </c>
      <c r="P573" s="7">
        <v>0</v>
      </c>
      <c r="Q573" s="7">
        <v>0</v>
      </c>
      <c r="R573" s="5" t="s">
        <v>659</v>
      </c>
    </row>
    <row r="574" spans="1:18" x14ac:dyDescent="0.35">
      <c r="A574" s="5" t="s">
        <v>1827</v>
      </c>
      <c r="B574" s="5">
        <v>51.247030000000002</v>
      </c>
      <c r="C574" s="5">
        <v>22.56485</v>
      </c>
      <c r="D574" s="5" t="s">
        <v>698</v>
      </c>
      <c r="E574" s="5" t="s">
        <v>385</v>
      </c>
      <c r="F574" s="5" t="s">
        <v>599</v>
      </c>
      <c r="G574" s="5" t="s">
        <v>1828</v>
      </c>
      <c r="H574" s="5" t="s">
        <v>2342</v>
      </c>
      <c r="I574" s="5" t="str">
        <f t="shared" si="8"/>
        <v>Lublin Field Office</v>
      </c>
      <c r="J574" s="7">
        <v>410</v>
      </c>
      <c r="K574" s="6">
        <v>15</v>
      </c>
      <c r="L574" s="5" t="s">
        <v>646</v>
      </c>
      <c r="M574" s="7">
        <v>23.273410755162345</v>
      </c>
      <c r="N574" s="7">
        <v>11480</v>
      </c>
      <c r="O574" s="7">
        <v>246</v>
      </c>
      <c r="P574" s="7">
        <v>0</v>
      </c>
      <c r="Q574" s="7">
        <v>0</v>
      </c>
      <c r="R574" s="5" t="s">
        <v>659</v>
      </c>
    </row>
    <row r="575" spans="1:18" x14ac:dyDescent="0.35">
      <c r="A575" s="5" t="s">
        <v>1255</v>
      </c>
      <c r="B575" s="5">
        <v>51.516800000000003</v>
      </c>
      <c r="C575" s="5">
        <v>-0.11045000000000001</v>
      </c>
      <c r="D575" s="5" t="s">
        <v>698</v>
      </c>
      <c r="E575" s="5" t="s">
        <v>195</v>
      </c>
      <c r="F575" s="5" t="s">
        <v>196</v>
      </c>
      <c r="G575" s="5" t="s">
        <v>1256</v>
      </c>
      <c r="H575" s="5" t="s">
        <v>2344</v>
      </c>
      <c r="I575" s="5" t="str">
        <f t="shared" si="8"/>
        <v>London Country Office</v>
      </c>
      <c r="J575" s="7">
        <v>734.58402100000001</v>
      </c>
      <c r="K575" s="6">
        <v>52</v>
      </c>
      <c r="L575" s="5" t="s">
        <v>646</v>
      </c>
      <c r="M575" s="7">
        <v>58.275661021824234</v>
      </c>
      <c r="N575" s="7">
        <v>4400</v>
      </c>
      <c r="O575" s="7">
        <v>3840</v>
      </c>
      <c r="P575" s="7">
        <v>0</v>
      </c>
      <c r="Q575" s="7">
        <v>0</v>
      </c>
      <c r="R575" s="5" t="s">
        <v>659</v>
      </c>
    </row>
    <row r="576" spans="1:18" x14ac:dyDescent="0.35">
      <c r="A576" s="5" t="s">
        <v>1242</v>
      </c>
      <c r="B576" s="5">
        <v>10.05655</v>
      </c>
      <c r="C576" s="5">
        <v>34.612223</v>
      </c>
      <c r="D576" s="5" t="s">
        <v>724</v>
      </c>
      <c r="E576" s="5" t="s">
        <v>170</v>
      </c>
      <c r="F576" s="5" t="s">
        <v>180</v>
      </c>
      <c r="G576" s="5" t="s">
        <v>1243</v>
      </c>
      <c r="H576" s="5" t="s">
        <v>2367</v>
      </c>
      <c r="I576" s="5" t="str">
        <f t="shared" si="8"/>
        <v>Sherkole GuestHouse</v>
      </c>
      <c r="J576" s="7">
        <v>0</v>
      </c>
      <c r="K576" s="6">
        <v>0</v>
      </c>
      <c r="L576" s="5" t="s">
        <v>646</v>
      </c>
      <c r="M576" s="7">
        <v>6.4772864999999999</v>
      </c>
      <c r="N576" s="7">
        <v>0</v>
      </c>
      <c r="O576" s="7">
        <v>155.07900000000001</v>
      </c>
      <c r="P576" s="7">
        <v>0</v>
      </c>
      <c r="Q576" s="7">
        <v>0</v>
      </c>
      <c r="R576" s="5" t="s">
        <v>659</v>
      </c>
    </row>
    <row r="577" spans="1:18" x14ac:dyDescent="0.35">
      <c r="A577" s="5" t="s">
        <v>1767</v>
      </c>
      <c r="B577" s="5">
        <v>52.088329999999999</v>
      </c>
      <c r="C577" s="5">
        <v>4.30166</v>
      </c>
      <c r="D577" s="5" t="s">
        <v>698</v>
      </c>
      <c r="E577" s="5" t="s">
        <v>363</v>
      </c>
      <c r="F577" s="5" t="s">
        <v>364</v>
      </c>
      <c r="G577" s="5" t="s">
        <v>1768</v>
      </c>
      <c r="H577" s="5" t="s">
        <v>2344</v>
      </c>
      <c r="I577" s="5" t="str">
        <f t="shared" si="8"/>
        <v>The Hague Country Office</v>
      </c>
      <c r="J577" s="7">
        <v>0</v>
      </c>
      <c r="K577" s="6">
        <v>0</v>
      </c>
      <c r="L577" s="5" t="s">
        <v>646</v>
      </c>
      <c r="M577" s="7">
        <v>75.967360762499993</v>
      </c>
      <c r="N577" s="7">
        <v>3551</v>
      </c>
      <c r="O577" s="7">
        <v>0</v>
      </c>
      <c r="P577" s="7">
        <v>0</v>
      </c>
      <c r="Q577" s="7">
        <v>0</v>
      </c>
      <c r="R577" s="5" t="s">
        <v>659</v>
      </c>
    </row>
    <row r="578" spans="1:18" x14ac:dyDescent="0.35">
      <c r="A578" s="5" t="s">
        <v>1238</v>
      </c>
      <c r="B578" s="5">
        <v>14.105670999999999</v>
      </c>
      <c r="C578" s="5">
        <v>38.284945999999998</v>
      </c>
      <c r="D578" s="5" t="s">
        <v>724</v>
      </c>
      <c r="E578" s="5" t="s">
        <v>170</v>
      </c>
      <c r="F578" s="5" t="s">
        <v>177</v>
      </c>
      <c r="G578" s="5" t="s">
        <v>1239</v>
      </c>
      <c r="H578" s="5" t="s">
        <v>2367</v>
      </c>
      <c r="I578" s="5" t="str">
        <f t="shared" ref="I578:I641" si="9">CONCATENATE(F578," ",H578)</f>
        <v>Shire GuestHouse</v>
      </c>
      <c r="J578" s="7">
        <v>0</v>
      </c>
      <c r="K578" s="6">
        <v>0</v>
      </c>
      <c r="L578" s="5" t="s">
        <v>659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5" t="s">
        <v>659</v>
      </c>
    </row>
    <row r="579" spans="1:18" x14ac:dyDescent="0.35">
      <c r="A579" s="5" t="s">
        <v>1833</v>
      </c>
      <c r="B579" s="5">
        <v>52.22296</v>
      </c>
      <c r="C579" s="5">
        <v>21.037310000000002</v>
      </c>
      <c r="D579" s="5" t="s">
        <v>698</v>
      </c>
      <c r="E579" s="5" t="s">
        <v>385</v>
      </c>
      <c r="F579" s="5" t="s">
        <v>386</v>
      </c>
      <c r="G579" s="5" t="s">
        <v>1834</v>
      </c>
      <c r="H579" s="5" t="s">
        <v>2344</v>
      </c>
      <c r="I579" s="5" t="str">
        <f t="shared" si="9"/>
        <v>Warsaw Country Office</v>
      </c>
      <c r="J579" s="7">
        <v>1025</v>
      </c>
      <c r="K579" s="6">
        <v>70</v>
      </c>
      <c r="L579" s="5" t="s">
        <v>646</v>
      </c>
      <c r="M579" s="7">
        <v>126.5586441180304</v>
      </c>
      <c r="N579" s="7">
        <v>0</v>
      </c>
      <c r="O579" s="7">
        <v>0</v>
      </c>
      <c r="P579" s="7">
        <v>0</v>
      </c>
      <c r="Q579" s="7">
        <v>0</v>
      </c>
      <c r="R579" s="5" t="s">
        <v>659</v>
      </c>
    </row>
    <row r="580" spans="1:18" x14ac:dyDescent="0.35">
      <c r="A580" s="5" t="s">
        <v>1835</v>
      </c>
      <c r="B580" s="5">
        <v>52.247109380697502</v>
      </c>
      <c r="C580" s="5">
        <v>21.060877369567201</v>
      </c>
      <c r="D580" s="5" t="s">
        <v>698</v>
      </c>
      <c r="E580" s="5" t="s">
        <v>385</v>
      </c>
      <c r="F580" s="5" t="s">
        <v>386</v>
      </c>
      <c r="G580" s="5" t="s">
        <v>1836</v>
      </c>
      <c r="H580" s="5" t="s">
        <v>2342</v>
      </c>
      <c r="I580" s="5" t="str">
        <f t="shared" si="9"/>
        <v>Warsaw Field Office</v>
      </c>
      <c r="J580" s="7">
        <v>0</v>
      </c>
      <c r="K580" s="6">
        <v>0</v>
      </c>
      <c r="L580" s="5" t="s">
        <v>646</v>
      </c>
      <c r="M580" s="7">
        <v>8.0600423968571491</v>
      </c>
      <c r="N580" s="7">
        <v>0</v>
      </c>
      <c r="O580" s="7">
        <v>0</v>
      </c>
      <c r="P580" s="7">
        <v>0</v>
      </c>
      <c r="Q580" s="7" t="s">
        <v>1837</v>
      </c>
      <c r="R580" s="5" t="s">
        <v>646</v>
      </c>
    </row>
    <row r="581" spans="1:18" x14ac:dyDescent="0.35">
      <c r="A581" s="5" t="s">
        <v>1017</v>
      </c>
      <c r="B581" s="5">
        <v>52.516039999999997</v>
      </c>
      <c r="C581" s="5">
        <v>13.376910000000001</v>
      </c>
      <c r="D581" s="5" t="s">
        <v>698</v>
      </c>
      <c r="E581" s="5" t="s">
        <v>138</v>
      </c>
      <c r="F581" s="5" t="s">
        <v>140</v>
      </c>
      <c r="G581" s="5" t="s">
        <v>1018</v>
      </c>
      <c r="H581" s="5" t="s">
        <v>2344</v>
      </c>
      <c r="I581" s="5" t="str">
        <f t="shared" si="9"/>
        <v>Berlin Country Office</v>
      </c>
      <c r="J581" s="7">
        <v>0</v>
      </c>
      <c r="K581" s="6">
        <v>0</v>
      </c>
      <c r="L581" s="5" t="s">
        <v>646</v>
      </c>
      <c r="M581" s="7">
        <v>32.478428571428402</v>
      </c>
      <c r="N581" s="7">
        <v>0</v>
      </c>
      <c r="O581" s="7">
        <v>0</v>
      </c>
      <c r="P581" s="7">
        <v>0</v>
      </c>
      <c r="Q581" s="7">
        <v>0</v>
      </c>
      <c r="R581" s="5" t="s">
        <v>659</v>
      </c>
    </row>
    <row r="582" spans="1:18" x14ac:dyDescent="0.35">
      <c r="A582" s="5" t="s">
        <v>792</v>
      </c>
      <c r="B582" s="5">
        <v>53.8959034763094</v>
      </c>
      <c r="C582" s="5">
        <v>27.569992023763</v>
      </c>
      <c r="D582" s="5" t="s">
        <v>698</v>
      </c>
      <c r="E582" s="5" t="s">
        <v>54</v>
      </c>
      <c r="F582" s="5" t="s">
        <v>55</v>
      </c>
      <c r="G582" s="5" t="s">
        <v>793</v>
      </c>
      <c r="H582" s="5" t="s">
        <v>2344</v>
      </c>
      <c r="I582" s="5" t="str">
        <f t="shared" si="9"/>
        <v>Minsk Country Office</v>
      </c>
      <c r="J582" s="7">
        <v>217</v>
      </c>
      <c r="K582" s="6">
        <v>10</v>
      </c>
      <c r="L582" s="5" t="s">
        <v>646</v>
      </c>
      <c r="M582" s="7">
        <v>6.1932816730303024</v>
      </c>
      <c r="N582" s="7">
        <v>10000</v>
      </c>
      <c r="O582" s="7">
        <v>105</v>
      </c>
      <c r="P582" s="7">
        <v>0</v>
      </c>
      <c r="Q582" s="7" t="s">
        <v>794</v>
      </c>
      <c r="R582" s="5" t="s">
        <v>646</v>
      </c>
    </row>
    <row r="583" spans="1:18" x14ac:dyDescent="0.35">
      <c r="A583" s="5" t="s">
        <v>1542</v>
      </c>
      <c r="B583" s="5">
        <v>54.678159999999998</v>
      </c>
      <c r="C583" s="5">
        <v>25.39151</v>
      </c>
      <c r="D583" s="5" t="s">
        <v>698</v>
      </c>
      <c r="E583" s="5" t="s">
        <v>289</v>
      </c>
      <c r="F583" s="5" t="s">
        <v>290</v>
      </c>
      <c r="G583" s="5" t="s">
        <v>1543</v>
      </c>
      <c r="H583" s="5" t="s">
        <v>2344</v>
      </c>
      <c r="I583" s="5" t="str">
        <f t="shared" si="9"/>
        <v>Vilnius Country Office</v>
      </c>
      <c r="J583" s="7">
        <v>0</v>
      </c>
      <c r="K583" s="6">
        <v>0</v>
      </c>
      <c r="L583" s="5" t="s">
        <v>659</v>
      </c>
      <c r="M583" s="7">
        <v>0.77699999999999991</v>
      </c>
      <c r="N583" s="7">
        <v>0</v>
      </c>
      <c r="O583" s="7">
        <v>0</v>
      </c>
      <c r="P583" s="7">
        <v>0</v>
      </c>
      <c r="Q583" s="7">
        <v>0</v>
      </c>
      <c r="R583" s="5" t="s">
        <v>659</v>
      </c>
    </row>
    <row r="584" spans="1:18" x14ac:dyDescent="0.35">
      <c r="A584" s="5" t="s">
        <v>1030</v>
      </c>
      <c r="B584" s="5">
        <v>55.704670900000004</v>
      </c>
      <c r="C584" s="5">
        <v>12.597333300000001</v>
      </c>
      <c r="D584" s="5" t="s">
        <v>698</v>
      </c>
      <c r="E584" s="5" t="s">
        <v>144</v>
      </c>
      <c r="F584" s="5" t="s">
        <v>145</v>
      </c>
      <c r="G584" s="5" t="s">
        <v>1031</v>
      </c>
      <c r="H584" s="5" t="s">
        <v>2348</v>
      </c>
      <c r="I584" s="5" t="str">
        <f t="shared" si="9"/>
        <v>Copenhagen Headquarters</v>
      </c>
      <c r="J584" s="7">
        <v>7292</v>
      </c>
      <c r="K584" s="6">
        <v>300</v>
      </c>
      <c r="L584" s="5" t="s">
        <v>646</v>
      </c>
      <c r="M584" s="7">
        <v>312.35418752848477</v>
      </c>
      <c r="N584" s="7">
        <v>12451</v>
      </c>
      <c r="O584" s="7">
        <v>1114</v>
      </c>
      <c r="P584" s="7">
        <v>0</v>
      </c>
      <c r="Q584" s="7">
        <v>0</v>
      </c>
      <c r="R584" s="5" t="s">
        <v>659</v>
      </c>
    </row>
    <row r="585" spans="1:18" x14ac:dyDescent="0.35">
      <c r="A585" s="5" t="s">
        <v>1855</v>
      </c>
      <c r="B585" s="5">
        <v>55.759300000000003</v>
      </c>
      <c r="C585" s="5">
        <v>37.602260000000001</v>
      </c>
      <c r="D585" s="5" t="s">
        <v>698</v>
      </c>
      <c r="E585" s="5" t="s">
        <v>390</v>
      </c>
      <c r="F585" s="5" t="s">
        <v>391</v>
      </c>
      <c r="G585" s="5" t="s">
        <v>1856</v>
      </c>
      <c r="H585" s="5" t="s">
        <v>2344</v>
      </c>
      <c r="I585" s="5" t="str">
        <f t="shared" si="9"/>
        <v>Moscow Country Office</v>
      </c>
      <c r="J585" s="7">
        <v>646</v>
      </c>
      <c r="K585" s="6">
        <v>22</v>
      </c>
      <c r="L585" s="5" t="s">
        <v>646</v>
      </c>
      <c r="M585" s="7">
        <v>39.002249175151498</v>
      </c>
      <c r="N585" s="7">
        <v>31500</v>
      </c>
      <c r="O585" s="7">
        <v>126</v>
      </c>
      <c r="P585" s="7">
        <v>0</v>
      </c>
      <c r="Q585" s="7">
        <v>0</v>
      </c>
      <c r="R585" s="5" t="s">
        <v>659</v>
      </c>
    </row>
    <row r="586" spans="1:18" x14ac:dyDescent="0.35">
      <c r="A586" s="5" t="s">
        <v>2098</v>
      </c>
      <c r="B586" s="5">
        <v>6.1525502012377897</v>
      </c>
      <c r="C586" s="5">
        <v>1.2330279993142901</v>
      </c>
      <c r="D586" s="5" t="s">
        <v>749</v>
      </c>
      <c r="E586" s="5" t="s">
        <v>466</v>
      </c>
      <c r="F586" s="5" t="s">
        <v>467</v>
      </c>
      <c r="G586" s="5" t="s">
        <v>2099</v>
      </c>
      <c r="H586" s="5" t="s">
        <v>2344</v>
      </c>
      <c r="I586" s="5" t="str">
        <f t="shared" si="9"/>
        <v>Lome Country Office</v>
      </c>
      <c r="J586" s="7">
        <v>0</v>
      </c>
      <c r="K586" s="6">
        <v>14</v>
      </c>
      <c r="L586" s="5" t="s">
        <v>646</v>
      </c>
      <c r="M586" s="7">
        <v>18.6029012999999</v>
      </c>
      <c r="N586" s="7">
        <v>0</v>
      </c>
      <c r="O586" s="7">
        <v>77</v>
      </c>
      <c r="P586" s="7">
        <v>0</v>
      </c>
      <c r="Q586" s="7">
        <v>0</v>
      </c>
      <c r="R586" s="5" t="s">
        <v>659</v>
      </c>
    </row>
    <row r="587" spans="1:18" x14ac:dyDescent="0.35">
      <c r="A587" s="5" t="s">
        <v>2156</v>
      </c>
      <c r="B587" s="5">
        <v>-6.1559176073459199</v>
      </c>
      <c r="C587" s="5">
        <v>35.762619132887998</v>
      </c>
      <c r="D587" s="5" t="s">
        <v>724</v>
      </c>
      <c r="E587" s="5" t="s">
        <v>485</v>
      </c>
      <c r="F587" s="5" t="s">
        <v>565</v>
      </c>
      <c r="G587" s="5" t="s">
        <v>2157</v>
      </c>
      <c r="H587" s="5" t="s">
        <v>2346</v>
      </c>
      <c r="I587" s="5" t="str">
        <f t="shared" si="9"/>
        <v>Dodoma Field Unit</v>
      </c>
      <c r="J587" s="7">
        <v>66</v>
      </c>
      <c r="K587" s="6">
        <v>2</v>
      </c>
      <c r="L587" s="5" t="s">
        <v>646</v>
      </c>
      <c r="M587" s="7">
        <v>4.6021591133333191</v>
      </c>
      <c r="N587" s="7">
        <v>80</v>
      </c>
      <c r="O587" s="7">
        <v>96</v>
      </c>
      <c r="P587" s="7">
        <v>0</v>
      </c>
      <c r="Q587" s="7">
        <v>0</v>
      </c>
      <c r="R587" s="5" t="s">
        <v>659</v>
      </c>
    </row>
    <row r="588" spans="1:18" x14ac:dyDescent="0.35">
      <c r="A588" s="5" t="s">
        <v>1348</v>
      </c>
      <c r="B588" s="5">
        <v>-6.2079521299999998</v>
      </c>
      <c r="C588" s="5">
        <v>106.8292</v>
      </c>
      <c r="D588" s="5" t="s">
        <v>661</v>
      </c>
      <c r="E588" s="5" t="s">
        <v>230</v>
      </c>
      <c r="F588" s="5" t="s">
        <v>231</v>
      </c>
      <c r="G588" s="5" t="s">
        <v>1349</v>
      </c>
      <c r="H588" s="5" t="s">
        <v>2344</v>
      </c>
      <c r="I588" s="5" t="str">
        <f t="shared" si="9"/>
        <v>Jakarta Country Office</v>
      </c>
      <c r="J588" s="7">
        <v>302.86378000000002</v>
      </c>
      <c r="K588" s="6">
        <v>65</v>
      </c>
      <c r="L588" s="5" t="s">
        <v>646</v>
      </c>
      <c r="M588" s="7">
        <v>103.88215741684732</v>
      </c>
      <c r="N588" s="7">
        <v>11115</v>
      </c>
      <c r="O588" s="7">
        <v>1120.0150000000001</v>
      </c>
      <c r="P588" s="7">
        <v>0</v>
      </c>
      <c r="Q588" s="7">
        <v>0</v>
      </c>
      <c r="R588" s="5" t="s">
        <v>659</v>
      </c>
    </row>
    <row r="589" spans="1:18" x14ac:dyDescent="0.35">
      <c r="A589" s="5" t="s">
        <v>980</v>
      </c>
      <c r="B589" s="5">
        <v>6.2092352999999996</v>
      </c>
      <c r="C589" s="5">
        <v>-75.573658100000003</v>
      </c>
      <c r="D589" s="5" t="s">
        <v>656</v>
      </c>
      <c r="E589" s="5" t="s">
        <v>116</v>
      </c>
      <c r="F589" s="5" t="s">
        <v>125</v>
      </c>
      <c r="G589" s="5" t="s">
        <v>981</v>
      </c>
      <c r="H589" s="5" t="s">
        <v>2345</v>
      </c>
      <c r="I589" s="5" t="str">
        <f t="shared" si="9"/>
        <v>Medellin Sub-Office</v>
      </c>
      <c r="J589" s="7">
        <v>640</v>
      </c>
      <c r="K589" s="6">
        <v>42</v>
      </c>
      <c r="L589" s="5" t="s">
        <v>646</v>
      </c>
      <c r="M589" s="7">
        <v>14.293914952492075</v>
      </c>
      <c r="N589" s="7">
        <v>180</v>
      </c>
      <c r="O589" s="7">
        <v>408</v>
      </c>
      <c r="P589" s="7">
        <v>0</v>
      </c>
      <c r="Q589" s="7" t="s">
        <v>982</v>
      </c>
      <c r="R589" s="5" t="s">
        <v>646</v>
      </c>
    </row>
    <row r="590" spans="1:18" x14ac:dyDescent="0.35">
      <c r="A590" s="5" t="s">
        <v>1981</v>
      </c>
      <c r="B590" s="5">
        <v>6.2271999999999998</v>
      </c>
      <c r="C590" s="5">
        <v>31.567299999999999</v>
      </c>
      <c r="D590" s="5" t="s">
        <v>724</v>
      </c>
      <c r="E590" s="5" t="s">
        <v>433</v>
      </c>
      <c r="F590" s="5" t="s">
        <v>438</v>
      </c>
      <c r="G590" s="5" t="s">
        <v>1982</v>
      </c>
      <c r="H590" s="5" t="s">
        <v>2342</v>
      </c>
      <c r="I590" s="5" t="str">
        <f t="shared" si="9"/>
        <v>Bor Field Office</v>
      </c>
      <c r="J590" s="7">
        <v>740</v>
      </c>
      <c r="K590" s="6">
        <v>21</v>
      </c>
      <c r="L590" s="5" t="s">
        <v>646</v>
      </c>
      <c r="M590" s="7">
        <v>63.222354603629448</v>
      </c>
      <c r="N590" s="7">
        <v>300</v>
      </c>
      <c r="O590" s="7">
        <v>1825</v>
      </c>
      <c r="P590" s="7">
        <v>0</v>
      </c>
      <c r="Q590" s="7" t="s">
        <v>1983</v>
      </c>
      <c r="R590" s="5" t="s">
        <v>646</v>
      </c>
    </row>
    <row r="591" spans="1:18" x14ac:dyDescent="0.35">
      <c r="A591" s="5" t="s">
        <v>1528</v>
      </c>
      <c r="B591" s="5">
        <v>6.3012760999999999</v>
      </c>
      <c r="C591" s="5">
        <v>-8.3103417000000004</v>
      </c>
      <c r="D591" s="5" t="s">
        <v>749</v>
      </c>
      <c r="E591" s="5" t="s">
        <v>282</v>
      </c>
      <c r="F591" s="5" t="s">
        <v>284</v>
      </c>
      <c r="G591" s="5" t="s">
        <v>1529</v>
      </c>
      <c r="H591" s="5" t="s">
        <v>2342</v>
      </c>
      <c r="I591" s="5" t="str">
        <f t="shared" si="9"/>
        <v>Zwedru Field Office</v>
      </c>
      <c r="J591" s="7">
        <v>0</v>
      </c>
      <c r="K591" s="6">
        <v>0</v>
      </c>
      <c r="L591" s="5" t="s">
        <v>646</v>
      </c>
      <c r="M591" s="7">
        <v>170.00450338187494</v>
      </c>
      <c r="N591" s="7">
        <v>0</v>
      </c>
      <c r="O591" s="7">
        <v>0</v>
      </c>
      <c r="P591" s="7">
        <v>0</v>
      </c>
      <c r="Q591" s="7">
        <v>0</v>
      </c>
      <c r="R591" s="5" t="s">
        <v>659</v>
      </c>
    </row>
    <row r="592" spans="1:18" x14ac:dyDescent="0.35">
      <c r="A592" s="5" t="s">
        <v>1166</v>
      </c>
      <c r="B592" s="5">
        <v>6.419117</v>
      </c>
      <c r="C592" s="5">
        <v>38.304411999999999</v>
      </c>
      <c r="D592" s="5" t="s">
        <v>724</v>
      </c>
      <c r="E592" s="5" t="s">
        <v>170</v>
      </c>
      <c r="F592" s="5" t="s">
        <v>630</v>
      </c>
      <c r="G592" s="5" t="s">
        <v>1167</v>
      </c>
      <c r="H592" s="5" t="s">
        <v>2346</v>
      </c>
      <c r="I592" s="5" t="str">
        <f t="shared" si="9"/>
        <v>Dilla Field Unit</v>
      </c>
      <c r="J592" s="7">
        <v>431</v>
      </c>
      <c r="K592" s="6">
        <v>12</v>
      </c>
      <c r="L592" s="5" t="s">
        <v>646</v>
      </c>
      <c r="M592" s="7">
        <v>20.440679561606437</v>
      </c>
      <c r="N592" s="7">
        <v>0</v>
      </c>
      <c r="O592" s="7">
        <v>0</v>
      </c>
      <c r="P592" s="7">
        <v>0</v>
      </c>
      <c r="Q592" s="7">
        <v>0</v>
      </c>
      <c r="R592" s="5" t="s">
        <v>659</v>
      </c>
    </row>
    <row r="593" spans="1:18" x14ac:dyDescent="0.35">
      <c r="A593" s="5" t="s">
        <v>2042</v>
      </c>
      <c r="B593" s="5">
        <v>32.725857349362599</v>
      </c>
      <c r="C593" s="5">
        <v>36.580771768370496</v>
      </c>
      <c r="D593" s="5" t="s">
        <v>705</v>
      </c>
      <c r="E593" s="5" t="s">
        <v>446</v>
      </c>
      <c r="F593" s="5" t="s">
        <v>452</v>
      </c>
      <c r="G593" s="5" t="s">
        <v>2043</v>
      </c>
      <c r="H593" s="5" t="s">
        <v>2367</v>
      </c>
      <c r="I593" s="5" t="str">
        <f t="shared" si="9"/>
        <v>Sweida GuestHouse</v>
      </c>
      <c r="J593" s="7">
        <v>0</v>
      </c>
      <c r="K593" s="6">
        <v>0</v>
      </c>
      <c r="L593" s="5" t="s">
        <v>659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5" t="s">
        <v>659</v>
      </c>
    </row>
    <row r="594" spans="1:18" x14ac:dyDescent="0.35">
      <c r="A594" s="5" t="s">
        <v>1744</v>
      </c>
      <c r="B594" s="5">
        <v>6.4435648280202598</v>
      </c>
      <c r="C594" s="5">
        <v>3.4103381040516498</v>
      </c>
      <c r="D594" s="5" t="s">
        <v>749</v>
      </c>
      <c r="E594" s="5" t="s">
        <v>353</v>
      </c>
      <c r="F594" s="5" t="s">
        <v>354</v>
      </c>
      <c r="G594" s="5" t="s">
        <v>1745</v>
      </c>
      <c r="H594" s="5" t="s">
        <v>2342</v>
      </c>
      <c r="I594" s="5" t="str">
        <f t="shared" si="9"/>
        <v>Lagos Field Office</v>
      </c>
      <c r="J594" s="7">
        <v>450</v>
      </c>
      <c r="K594" s="6">
        <v>12</v>
      </c>
      <c r="L594" s="5" t="s">
        <v>646</v>
      </c>
      <c r="M594" s="7">
        <v>58.827033917773569</v>
      </c>
      <c r="N594" s="7">
        <v>252</v>
      </c>
      <c r="O594" s="7">
        <v>572</v>
      </c>
      <c r="P594" s="7">
        <v>0</v>
      </c>
      <c r="Q594" s="7" t="s">
        <v>1746</v>
      </c>
      <c r="R594" s="5" t="s">
        <v>646</v>
      </c>
    </row>
    <row r="595" spans="1:18" x14ac:dyDescent="0.35">
      <c r="A595" s="5" t="s">
        <v>1170</v>
      </c>
      <c r="B595" s="5">
        <v>6.5114929999999998</v>
      </c>
      <c r="C595" s="5">
        <v>35.179777999999999</v>
      </c>
      <c r="D595" s="5" t="s">
        <v>724</v>
      </c>
      <c r="E595" s="5" t="s">
        <v>170</v>
      </c>
      <c r="F595" s="5" t="s">
        <v>176</v>
      </c>
      <c r="G595" s="5" t="s">
        <v>1171</v>
      </c>
      <c r="H595" s="5" t="s">
        <v>2346</v>
      </c>
      <c r="I595" s="5" t="str">
        <f t="shared" si="9"/>
        <v>Dimma Field Unit</v>
      </c>
      <c r="J595" s="7">
        <v>500</v>
      </c>
      <c r="K595" s="6">
        <v>15</v>
      </c>
      <c r="L595" s="5" t="s">
        <v>646</v>
      </c>
      <c r="M595" s="7">
        <v>38.941528290795922</v>
      </c>
      <c r="N595" s="7">
        <v>630</v>
      </c>
      <c r="O595" s="7">
        <v>0</v>
      </c>
      <c r="P595" s="7">
        <v>0</v>
      </c>
      <c r="Q595" s="7" t="s">
        <v>1172</v>
      </c>
      <c r="R595" s="5" t="s">
        <v>646</v>
      </c>
    </row>
    <row r="596" spans="1:18" x14ac:dyDescent="0.35">
      <c r="A596" s="5" t="s">
        <v>876</v>
      </c>
      <c r="B596" s="5">
        <v>6.5196699999999996</v>
      </c>
      <c r="C596" s="5">
        <v>14.27951</v>
      </c>
      <c r="D596" s="5" t="s">
        <v>749</v>
      </c>
      <c r="E596" s="5" t="s">
        <v>87</v>
      </c>
      <c r="F596" s="5" t="s">
        <v>95</v>
      </c>
      <c r="G596" s="5" t="s">
        <v>877</v>
      </c>
      <c r="H596" s="5" t="s">
        <v>2346</v>
      </c>
      <c r="I596" s="5" t="str">
        <f t="shared" si="9"/>
        <v>Touboro Field Unit</v>
      </c>
      <c r="J596" s="7">
        <v>800</v>
      </c>
      <c r="K596" s="6">
        <v>9</v>
      </c>
      <c r="L596" s="5" t="s">
        <v>646</v>
      </c>
      <c r="M596" s="7">
        <v>44.744437446598305</v>
      </c>
      <c r="N596" s="7">
        <v>115</v>
      </c>
      <c r="O596" s="7">
        <v>1800</v>
      </c>
      <c r="P596" s="7">
        <v>0</v>
      </c>
      <c r="Q596" s="7" t="s">
        <v>878</v>
      </c>
      <c r="R596" s="5" t="s">
        <v>646</v>
      </c>
    </row>
    <row r="597" spans="1:18" x14ac:dyDescent="0.35">
      <c r="A597" s="5" t="s">
        <v>871</v>
      </c>
      <c r="B597" s="5">
        <v>6.52034</v>
      </c>
      <c r="C597" s="5">
        <v>14.27904</v>
      </c>
      <c r="D597" s="5" t="s">
        <v>749</v>
      </c>
      <c r="E597" s="5" t="s">
        <v>87</v>
      </c>
      <c r="F597" s="5" t="s">
        <v>89</v>
      </c>
      <c r="G597" s="5" t="s">
        <v>872</v>
      </c>
      <c r="H597" s="5" t="s">
        <v>2342</v>
      </c>
      <c r="I597" s="5" t="str">
        <f t="shared" si="9"/>
        <v>Meiganga Field Office</v>
      </c>
      <c r="J597" s="7">
        <v>1872</v>
      </c>
      <c r="K597" s="6">
        <v>27</v>
      </c>
      <c r="L597" s="5" t="s">
        <v>646</v>
      </c>
      <c r="M597" s="7">
        <v>91.462818449136151</v>
      </c>
      <c r="N597" s="7">
        <v>115</v>
      </c>
      <c r="O597" s="7">
        <v>5760</v>
      </c>
      <c r="P597" s="7">
        <v>0</v>
      </c>
      <c r="Q597" s="7" t="s">
        <v>873</v>
      </c>
      <c r="R597" s="5" t="s">
        <v>646</v>
      </c>
    </row>
    <row r="598" spans="1:18" x14ac:dyDescent="0.35">
      <c r="A598" s="5" t="s">
        <v>850</v>
      </c>
      <c r="B598" s="5">
        <v>6.5483528599999996</v>
      </c>
      <c r="C598" s="5">
        <v>-7.5542599199999998</v>
      </c>
      <c r="D598" s="5" t="s">
        <v>749</v>
      </c>
      <c r="E598" s="5" t="s">
        <v>84</v>
      </c>
      <c r="F598" s="5" t="s">
        <v>86</v>
      </c>
      <c r="G598" s="5" t="s">
        <v>851</v>
      </c>
      <c r="H598" s="5" t="s">
        <v>2346</v>
      </c>
      <c r="I598" s="5" t="str">
        <f t="shared" si="9"/>
        <v>Guiglo Field Unit</v>
      </c>
      <c r="J598" s="7">
        <v>0</v>
      </c>
      <c r="K598" s="6">
        <v>0</v>
      </c>
      <c r="L598" s="5" t="s">
        <v>659</v>
      </c>
      <c r="M598" s="7">
        <v>32.364721865957279</v>
      </c>
      <c r="N598" s="7">
        <v>0</v>
      </c>
      <c r="O598" s="7">
        <v>0</v>
      </c>
      <c r="P598" s="7">
        <v>0</v>
      </c>
      <c r="Q598" s="7">
        <v>0</v>
      </c>
      <c r="R598" s="5" t="s">
        <v>659</v>
      </c>
    </row>
    <row r="599" spans="1:18" x14ac:dyDescent="0.35">
      <c r="A599" s="5" t="s">
        <v>822</v>
      </c>
      <c r="B599" s="5">
        <v>6.5509300000000001</v>
      </c>
      <c r="C599" s="5">
        <v>21.959440000000001</v>
      </c>
      <c r="D599" s="5" t="s">
        <v>749</v>
      </c>
      <c r="E599" s="5" t="s">
        <v>66</v>
      </c>
      <c r="F599" s="5" t="s">
        <v>587</v>
      </c>
      <c r="G599" s="5" t="s">
        <v>823</v>
      </c>
      <c r="H599" s="5" t="s">
        <v>2346</v>
      </c>
      <c r="I599" s="5" t="str">
        <f t="shared" si="9"/>
        <v>Bria Field Unit</v>
      </c>
      <c r="J599" s="7">
        <v>0</v>
      </c>
      <c r="K599" s="6">
        <v>0</v>
      </c>
      <c r="L599" s="5" t="s">
        <v>646</v>
      </c>
      <c r="M599" s="7">
        <v>19.800981984317783</v>
      </c>
      <c r="N599" s="7">
        <v>0</v>
      </c>
      <c r="O599" s="7">
        <v>0</v>
      </c>
      <c r="P599" s="7">
        <v>0.48</v>
      </c>
      <c r="Q599" s="7">
        <v>0</v>
      </c>
      <c r="R599" s="5" t="s">
        <v>659</v>
      </c>
    </row>
    <row r="600" spans="1:18" x14ac:dyDescent="0.35">
      <c r="A600" s="5" t="s">
        <v>1758</v>
      </c>
      <c r="B600" s="5">
        <v>6.6440095000000001</v>
      </c>
      <c r="C600" s="5">
        <v>8.7968883000000009</v>
      </c>
      <c r="D600" s="5" t="s">
        <v>749</v>
      </c>
      <c r="E600" s="5" t="s">
        <v>353</v>
      </c>
      <c r="F600" s="5" t="s">
        <v>361</v>
      </c>
      <c r="G600" s="5" t="s">
        <v>1759</v>
      </c>
      <c r="H600" s="5" t="s">
        <v>2345</v>
      </c>
      <c r="I600" s="5" t="str">
        <f t="shared" si="9"/>
        <v>Ogoja Sub-Office</v>
      </c>
      <c r="J600" s="7">
        <v>3111</v>
      </c>
      <c r="K600" s="6">
        <v>42</v>
      </c>
      <c r="L600" s="5" t="s">
        <v>646</v>
      </c>
      <c r="M600" s="7">
        <v>81.791810683980145</v>
      </c>
      <c r="N600" s="7">
        <v>72000</v>
      </c>
      <c r="O600" s="7">
        <v>936</v>
      </c>
      <c r="P600" s="7">
        <v>0</v>
      </c>
      <c r="Q600" s="7" t="s">
        <v>1760</v>
      </c>
      <c r="R600" s="5" t="s">
        <v>646</v>
      </c>
    </row>
    <row r="601" spans="1:18" x14ac:dyDescent="0.35">
      <c r="A601" s="5" t="s">
        <v>1742</v>
      </c>
      <c r="B601" s="5">
        <v>6.7155899999999997</v>
      </c>
      <c r="C601" s="5">
        <v>11.26276</v>
      </c>
      <c r="D601" s="5" t="s">
        <v>749</v>
      </c>
      <c r="E601" s="5" t="s">
        <v>353</v>
      </c>
      <c r="F601" s="5" t="s">
        <v>362</v>
      </c>
      <c r="G601" s="5" t="s">
        <v>1743</v>
      </c>
      <c r="H601" s="5" t="s">
        <v>2346</v>
      </c>
      <c r="I601" s="5" t="str">
        <f t="shared" si="9"/>
        <v>Gembu Field Unit</v>
      </c>
      <c r="J601" s="7">
        <v>0</v>
      </c>
      <c r="K601" s="6">
        <v>2</v>
      </c>
      <c r="L601" s="5" t="s">
        <v>646</v>
      </c>
      <c r="M601" s="7">
        <v>21.516381660492463</v>
      </c>
      <c r="N601" s="7">
        <v>0</v>
      </c>
      <c r="O601" s="7">
        <v>0</v>
      </c>
      <c r="P601" s="7">
        <v>0</v>
      </c>
      <c r="Q601" s="7">
        <v>0</v>
      </c>
      <c r="R601" s="5" t="s">
        <v>659</v>
      </c>
    </row>
    <row r="602" spans="1:18" x14ac:dyDescent="0.35">
      <c r="A602" s="5" t="s">
        <v>2153</v>
      </c>
      <c r="B602" s="5">
        <v>-6.7501293448708202</v>
      </c>
      <c r="C602" s="5">
        <v>39.279034821872997</v>
      </c>
      <c r="D602" s="5" t="s">
        <v>724</v>
      </c>
      <c r="E602" s="5" t="s">
        <v>485</v>
      </c>
      <c r="F602" s="5" t="s">
        <v>486</v>
      </c>
      <c r="G602" s="5" t="s">
        <v>2154</v>
      </c>
      <c r="H602" s="5" t="s">
        <v>2344</v>
      </c>
      <c r="I602" s="5" t="str">
        <f t="shared" si="9"/>
        <v>Dar Es Salam Country Office</v>
      </c>
      <c r="J602" s="7">
        <v>1985</v>
      </c>
      <c r="K602" s="6">
        <v>48</v>
      </c>
      <c r="L602" s="5" t="s">
        <v>646</v>
      </c>
      <c r="M602" s="7">
        <v>124.88633097943054</v>
      </c>
      <c r="N602" s="7">
        <v>60</v>
      </c>
      <c r="O602" s="7">
        <v>5</v>
      </c>
      <c r="P602" s="7">
        <v>0</v>
      </c>
      <c r="Q602" s="7" t="s">
        <v>2155</v>
      </c>
      <c r="R602" s="5" t="s">
        <v>646</v>
      </c>
    </row>
    <row r="603" spans="1:18" x14ac:dyDescent="0.35">
      <c r="A603" s="5" t="s">
        <v>1956</v>
      </c>
      <c r="B603" s="5">
        <v>6.8148298619063699</v>
      </c>
      <c r="C603" s="5">
        <v>47.426852396352601</v>
      </c>
      <c r="D603" s="5" t="s">
        <v>724</v>
      </c>
      <c r="E603" s="5" t="s">
        <v>417</v>
      </c>
      <c r="F603" s="5" t="s">
        <v>419</v>
      </c>
      <c r="G603" s="5" t="s">
        <v>1957</v>
      </c>
      <c r="H603" s="5" t="s">
        <v>2345</v>
      </c>
      <c r="I603" s="5" t="str">
        <f t="shared" si="9"/>
        <v>Gaalkacyo Sub-Office</v>
      </c>
      <c r="J603" s="7">
        <v>150</v>
      </c>
      <c r="K603" s="6">
        <v>18</v>
      </c>
      <c r="L603" s="5" t="s">
        <v>646</v>
      </c>
      <c r="M603" s="7">
        <v>165.80083888301616</v>
      </c>
      <c r="N603" s="7">
        <v>47000</v>
      </c>
      <c r="O603" s="7">
        <v>4392</v>
      </c>
      <c r="P603" s="7">
        <v>0</v>
      </c>
      <c r="Q603" s="7" t="s">
        <v>1958</v>
      </c>
      <c r="R603" s="5" t="s">
        <v>646</v>
      </c>
    </row>
    <row r="604" spans="1:18" x14ac:dyDescent="0.35">
      <c r="A604" s="5" t="s">
        <v>1322</v>
      </c>
      <c r="B604" s="5">
        <v>6.8223189</v>
      </c>
      <c r="C604" s="5">
        <v>-58.161409999999997</v>
      </c>
      <c r="D604" s="5" t="s">
        <v>656</v>
      </c>
      <c r="E604" s="5" t="s">
        <v>218</v>
      </c>
      <c r="F604" s="5" t="s">
        <v>219</v>
      </c>
      <c r="G604" s="5" t="s">
        <v>1323</v>
      </c>
      <c r="H604" s="5" t="s">
        <v>2342</v>
      </c>
      <c r="I604" s="5" t="str">
        <f t="shared" si="9"/>
        <v>Georgetown Field Office</v>
      </c>
      <c r="J604" s="7">
        <v>241.08328499999999</v>
      </c>
      <c r="K604" s="6">
        <v>14</v>
      </c>
      <c r="L604" s="5" t="s">
        <v>646</v>
      </c>
      <c r="M604" s="7">
        <v>233.01666745354547</v>
      </c>
      <c r="N604" s="7">
        <v>0</v>
      </c>
      <c r="O604" s="7">
        <v>0</v>
      </c>
      <c r="P604" s="7">
        <v>0</v>
      </c>
      <c r="Q604" s="7">
        <v>0</v>
      </c>
      <c r="R604" s="5" t="s">
        <v>659</v>
      </c>
    </row>
    <row r="605" spans="1:18" x14ac:dyDescent="0.35">
      <c r="A605" s="5" t="s">
        <v>864</v>
      </c>
      <c r="B605" s="5">
        <v>6.8370800000000003</v>
      </c>
      <c r="C605" s="5">
        <v>14.68257</v>
      </c>
      <c r="D605" s="5" t="s">
        <v>749</v>
      </c>
      <c r="E605" s="5" t="s">
        <v>87</v>
      </c>
      <c r="F605" s="5" t="s">
        <v>94</v>
      </c>
      <c r="G605" s="5" t="s">
        <v>865</v>
      </c>
      <c r="H605" s="5" t="s">
        <v>2346</v>
      </c>
      <c r="I605" s="5" t="str">
        <f t="shared" si="9"/>
        <v>Djohong Field Unit</v>
      </c>
      <c r="J605" s="7">
        <v>800</v>
      </c>
      <c r="K605" s="6">
        <v>10</v>
      </c>
      <c r="L605" s="5" t="s">
        <v>646</v>
      </c>
      <c r="M605" s="7">
        <v>43.778182802548521</v>
      </c>
      <c r="N605" s="7">
        <v>105</v>
      </c>
      <c r="O605" s="7">
        <v>900</v>
      </c>
      <c r="P605" s="7">
        <v>0</v>
      </c>
      <c r="Q605" s="7" t="s">
        <v>866</v>
      </c>
      <c r="R605" s="5" t="s">
        <v>646</v>
      </c>
    </row>
    <row r="606" spans="1:18" x14ac:dyDescent="0.35">
      <c r="A606" s="5" t="s">
        <v>1736</v>
      </c>
      <c r="B606" s="5">
        <v>6.9046700000000003</v>
      </c>
      <c r="C606" s="5">
        <v>9.2358899999999995</v>
      </c>
      <c r="D606" s="5" t="s">
        <v>749</v>
      </c>
      <c r="E606" s="5" t="s">
        <v>353</v>
      </c>
      <c r="F606" s="5" t="s">
        <v>360</v>
      </c>
      <c r="G606" s="5" t="s">
        <v>1737</v>
      </c>
      <c r="H606" s="5" t="s">
        <v>2346</v>
      </c>
      <c r="I606" s="5" t="str">
        <f t="shared" si="9"/>
        <v>Adikpo Field Unit</v>
      </c>
      <c r="J606" s="7">
        <v>949</v>
      </c>
      <c r="K606" s="6">
        <v>10</v>
      </c>
      <c r="L606" s="5" t="s">
        <v>646</v>
      </c>
      <c r="M606" s="7">
        <v>24.8461133073416</v>
      </c>
      <c r="N606" s="7">
        <v>730</v>
      </c>
      <c r="O606" s="7">
        <v>1040</v>
      </c>
      <c r="P606" s="7">
        <v>1040</v>
      </c>
      <c r="Q606" s="7" t="s">
        <v>1738</v>
      </c>
      <c r="R606" s="5" t="s">
        <v>646</v>
      </c>
    </row>
    <row r="607" spans="1:18" x14ac:dyDescent="0.35">
      <c r="A607" s="5" t="s">
        <v>1539</v>
      </c>
      <c r="B607" s="5">
        <v>6.9271000000000003</v>
      </c>
      <c r="C607" s="5">
        <v>79.861199999999997</v>
      </c>
      <c r="D607" s="5" t="s">
        <v>661</v>
      </c>
      <c r="E607" s="5" t="s">
        <v>287</v>
      </c>
      <c r="F607" s="5" t="s">
        <v>288</v>
      </c>
      <c r="G607" s="5" t="s">
        <v>1540</v>
      </c>
      <c r="H607" s="5" t="s">
        <v>2344</v>
      </c>
      <c r="I607" s="5" t="str">
        <f t="shared" si="9"/>
        <v>Colombo Country Office</v>
      </c>
      <c r="J607" s="7">
        <v>650.32100000000003</v>
      </c>
      <c r="K607" s="6">
        <v>16</v>
      </c>
      <c r="L607" s="5" t="s">
        <v>646</v>
      </c>
      <c r="M607" s="7">
        <v>48.165772158787853</v>
      </c>
      <c r="N607" s="7">
        <v>0</v>
      </c>
      <c r="O607" s="7">
        <v>0</v>
      </c>
      <c r="P607" s="7">
        <v>0</v>
      </c>
      <c r="Q607" s="7" t="s">
        <v>1541</v>
      </c>
      <c r="R607" s="5" t="s">
        <v>646</v>
      </c>
    </row>
    <row r="608" spans="1:18" x14ac:dyDescent="0.35">
      <c r="A608" s="5" t="s">
        <v>824</v>
      </c>
      <c r="B608" s="5">
        <v>7.0063269999999997</v>
      </c>
      <c r="C608" s="5">
        <v>19.179549000000002</v>
      </c>
      <c r="D608" s="5" t="s">
        <v>749</v>
      </c>
      <c r="E608" s="5" t="s">
        <v>66</v>
      </c>
      <c r="F608" s="5" t="s">
        <v>68</v>
      </c>
      <c r="G608" s="5" t="s">
        <v>825</v>
      </c>
      <c r="H608" s="5" t="s">
        <v>2342</v>
      </c>
      <c r="I608" s="5" t="str">
        <f t="shared" si="9"/>
        <v>Kaga Bandoro Field Office</v>
      </c>
      <c r="J608" s="7">
        <v>0</v>
      </c>
      <c r="K608" s="6">
        <v>0</v>
      </c>
      <c r="L608" s="5" t="s">
        <v>646</v>
      </c>
      <c r="M608" s="7">
        <v>35.965899433191588</v>
      </c>
      <c r="N608" s="7">
        <v>0</v>
      </c>
      <c r="O608" s="7">
        <v>0</v>
      </c>
      <c r="P608" s="7">
        <v>0</v>
      </c>
      <c r="Q608" s="7" t="s">
        <v>826</v>
      </c>
      <c r="R608" s="5" t="s">
        <v>646</v>
      </c>
    </row>
    <row r="609" spans="1:18" x14ac:dyDescent="0.35">
      <c r="A609" s="5" t="s">
        <v>951</v>
      </c>
      <c r="B609" s="5">
        <v>7.0847439999999997</v>
      </c>
      <c r="C609" s="5">
        <v>-70.761512499999995</v>
      </c>
      <c r="D609" s="5" t="s">
        <v>656</v>
      </c>
      <c r="E609" s="5" t="s">
        <v>116</v>
      </c>
      <c r="F609" s="5" t="s">
        <v>126</v>
      </c>
      <c r="G609" s="5" t="s">
        <v>952</v>
      </c>
      <c r="H609" s="5" t="s">
        <v>2342</v>
      </c>
      <c r="I609" s="5" t="str">
        <f t="shared" si="9"/>
        <v>Arauca Field Office</v>
      </c>
      <c r="J609" s="7">
        <v>390</v>
      </c>
      <c r="K609" s="6">
        <v>20</v>
      </c>
      <c r="L609" s="5" t="s">
        <v>646</v>
      </c>
      <c r="M609" s="7">
        <v>14.844172961504164</v>
      </c>
      <c r="N609" s="7">
        <v>264</v>
      </c>
      <c r="O609" s="7">
        <v>564</v>
      </c>
      <c r="P609" s="7">
        <v>0</v>
      </c>
      <c r="Q609" s="7" t="s">
        <v>953</v>
      </c>
      <c r="R609" s="5" t="s">
        <v>646</v>
      </c>
    </row>
    <row r="610" spans="1:18" x14ac:dyDescent="0.35">
      <c r="A610" s="5" t="s">
        <v>954</v>
      </c>
      <c r="B610" s="5">
        <v>7.1181700000000001</v>
      </c>
      <c r="C610" s="5">
        <v>-73.108239999999995</v>
      </c>
      <c r="D610" s="5" t="s">
        <v>656</v>
      </c>
      <c r="E610" s="5" t="s">
        <v>116</v>
      </c>
      <c r="F610" s="5" t="s">
        <v>571</v>
      </c>
      <c r="G610" s="5" t="s">
        <v>955</v>
      </c>
      <c r="H610" s="5" t="s">
        <v>2346</v>
      </c>
      <c r="I610" s="5" t="str">
        <f t="shared" si="9"/>
        <v>Bucaramanga Field Unit</v>
      </c>
      <c r="J610" s="7">
        <v>145</v>
      </c>
      <c r="K610" s="6">
        <v>5</v>
      </c>
      <c r="L610" s="5" t="s">
        <v>646</v>
      </c>
      <c r="M610" s="7">
        <v>5.3796132252245243</v>
      </c>
      <c r="N610" s="7">
        <v>150</v>
      </c>
      <c r="O610" s="7">
        <v>182</v>
      </c>
      <c r="P610" s="7">
        <v>0</v>
      </c>
      <c r="Q610" s="7" t="s">
        <v>956</v>
      </c>
      <c r="R610" s="5" t="s">
        <v>646</v>
      </c>
    </row>
    <row r="611" spans="1:18" x14ac:dyDescent="0.35">
      <c r="A611" s="5" t="s">
        <v>2270</v>
      </c>
      <c r="B611" s="5">
        <v>7.2286099303581999</v>
      </c>
      <c r="C611" s="5">
        <v>-70.725674852684406</v>
      </c>
      <c r="D611" s="5" t="s">
        <v>656</v>
      </c>
      <c r="E611" s="5" t="s">
        <v>513</v>
      </c>
      <c r="F611" s="5" t="s">
        <v>516</v>
      </c>
      <c r="G611" s="5" t="s">
        <v>2271</v>
      </c>
      <c r="H611" s="5" t="s">
        <v>2342</v>
      </c>
      <c r="I611" s="5" t="str">
        <f t="shared" si="9"/>
        <v>Guasdualito Field Office</v>
      </c>
      <c r="J611" s="7">
        <v>1117</v>
      </c>
      <c r="K611" s="6">
        <v>17</v>
      </c>
      <c r="L611" s="5" t="s">
        <v>646</v>
      </c>
      <c r="M611" s="7">
        <v>34.668899012170598</v>
      </c>
      <c r="N611" s="7">
        <v>360</v>
      </c>
      <c r="O611" s="7">
        <v>185</v>
      </c>
      <c r="P611" s="7">
        <v>0</v>
      </c>
      <c r="Q611" s="7" t="s">
        <v>2272</v>
      </c>
      <c r="R611" s="5" t="s">
        <v>646</v>
      </c>
    </row>
    <row r="612" spans="1:18" x14ac:dyDescent="0.35">
      <c r="A612" s="5" t="s">
        <v>1761</v>
      </c>
      <c r="B612" s="5">
        <v>7.2643599999999999</v>
      </c>
      <c r="C612" s="5">
        <v>9.9812100000000008</v>
      </c>
      <c r="D612" s="5" t="s">
        <v>749</v>
      </c>
      <c r="E612" s="5" t="s">
        <v>353</v>
      </c>
      <c r="F612" s="5" t="s">
        <v>568</v>
      </c>
      <c r="G612" s="5" t="s">
        <v>1762</v>
      </c>
      <c r="H612" s="5" t="s">
        <v>2342</v>
      </c>
      <c r="I612" s="5" t="str">
        <f t="shared" si="9"/>
        <v>Takum Field Office</v>
      </c>
      <c r="J612" s="7">
        <v>2220</v>
      </c>
      <c r="K612" s="6">
        <v>9</v>
      </c>
      <c r="L612" s="5" t="s">
        <v>646</v>
      </c>
      <c r="M612" s="7">
        <v>26.642358061352891</v>
      </c>
      <c r="N612" s="7">
        <v>730</v>
      </c>
      <c r="O612" s="7">
        <v>520</v>
      </c>
      <c r="P612" s="7">
        <v>0</v>
      </c>
      <c r="Q612" s="7" t="s">
        <v>1763</v>
      </c>
      <c r="R612" s="5" t="s">
        <v>646</v>
      </c>
    </row>
    <row r="613" spans="1:18" x14ac:dyDescent="0.35">
      <c r="A613" s="5" t="s">
        <v>690</v>
      </c>
      <c r="B613" s="5">
        <v>-7.35462134703074</v>
      </c>
      <c r="C613" s="5">
        <v>20.8101511541233</v>
      </c>
      <c r="D613" s="5" t="s">
        <v>691</v>
      </c>
      <c r="E613" s="5" t="s">
        <v>11</v>
      </c>
      <c r="F613" s="5" t="s">
        <v>13</v>
      </c>
      <c r="G613" s="5" t="s">
        <v>692</v>
      </c>
      <c r="H613" s="5" t="s">
        <v>2342</v>
      </c>
      <c r="I613" s="5" t="str">
        <f t="shared" si="9"/>
        <v>Dundo Field Office</v>
      </c>
      <c r="J613" s="7">
        <v>217</v>
      </c>
      <c r="K613" s="6">
        <v>15</v>
      </c>
      <c r="L613" s="5" t="s">
        <v>646</v>
      </c>
      <c r="M613" s="7">
        <v>32.788488764989992</v>
      </c>
      <c r="N613" s="7">
        <v>752</v>
      </c>
      <c r="O613" s="7">
        <v>719</v>
      </c>
      <c r="P613" s="7">
        <v>0</v>
      </c>
      <c r="Q613" s="7" t="s">
        <v>693</v>
      </c>
      <c r="R613" s="5" t="s">
        <v>646</v>
      </c>
    </row>
    <row r="614" spans="1:18" x14ac:dyDescent="0.35">
      <c r="A614" s="5" t="s">
        <v>1230</v>
      </c>
      <c r="B614" s="5">
        <v>7.6479780000000002</v>
      </c>
      <c r="C614" s="5">
        <v>34.255079000000002</v>
      </c>
      <c r="D614" s="5" t="s">
        <v>724</v>
      </c>
      <c r="E614" s="5" t="s">
        <v>170</v>
      </c>
      <c r="F614" s="5" t="s">
        <v>175</v>
      </c>
      <c r="G614" s="5" t="s">
        <v>1231</v>
      </c>
      <c r="H614" s="5" t="s">
        <v>2342</v>
      </c>
      <c r="I614" s="5" t="str">
        <f t="shared" si="9"/>
        <v>Pugnido Field Office</v>
      </c>
      <c r="J614" s="7">
        <v>850</v>
      </c>
      <c r="K614" s="6">
        <v>18</v>
      </c>
      <c r="L614" s="5" t="s">
        <v>646</v>
      </c>
      <c r="M614" s="7">
        <v>27.966696844395226</v>
      </c>
      <c r="N614" s="7">
        <v>650</v>
      </c>
      <c r="O614" s="7">
        <v>480</v>
      </c>
      <c r="P614" s="7">
        <v>0</v>
      </c>
      <c r="Q614" s="7" t="s">
        <v>1232</v>
      </c>
      <c r="R614" s="5" t="s">
        <v>646</v>
      </c>
    </row>
    <row r="615" spans="1:18" x14ac:dyDescent="0.35">
      <c r="A615" s="5" t="s">
        <v>2002</v>
      </c>
      <c r="B615" s="5">
        <v>7.71052046341251</v>
      </c>
      <c r="C615" s="5">
        <v>28.030214872815399</v>
      </c>
      <c r="D615" s="5" t="s">
        <v>724</v>
      </c>
      <c r="E615" s="5" t="s">
        <v>433</v>
      </c>
      <c r="F615" s="5" t="s">
        <v>441</v>
      </c>
      <c r="G615" s="5" t="s">
        <v>2003</v>
      </c>
      <c r="H615" s="5" t="s">
        <v>2342</v>
      </c>
      <c r="I615" s="5" t="str">
        <f t="shared" si="9"/>
        <v>Wau Field Office</v>
      </c>
      <c r="J615" s="7">
        <v>630</v>
      </c>
      <c r="K615" s="6">
        <v>18</v>
      </c>
      <c r="L615" s="5" t="s">
        <v>646</v>
      </c>
      <c r="M615" s="7">
        <v>43.496397758649998</v>
      </c>
      <c r="N615" s="7">
        <v>25000</v>
      </c>
      <c r="O615" s="7">
        <v>1000</v>
      </c>
      <c r="P615" s="7">
        <v>0</v>
      </c>
      <c r="Q615" s="7" t="s">
        <v>2004</v>
      </c>
      <c r="R615" s="5" t="s">
        <v>646</v>
      </c>
    </row>
    <row r="616" spans="1:18" x14ac:dyDescent="0.35">
      <c r="A616" s="5" t="s">
        <v>1754</v>
      </c>
      <c r="B616" s="5">
        <v>7.7116910000000001</v>
      </c>
      <c r="C616" s="5">
        <v>8.5290610000000004</v>
      </c>
      <c r="D616" s="5" t="s">
        <v>749</v>
      </c>
      <c r="E616" s="5" t="s">
        <v>353</v>
      </c>
      <c r="F616" s="5" t="s">
        <v>357</v>
      </c>
      <c r="G616" s="5" t="s">
        <v>1755</v>
      </c>
      <c r="H616" s="5" t="s">
        <v>2346</v>
      </c>
      <c r="I616" s="5" t="str">
        <f t="shared" si="9"/>
        <v>Makurdi Field Unit</v>
      </c>
      <c r="J616" s="7">
        <v>0</v>
      </c>
      <c r="K616" s="6">
        <v>3</v>
      </c>
      <c r="L616" s="5" t="s">
        <v>646</v>
      </c>
      <c r="M616" s="7">
        <v>32.274572490738741</v>
      </c>
      <c r="N616" s="7">
        <v>0</v>
      </c>
      <c r="O616" s="7">
        <v>0</v>
      </c>
      <c r="P616" s="7">
        <v>0</v>
      </c>
      <c r="Q616" s="7">
        <v>0</v>
      </c>
      <c r="R616" s="5" t="s">
        <v>659</v>
      </c>
    </row>
    <row r="617" spans="1:18" x14ac:dyDescent="0.35">
      <c r="A617" s="5" t="s">
        <v>2276</v>
      </c>
      <c r="B617" s="5">
        <v>7.7839419999999997</v>
      </c>
      <c r="C617" s="5">
        <v>-72.202589000000003</v>
      </c>
      <c r="D617" s="5" t="s">
        <v>656</v>
      </c>
      <c r="E617" s="5" t="s">
        <v>513</v>
      </c>
      <c r="F617" s="5" t="s">
        <v>515</v>
      </c>
      <c r="G617" s="5" t="s">
        <v>2277</v>
      </c>
      <c r="H617" s="5" t="s">
        <v>2342</v>
      </c>
      <c r="I617" s="5" t="str">
        <f t="shared" si="9"/>
        <v>San Cristobal Field Office</v>
      </c>
      <c r="J617" s="7">
        <v>807</v>
      </c>
      <c r="K617" s="6">
        <v>19</v>
      </c>
      <c r="L617" s="5" t="s">
        <v>646</v>
      </c>
      <c r="M617" s="7">
        <v>26.507629569684692</v>
      </c>
      <c r="N617" s="7">
        <v>265</v>
      </c>
      <c r="O617" s="7">
        <v>159.6</v>
      </c>
      <c r="P617" s="7">
        <v>0</v>
      </c>
      <c r="Q617" s="7" t="s">
        <v>2278</v>
      </c>
      <c r="R617" s="5" t="s">
        <v>646</v>
      </c>
    </row>
    <row r="618" spans="1:18" x14ac:dyDescent="0.35">
      <c r="A618" s="5" t="s">
        <v>971</v>
      </c>
      <c r="B618" s="5">
        <v>7.8829599999999997</v>
      </c>
      <c r="C618" s="5">
        <v>-72.493589999999998</v>
      </c>
      <c r="D618" s="5" t="s">
        <v>656</v>
      </c>
      <c r="E618" s="5" t="s">
        <v>116</v>
      </c>
      <c r="F618" s="5" t="s">
        <v>122</v>
      </c>
      <c r="G618" s="5" t="s">
        <v>972</v>
      </c>
      <c r="H618" s="5" t="s">
        <v>2345</v>
      </c>
      <c r="I618" s="5" t="str">
        <f t="shared" si="9"/>
        <v>Cucuta Sub-Office</v>
      </c>
      <c r="J618" s="7">
        <v>603</v>
      </c>
      <c r="K618" s="6">
        <v>37</v>
      </c>
      <c r="L618" s="5" t="s">
        <v>646</v>
      </c>
      <c r="M618" s="7">
        <v>29.366597996964522</v>
      </c>
      <c r="N618" s="7">
        <v>330</v>
      </c>
      <c r="O618" s="7">
        <v>396</v>
      </c>
      <c r="P618" s="7">
        <v>0</v>
      </c>
      <c r="Q618" s="7" t="s">
        <v>973</v>
      </c>
      <c r="R618" s="5" t="s">
        <v>646</v>
      </c>
    </row>
    <row r="619" spans="1:18" x14ac:dyDescent="0.35">
      <c r="A619" s="5" t="s">
        <v>948</v>
      </c>
      <c r="B619" s="5">
        <v>7.8848320000000003</v>
      </c>
      <c r="C619" s="5">
        <v>-76.637044000000003</v>
      </c>
      <c r="D619" s="5" t="s">
        <v>656</v>
      </c>
      <c r="E619" s="5" t="s">
        <v>116</v>
      </c>
      <c r="F619" s="5" t="s">
        <v>117</v>
      </c>
      <c r="G619" s="5" t="s">
        <v>949</v>
      </c>
      <c r="H619" s="5" t="s">
        <v>2342</v>
      </c>
      <c r="I619" s="5" t="str">
        <f t="shared" si="9"/>
        <v>Apartado Field Office</v>
      </c>
      <c r="J619" s="7">
        <v>377</v>
      </c>
      <c r="K619" s="6">
        <v>12</v>
      </c>
      <c r="L619" s="5" t="s">
        <v>646</v>
      </c>
      <c r="M619" s="7">
        <v>7.3840942678115846</v>
      </c>
      <c r="N619" s="7">
        <v>79</v>
      </c>
      <c r="O619" s="7">
        <v>11</v>
      </c>
      <c r="P619" s="7">
        <v>0</v>
      </c>
      <c r="Q619" s="7" t="s">
        <v>950</v>
      </c>
      <c r="R619" s="5" t="s">
        <v>646</v>
      </c>
    </row>
    <row r="620" spans="1:18" x14ac:dyDescent="0.35">
      <c r="A620" s="5" t="s">
        <v>2066</v>
      </c>
      <c r="B620" s="5">
        <v>7.9342430000000004</v>
      </c>
      <c r="C620" s="5">
        <v>16.637053000000002</v>
      </c>
      <c r="D620" s="5" t="s">
        <v>749</v>
      </c>
      <c r="E620" s="5" t="s">
        <v>453</v>
      </c>
      <c r="F620" s="5" t="s">
        <v>455</v>
      </c>
      <c r="G620" s="5" t="s">
        <v>2067</v>
      </c>
      <c r="H620" s="5" t="s">
        <v>2345</v>
      </c>
      <c r="I620" s="5" t="str">
        <f t="shared" si="9"/>
        <v>Gore Sub-Office</v>
      </c>
      <c r="J620" s="7">
        <v>683</v>
      </c>
      <c r="K620" s="6">
        <v>43</v>
      </c>
      <c r="L620" s="5" t="s">
        <v>646</v>
      </c>
      <c r="M620" s="7">
        <v>150.04637120041642</v>
      </c>
      <c r="N620" s="7">
        <v>100000</v>
      </c>
      <c r="O620" s="7">
        <v>7200</v>
      </c>
      <c r="P620" s="7">
        <v>0</v>
      </c>
      <c r="Q620" s="7">
        <v>0</v>
      </c>
      <c r="R620" s="5" t="s">
        <v>659</v>
      </c>
    </row>
    <row r="621" spans="1:18" x14ac:dyDescent="0.35">
      <c r="A621" s="5" t="s">
        <v>1193</v>
      </c>
      <c r="B621" s="5">
        <v>8.152844</v>
      </c>
      <c r="C621" s="5">
        <v>34.698078000000002</v>
      </c>
      <c r="D621" s="5" t="s">
        <v>724</v>
      </c>
      <c r="E621" s="5" t="s">
        <v>170</v>
      </c>
      <c r="F621" s="5" t="s">
        <v>190</v>
      </c>
      <c r="G621" s="5" t="s">
        <v>1194</v>
      </c>
      <c r="H621" s="5" t="s">
        <v>658</v>
      </c>
      <c r="I621" s="5" t="str">
        <f t="shared" si="9"/>
        <v>Jewi Office</v>
      </c>
      <c r="J621" s="7">
        <v>310</v>
      </c>
      <c r="K621" s="6" t="e">
        <v>#REF!</v>
      </c>
      <c r="L621" s="5" t="s">
        <v>646</v>
      </c>
      <c r="M621" s="7">
        <v>39.966437452008051</v>
      </c>
      <c r="N621" s="7">
        <v>100</v>
      </c>
      <c r="O621" s="7">
        <v>219</v>
      </c>
      <c r="P621" s="7">
        <v>0</v>
      </c>
      <c r="Q621" s="7">
        <v>0</v>
      </c>
      <c r="R621" s="5" t="s">
        <v>659</v>
      </c>
    </row>
    <row r="622" spans="1:18" x14ac:dyDescent="0.35">
      <c r="A622" s="5" t="s">
        <v>1185</v>
      </c>
      <c r="B622" s="5">
        <v>8.2722689999999997</v>
      </c>
      <c r="C622" s="5">
        <v>34.580618000000001</v>
      </c>
      <c r="D622" s="5" t="s">
        <v>724</v>
      </c>
      <c r="E622" s="5" t="s">
        <v>170</v>
      </c>
      <c r="F622" s="5" t="s">
        <v>173</v>
      </c>
      <c r="G622" s="5" t="s">
        <v>1186</v>
      </c>
      <c r="H622" s="5" t="s">
        <v>2345</v>
      </c>
      <c r="I622" s="5" t="str">
        <f t="shared" si="9"/>
        <v>Gambella Sub-Office</v>
      </c>
      <c r="J622" s="7">
        <v>3200</v>
      </c>
      <c r="K622" s="6">
        <v>146</v>
      </c>
      <c r="L622" s="5" t="s">
        <v>646</v>
      </c>
      <c r="M622" s="7">
        <v>259.75631669469556</v>
      </c>
      <c r="N622" s="7">
        <v>727</v>
      </c>
      <c r="O622" s="7">
        <v>1800</v>
      </c>
      <c r="P622" s="7">
        <v>0</v>
      </c>
      <c r="Q622" s="7">
        <v>0</v>
      </c>
      <c r="R622" s="5" t="s">
        <v>659</v>
      </c>
    </row>
    <row r="623" spans="1:18" x14ac:dyDescent="0.35">
      <c r="A623" s="5" t="s">
        <v>2267</v>
      </c>
      <c r="B623" s="5">
        <v>8.2936660481907793</v>
      </c>
      <c r="C623" s="5">
        <v>-62.722014078634999</v>
      </c>
      <c r="D623" s="5" t="s">
        <v>656</v>
      </c>
      <c r="E623" s="5" t="s">
        <v>513</v>
      </c>
      <c r="F623" s="5" t="s">
        <v>518</v>
      </c>
      <c r="G623" s="5" t="s">
        <v>2268</v>
      </c>
      <c r="H623" s="5" t="s">
        <v>2342</v>
      </c>
      <c r="I623" s="5" t="str">
        <f t="shared" si="9"/>
        <v>Ciudad Guayana Field Office</v>
      </c>
      <c r="J623" s="7">
        <v>480</v>
      </c>
      <c r="K623" s="6">
        <v>17</v>
      </c>
      <c r="L623" s="5" t="s">
        <v>646</v>
      </c>
      <c r="M623" s="7">
        <v>28.07487682694272</v>
      </c>
      <c r="N623" s="7">
        <v>231</v>
      </c>
      <c r="O623" s="7">
        <v>142.80000000000001</v>
      </c>
      <c r="P623" s="7">
        <v>0</v>
      </c>
      <c r="Q623" s="7" t="s">
        <v>2269</v>
      </c>
      <c r="R623" s="5" t="s">
        <v>646</v>
      </c>
    </row>
    <row r="624" spans="1:18" x14ac:dyDescent="0.35">
      <c r="A624" s="5" t="s">
        <v>2084</v>
      </c>
      <c r="B624" s="5">
        <v>8.3644490000000005</v>
      </c>
      <c r="C624" s="5">
        <v>17.760809999999999</v>
      </c>
      <c r="D624" s="5" t="s">
        <v>749</v>
      </c>
      <c r="E624" s="5" t="s">
        <v>453</v>
      </c>
      <c r="F624" s="5" t="s">
        <v>465</v>
      </c>
      <c r="G624" s="5" t="s">
        <v>2085</v>
      </c>
      <c r="H624" s="5" t="s">
        <v>2342</v>
      </c>
      <c r="I624" s="5" t="str">
        <f t="shared" si="9"/>
        <v>Moissala Field Office</v>
      </c>
      <c r="J624" s="7">
        <v>350</v>
      </c>
      <c r="K624" s="6">
        <v>12</v>
      </c>
      <c r="L624" s="5" t="s">
        <v>646</v>
      </c>
      <c r="M624" s="7">
        <v>177.24765384056161</v>
      </c>
      <c r="N624" s="7">
        <v>8000</v>
      </c>
      <c r="O624" s="7">
        <v>600</v>
      </c>
      <c r="P624" s="7">
        <v>0</v>
      </c>
      <c r="Q624" s="7">
        <v>0</v>
      </c>
      <c r="R624" s="5" t="s">
        <v>659</v>
      </c>
    </row>
    <row r="625" spans="1:18" x14ac:dyDescent="0.35">
      <c r="A625" s="5" t="s">
        <v>1959</v>
      </c>
      <c r="B625" s="5">
        <v>8.4001427799999995</v>
      </c>
      <c r="C625" s="5">
        <v>48.46851582</v>
      </c>
      <c r="D625" s="5" t="s">
        <v>724</v>
      </c>
      <c r="E625" s="5" t="s">
        <v>417</v>
      </c>
      <c r="F625" s="5" t="s">
        <v>423</v>
      </c>
      <c r="G625" s="5" t="s">
        <v>1960</v>
      </c>
      <c r="H625" s="5" t="s">
        <v>2346</v>
      </c>
      <c r="I625" s="5" t="str">
        <f t="shared" si="9"/>
        <v>Garoowe Field Unit</v>
      </c>
      <c r="J625" s="7">
        <v>150</v>
      </c>
      <c r="K625" s="6">
        <v>3</v>
      </c>
      <c r="L625" s="5" t="s">
        <v>646</v>
      </c>
      <c r="M625" s="7">
        <v>4.7504884611275706</v>
      </c>
      <c r="N625" s="7">
        <v>1000</v>
      </c>
      <c r="O625" s="7">
        <v>56</v>
      </c>
      <c r="P625" s="7">
        <v>0</v>
      </c>
      <c r="Q625" s="7" t="s">
        <v>1961</v>
      </c>
      <c r="R625" s="5" t="s">
        <v>646</v>
      </c>
    </row>
    <row r="626" spans="1:18" x14ac:dyDescent="0.35">
      <c r="A626" s="5" t="s">
        <v>986</v>
      </c>
      <c r="B626" s="5">
        <v>8.7489121000000001</v>
      </c>
      <c r="C626" s="5">
        <v>-75.877878499999994</v>
      </c>
      <c r="D626" s="5" t="s">
        <v>656</v>
      </c>
      <c r="E626" s="5" t="s">
        <v>116</v>
      </c>
      <c r="F626" s="5" t="s">
        <v>625</v>
      </c>
      <c r="G626" s="5" t="s">
        <v>987</v>
      </c>
      <c r="H626" s="5" t="s">
        <v>2346</v>
      </c>
      <c r="I626" s="5" t="str">
        <f t="shared" si="9"/>
        <v>Monteira Field Unit</v>
      </c>
      <c r="J626" s="7">
        <v>16</v>
      </c>
      <c r="K626" s="6">
        <v>5</v>
      </c>
      <c r="L626" s="5" t="s">
        <v>646</v>
      </c>
      <c r="M626" s="7">
        <v>1.6539349537093742</v>
      </c>
      <c r="N626" s="7">
        <v>23</v>
      </c>
      <c r="O626" s="7">
        <v>20</v>
      </c>
      <c r="P626" s="7">
        <v>0</v>
      </c>
      <c r="Q626" s="7">
        <v>0</v>
      </c>
      <c r="R626" s="5" t="s">
        <v>659</v>
      </c>
    </row>
    <row r="627" spans="1:18" x14ac:dyDescent="0.35">
      <c r="A627" s="5" t="s">
        <v>895</v>
      </c>
      <c r="B627" s="5">
        <v>8.8199388421750093</v>
      </c>
      <c r="C627" s="5">
        <v>19.3469222161782</v>
      </c>
      <c r="D627" s="5" t="s">
        <v>691</v>
      </c>
      <c r="E627" s="5" t="s">
        <v>99</v>
      </c>
      <c r="F627" s="5" t="s">
        <v>111</v>
      </c>
      <c r="G627" s="5" t="s">
        <v>896</v>
      </c>
      <c r="H627" s="5" t="s">
        <v>2342</v>
      </c>
      <c r="I627" s="5" t="str">
        <f t="shared" si="9"/>
        <v>Bili Field Office</v>
      </c>
      <c r="J627" s="7">
        <v>1800</v>
      </c>
      <c r="K627" s="6">
        <v>5</v>
      </c>
      <c r="L627" s="5" t="s">
        <v>646</v>
      </c>
      <c r="M627" s="7">
        <v>115.83621737730526</v>
      </c>
      <c r="N627" s="7">
        <v>9600</v>
      </c>
      <c r="O627" s="7">
        <v>144</v>
      </c>
      <c r="P627" s="7">
        <v>0</v>
      </c>
      <c r="Q627" s="7">
        <v>0</v>
      </c>
      <c r="R627" s="5" t="s">
        <v>659</v>
      </c>
    </row>
    <row r="628" spans="1:18" x14ac:dyDescent="0.35">
      <c r="A628" s="5" t="s">
        <v>1534</v>
      </c>
      <c r="B628" s="5">
        <v>32.837271299999998</v>
      </c>
      <c r="C628" s="5">
        <v>13.011730999999999</v>
      </c>
      <c r="D628" s="5" t="s">
        <v>705</v>
      </c>
      <c r="E628" s="5" t="s">
        <v>286</v>
      </c>
      <c r="F628" s="5" t="s">
        <v>281</v>
      </c>
      <c r="G628" s="5" t="s">
        <v>1535</v>
      </c>
      <c r="H628" s="5" t="s">
        <v>2367</v>
      </c>
      <c r="I628" s="5" t="str">
        <f t="shared" si="9"/>
        <v>Tripoli GuestHouse</v>
      </c>
      <c r="J628" s="7">
        <v>0</v>
      </c>
      <c r="K628" s="6">
        <v>0</v>
      </c>
      <c r="L628" s="5" t="s">
        <v>659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5" t="s">
        <v>659</v>
      </c>
    </row>
    <row r="629" spans="1:18" x14ac:dyDescent="0.35">
      <c r="A629" s="5" t="s">
        <v>694</v>
      </c>
      <c r="B629" s="5">
        <v>-8.8612400000000004</v>
      </c>
      <c r="C629" s="5">
        <v>13.20504</v>
      </c>
      <c r="D629" s="5" t="s">
        <v>691</v>
      </c>
      <c r="E629" s="5" t="s">
        <v>11</v>
      </c>
      <c r="F629" s="5" t="s">
        <v>12</v>
      </c>
      <c r="G629" s="5" t="s">
        <v>695</v>
      </c>
      <c r="H629" s="5" t="s">
        <v>2344</v>
      </c>
      <c r="I629" s="5" t="str">
        <f t="shared" si="9"/>
        <v>Luanda Country Office</v>
      </c>
      <c r="J629" s="7">
        <v>0</v>
      </c>
      <c r="K629" s="6">
        <v>0</v>
      </c>
      <c r="L629" s="5" t="s">
        <v>646</v>
      </c>
      <c r="M629" s="7">
        <v>51.230080624918998</v>
      </c>
      <c r="N629" s="7">
        <v>800</v>
      </c>
      <c r="O629" s="7">
        <v>0</v>
      </c>
      <c r="P629" s="7">
        <v>0</v>
      </c>
      <c r="Q629" s="7" t="s">
        <v>696</v>
      </c>
      <c r="R629" s="5" t="s">
        <v>646</v>
      </c>
    </row>
    <row r="630" spans="1:18" x14ac:dyDescent="0.35">
      <c r="A630" s="5" t="s">
        <v>1112</v>
      </c>
      <c r="B630" s="5">
        <v>8.9925353000000001</v>
      </c>
      <c r="C630" s="5">
        <v>38.767992499999998</v>
      </c>
      <c r="D630" s="5" t="s">
        <v>724</v>
      </c>
      <c r="E630" s="5" t="s">
        <v>170</v>
      </c>
      <c r="F630" s="5" t="s">
        <v>171</v>
      </c>
      <c r="G630" s="5" t="s">
        <v>1113</v>
      </c>
      <c r="H630" s="5" t="s">
        <v>2344</v>
      </c>
      <c r="I630" s="5" t="str">
        <f t="shared" si="9"/>
        <v>Addis Ababa Country Office</v>
      </c>
      <c r="J630" s="7">
        <v>2295</v>
      </c>
      <c r="K630" s="6">
        <v>180</v>
      </c>
      <c r="L630" s="5" t="s">
        <v>646</v>
      </c>
      <c r="M630" s="7">
        <v>212.86325135282394</v>
      </c>
      <c r="N630" s="7">
        <v>1380</v>
      </c>
      <c r="O630" s="7">
        <v>1440</v>
      </c>
      <c r="P630" s="7">
        <v>0</v>
      </c>
      <c r="Q630" s="7">
        <v>0</v>
      </c>
      <c r="R630" s="5" t="s">
        <v>659</v>
      </c>
    </row>
    <row r="631" spans="1:18" x14ac:dyDescent="0.35">
      <c r="A631" s="5" t="s">
        <v>1116</v>
      </c>
      <c r="B631" s="5">
        <v>8.9943842000000007</v>
      </c>
      <c r="C631" s="5">
        <v>38.780858700000003</v>
      </c>
      <c r="D631" s="5" t="s">
        <v>724</v>
      </c>
      <c r="E631" s="5" t="s">
        <v>170</v>
      </c>
      <c r="F631" s="5" t="s">
        <v>171</v>
      </c>
      <c r="G631" s="5" t="s">
        <v>1117</v>
      </c>
      <c r="H631" s="5" t="s">
        <v>1118</v>
      </c>
      <c r="I631" s="5" t="str">
        <f t="shared" si="9"/>
        <v>Addis Ababa Reception Facility</v>
      </c>
      <c r="J631" s="7">
        <v>0</v>
      </c>
      <c r="K631" s="6">
        <v>0</v>
      </c>
      <c r="L631" s="5" t="s">
        <v>646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5" t="s">
        <v>659</v>
      </c>
    </row>
    <row r="632" spans="1:18" x14ac:dyDescent="0.35">
      <c r="A632" s="5" t="s">
        <v>1804</v>
      </c>
      <c r="B632" s="5">
        <v>8.9950100000000006</v>
      </c>
      <c r="C632" s="5">
        <v>-79.581360000000004</v>
      </c>
      <c r="D632" s="5" t="s">
        <v>656</v>
      </c>
      <c r="E632" s="5" t="s">
        <v>377</v>
      </c>
      <c r="F632" s="5" t="s">
        <v>378</v>
      </c>
      <c r="G632" s="5" t="s">
        <v>1805</v>
      </c>
      <c r="H632" s="5" t="s">
        <v>2343</v>
      </c>
      <c r="I632" s="5" t="str">
        <f t="shared" si="9"/>
        <v>Panama City Regional Bureau</v>
      </c>
      <c r="J632" s="7">
        <v>1684</v>
      </c>
      <c r="K632" s="6">
        <v>98</v>
      </c>
      <c r="L632" s="5" t="s">
        <v>646</v>
      </c>
      <c r="M632" s="7">
        <v>227.46766001453264</v>
      </c>
      <c r="N632" s="7">
        <v>6123.5042773811301</v>
      </c>
      <c r="O632" s="7">
        <v>48</v>
      </c>
      <c r="P632" s="7">
        <v>0</v>
      </c>
      <c r="Q632" s="7" t="s">
        <v>1806</v>
      </c>
      <c r="R632" s="5" t="s">
        <v>646</v>
      </c>
    </row>
    <row r="633" spans="1:18" x14ac:dyDescent="0.35">
      <c r="A633" s="5" t="s">
        <v>1802</v>
      </c>
      <c r="B633" s="5">
        <v>8.9977888780809003</v>
      </c>
      <c r="C633" s="5">
        <v>-79.579581888405201</v>
      </c>
      <c r="D633" s="5" t="s">
        <v>656</v>
      </c>
      <c r="E633" s="5" t="s">
        <v>377</v>
      </c>
      <c r="F633" s="5" t="s">
        <v>378</v>
      </c>
      <c r="G633" s="5" t="s">
        <v>1803</v>
      </c>
      <c r="H633" s="5" t="s">
        <v>2347</v>
      </c>
      <c r="I633" s="5" t="str">
        <f t="shared" si="9"/>
        <v>Panama City Multi-Country Office</v>
      </c>
      <c r="J633" s="7">
        <v>431</v>
      </c>
      <c r="K633" s="6">
        <v>34</v>
      </c>
      <c r="L633" s="5" t="s">
        <v>646</v>
      </c>
      <c r="M633" s="7">
        <v>103.60649034035418</v>
      </c>
      <c r="N633" s="7">
        <v>0</v>
      </c>
      <c r="O633" s="7">
        <v>0</v>
      </c>
      <c r="P633" s="7">
        <v>0</v>
      </c>
      <c r="Q633" s="7">
        <v>0</v>
      </c>
      <c r="R633" s="5" t="s">
        <v>659</v>
      </c>
    </row>
    <row r="634" spans="1:18" x14ac:dyDescent="0.35">
      <c r="A634" s="5" t="s">
        <v>1205</v>
      </c>
      <c r="B634" s="5">
        <v>11.709709999999999</v>
      </c>
      <c r="C634" s="5">
        <v>39.701717000000002</v>
      </c>
      <c r="D634" s="5" t="s">
        <v>724</v>
      </c>
      <c r="E634" s="5" t="s">
        <v>170</v>
      </c>
      <c r="F634" s="5" t="s">
        <v>554</v>
      </c>
      <c r="G634" s="5" t="s">
        <v>1206</v>
      </c>
      <c r="H634" s="5" t="s">
        <v>658</v>
      </c>
      <c r="I634" s="5" t="str">
        <f t="shared" si="9"/>
        <v>Kule Office</v>
      </c>
      <c r="J634" s="7">
        <v>600</v>
      </c>
      <c r="K634" s="6" t="e">
        <v>#REF!</v>
      </c>
      <c r="L634" s="5" t="s">
        <v>646</v>
      </c>
      <c r="M634" s="7">
        <v>20.486621452008052</v>
      </c>
      <c r="N634" s="7">
        <v>70</v>
      </c>
      <c r="O634" s="7">
        <v>0</v>
      </c>
      <c r="P634" s="7">
        <v>0</v>
      </c>
      <c r="Q634" s="7">
        <v>0</v>
      </c>
      <c r="R634" s="5" t="s">
        <v>659</v>
      </c>
    </row>
    <row r="635" spans="1:18" x14ac:dyDescent="0.35">
      <c r="A635" s="5" t="s">
        <v>1220</v>
      </c>
      <c r="B635" s="5">
        <v>8.3198854506537696</v>
      </c>
      <c r="C635" s="5">
        <v>34.319664456567402</v>
      </c>
      <c r="D635" s="5" t="s">
        <v>724</v>
      </c>
      <c r="E635" s="5" t="s">
        <v>170</v>
      </c>
      <c r="F635" s="5" t="s">
        <v>555</v>
      </c>
      <c r="G635" s="5" t="s">
        <v>1221</v>
      </c>
      <c r="H635" s="5" t="s">
        <v>658</v>
      </c>
      <c r="I635" s="5" t="str">
        <f t="shared" si="9"/>
        <v>Nguenyyiel Office</v>
      </c>
      <c r="J635" s="7">
        <v>400</v>
      </c>
      <c r="K635" s="6" t="e">
        <v>#REF!</v>
      </c>
      <c r="L635" s="5" t="s">
        <v>646</v>
      </c>
      <c r="M635" s="7">
        <v>35.88501793770233</v>
      </c>
      <c r="N635" s="7">
        <v>0</v>
      </c>
      <c r="O635" s="7">
        <v>0</v>
      </c>
      <c r="P635" s="7">
        <v>0</v>
      </c>
      <c r="Q635" s="7">
        <v>0</v>
      </c>
      <c r="R635" s="5" t="s">
        <v>659</v>
      </c>
    </row>
    <row r="636" spans="1:18" x14ac:dyDescent="0.35">
      <c r="A636" s="5" t="s">
        <v>1224</v>
      </c>
      <c r="B636" s="5">
        <v>8</v>
      </c>
      <c r="C636" s="5">
        <v>38</v>
      </c>
      <c r="D636" s="5" t="s">
        <v>724</v>
      </c>
      <c r="E636" s="5" t="s">
        <v>170</v>
      </c>
      <c r="F636" s="5" t="s">
        <v>556</v>
      </c>
      <c r="G636" s="5" t="s">
        <v>1225</v>
      </c>
      <c r="H636" s="5" t="s">
        <v>658</v>
      </c>
      <c r="I636" s="5" t="str">
        <f t="shared" si="9"/>
        <v>Okugo Office</v>
      </c>
      <c r="J636" s="7">
        <v>200</v>
      </c>
      <c r="K636" s="6" t="e">
        <v>#REF!</v>
      </c>
      <c r="L636" s="5" t="s">
        <v>646</v>
      </c>
      <c r="M636" s="7">
        <v>10.453551902015342</v>
      </c>
      <c r="N636" s="7">
        <v>70</v>
      </c>
      <c r="O636" s="7">
        <v>0</v>
      </c>
      <c r="P636" s="7">
        <v>0</v>
      </c>
      <c r="Q636" s="7">
        <v>0</v>
      </c>
      <c r="R636" s="5" t="s">
        <v>659</v>
      </c>
    </row>
    <row r="637" spans="1:18" x14ac:dyDescent="0.35">
      <c r="A637" s="5" t="s">
        <v>1228</v>
      </c>
      <c r="B637" s="5">
        <v>7.6481875204744298</v>
      </c>
      <c r="C637" s="5">
        <v>34.252899414405</v>
      </c>
      <c r="D637" s="5" t="s">
        <v>724</v>
      </c>
      <c r="E637" s="5" t="s">
        <v>170</v>
      </c>
      <c r="F637" s="5" t="s">
        <v>175</v>
      </c>
      <c r="G637" s="5" t="s">
        <v>1229</v>
      </c>
      <c r="H637" s="5" t="s">
        <v>658</v>
      </c>
      <c r="I637" s="5" t="str">
        <f t="shared" si="9"/>
        <v>Pugnido Office</v>
      </c>
      <c r="J637" s="7">
        <v>200</v>
      </c>
      <c r="K637" s="6" t="e">
        <v>#REF!</v>
      </c>
      <c r="L637" s="5" t="s">
        <v>646</v>
      </c>
      <c r="M637" s="7">
        <v>140.31291147100768</v>
      </c>
      <c r="N637" s="7">
        <v>40</v>
      </c>
      <c r="O637" s="7">
        <v>0</v>
      </c>
      <c r="P637" s="7">
        <v>0</v>
      </c>
      <c r="Q637" s="7">
        <v>0</v>
      </c>
      <c r="R637" s="5" t="s">
        <v>659</v>
      </c>
    </row>
    <row r="638" spans="1:18" x14ac:dyDescent="0.35">
      <c r="A638" s="5" t="s">
        <v>1246</v>
      </c>
      <c r="B638" s="5">
        <v>8</v>
      </c>
      <c r="C638" s="5">
        <v>38</v>
      </c>
      <c r="D638" s="5" t="s">
        <v>724</v>
      </c>
      <c r="E638" s="5" t="s">
        <v>170</v>
      </c>
      <c r="F638" s="5" t="s">
        <v>557</v>
      </c>
      <c r="G638" s="5" t="s">
        <v>1247</v>
      </c>
      <c r="H638" s="5" t="s">
        <v>658</v>
      </c>
      <c r="I638" s="5" t="str">
        <f t="shared" si="9"/>
        <v>Tierkidi Office</v>
      </c>
      <c r="J638" s="7">
        <v>300</v>
      </c>
      <c r="K638" s="6" t="e">
        <v>#REF!</v>
      </c>
      <c r="L638" s="5" t="s">
        <v>646</v>
      </c>
      <c r="M638" s="7">
        <v>9.4561575989850368</v>
      </c>
      <c r="N638" s="7">
        <v>80</v>
      </c>
      <c r="O638" s="7">
        <v>0</v>
      </c>
      <c r="P638" s="7">
        <v>0</v>
      </c>
      <c r="Q638" s="7">
        <v>0</v>
      </c>
      <c r="R638" s="5" t="s">
        <v>659</v>
      </c>
    </row>
    <row r="639" spans="1:18" x14ac:dyDescent="0.35">
      <c r="A639" s="5" t="s">
        <v>1807</v>
      </c>
      <c r="B639" s="5">
        <v>9.00169</v>
      </c>
      <c r="C639" s="5">
        <v>-79.581370000000007</v>
      </c>
      <c r="D639" s="5" t="s">
        <v>656</v>
      </c>
      <c r="E639" s="5" t="s">
        <v>377</v>
      </c>
      <c r="F639" s="5" t="s">
        <v>378</v>
      </c>
      <c r="G639" s="5" t="s">
        <v>1808</v>
      </c>
      <c r="H639" s="5" t="s">
        <v>2343</v>
      </c>
      <c r="I639" s="5" t="str">
        <f t="shared" si="9"/>
        <v>Panama City Regional Bureau</v>
      </c>
      <c r="J639" s="7">
        <v>355</v>
      </c>
      <c r="K639" s="6">
        <v>10</v>
      </c>
      <c r="L639" s="5" t="s">
        <v>646</v>
      </c>
      <c r="M639" s="7">
        <v>32.737692064810012</v>
      </c>
      <c r="N639" s="7">
        <v>1088.6229826455301</v>
      </c>
      <c r="O639" s="7">
        <v>48</v>
      </c>
      <c r="P639" s="7">
        <v>0</v>
      </c>
      <c r="Q639" s="7" t="s">
        <v>1809</v>
      </c>
      <c r="R639" s="5" t="s">
        <v>646</v>
      </c>
    </row>
    <row r="640" spans="1:18" x14ac:dyDescent="0.35">
      <c r="A640" s="5" t="s">
        <v>1114</v>
      </c>
      <c r="B640" s="5">
        <v>9.0130859000000001</v>
      </c>
      <c r="C640" s="5">
        <v>38.768770500000002</v>
      </c>
      <c r="D640" s="5" t="s">
        <v>724</v>
      </c>
      <c r="E640" s="5" t="s">
        <v>170</v>
      </c>
      <c r="F640" s="5" t="s">
        <v>171</v>
      </c>
      <c r="G640" s="5" t="s">
        <v>1115</v>
      </c>
      <c r="H640" s="5" t="s">
        <v>658</v>
      </c>
      <c r="I640" s="5" t="str">
        <f t="shared" si="9"/>
        <v>Addis Ababa Office</v>
      </c>
      <c r="J640" s="7">
        <v>336</v>
      </c>
      <c r="K640" s="6">
        <v>14</v>
      </c>
      <c r="L640" s="5" t="s">
        <v>646</v>
      </c>
      <c r="M640" s="7">
        <v>15.328442157631757</v>
      </c>
      <c r="N640" s="7">
        <v>5008</v>
      </c>
      <c r="O640" s="7">
        <v>731</v>
      </c>
      <c r="P640" s="7">
        <v>0</v>
      </c>
      <c r="Q640" s="7">
        <v>0</v>
      </c>
      <c r="R640" s="5" t="s">
        <v>659</v>
      </c>
    </row>
    <row r="641" spans="1:18" x14ac:dyDescent="0.35">
      <c r="A641" s="5" t="s">
        <v>1733</v>
      </c>
      <c r="B641" s="5">
        <v>9.0579210000000003</v>
      </c>
      <c r="C641" s="5">
        <v>7.5270669999999997</v>
      </c>
      <c r="D641" s="5" t="s">
        <v>749</v>
      </c>
      <c r="E641" s="5" t="s">
        <v>353</v>
      </c>
      <c r="F641" s="5" t="s">
        <v>356</v>
      </c>
      <c r="G641" s="5" t="s">
        <v>1734</v>
      </c>
      <c r="H641" s="5" t="s">
        <v>2344</v>
      </c>
      <c r="I641" s="5" t="str">
        <f t="shared" si="9"/>
        <v>Abuja Country Office</v>
      </c>
      <c r="J641" s="7">
        <v>900</v>
      </c>
      <c r="K641" s="6">
        <v>45</v>
      </c>
      <c r="L641" s="5" t="s">
        <v>646</v>
      </c>
      <c r="M641" s="7">
        <v>165.64513404971896</v>
      </c>
      <c r="N641" s="7">
        <v>504</v>
      </c>
      <c r="O641" s="7">
        <v>1040</v>
      </c>
      <c r="P641" s="7">
        <v>0</v>
      </c>
      <c r="Q641" s="7" t="s">
        <v>1735</v>
      </c>
      <c r="R641" s="5" t="s">
        <v>646</v>
      </c>
    </row>
    <row r="642" spans="1:18" x14ac:dyDescent="0.35">
      <c r="A642" s="5" t="s">
        <v>1222</v>
      </c>
      <c r="B642" s="5">
        <v>9.0901914500000007</v>
      </c>
      <c r="C642" s="5">
        <v>36.572134300000002</v>
      </c>
      <c r="D642" s="5" t="s">
        <v>724</v>
      </c>
      <c r="E642" s="5" t="s">
        <v>170</v>
      </c>
      <c r="F642" s="5" t="s">
        <v>621</v>
      </c>
      <c r="G642" s="5" t="s">
        <v>1223</v>
      </c>
      <c r="H642" s="5" t="s">
        <v>2342</v>
      </c>
      <c r="I642" s="5" t="str">
        <f t="shared" ref="I642:I705" si="10">CONCATENATE(F642," ",H642)</f>
        <v>Nekemte Field Office</v>
      </c>
      <c r="J642" s="7">
        <v>0</v>
      </c>
      <c r="K642" s="6">
        <v>11</v>
      </c>
      <c r="L642" s="5" t="s">
        <v>646</v>
      </c>
      <c r="M642" s="7">
        <v>13.830646167739232</v>
      </c>
      <c r="N642" s="7">
        <v>300</v>
      </c>
      <c r="O642" s="7">
        <v>848</v>
      </c>
      <c r="P642" s="7">
        <v>0</v>
      </c>
      <c r="Q642" s="7">
        <v>0</v>
      </c>
      <c r="R642" s="5" t="s">
        <v>659</v>
      </c>
    </row>
    <row r="643" spans="1:18" x14ac:dyDescent="0.35">
      <c r="A643" s="5" t="s">
        <v>1200</v>
      </c>
      <c r="B643" s="5">
        <v>9.1006999999999998</v>
      </c>
      <c r="C643" s="5">
        <v>43.175479000000003</v>
      </c>
      <c r="D643" s="5" t="s">
        <v>724</v>
      </c>
      <c r="E643" s="5" t="s">
        <v>170</v>
      </c>
      <c r="F643" s="5" t="s">
        <v>179</v>
      </c>
      <c r="G643" s="5" t="s">
        <v>1201</v>
      </c>
      <c r="H643" s="5" t="s">
        <v>2346</v>
      </c>
      <c r="I643" s="5" t="str">
        <f t="shared" si="10"/>
        <v>Kebribeyah Field Unit</v>
      </c>
      <c r="J643" s="7">
        <v>387</v>
      </c>
      <c r="K643" s="6">
        <v>7</v>
      </c>
      <c r="L643" s="5" t="s">
        <v>646</v>
      </c>
      <c r="M643" s="7">
        <v>8.8087521639067763</v>
      </c>
      <c r="N643" s="7">
        <v>400</v>
      </c>
      <c r="O643" s="7">
        <v>240</v>
      </c>
      <c r="P643" s="7">
        <v>0</v>
      </c>
      <c r="Q643" s="7" t="s">
        <v>1202</v>
      </c>
      <c r="R643" s="5" t="s">
        <v>646</v>
      </c>
    </row>
    <row r="644" spans="1:18" x14ac:dyDescent="0.35">
      <c r="A644" s="5" t="s">
        <v>1764</v>
      </c>
      <c r="B644" s="5">
        <v>9.2444400065811791</v>
      </c>
      <c r="C644" s="5">
        <v>12.450952563086901</v>
      </c>
      <c r="D644" s="5" t="s">
        <v>749</v>
      </c>
      <c r="E644" s="5" t="s">
        <v>353</v>
      </c>
      <c r="F644" s="5" t="s">
        <v>358</v>
      </c>
      <c r="G644" s="5" t="s">
        <v>1765</v>
      </c>
      <c r="H644" s="5" t="s">
        <v>2342</v>
      </c>
      <c r="I644" s="5" t="str">
        <f t="shared" si="10"/>
        <v>Yola Field Office</v>
      </c>
      <c r="J644" s="7">
        <v>2986</v>
      </c>
      <c r="K644" s="6">
        <v>12</v>
      </c>
      <c r="L644" s="5" t="s">
        <v>646</v>
      </c>
      <c r="M644" s="7">
        <v>49.689386940131513</v>
      </c>
      <c r="N644" s="7">
        <v>500</v>
      </c>
      <c r="O644" s="7">
        <v>1248</v>
      </c>
      <c r="P644" s="7">
        <v>0</v>
      </c>
      <c r="Q644" s="7" t="s">
        <v>1766</v>
      </c>
      <c r="R644" s="5" t="s">
        <v>646</v>
      </c>
    </row>
    <row r="645" spans="1:18" x14ac:dyDescent="0.35">
      <c r="A645" s="5" t="s">
        <v>1979</v>
      </c>
      <c r="B645" s="5">
        <v>9.2530000000000001</v>
      </c>
      <c r="C645" s="5">
        <v>29.7882</v>
      </c>
      <c r="D645" s="5" t="s">
        <v>724</v>
      </c>
      <c r="E645" s="5" t="s">
        <v>433</v>
      </c>
      <c r="F645" s="5" t="s">
        <v>442</v>
      </c>
      <c r="G645" s="5" t="s">
        <v>1980</v>
      </c>
      <c r="H645" s="5" t="s">
        <v>2342</v>
      </c>
      <c r="I645" s="5" t="str">
        <f t="shared" si="10"/>
        <v>Bentiu Field Office</v>
      </c>
      <c r="J645" s="7">
        <v>1200</v>
      </c>
      <c r="K645" s="6">
        <v>28</v>
      </c>
      <c r="L645" s="5" t="s">
        <v>646</v>
      </c>
      <c r="M645" s="7">
        <v>256.67117986524244</v>
      </c>
      <c r="N645" s="7">
        <v>100</v>
      </c>
      <c r="O645" s="7">
        <v>600</v>
      </c>
      <c r="P645" s="7">
        <v>0</v>
      </c>
      <c r="Q645" s="7">
        <v>0</v>
      </c>
      <c r="R645" s="5" t="s">
        <v>659</v>
      </c>
    </row>
    <row r="646" spans="1:18" x14ac:dyDescent="0.35">
      <c r="A646" s="5" t="s">
        <v>2090</v>
      </c>
      <c r="B646" s="5">
        <v>9.3064699999999991</v>
      </c>
      <c r="C646" s="5">
        <v>17.716470000000001</v>
      </c>
      <c r="D646" s="5" t="s">
        <v>749</v>
      </c>
      <c r="E646" s="5" t="s">
        <v>453</v>
      </c>
      <c r="F646" s="5" t="s">
        <v>457</v>
      </c>
      <c r="G646" s="5" t="s">
        <v>2091</v>
      </c>
      <c r="H646" s="5" t="s">
        <v>2342</v>
      </c>
      <c r="I646" s="5" t="str">
        <f t="shared" si="10"/>
        <v>Maro Field Office</v>
      </c>
      <c r="J646" s="7">
        <v>15000</v>
      </c>
      <c r="K646" s="6">
        <v>17</v>
      </c>
      <c r="L646" s="5" t="s">
        <v>646</v>
      </c>
      <c r="M646" s="7">
        <v>567.30856866903025</v>
      </c>
      <c r="N646" s="7">
        <v>0</v>
      </c>
      <c r="O646" s="7">
        <v>0</v>
      </c>
      <c r="P646" s="7">
        <v>0</v>
      </c>
      <c r="Q646" s="7">
        <v>0</v>
      </c>
      <c r="R646" s="5" t="s">
        <v>659</v>
      </c>
    </row>
    <row r="647" spans="1:18" x14ac:dyDescent="0.35">
      <c r="A647" s="5" t="s">
        <v>1197</v>
      </c>
      <c r="B647" s="5">
        <v>9.3456479800000007</v>
      </c>
      <c r="C647" s="5">
        <v>42.816884999999999</v>
      </c>
      <c r="D647" s="5" t="s">
        <v>724</v>
      </c>
      <c r="E647" s="5" t="s">
        <v>170</v>
      </c>
      <c r="F647" s="5" t="s">
        <v>174</v>
      </c>
      <c r="G647" s="5" t="s">
        <v>1198</v>
      </c>
      <c r="H647" s="5" t="s">
        <v>2345</v>
      </c>
      <c r="I647" s="5" t="str">
        <f t="shared" si="10"/>
        <v>Jijiga Sub-Office</v>
      </c>
      <c r="J647" s="7">
        <v>2260</v>
      </c>
      <c r="K647" s="6">
        <v>47</v>
      </c>
      <c r="L647" s="5" t="s">
        <v>646</v>
      </c>
      <c r="M647" s="7">
        <v>56.170972844928166</v>
      </c>
      <c r="N647" s="7">
        <v>2040</v>
      </c>
      <c r="O647" s="7">
        <v>700</v>
      </c>
      <c r="P647" s="7">
        <v>0</v>
      </c>
      <c r="Q647" s="7" t="s">
        <v>1199</v>
      </c>
      <c r="R647" s="5" t="s">
        <v>646</v>
      </c>
    </row>
    <row r="648" spans="1:18" x14ac:dyDescent="0.35">
      <c r="A648" s="5" t="s">
        <v>1823</v>
      </c>
      <c r="B648" s="5">
        <v>-9.4794599999999996</v>
      </c>
      <c r="C648" s="5">
        <v>147.148832</v>
      </c>
      <c r="D648" s="5" t="s">
        <v>661</v>
      </c>
      <c r="E648" s="5" t="s">
        <v>590</v>
      </c>
      <c r="F648" s="5" t="s">
        <v>591</v>
      </c>
      <c r="G648" s="5" t="s">
        <v>1824</v>
      </c>
      <c r="H648" s="5" t="s">
        <v>2346</v>
      </c>
      <c r="I648" s="5" t="str">
        <f t="shared" si="10"/>
        <v>Port Moresby Field Unit</v>
      </c>
      <c r="J648" s="7">
        <v>25</v>
      </c>
      <c r="K648" s="6">
        <v>1</v>
      </c>
      <c r="L648" s="5" t="s">
        <v>646</v>
      </c>
      <c r="M648" s="7">
        <v>9.6702627499999902</v>
      </c>
      <c r="N648" s="7">
        <v>101</v>
      </c>
      <c r="O648" s="7">
        <v>17.231000000000002</v>
      </c>
      <c r="P648" s="7">
        <v>0</v>
      </c>
      <c r="Q648" s="7">
        <v>0</v>
      </c>
      <c r="R648" s="5" t="s">
        <v>659</v>
      </c>
    </row>
    <row r="649" spans="1:18" x14ac:dyDescent="0.35">
      <c r="A649" s="5" t="s">
        <v>1962</v>
      </c>
      <c r="B649" s="5">
        <v>9.5226199359350208</v>
      </c>
      <c r="C649" s="5">
        <v>44.071820096762202</v>
      </c>
      <c r="D649" s="5" t="s">
        <v>724</v>
      </c>
      <c r="E649" s="5" t="s">
        <v>417</v>
      </c>
      <c r="F649" s="5" t="s">
        <v>420</v>
      </c>
      <c r="G649" s="5" t="s">
        <v>1963</v>
      </c>
      <c r="H649" s="5" t="s">
        <v>2345</v>
      </c>
      <c r="I649" s="5" t="str">
        <f t="shared" si="10"/>
        <v>Hargeysa Sub-Office</v>
      </c>
      <c r="J649" s="7">
        <v>380</v>
      </c>
      <c r="K649" s="6">
        <v>32</v>
      </c>
      <c r="L649" s="5" t="s">
        <v>646</v>
      </c>
      <c r="M649" s="7">
        <v>58.933234849724421</v>
      </c>
      <c r="N649" s="7">
        <v>0</v>
      </c>
      <c r="O649" s="7">
        <v>0</v>
      </c>
      <c r="P649" s="7">
        <v>0</v>
      </c>
      <c r="Q649" s="7" t="s">
        <v>1964</v>
      </c>
      <c r="R649" s="5" t="s">
        <v>646</v>
      </c>
    </row>
    <row r="650" spans="1:18" x14ac:dyDescent="0.35">
      <c r="A650" s="5" t="s">
        <v>1996</v>
      </c>
      <c r="B650" s="5">
        <v>9.5489999999999995</v>
      </c>
      <c r="C650" s="5">
        <v>31.648</v>
      </c>
      <c r="D650" s="5" t="s">
        <v>724</v>
      </c>
      <c r="E650" s="5" t="s">
        <v>433</v>
      </c>
      <c r="F650" s="5" t="s">
        <v>437</v>
      </c>
      <c r="G650" s="5" t="s">
        <v>1997</v>
      </c>
      <c r="H650" s="5" t="s">
        <v>2342</v>
      </c>
      <c r="I650" s="5" t="str">
        <f t="shared" si="10"/>
        <v>Malakal Field Office</v>
      </c>
      <c r="J650" s="7">
        <v>0</v>
      </c>
      <c r="K650" s="6">
        <v>21</v>
      </c>
      <c r="L650" s="5" t="s">
        <v>646</v>
      </c>
      <c r="M650" s="7">
        <v>57.427043201141359</v>
      </c>
      <c r="N650" s="7">
        <v>0</v>
      </c>
      <c r="O650" s="7">
        <v>0</v>
      </c>
      <c r="P650" s="7">
        <v>0</v>
      </c>
      <c r="Q650" s="7" t="s">
        <v>1998</v>
      </c>
      <c r="R650" s="5" t="s">
        <v>646</v>
      </c>
    </row>
    <row r="651" spans="1:18" x14ac:dyDescent="0.35">
      <c r="A651" s="5" t="s">
        <v>1173</v>
      </c>
      <c r="B651" s="5">
        <v>9.6028900000000004</v>
      </c>
      <c r="C651" s="5">
        <v>41.858539999999998</v>
      </c>
      <c r="D651" s="5" t="s">
        <v>724</v>
      </c>
      <c r="E651" s="5" t="s">
        <v>170</v>
      </c>
      <c r="F651" s="5" t="s">
        <v>584</v>
      </c>
      <c r="G651" s="5" t="s">
        <v>1174</v>
      </c>
      <c r="H651" s="5" t="s">
        <v>2342</v>
      </c>
      <c r="I651" s="5" t="str">
        <f t="shared" si="10"/>
        <v>Dire Dawa Field Office</v>
      </c>
      <c r="J651" s="7">
        <v>240</v>
      </c>
      <c r="K651" s="6">
        <v>7</v>
      </c>
      <c r="L651" s="5" t="s">
        <v>646</v>
      </c>
      <c r="M651" s="7">
        <v>12.343511562452234</v>
      </c>
      <c r="N651" s="7">
        <v>200</v>
      </c>
      <c r="O651" s="7">
        <v>103.5</v>
      </c>
      <c r="P651" s="7">
        <v>0</v>
      </c>
      <c r="Q651" s="7" t="s">
        <v>1175</v>
      </c>
      <c r="R651" s="5" t="s">
        <v>646</v>
      </c>
    </row>
    <row r="652" spans="1:18" x14ac:dyDescent="0.35">
      <c r="A652" s="5" t="s">
        <v>1519</v>
      </c>
      <c r="B652" s="5">
        <v>9.6492720999999992</v>
      </c>
      <c r="C652" s="5">
        <v>26.367187000000001</v>
      </c>
      <c r="D652" s="5" t="s">
        <v>749</v>
      </c>
      <c r="E652" s="5" t="s">
        <v>282</v>
      </c>
      <c r="F652" s="5" t="s">
        <v>283</v>
      </c>
      <c r="G652" s="5" t="s">
        <v>1520</v>
      </c>
      <c r="H652" s="5" t="s">
        <v>2344</v>
      </c>
      <c r="I652" s="5" t="str">
        <f t="shared" si="10"/>
        <v>Monrovia Country Office</v>
      </c>
      <c r="J652" s="7">
        <v>0</v>
      </c>
      <c r="K652" s="6">
        <v>0</v>
      </c>
      <c r="L652" s="5" t="s">
        <v>646</v>
      </c>
      <c r="M652" s="7">
        <v>62.977040913999929</v>
      </c>
      <c r="N652" s="7">
        <v>0</v>
      </c>
      <c r="O652" s="7">
        <v>0</v>
      </c>
      <c r="P652" s="7">
        <v>0</v>
      </c>
      <c r="Q652" s="7" t="s">
        <v>1521</v>
      </c>
      <c r="R652" s="5" t="s">
        <v>646</v>
      </c>
    </row>
    <row r="653" spans="1:18" x14ac:dyDescent="0.35">
      <c r="A653" s="5" t="s">
        <v>1524</v>
      </c>
      <c r="B653" s="5">
        <v>9.6492720999999992</v>
      </c>
      <c r="C653" s="5">
        <v>26.367187000000001</v>
      </c>
      <c r="D653" s="5" t="s">
        <v>749</v>
      </c>
      <c r="E653" s="5" t="s">
        <v>282</v>
      </c>
      <c r="F653" s="5" t="s">
        <v>285</v>
      </c>
      <c r="G653" s="5" t="s">
        <v>1525</v>
      </c>
      <c r="H653" s="5" t="s">
        <v>2346</v>
      </c>
      <c r="I653" s="5" t="str">
        <f t="shared" si="10"/>
        <v>Saclepea Field Unit</v>
      </c>
      <c r="J653" s="7">
        <v>0</v>
      </c>
      <c r="K653" s="6">
        <v>0</v>
      </c>
      <c r="L653" s="5" t="s">
        <v>646</v>
      </c>
      <c r="M653" s="7">
        <v>54.875278385624995</v>
      </c>
      <c r="N653" s="7">
        <v>0</v>
      </c>
      <c r="O653" s="7">
        <v>0</v>
      </c>
      <c r="P653" s="7">
        <v>0</v>
      </c>
      <c r="Q653" s="7">
        <v>0</v>
      </c>
      <c r="R653" s="5" t="s">
        <v>659</v>
      </c>
    </row>
    <row r="654" spans="1:18" x14ac:dyDescent="0.35">
      <c r="A654" s="5" t="s">
        <v>1158</v>
      </c>
      <c r="B654" s="5">
        <v>9.6669596583714608</v>
      </c>
      <c r="C654" s="5">
        <v>39.5184746124051</v>
      </c>
      <c r="D654" s="5" t="s">
        <v>724</v>
      </c>
      <c r="E654" s="5" t="s">
        <v>170</v>
      </c>
      <c r="F654" s="5" t="s">
        <v>592</v>
      </c>
      <c r="G654" s="5" t="s">
        <v>1159</v>
      </c>
      <c r="H654" s="5" t="s">
        <v>2346</v>
      </c>
      <c r="I654" s="5" t="str">
        <f t="shared" si="10"/>
        <v>Debre Birhan Field Unit</v>
      </c>
      <c r="J654" s="7">
        <v>0</v>
      </c>
      <c r="K654" s="6">
        <v>6</v>
      </c>
      <c r="L654" s="5" t="s">
        <v>646</v>
      </c>
      <c r="M654" s="7">
        <v>6.5317297442704136</v>
      </c>
      <c r="N654" s="7">
        <v>730</v>
      </c>
      <c r="O654" s="7">
        <v>168</v>
      </c>
      <c r="P654" s="7">
        <v>0</v>
      </c>
      <c r="Q654" s="7">
        <v>0</v>
      </c>
      <c r="R654" s="5" t="s">
        <v>659</v>
      </c>
    </row>
    <row r="655" spans="1:18" x14ac:dyDescent="0.35">
      <c r="A655" s="5" t="s">
        <v>1235</v>
      </c>
      <c r="B655" s="5">
        <v>9.6936040000000006</v>
      </c>
      <c r="C655" s="5">
        <v>43.120812000000001</v>
      </c>
      <c r="D655" s="5" t="s">
        <v>724</v>
      </c>
      <c r="E655" s="5" t="s">
        <v>170</v>
      </c>
      <c r="F655" s="5" t="s">
        <v>187</v>
      </c>
      <c r="G655" s="5" t="s">
        <v>1236</v>
      </c>
      <c r="H655" s="5" t="s">
        <v>2346</v>
      </c>
      <c r="I655" s="5" t="str">
        <f t="shared" si="10"/>
        <v>Sheder Field Unit</v>
      </c>
      <c r="J655" s="7">
        <v>255</v>
      </c>
      <c r="K655" s="6">
        <v>9</v>
      </c>
      <c r="L655" s="5" t="s">
        <v>646</v>
      </c>
      <c r="M655" s="7">
        <v>10.829054834841187</v>
      </c>
      <c r="N655" s="7">
        <v>240</v>
      </c>
      <c r="O655" s="7">
        <v>240</v>
      </c>
      <c r="P655" s="7">
        <v>0</v>
      </c>
      <c r="Q655" s="7" t="s">
        <v>1237</v>
      </c>
      <c r="R655" s="5" t="s">
        <v>646</v>
      </c>
    </row>
    <row r="656" spans="1:18" x14ac:dyDescent="0.35">
      <c r="A656" s="5" t="s">
        <v>1109</v>
      </c>
      <c r="B656" s="5">
        <v>9.7800919999999998</v>
      </c>
      <c r="C656" s="5">
        <v>43.214731999999998</v>
      </c>
      <c r="D656" s="5" t="s">
        <v>724</v>
      </c>
      <c r="E656" s="5" t="s">
        <v>170</v>
      </c>
      <c r="F656" s="5" t="s">
        <v>178</v>
      </c>
      <c r="G656" s="5" t="s">
        <v>1110</v>
      </c>
      <c r="H656" s="5" t="s">
        <v>2346</v>
      </c>
      <c r="I656" s="5" t="str">
        <f t="shared" si="10"/>
        <v>Aw barre Field Unit</v>
      </c>
      <c r="J656" s="7">
        <v>450</v>
      </c>
      <c r="K656" s="6">
        <v>9</v>
      </c>
      <c r="L656" s="5" t="s">
        <v>646</v>
      </c>
      <c r="M656" s="7">
        <v>11.319070289386643</v>
      </c>
      <c r="N656" s="7">
        <v>800</v>
      </c>
      <c r="O656" s="7">
        <v>240</v>
      </c>
      <c r="P656" s="7">
        <v>0</v>
      </c>
      <c r="Q656" s="7" t="s">
        <v>1111</v>
      </c>
      <c r="R656" s="5" t="s">
        <v>646</v>
      </c>
    </row>
    <row r="657" spans="1:18" x14ac:dyDescent="0.35">
      <c r="A657" s="5" t="s">
        <v>2310</v>
      </c>
      <c r="B657" s="5">
        <v>-9.7943099999999994</v>
      </c>
      <c r="C657" s="5">
        <v>29.080120000000001</v>
      </c>
      <c r="D657" s="5" t="s">
        <v>691</v>
      </c>
      <c r="E657" s="5" t="s">
        <v>529</v>
      </c>
      <c r="F657" s="5" t="s">
        <v>530</v>
      </c>
      <c r="G657" s="5" t="s">
        <v>2311</v>
      </c>
      <c r="H657" s="5" t="s">
        <v>2342</v>
      </c>
      <c r="I657" s="5" t="str">
        <f t="shared" si="10"/>
        <v>Kawambwa Field Office</v>
      </c>
      <c r="J657" s="7">
        <v>330</v>
      </c>
      <c r="K657" s="6">
        <v>23</v>
      </c>
      <c r="L657" s="5" t="s">
        <v>646</v>
      </c>
      <c r="M657" s="7">
        <v>31.234213489266029</v>
      </c>
      <c r="N657" s="7">
        <v>0</v>
      </c>
      <c r="O657" s="7">
        <v>0</v>
      </c>
      <c r="P657" s="7">
        <v>0</v>
      </c>
      <c r="Q657" s="7" t="s">
        <v>2312</v>
      </c>
      <c r="R657" s="5" t="s">
        <v>646</v>
      </c>
    </row>
    <row r="658" spans="1:18" x14ac:dyDescent="0.35">
      <c r="A658" s="5" t="s">
        <v>1144</v>
      </c>
      <c r="B658" s="5">
        <v>9.8498455497382196</v>
      </c>
      <c r="C658" s="5">
        <v>34.851095807187399</v>
      </c>
      <c r="D658" s="5" t="s">
        <v>724</v>
      </c>
      <c r="E658" s="5" t="s">
        <v>170</v>
      </c>
      <c r="F658" s="5" t="s">
        <v>182</v>
      </c>
      <c r="G658" s="5" t="s">
        <v>1145</v>
      </c>
      <c r="H658" s="5" t="s">
        <v>2346</v>
      </c>
      <c r="I658" s="5" t="str">
        <f t="shared" si="10"/>
        <v>Bambasi Field Unit</v>
      </c>
      <c r="J658" s="7">
        <v>110</v>
      </c>
      <c r="K658" s="6">
        <v>9</v>
      </c>
      <c r="L658" s="5" t="s">
        <v>646</v>
      </c>
      <c r="M658" s="7">
        <v>19.063916557068278</v>
      </c>
      <c r="N658" s="7">
        <v>0</v>
      </c>
      <c r="O658" s="7">
        <v>36</v>
      </c>
      <c r="P658" s="7">
        <v>0</v>
      </c>
      <c r="Q658" s="7">
        <v>0</v>
      </c>
      <c r="R658" s="5" t="s">
        <v>659</v>
      </c>
    </row>
    <row r="659" spans="1:18" x14ac:dyDescent="0.35">
      <c r="A659" s="5" t="s">
        <v>1984</v>
      </c>
      <c r="B659" s="5">
        <v>9.9261999999999997</v>
      </c>
      <c r="C659" s="5">
        <v>30.2913</v>
      </c>
      <c r="D659" s="5" t="s">
        <v>724</v>
      </c>
      <c r="E659" s="5" t="s">
        <v>433</v>
      </c>
      <c r="F659" s="5" t="s">
        <v>440</v>
      </c>
      <c r="G659" s="5" t="s">
        <v>1985</v>
      </c>
      <c r="H659" s="5" t="s">
        <v>2345</v>
      </c>
      <c r="I659" s="5" t="str">
        <f t="shared" si="10"/>
        <v>Jam Jang Sub-Office</v>
      </c>
      <c r="J659" s="7">
        <v>588</v>
      </c>
      <c r="K659" s="6">
        <v>68</v>
      </c>
      <c r="L659" s="5" t="s">
        <v>646</v>
      </c>
      <c r="M659" s="7">
        <v>286.7634064453618</v>
      </c>
      <c r="N659" s="7">
        <v>0</v>
      </c>
      <c r="O659" s="7">
        <v>2000</v>
      </c>
      <c r="P659" s="7">
        <v>0</v>
      </c>
      <c r="Q659" s="7" t="s">
        <v>1986</v>
      </c>
      <c r="R659" s="5" t="s">
        <v>646</v>
      </c>
    </row>
    <row r="660" spans="1:18" x14ac:dyDescent="0.35">
      <c r="A660" s="5" t="s">
        <v>1692</v>
      </c>
      <c r="B660" s="5">
        <v>-9.9405096999999998</v>
      </c>
      <c r="C660" s="5">
        <v>33.919109300000002</v>
      </c>
      <c r="D660" s="5" t="s">
        <v>691</v>
      </c>
      <c r="E660" s="5" t="s">
        <v>338</v>
      </c>
      <c r="F660" s="5" t="s">
        <v>558</v>
      </c>
      <c r="G660" s="5" t="s">
        <v>1693</v>
      </c>
      <c r="H660" s="5" t="s">
        <v>2346</v>
      </c>
      <c r="I660" s="5" t="str">
        <f t="shared" si="10"/>
        <v>Karoga Field Unit</v>
      </c>
      <c r="J660" s="7">
        <v>176</v>
      </c>
      <c r="K660" s="6">
        <v>2</v>
      </c>
      <c r="L660" s="5" t="s">
        <v>646</v>
      </c>
      <c r="M660" s="7">
        <v>4.9903105487254793</v>
      </c>
      <c r="N660" s="7">
        <v>240</v>
      </c>
      <c r="O660" s="7">
        <v>96</v>
      </c>
      <c r="P660" s="7">
        <v>0</v>
      </c>
      <c r="Q660" s="7" t="s">
        <v>1694</v>
      </c>
      <c r="R660" s="5" t="s">
        <v>646</v>
      </c>
    </row>
    <row r="661" spans="1:18" x14ac:dyDescent="0.35">
      <c r="A661" s="5" t="s">
        <v>2224</v>
      </c>
      <c r="B661" s="5">
        <v>3.2093064999999998</v>
      </c>
      <c r="C661" s="5">
        <v>31.0251834</v>
      </c>
      <c r="D661" s="5" t="s">
        <v>724</v>
      </c>
      <c r="E661" s="5" t="s">
        <v>490</v>
      </c>
      <c r="F661" s="5" t="s">
        <v>501</v>
      </c>
      <c r="G661" s="5" t="s">
        <v>2225</v>
      </c>
      <c r="H661" s="5" t="s">
        <v>2367</v>
      </c>
      <c r="I661" s="5" t="str">
        <f t="shared" si="10"/>
        <v>Yumbe GuestHouse</v>
      </c>
      <c r="J661" s="7">
        <v>0</v>
      </c>
      <c r="K661" s="6">
        <v>0</v>
      </c>
      <c r="L661" s="5" t="s">
        <v>659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5" t="s">
        <v>659</v>
      </c>
    </row>
    <row r="662" spans="1:18" x14ac:dyDescent="0.35">
      <c r="A662" s="5" t="s">
        <v>1004</v>
      </c>
      <c r="B662" s="5">
        <v>9.9412859000000005</v>
      </c>
      <c r="C662" s="5">
        <v>-84.113822600000006</v>
      </c>
      <c r="D662" s="5" t="s">
        <v>656</v>
      </c>
      <c r="E662" s="5" t="s">
        <v>129</v>
      </c>
      <c r="F662" s="5" t="s">
        <v>130</v>
      </c>
      <c r="G662" s="5" t="s">
        <v>1005</v>
      </c>
      <c r="H662" s="5" t="s">
        <v>2346</v>
      </c>
      <c r="I662" s="5" t="str">
        <f t="shared" si="10"/>
        <v>San Jose Field Unit</v>
      </c>
      <c r="J662" s="7">
        <v>699</v>
      </c>
      <c r="K662" s="6">
        <v>30</v>
      </c>
      <c r="L662" s="5" t="s">
        <v>646</v>
      </c>
      <c r="M662" s="7">
        <v>13.958955309705141</v>
      </c>
      <c r="N662" s="7">
        <v>2463</v>
      </c>
      <c r="O662" s="7">
        <v>453</v>
      </c>
      <c r="P662" s="7">
        <v>0</v>
      </c>
      <c r="Q662" s="7" t="s">
        <v>1006</v>
      </c>
      <c r="R662" s="5" t="s">
        <v>646</v>
      </c>
    </row>
    <row r="663" spans="1:18" x14ac:dyDescent="0.35">
      <c r="A663" s="5" t="s">
        <v>1001</v>
      </c>
      <c r="B663" s="5">
        <v>9.9420143000000003</v>
      </c>
      <c r="C663" s="5">
        <v>-84.115055699999999</v>
      </c>
      <c r="D663" s="5" t="s">
        <v>656</v>
      </c>
      <c r="E663" s="5" t="s">
        <v>129</v>
      </c>
      <c r="F663" s="5" t="s">
        <v>130</v>
      </c>
      <c r="G663" s="5" t="s">
        <v>1002</v>
      </c>
      <c r="H663" s="5" t="s">
        <v>2344</v>
      </c>
      <c r="I663" s="5" t="str">
        <f t="shared" si="10"/>
        <v>San Jose Country Office</v>
      </c>
      <c r="J663" s="7">
        <v>978</v>
      </c>
      <c r="K663" s="6">
        <v>30</v>
      </c>
      <c r="L663" s="5" t="s">
        <v>646</v>
      </c>
      <c r="M663" s="7">
        <v>15.55995007788696</v>
      </c>
      <c r="N663" s="7">
        <v>2463</v>
      </c>
      <c r="O663" s="7">
        <v>395</v>
      </c>
      <c r="P663" s="7">
        <v>0</v>
      </c>
      <c r="Q663" s="7" t="s">
        <v>1003</v>
      </c>
      <c r="R663" s="5" t="s">
        <v>646</v>
      </c>
    </row>
    <row r="664" spans="1:18" x14ac:dyDescent="0.35">
      <c r="A664" s="5" t="s">
        <v>2078</v>
      </c>
      <c r="B664" s="5">
        <v>9.9489903725020294</v>
      </c>
      <c r="C664" s="5">
        <v>20.905269854859</v>
      </c>
      <c r="D664" s="5" t="s">
        <v>749</v>
      </c>
      <c r="E664" s="5" t="s">
        <v>453</v>
      </c>
      <c r="F664" s="5" t="s">
        <v>462</v>
      </c>
      <c r="G664" s="5" t="s">
        <v>2079</v>
      </c>
      <c r="H664" s="5" t="s">
        <v>2342</v>
      </c>
      <c r="I664" s="5" t="str">
        <f t="shared" si="10"/>
        <v>Haraze Field Office</v>
      </c>
      <c r="J664" s="7">
        <v>100</v>
      </c>
      <c r="K664" s="6">
        <v>30</v>
      </c>
      <c r="L664" s="5" t="s">
        <v>646</v>
      </c>
      <c r="M664" s="7">
        <v>105.49548466048499</v>
      </c>
      <c r="N664" s="7">
        <v>0</v>
      </c>
      <c r="O664" s="7">
        <v>2315</v>
      </c>
      <c r="P664" s="7">
        <v>0</v>
      </c>
      <c r="Q664" s="7">
        <v>0</v>
      </c>
      <c r="R664" s="5" t="s">
        <v>659</v>
      </c>
    </row>
    <row r="665" spans="1:18" x14ac:dyDescent="0.35">
      <c r="A665" s="5" t="s">
        <v>1976</v>
      </c>
      <c r="B665" s="5">
        <v>9.9596</v>
      </c>
      <c r="C665" s="5">
        <v>33.696199999999997</v>
      </c>
      <c r="D665" s="5" t="s">
        <v>724</v>
      </c>
      <c r="E665" s="5" t="s">
        <v>433</v>
      </c>
      <c r="F665" s="5" t="s">
        <v>439</v>
      </c>
      <c r="G665" s="5" t="s">
        <v>1977</v>
      </c>
      <c r="H665" s="5" t="s">
        <v>2345</v>
      </c>
      <c r="I665" s="5" t="str">
        <f t="shared" si="10"/>
        <v>Bunj Sub-Office</v>
      </c>
      <c r="J665" s="7">
        <v>3493</v>
      </c>
      <c r="K665" s="6">
        <v>67</v>
      </c>
      <c r="L665" s="5" t="s">
        <v>646</v>
      </c>
      <c r="M665" s="7">
        <v>1049.3264423180231</v>
      </c>
      <c r="N665" s="7">
        <v>2100</v>
      </c>
      <c r="O665" s="7">
        <v>540</v>
      </c>
      <c r="P665" s="7">
        <v>0</v>
      </c>
      <c r="Q665" s="7" t="s">
        <v>1978</v>
      </c>
      <c r="R665" s="5" t="s">
        <v>646</v>
      </c>
    </row>
    <row r="666" spans="1:18" x14ac:dyDescent="0.35">
      <c r="A666" s="5" t="s">
        <v>2122</v>
      </c>
      <c r="B666" s="5">
        <v>33.341710999999997</v>
      </c>
      <c r="C666" s="5">
        <v>10.506690000000001</v>
      </c>
      <c r="D666" s="5" t="s">
        <v>705</v>
      </c>
      <c r="E666" s="5" t="s">
        <v>474</v>
      </c>
      <c r="F666" s="5" t="s">
        <v>476</v>
      </c>
      <c r="G666" s="5" t="s">
        <v>2123</v>
      </c>
      <c r="H666" s="5" t="s">
        <v>729</v>
      </c>
      <c r="I666" s="5" t="str">
        <f t="shared" si="10"/>
        <v>Zarzis Warehouse</v>
      </c>
      <c r="J666" s="7">
        <v>0</v>
      </c>
      <c r="K666" s="6">
        <v>0</v>
      </c>
      <c r="L666" s="5" t="s">
        <v>646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5" t="s">
        <v>659</v>
      </c>
    </row>
    <row r="667" spans="1:18" x14ac:dyDescent="0.35">
      <c r="A667" s="5" t="s">
        <v>1526</v>
      </c>
      <c r="B667" s="5">
        <v>6.3012760999999999</v>
      </c>
      <c r="C667" s="5">
        <v>-8.3103417000000004</v>
      </c>
      <c r="D667" s="5" t="s">
        <v>749</v>
      </c>
      <c r="E667" s="5" t="s">
        <v>282</v>
      </c>
      <c r="F667" s="5" t="s">
        <v>284</v>
      </c>
      <c r="G667" s="5" t="s">
        <v>1527</v>
      </c>
      <c r="H667" s="5" t="s">
        <v>2367</v>
      </c>
      <c r="I667" s="5" t="str">
        <f t="shared" si="10"/>
        <v>Zwedru GuestHouse</v>
      </c>
      <c r="J667" s="7">
        <v>0</v>
      </c>
      <c r="K667" s="6">
        <v>0</v>
      </c>
      <c r="L667" s="5" t="s">
        <v>659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5" t="s">
        <v>659</v>
      </c>
    </row>
    <row r="669" spans="1:18" x14ac:dyDescent="0.35">
      <c r="A669" s="10" t="s">
        <v>2325</v>
      </c>
      <c r="K669" s="11"/>
      <c r="M669" s="11">
        <f>SUBTOTAL(9,M2:M667)</f>
        <v>52371.318561663444</v>
      </c>
      <c r="N669" s="11">
        <f>SUBTOTAL(9,N2:N667)</f>
        <v>2856480.6246875199</v>
      </c>
      <c r="O669" s="11">
        <f>SUBTOTAL(9,O2:O667)</f>
        <v>528037.71700620023</v>
      </c>
      <c r="P669" s="11"/>
    </row>
    <row r="673" spans="13:13" x14ac:dyDescent="0.35">
      <c r="M673" s="9"/>
    </row>
  </sheetData>
  <autoFilter ref="A1:R667" xr:uid="{6DAA31B5-2E12-405A-8918-E322C3CAA8B8}"/>
  <conditionalFormatting sqref="L2:L667 Q2:R667">
    <cfRule type="containsText" dxfId="2" priority="7" operator="containsText" text="Not Reporting">
      <formula>NOT(ISERROR(SEARCH("Not Reporting",L2)))</formula>
    </cfRule>
    <cfRule type="containsText" dxfId="1" priority="8" operator="containsText" text="Did Not Respond">
      <formula>NOT(ISERROR(SEARCH("Did Not Respond",L2)))</formula>
    </cfRule>
    <cfRule type="containsText" dxfId="0" priority="9" operator="containsText" text="Responded">
      <formula>NOT(ISERROR(SEARCH("Responded",L2)))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4BF9-ED79-4E39-8A0F-B0529D7171F9}">
  <dimension ref="A1:B17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2350</v>
      </c>
      <c r="B1" t="s">
        <v>2342</v>
      </c>
    </row>
    <row r="2" spans="1:2" x14ac:dyDescent="0.35">
      <c r="A2" t="s">
        <v>2351</v>
      </c>
      <c r="B2" t="s">
        <v>2367</v>
      </c>
    </row>
    <row r="3" spans="1:2" x14ac:dyDescent="0.35">
      <c r="A3" t="s">
        <v>2352</v>
      </c>
      <c r="B3" t="s">
        <v>2345</v>
      </c>
    </row>
    <row r="4" spans="1:2" x14ac:dyDescent="0.35">
      <c r="A4" t="s">
        <v>2353</v>
      </c>
      <c r="B4" t="s">
        <v>2346</v>
      </c>
    </row>
    <row r="5" spans="1:2" x14ac:dyDescent="0.35">
      <c r="A5" t="s">
        <v>2354</v>
      </c>
      <c r="B5" t="s">
        <v>2344</v>
      </c>
    </row>
    <row r="6" spans="1:2" x14ac:dyDescent="0.35">
      <c r="A6" t="s">
        <v>2355</v>
      </c>
    </row>
    <row r="7" spans="1:2" x14ac:dyDescent="0.35">
      <c r="A7" t="s">
        <v>2356</v>
      </c>
      <c r="B7" s="5" t="s">
        <v>1118</v>
      </c>
    </row>
    <row r="8" spans="1:2" x14ac:dyDescent="0.35">
      <c r="A8" t="s">
        <v>2357</v>
      </c>
      <c r="B8" s="5" t="s">
        <v>729</v>
      </c>
    </row>
    <row r="9" spans="1:2" x14ac:dyDescent="0.35">
      <c r="A9" t="s">
        <v>2358</v>
      </c>
      <c r="B9" s="5" t="s">
        <v>2347</v>
      </c>
    </row>
    <row r="10" spans="1:2" x14ac:dyDescent="0.35">
      <c r="A10" t="s">
        <v>2359</v>
      </c>
      <c r="B10" s="5" t="s">
        <v>2343</v>
      </c>
    </row>
    <row r="11" spans="1:2" x14ac:dyDescent="0.35">
      <c r="A11" t="s">
        <v>2360</v>
      </c>
      <c r="B11" s="5" t="s">
        <v>729</v>
      </c>
    </row>
    <row r="12" spans="1:2" x14ac:dyDescent="0.35">
      <c r="A12" t="s">
        <v>2361</v>
      </c>
    </row>
    <row r="13" spans="1:2" x14ac:dyDescent="0.35">
      <c r="A13" t="s">
        <v>2362</v>
      </c>
      <c r="B13" s="10" t="s">
        <v>658</v>
      </c>
    </row>
    <row r="14" spans="1:2" x14ac:dyDescent="0.35">
      <c r="A14" t="s">
        <v>2363</v>
      </c>
      <c r="B14" s="10" t="s">
        <v>2348</v>
      </c>
    </row>
    <row r="15" spans="1:2" x14ac:dyDescent="0.35">
      <c r="A15" t="s">
        <v>2364</v>
      </c>
      <c r="B15" s="5" t="s">
        <v>729</v>
      </c>
    </row>
    <row r="16" spans="1:2" x14ac:dyDescent="0.35">
      <c r="A16" t="s">
        <v>2365</v>
      </c>
      <c r="B16" s="5" t="s">
        <v>729</v>
      </c>
    </row>
    <row r="17" spans="1:2" x14ac:dyDescent="0.35">
      <c r="A17" t="s">
        <v>2366</v>
      </c>
      <c r="B17" t="s">
        <v>2344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DC89-4BAA-4FA6-85F1-D925DAAA55E5}">
  <dimension ref="A1:B3"/>
  <sheetViews>
    <sheetView workbookViewId="0">
      <selection activeCell="B2" sqref="B2"/>
    </sheetView>
  </sheetViews>
  <sheetFormatPr defaultRowHeight="14.5" x14ac:dyDescent="0.35"/>
  <cols>
    <col min="1" max="1" width="18" bestFit="1" customWidth="1"/>
    <col min="2" max="2" width="13.6328125" bestFit="1" customWidth="1"/>
  </cols>
  <sheetData>
    <row r="1" spans="1:2" x14ac:dyDescent="0.35">
      <c r="A1" t="s">
        <v>2329</v>
      </c>
      <c r="B1" s="12">
        <v>14170</v>
      </c>
    </row>
    <row r="2" spans="1:2" x14ac:dyDescent="0.35">
      <c r="A2" t="s">
        <v>2330</v>
      </c>
      <c r="B2" s="12">
        <v>47235568.224152833</v>
      </c>
    </row>
    <row r="3" spans="1:2" x14ac:dyDescent="0.35">
      <c r="A3" t="s">
        <v>2331</v>
      </c>
      <c r="B3" s="12">
        <v>17171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FC76-E1B1-4D52-8E14-8AF7E4973C1B}">
  <dimension ref="A2:M442"/>
  <sheetViews>
    <sheetView topLeftCell="A2" workbookViewId="0">
      <selection activeCell="B2" sqref="B2"/>
    </sheetView>
  </sheetViews>
  <sheetFormatPr defaultRowHeight="14.5" x14ac:dyDescent="0.35"/>
  <cols>
    <col min="1" max="1" width="25.81640625" bestFit="1" customWidth="1"/>
    <col min="2" max="2" width="25.81640625" customWidth="1"/>
    <col min="7" max="7" width="10.26953125" bestFit="1" customWidth="1"/>
    <col min="8" max="9" width="15.26953125" customWidth="1"/>
    <col min="10" max="10" width="28.81640625" bestFit="1" customWidth="1"/>
    <col min="13" max="13" width="10.453125" bestFit="1" customWidth="1"/>
  </cols>
  <sheetData>
    <row r="2" spans="1:10" ht="15.5" x14ac:dyDescent="0.35">
      <c r="A2" s="1" t="s">
        <v>648</v>
      </c>
      <c r="B2" s="1" t="s">
        <v>2368</v>
      </c>
      <c r="C2" s="1" t="s">
        <v>0</v>
      </c>
      <c r="D2" s="1" t="s">
        <v>1</v>
      </c>
      <c r="E2" s="1" t="s">
        <v>2335</v>
      </c>
      <c r="F2" s="1" t="s">
        <v>2336</v>
      </c>
      <c r="G2" s="1" t="s">
        <v>2332</v>
      </c>
      <c r="H2" s="1" t="s">
        <v>2333</v>
      </c>
      <c r="I2" s="1" t="s">
        <v>2334</v>
      </c>
      <c r="J2" s="1" t="s">
        <v>2337</v>
      </c>
    </row>
    <row r="3" spans="1:10" x14ac:dyDescent="0.35">
      <c r="A3" s="5" t="s">
        <v>1705</v>
      </c>
      <c r="B3" s="5" t="str">
        <f>VLOOKUP(A3,Globe!A:I,9,0)</f>
        <v>Abala Field Office</v>
      </c>
      <c r="C3" s="5">
        <v>14.542999999999999</v>
      </c>
      <c r="D3" s="5">
        <v>3.25</v>
      </c>
      <c r="E3" s="5" t="s">
        <v>344</v>
      </c>
      <c r="F3" s="5" t="s">
        <v>347</v>
      </c>
      <c r="G3" s="5">
        <v>4</v>
      </c>
      <c r="H3" s="5">
        <v>7.1511472270258931</v>
      </c>
      <c r="I3" s="5">
        <v>40882.082032828497</v>
      </c>
      <c r="J3" s="5">
        <v>0</v>
      </c>
    </row>
    <row r="4" spans="1:10" x14ac:dyDescent="0.35">
      <c r="A4" s="5" t="s">
        <v>2054</v>
      </c>
      <c r="B4" s="5" t="str">
        <f>VLOOKUP(A4,Globe!A:I,9,0)</f>
        <v>Abeche Sub-Office</v>
      </c>
      <c r="C4" s="5">
        <v>13.82328375</v>
      </c>
      <c r="D4" s="5">
        <v>20.830413740000001</v>
      </c>
      <c r="E4" s="5" t="s">
        <v>453</v>
      </c>
      <c r="F4" s="5" t="s">
        <v>458</v>
      </c>
      <c r="G4" s="5">
        <v>10</v>
      </c>
      <c r="H4" s="5">
        <v>16.895393480524618</v>
      </c>
      <c r="I4" s="5">
        <v>96588.538918249615</v>
      </c>
      <c r="J4" s="5">
        <v>0</v>
      </c>
    </row>
    <row r="5" spans="1:10" x14ac:dyDescent="0.35">
      <c r="A5" s="5" t="s">
        <v>1121</v>
      </c>
      <c r="B5" s="5" t="str">
        <f>VLOOKUP(A5,Globe!A:I,9,0)</f>
        <v>Abi Adi Field Unit</v>
      </c>
      <c r="C5" s="5">
        <v>13.6210947192326</v>
      </c>
      <c r="D5" s="5">
        <v>39.000942380515298</v>
      </c>
      <c r="E5" s="5" t="s">
        <v>170</v>
      </c>
      <c r="F5" s="5" t="s">
        <v>577</v>
      </c>
      <c r="G5" s="5">
        <v>1</v>
      </c>
      <c r="H5" s="5">
        <v>1.2206076086101163</v>
      </c>
      <c r="I5" s="5">
        <v>6978.0384602495224</v>
      </c>
      <c r="J5" s="5">
        <v>0</v>
      </c>
    </row>
    <row r="6" spans="1:10" x14ac:dyDescent="0.35">
      <c r="A6" s="5" t="s">
        <v>848</v>
      </c>
      <c r="B6" s="5" t="str">
        <f>VLOOKUP(A6,Globe!A:I,9,0)</f>
        <v>Abidjan Country Office</v>
      </c>
      <c r="C6" s="5">
        <v>5.3775740000000001</v>
      </c>
      <c r="D6" s="5">
        <v>-3.9967969999999999</v>
      </c>
      <c r="E6" s="5" t="s">
        <v>84</v>
      </c>
      <c r="F6" s="5" t="s">
        <v>85</v>
      </c>
      <c r="G6" s="5">
        <v>35</v>
      </c>
      <c r="H6" s="5">
        <v>58.108477552589918</v>
      </c>
      <c r="I6" s="5">
        <v>332197.823746351</v>
      </c>
      <c r="J6" s="5">
        <v>0</v>
      </c>
    </row>
    <row r="7" spans="1:10" x14ac:dyDescent="0.35">
      <c r="A7" s="5" t="s">
        <v>704</v>
      </c>
      <c r="B7" s="5" t="str">
        <f>VLOOKUP(A7,Globe!A:I,9,0)</f>
        <v>Abu Dhabi Country Office</v>
      </c>
      <c r="C7" s="5">
        <v>24.470462399999999</v>
      </c>
      <c r="D7" s="5">
        <v>54.382130199999999</v>
      </c>
      <c r="E7" s="5" t="s">
        <v>17</v>
      </c>
      <c r="F7" s="5" t="s">
        <v>18</v>
      </c>
      <c r="G7" s="5">
        <v>2</v>
      </c>
      <c r="H7" s="5">
        <v>3.9872634579664141</v>
      </c>
      <c r="I7" s="5">
        <v>22794.612752347988</v>
      </c>
      <c r="J7" s="5">
        <v>0</v>
      </c>
    </row>
    <row r="8" spans="1:10" x14ac:dyDescent="0.35">
      <c r="A8" s="5" t="s">
        <v>1880</v>
      </c>
      <c r="B8" s="5" t="str">
        <f>VLOOKUP(A8,Globe!A:I,9,0)</f>
        <v>Abu Jubaiha Field Unit</v>
      </c>
      <c r="C8" s="5">
        <v>11.457230423661001</v>
      </c>
      <c r="D8" s="5">
        <v>31.230461312557299</v>
      </c>
      <c r="E8" s="5" t="s">
        <v>400</v>
      </c>
      <c r="F8" s="5" t="s">
        <v>642</v>
      </c>
      <c r="G8" s="5">
        <v>2</v>
      </c>
      <c r="H8" s="5">
        <v>2.9911277647864569</v>
      </c>
      <c r="I8" s="5">
        <v>17099.848005999964</v>
      </c>
      <c r="J8" s="5">
        <v>0</v>
      </c>
    </row>
    <row r="9" spans="1:10" x14ac:dyDescent="0.35">
      <c r="A9" s="5" t="s">
        <v>1733</v>
      </c>
      <c r="B9" s="5" t="str">
        <f>VLOOKUP(A9,Globe!A:I,9,0)</f>
        <v>Abuja Country Office</v>
      </c>
      <c r="C9" s="5">
        <v>9.0579210000000003</v>
      </c>
      <c r="D9" s="5">
        <v>7.5270669999999997</v>
      </c>
      <c r="E9" s="5" t="s">
        <v>353</v>
      </c>
      <c r="F9" s="5" t="s">
        <v>356</v>
      </c>
      <c r="G9" s="5">
        <v>21</v>
      </c>
      <c r="H9" s="5">
        <v>34.835816885315786</v>
      </c>
      <c r="I9" s="5">
        <v>199151.36388240318</v>
      </c>
      <c r="J9" s="5">
        <v>0</v>
      </c>
    </row>
    <row r="10" spans="1:10" x14ac:dyDescent="0.35">
      <c r="A10" s="5" t="s">
        <v>1264</v>
      </c>
      <c r="B10" s="5" t="str">
        <f>VLOOKUP(A10,Globe!A:I,9,0)</f>
        <v>Accra Country Office</v>
      </c>
      <c r="C10" s="5">
        <v>5.5748116000000003</v>
      </c>
      <c r="D10" s="5">
        <v>-0.17493439999999999</v>
      </c>
      <c r="E10" s="5" t="s">
        <v>201</v>
      </c>
      <c r="F10" s="5" t="s">
        <v>202</v>
      </c>
      <c r="G10" s="5">
        <v>21</v>
      </c>
      <c r="H10" s="5">
        <v>34.537157593919368</v>
      </c>
      <c r="I10" s="5">
        <v>197443.9715909131</v>
      </c>
      <c r="J10" s="5">
        <v>0</v>
      </c>
    </row>
    <row r="11" spans="1:10" x14ac:dyDescent="0.35">
      <c r="A11" s="5" t="s">
        <v>1112</v>
      </c>
      <c r="B11" s="5" t="str">
        <f>VLOOKUP(A11,Globe!A:I,9,0)</f>
        <v>Addis Ababa Country Office</v>
      </c>
      <c r="C11" s="5">
        <v>8.9925353000000001</v>
      </c>
      <c r="D11" s="5">
        <v>38.767992499999998</v>
      </c>
      <c r="E11" s="5" t="s">
        <v>170</v>
      </c>
      <c r="F11" s="5" t="s">
        <v>171</v>
      </c>
      <c r="G11" s="5">
        <v>66</v>
      </c>
      <c r="H11" s="5">
        <v>109.85468477491078</v>
      </c>
      <c r="I11" s="5">
        <v>628023.46142245876</v>
      </c>
      <c r="J11" s="5">
        <v>0</v>
      </c>
    </row>
    <row r="12" spans="1:10" x14ac:dyDescent="0.35">
      <c r="A12" s="5" t="s">
        <v>1114</v>
      </c>
      <c r="B12" s="5" t="str">
        <f>VLOOKUP(A12,Globe!A:I,9,0)</f>
        <v>Addis Ababa Office</v>
      </c>
      <c r="C12" s="5">
        <v>9.0130859000000001</v>
      </c>
      <c r="D12" s="5">
        <v>38.768770500000002</v>
      </c>
      <c r="E12" s="5" t="s">
        <v>170</v>
      </c>
      <c r="F12" s="5" t="s">
        <v>171</v>
      </c>
      <c r="G12" s="5">
        <v>5</v>
      </c>
      <c r="H12" s="5">
        <v>8.5442532602708354</v>
      </c>
      <c r="I12" s="5">
        <v>48846.26922174677</v>
      </c>
      <c r="J12" s="5">
        <v>0</v>
      </c>
    </row>
    <row r="13" spans="1:10" x14ac:dyDescent="0.35">
      <c r="A13" s="5" t="s">
        <v>2283</v>
      </c>
      <c r="B13" s="5" t="str">
        <f>VLOOKUP(A13,Globe!A:I,9,0)</f>
        <v>Aden Sub-Office</v>
      </c>
      <c r="C13" s="5">
        <v>12.8080681</v>
      </c>
      <c r="D13" s="5">
        <v>45.028587100000003</v>
      </c>
      <c r="E13" s="5" t="s">
        <v>519</v>
      </c>
      <c r="F13" s="5" t="s">
        <v>520</v>
      </c>
      <c r="G13" s="5">
        <v>6</v>
      </c>
      <c r="H13" s="5">
        <v>10.113539513150668</v>
      </c>
      <c r="I13" s="5">
        <v>57817.653432767307</v>
      </c>
      <c r="J13" s="5">
        <v>0</v>
      </c>
    </row>
    <row r="14" spans="1:10" x14ac:dyDescent="0.35">
      <c r="A14" s="5" t="s">
        <v>1119</v>
      </c>
      <c r="B14" s="5" t="str">
        <f>VLOOKUP(A14,Globe!A:I,9,0)</f>
        <v>Adigrat Field Unit</v>
      </c>
      <c r="C14" s="5">
        <v>14.280245765091401</v>
      </c>
      <c r="D14" s="5">
        <v>39.466868735425898</v>
      </c>
      <c r="E14" s="5" t="s">
        <v>170</v>
      </c>
      <c r="F14" s="5" t="s">
        <v>578</v>
      </c>
      <c r="G14" s="5">
        <v>1</v>
      </c>
      <c r="H14" s="5">
        <v>1.2206076086101163</v>
      </c>
      <c r="I14" s="5">
        <v>6978.0384602495224</v>
      </c>
      <c r="J14" s="5">
        <v>0</v>
      </c>
    </row>
    <row r="15" spans="1:10" x14ac:dyDescent="0.35">
      <c r="A15" s="5" t="s">
        <v>1736</v>
      </c>
      <c r="B15" s="5" t="str">
        <f>VLOOKUP(A15,Globe!A:I,9,0)</f>
        <v>Adikpo Field Unit</v>
      </c>
      <c r="C15" s="5">
        <v>6.9046700000000003</v>
      </c>
      <c r="D15" s="5">
        <v>9.2358899999999995</v>
      </c>
      <c r="E15" s="5" t="s">
        <v>353</v>
      </c>
      <c r="F15" s="5" t="s">
        <v>360</v>
      </c>
      <c r="G15" s="5">
        <v>5</v>
      </c>
      <c r="H15" s="5">
        <v>7.7412926411812855</v>
      </c>
      <c r="I15" s="5">
        <v>44255.858640534039</v>
      </c>
      <c r="J15" s="5">
        <v>0</v>
      </c>
    </row>
    <row r="16" spans="1:10" x14ac:dyDescent="0.35">
      <c r="A16" s="5" t="s">
        <v>2166</v>
      </c>
      <c r="B16" s="5" t="str">
        <f>VLOOKUP(A16,Globe!A:I,9,0)</f>
        <v>Adjumani Pakele Sub-Office</v>
      </c>
      <c r="C16" s="5">
        <v>3.3590712640279001</v>
      </c>
      <c r="D16" s="5">
        <v>31.852501267508799</v>
      </c>
      <c r="E16" s="5" t="s">
        <v>490</v>
      </c>
      <c r="F16" s="5" t="s">
        <v>552</v>
      </c>
      <c r="G16" s="5">
        <v>57</v>
      </c>
      <c r="H16" s="5">
        <v>94.511078029036284</v>
      </c>
      <c r="I16" s="5">
        <v>540306.2644818523</v>
      </c>
      <c r="J16" s="5">
        <v>0</v>
      </c>
    </row>
    <row r="17" spans="1:10" x14ac:dyDescent="0.35">
      <c r="A17" s="5" t="s">
        <v>1708</v>
      </c>
      <c r="B17" s="5" t="str">
        <f>VLOOKUP(A17,Globe!A:I,9,0)</f>
        <v>Agadez Sub-Office</v>
      </c>
      <c r="C17" s="5">
        <v>16.973140000000001</v>
      </c>
      <c r="D17" s="5">
        <v>7.9897400000000003</v>
      </c>
      <c r="E17" s="5" t="s">
        <v>344</v>
      </c>
      <c r="F17" s="5" t="s">
        <v>349</v>
      </c>
      <c r="G17" s="5">
        <v>6</v>
      </c>
      <c r="H17" s="5">
        <v>10.130791904953345</v>
      </c>
      <c r="I17" s="5">
        <v>57916.28287984035</v>
      </c>
      <c r="J17" s="5">
        <v>0</v>
      </c>
    </row>
    <row r="18" spans="1:10" x14ac:dyDescent="0.35">
      <c r="A18" s="5" t="s">
        <v>1555</v>
      </c>
      <c r="B18" s="5" t="str">
        <f>VLOOKUP(A18,Globe!A:I,9,0)</f>
        <v>Aguas Calientes Field Unit</v>
      </c>
      <c r="C18" s="5">
        <v>21.88582495</v>
      </c>
      <c r="D18" s="5">
        <v>-102.2904449</v>
      </c>
      <c r="E18" s="5" t="s">
        <v>293</v>
      </c>
      <c r="F18" s="5" t="s">
        <v>299</v>
      </c>
      <c r="G18" s="5">
        <v>1</v>
      </c>
      <c r="H18" s="5">
        <v>2.427122806144085</v>
      </c>
      <c r="I18" s="5">
        <v>13875.512629572675</v>
      </c>
      <c r="J18" s="5">
        <v>2</v>
      </c>
    </row>
    <row r="19" spans="1:10" x14ac:dyDescent="0.35">
      <c r="A19" s="5" t="s">
        <v>2018</v>
      </c>
      <c r="B19" s="5" t="str">
        <f>VLOOKUP(A19,Globe!A:I,9,0)</f>
        <v>Aleppo Sub-Office</v>
      </c>
      <c r="C19" s="5">
        <v>36.213510999999997</v>
      </c>
      <c r="D19" s="5">
        <v>37.116523999999998</v>
      </c>
      <c r="E19" s="5" t="s">
        <v>446</v>
      </c>
      <c r="F19" s="5" t="s">
        <v>449</v>
      </c>
      <c r="G19" s="5">
        <v>4</v>
      </c>
      <c r="H19" s="5">
        <v>6.0233419572383138</v>
      </c>
      <c r="I19" s="5">
        <v>34434.581220334716</v>
      </c>
      <c r="J19" s="5">
        <v>0</v>
      </c>
    </row>
    <row r="20" spans="1:10" x14ac:dyDescent="0.35">
      <c r="A20" s="5" t="s">
        <v>1079</v>
      </c>
      <c r="B20" s="5" t="str">
        <f>VLOOKUP(A20,Globe!A:I,9,0)</f>
        <v>Alexandria Field Office</v>
      </c>
      <c r="C20" s="5">
        <v>31.2105</v>
      </c>
      <c r="D20" s="5">
        <v>29.91253</v>
      </c>
      <c r="E20" s="5" t="s">
        <v>161</v>
      </c>
      <c r="F20" s="5" t="s">
        <v>163</v>
      </c>
      <c r="G20" s="5">
        <v>1</v>
      </c>
      <c r="H20" s="5">
        <v>1.2688868570974696</v>
      </c>
      <c r="I20" s="5">
        <v>7254.0439925764185</v>
      </c>
      <c r="J20" s="5">
        <v>0</v>
      </c>
    </row>
    <row r="21" spans="1:10" x14ac:dyDescent="0.35">
      <c r="A21" s="5" t="s">
        <v>1035</v>
      </c>
      <c r="B21" s="5" t="str">
        <f>VLOOKUP(A21,Globe!A:I,9,0)</f>
        <v>Algiers Country Office</v>
      </c>
      <c r="C21" s="5">
        <v>36.760475131738701</v>
      </c>
      <c r="D21" s="5">
        <v>3.0344826999999999</v>
      </c>
      <c r="E21" s="5" t="s">
        <v>148</v>
      </c>
      <c r="F21" s="5" t="s">
        <v>149</v>
      </c>
      <c r="G21" s="5">
        <v>5</v>
      </c>
      <c r="H21" s="5">
        <v>8.3513468677375968</v>
      </c>
      <c r="I21" s="5">
        <v>47743.451070500174</v>
      </c>
      <c r="J21" s="5">
        <v>0</v>
      </c>
    </row>
    <row r="22" spans="1:10" x14ac:dyDescent="0.35">
      <c r="A22" s="5" t="s">
        <v>1021</v>
      </c>
      <c r="B22" s="5" t="str">
        <f>VLOOKUP(A22,Globe!A:I,9,0)</f>
        <v>Ali Sabieh Field Office</v>
      </c>
      <c r="C22" s="5">
        <v>11.157845</v>
      </c>
      <c r="D22" s="5">
        <v>42.704090000000001</v>
      </c>
      <c r="E22" s="5" t="s">
        <v>141</v>
      </c>
      <c r="F22" s="5" t="s">
        <v>142</v>
      </c>
      <c r="G22" s="5">
        <v>9</v>
      </c>
      <c r="H22" s="5">
        <v>14.939563790109107</v>
      </c>
      <c r="I22" s="5">
        <v>85407.34136946658</v>
      </c>
      <c r="J22" s="5">
        <v>0</v>
      </c>
    </row>
    <row r="23" spans="1:10" x14ac:dyDescent="0.35">
      <c r="A23" s="5" t="s">
        <v>1453</v>
      </c>
      <c r="B23" s="5" t="str">
        <f>VLOOKUP(A23,Globe!A:I,9,0)</f>
        <v>Almaty Multi-Country Office</v>
      </c>
      <c r="C23" s="5">
        <v>43.8036855</v>
      </c>
      <c r="D23" s="5">
        <v>77.727746999999994</v>
      </c>
      <c r="E23" s="5" t="s">
        <v>264</v>
      </c>
      <c r="F23" s="5" t="s">
        <v>265</v>
      </c>
      <c r="G23" s="5">
        <v>3</v>
      </c>
      <c r="H23" s="5">
        <v>5.6737676492930511</v>
      </c>
      <c r="I23" s="5">
        <v>32436.11508891777</v>
      </c>
      <c r="J23" s="5">
        <v>1</v>
      </c>
    </row>
    <row r="24" spans="1:10" x14ac:dyDescent="0.35">
      <c r="A24" s="5" t="s">
        <v>2058</v>
      </c>
      <c r="B24" s="5" t="str">
        <f>VLOOKUP(A24,Globe!A:I,9,0)</f>
        <v>Am Djarass Field Office</v>
      </c>
      <c r="C24" s="5">
        <v>16.073450000000001</v>
      </c>
      <c r="D24" s="5">
        <v>22.83398</v>
      </c>
      <c r="E24" s="5" t="s">
        <v>453</v>
      </c>
      <c r="F24" s="5" t="s">
        <v>463</v>
      </c>
      <c r="G24" s="5">
        <v>5</v>
      </c>
      <c r="H24" s="5">
        <v>8.1348190832155804</v>
      </c>
      <c r="I24" s="5">
        <v>46505.592812490686</v>
      </c>
      <c r="J24" s="5">
        <v>0</v>
      </c>
    </row>
    <row r="25" spans="1:10" x14ac:dyDescent="0.35">
      <c r="A25" s="5" t="s">
        <v>1047</v>
      </c>
      <c r="B25" s="5" t="str">
        <f>VLOOKUP(A25,Globe!A:I,9,0)</f>
        <v>Ambato Field Unit</v>
      </c>
      <c r="C25" s="5">
        <v>-1.262167</v>
      </c>
      <c r="D25" s="5">
        <v>-78.639435000000006</v>
      </c>
      <c r="E25" s="5" t="s">
        <v>152</v>
      </c>
      <c r="F25" s="5" t="s">
        <v>553</v>
      </c>
      <c r="G25" s="5">
        <v>1</v>
      </c>
      <c r="H25" s="5">
        <v>2.3165199659935629</v>
      </c>
      <c r="I25" s="5">
        <v>13243.212071277778</v>
      </c>
      <c r="J25" s="5">
        <v>0</v>
      </c>
    </row>
    <row r="26" spans="1:10" x14ac:dyDescent="0.35">
      <c r="A26" s="5" t="s">
        <v>1426</v>
      </c>
      <c r="B26" s="5" t="str">
        <f>VLOOKUP(A26,Globe!A:I,9,0)</f>
        <v>Amman Country Office</v>
      </c>
      <c r="C26" s="5">
        <v>31.9961226</v>
      </c>
      <c r="D26" s="5">
        <v>35.8402502</v>
      </c>
      <c r="E26" s="5" t="s">
        <v>256</v>
      </c>
      <c r="F26" s="5" t="s">
        <v>257</v>
      </c>
      <c r="G26" s="5">
        <v>29</v>
      </c>
      <c r="H26" s="5">
        <v>48.704508348240772</v>
      </c>
      <c r="I26" s="5">
        <v>278436.6818985854</v>
      </c>
      <c r="J26" s="5">
        <v>4</v>
      </c>
    </row>
    <row r="27" spans="1:10" x14ac:dyDescent="0.35">
      <c r="A27" s="5" t="s">
        <v>1429</v>
      </c>
      <c r="B27" s="5" t="str">
        <f>VLOOKUP(A27,Globe!A:I,9,0)</f>
        <v>Amman Country Office</v>
      </c>
      <c r="C27" s="5">
        <v>31.9958451</v>
      </c>
      <c r="D27" s="5">
        <v>35.841366000000001</v>
      </c>
      <c r="E27" s="5" t="s">
        <v>256</v>
      </c>
      <c r="F27" s="5" t="s">
        <v>257</v>
      </c>
      <c r="G27" s="5">
        <v>7</v>
      </c>
      <c r="H27" s="5">
        <v>11.946388840134517</v>
      </c>
      <c r="I27" s="5">
        <v>68295.789899652955</v>
      </c>
      <c r="J27" s="5">
        <v>4</v>
      </c>
    </row>
    <row r="28" spans="1:10" x14ac:dyDescent="0.35">
      <c r="A28" s="5" t="s">
        <v>1431</v>
      </c>
      <c r="B28" s="5" t="str">
        <f>VLOOKUP(A28,Globe!A:I,9,0)</f>
        <v>Amman Regional Bureau</v>
      </c>
      <c r="C28" s="5">
        <v>31.952283999999999</v>
      </c>
      <c r="D28" s="5">
        <v>35.891215000000003</v>
      </c>
      <c r="E28" s="5" t="s">
        <v>256</v>
      </c>
      <c r="F28" s="5" t="s">
        <v>257</v>
      </c>
      <c r="G28" s="5">
        <v>28</v>
      </c>
      <c r="H28" s="5">
        <v>45.94764938513277</v>
      </c>
      <c r="I28" s="5">
        <v>262676.11499866529</v>
      </c>
      <c r="J28" s="5">
        <v>4</v>
      </c>
    </row>
    <row r="29" spans="1:10" x14ac:dyDescent="0.35">
      <c r="A29" s="5" t="s">
        <v>2124</v>
      </c>
      <c r="B29" s="5" t="str">
        <f>VLOOKUP(A29,Globe!A:I,9,0)</f>
        <v>Ankara Country Office</v>
      </c>
      <c r="C29" s="5">
        <v>39.894302799999998</v>
      </c>
      <c r="D29" s="5">
        <v>32.855258800000001</v>
      </c>
      <c r="E29" s="5" t="s">
        <v>477</v>
      </c>
      <c r="F29" s="5" t="s">
        <v>478</v>
      </c>
      <c r="G29" s="5">
        <v>11</v>
      </c>
      <c r="H29" s="5">
        <v>18.669081622472131</v>
      </c>
      <c r="I29" s="5">
        <v>106728.4593838377</v>
      </c>
      <c r="J29" s="5">
        <v>33</v>
      </c>
    </row>
    <row r="30" spans="1:10" x14ac:dyDescent="0.35">
      <c r="A30" s="5" t="s">
        <v>2127</v>
      </c>
      <c r="B30" s="5" t="str">
        <f>VLOOKUP(A30,Globe!A:I,9,0)</f>
        <v>Ankara Sub-Office</v>
      </c>
      <c r="C30" s="5">
        <v>39.851385899999997</v>
      </c>
      <c r="D30" s="5">
        <v>32.847293000000001</v>
      </c>
      <c r="E30" s="5" t="s">
        <v>477</v>
      </c>
      <c r="F30" s="5" t="s">
        <v>478</v>
      </c>
      <c r="G30" s="5">
        <v>24</v>
      </c>
      <c r="H30" s="5">
        <v>40.497546288747252</v>
      </c>
      <c r="I30" s="5">
        <v>231518.65804801727</v>
      </c>
      <c r="J30" s="5">
        <v>0</v>
      </c>
    </row>
    <row r="31" spans="1:10" x14ac:dyDescent="0.35">
      <c r="A31" s="5" t="s">
        <v>2130</v>
      </c>
      <c r="B31" s="5" t="str">
        <f>VLOOKUP(A31,Globe!A:I,9,0)</f>
        <v>Ankara Sub-Office</v>
      </c>
      <c r="C31" s="5">
        <v>39.871960899999998</v>
      </c>
      <c r="D31" s="5">
        <v>32.8632694</v>
      </c>
      <c r="E31" s="5" t="s">
        <v>477</v>
      </c>
      <c r="F31" s="5" t="s">
        <v>478</v>
      </c>
      <c r="G31" s="5">
        <v>18</v>
      </c>
      <c r="H31" s="5">
        <v>29.58331395560969</v>
      </c>
      <c r="I31" s="5">
        <v>169123.55871592744</v>
      </c>
      <c r="J31" s="5">
        <v>0</v>
      </c>
    </row>
    <row r="32" spans="1:10" x14ac:dyDescent="0.35">
      <c r="A32" s="5" t="s">
        <v>948</v>
      </c>
      <c r="B32" s="5" t="str">
        <f>VLOOKUP(A32,Globe!A:I,9,0)</f>
        <v>Apartado Field Office</v>
      </c>
      <c r="C32" s="5">
        <v>7.8848320000000003</v>
      </c>
      <c r="D32" s="5">
        <v>-76.637044000000003</v>
      </c>
      <c r="E32" s="5" t="s">
        <v>116</v>
      </c>
      <c r="F32" s="5" t="s">
        <v>117</v>
      </c>
      <c r="G32" s="5">
        <v>1</v>
      </c>
      <c r="H32" s="5">
        <v>2.1598638468213491</v>
      </c>
      <c r="I32" s="5">
        <v>12347.631528516873</v>
      </c>
      <c r="J32" s="5">
        <v>0</v>
      </c>
    </row>
    <row r="33" spans="1:10" x14ac:dyDescent="0.35">
      <c r="A33" s="5" t="s">
        <v>951</v>
      </c>
      <c r="B33" s="5" t="str">
        <f>VLOOKUP(A33,Globe!A:I,9,0)</f>
        <v>Arauca Field Office</v>
      </c>
      <c r="C33" s="5">
        <v>7.0847439999999997</v>
      </c>
      <c r="D33" s="5">
        <v>-70.761512499999995</v>
      </c>
      <c r="E33" s="5" t="s">
        <v>116</v>
      </c>
      <c r="F33" s="5" t="s">
        <v>126</v>
      </c>
      <c r="G33" s="5">
        <v>2</v>
      </c>
      <c r="H33" s="5">
        <v>3.5997730780355917</v>
      </c>
      <c r="I33" s="5">
        <v>20579.385880861511</v>
      </c>
      <c r="J33" s="5">
        <v>0</v>
      </c>
    </row>
    <row r="34" spans="1:10" x14ac:dyDescent="0.35">
      <c r="A34" s="5" t="s">
        <v>885</v>
      </c>
      <c r="B34" s="5" t="str">
        <f>VLOOKUP(A34,Globe!A:I,9,0)</f>
        <v>Aru Sub-Office</v>
      </c>
      <c r="C34" s="5">
        <v>3.0204958282879701</v>
      </c>
      <c r="D34" s="5">
        <v>30.921636902475498</v>
      </c>
      <c r="E34" s="5" t="s">
        <v>99</v>
      </c>
      <c r="F34" s="5" t="s">
        <v>100</v>
      </c>
      <c r="G34" s="5">
        <v>10</v>
      </c>
      <c r="H34" s="5">
        <v>17.346891245504789</v>
      </c>
      <c r="I34" s="5">
        <v>99169.686820756804</v>
      </c>
      <c r="J34" s="5">
        <v>0</v>
      </c>
    </row>
    <row r="35" spans="1:10" x14ac:dyDescent="0.35">
      <c r="A35" s="5" t="s">
        <v>2169</v>
      </c>
      <c r="B35" s="5" t="str">
        <f>VLOOKUP(A35,Globe!A:I,9,0)</f>
        <v>Arua Sub-Office</v>
      </c>
      <c r="C35" s="5">
        <v>3.0120900000000002</v>
      </c>
      <c r="D35" s="5">
        <v>30.892230000000001</v>
      </c>
      <c r="E35" s="5" t="s">
        <v>490</v>
      </c>
      <c r="F35" s="5" t="s">
        <v>491</v>
      </c>
      <c r="G35" s="5">
        <v>64</v>
      </c>
      <c r="H35" s="5">
        <v>105.31234408949669</v>
      </c>
      <c r="I35" s="5">
        <v>602055.5518512018</v>
      </c>
      <c r="J35" s="5">
        <v>0</v>
      </c>
    </row>
    <row r="36" spans="1:10" x14ac:dyDescent="0.35">
      <c r="A36" s="5" t="s">
        <v>1091</v>
      </c>
      <c r="B36" s="5" t="str">
        <f>VLOOKUP(A36,Globe!A:I,9,0)</f>
        <v>Asmara Country Office</v>
      </c>
      <c r="C36" s="5">
        <v>15.3224655</v>
      </c>
      <c r="D36" s="5">
        <v>38.924823699999997</v>
      </c>
      <c r="E36" s="5" t="s">
        <v>164</v>
      </c>
      <c r="F36" s="5" t="s">
        <v>165</v>
      </c>
      <c r="G36" s="5">
        <v>1</v>
      </c>
      <c r="H36" s="5">
        <v>1.5717246779623983</v>
      </c>
      <c r="I36" s="5">
        <v>8985.324337141783</v>
      </c>
      <c r="J36" s="5">
        <v>0</v>
      </c>
    </row>
    <row r="37" spans="1:10" x14ac:dyDescent="0.35">
      <c r="A37" s="5" t="s">
        <v>1094</v>
      </c>
      <c r="B37" s="5" t="str">
        <f>VLOOKUP(A37,Globe!A:I,9,0)</f>
        <v>Asmara Warehouse</v>
      </c>
      <c r="C37" s="5">
        <v>15.320548799999999</v>
      </c>
      <c r="D37" s="5">
        <v>38.9282404</v>
      </c>
      <c r="E37" s="5" t="s">
        <v>164</v>
      </c>
      <c r="F37" s="5" t="s">
        <v>165</v>
      </c>
      <c r="G37" s="5">
        <v>1</v>
      </c>
      <c r="H37" s="5">
        <v>1.5717246779623983</v>
      </c>
      <c r="I37" s="5">
        <v>8985.324337141783</v>
      </c>
      <c r="J37" s="5">
        <v>0</v>
      </c>
    </row>
    <row r="38" spans="1:10" x14ac:dyDescent="0.35">
      <c r="A38" s="5" t="s">
        <v>1131</v>
      </c>
      <c r="B38" s="5" t="str">
        <f>VLOOKUP(A38,Globe!A:I,9,0)</f>
        <v>Asosa Sub-Office</v>
      </c>
      <c r="C38" s="5">
        <v>10.05993</v>
      </c>
      <c r="D38" s="5">
        <v>34.552219999999998</v>
      </c>
      <c r="E38" s="5" t="s">
        <v>170</v>
      </c>
      <c r="F38" s="5" t="s">
        <v>172</v>
      </c>
      <c r="G38" s="5">
        <v>26</v>
      </c>
      <c r="H38" s="5">
        <v>42.721266301354127</v>
      </c>
      <c r="I38" s="5">
        <v>244231.34610873356</v>
      </c>
      <c r="J38" s="5">
        <v>0</v>
      </c>
    </row>
    <row r="39" spans="1:10" x14ac:dyDescent="0.35">
      <c r="A39" s="5" t="s">
        <v>1109</v>
      </c>
      <c r="B39" s="5" t="str">
        <f>VLOOKUP(A39,Globe!A:I,9,0)</f>
        <v>Aw barre Field Unit</v>
      </c>
      <c r="C39" s="5">
        <v>9.7800919999999998</v>
      </c>
      <c r="D39" s="5">
        <v>43.214731999999998</v>
      </c>
      <c r="E39" s="5" t="s">
        <v>170</v>
      </c>
      <c r="F39" s="5" t="s">
        <v>178</v>
      </c>
      <c r="G39" s="5">
        <v>3</v>
      </c>
      <c r="H39" s="5">
        <v>5.4927342387455287</v>
      </c>
      <c r="I39" s="5">
        <v>31401.173071122877</v>
      </c>
      <c r="J39" s="5">
        <v>0</v>
      </c>
    </row>
    <row r="40" spans="1:10" x14ac:dyDescent="0.35">
      <c r="A40" s="5" t="s">
        <v>1138</v>
      </c>
      <c r="B40" s="5" t="str">
        <f>VLOOKUP(A40,Globe!A:I,9,0)</f>
        <v>Aysaita Field Unit</v>
      </c>
      <c r="C40" s="5">
        <v>11.589454999999999</v>
      </c>
      <c r="D40" s="5">
        <v>41.446624999999997</v>
      </c>
      <c r="E40" s="5" t="s">
        <v>170</v>
      </c>
      <c r="F40" s="5" t="s">
        <v>550</v>
      </c>
      <c r="G40" s="5">
        <v>4</v>
      </c>
      <c r="H40" s="5">
        <v>6.1030380430505922</v>
      </c>
      <c r="I40" s="5">
        <v>34890.192301247669</v>
      </c>
      <c r="J40" s="5">
        <v>0</v>
      </c>
    </row>
    <row r="41" spans="1:10" x14ac:dyDescent="0.35">
      <c r="A41" s="5" t="s">
        <v>1434</v>
      </c>
      <c r="B41" s="5" t="str">
        <f>VLOOKUP(A41,Globe!A:I,9,0)</f>
        <v>Azraq Field Office</v>
      </c>
      <c r="C41" s="5">
        <v>31.912547199999999</v>
      </c>
      <c r="D41" s="5">
        <v>36.563860099999999</v>
      </c>
      <c r="E41" s="5" t="s">
        <v>256</v>
      </c>
      <c r="F41" s="5" t="s">
        <v>259</v>
      </c>
      <c r="G41" s="5">
        <v>7</v>
      </c>
      <c r="H41" s="5">
        <v>12.405865333985869</v>
      </c>
      <c r="I41" s="5">
        <v>70922.551049639747</v>
      </c>
      <c r="J41" s="5">
        <v>4</v>
      </c>
    </row>
    <row r="42" spans="1:10" x14ac:dyDescent="0.35">
      <c r="A42" s="5" t="s">
        <v>2062</v>
      </c>
      <c r="B42" s="5" t="str">
        <f>VLOOKUP(A42,Globe!A:I,9,0)</f>
        <v>Baga Sola Sub-Office</v>
      </c>
      <c r="C42" s="5">
        <v>13.53228</v>
      </c>
      <c r="D42" s="5">
        <v>14.328620000000001</v>
      </c>
      <c r="E42" s="5" t="s">
        <v>453</v>
      </c>
      <c r="F42" s="5" t="s">
        <v>464</v>
      </c>
      <c r="G42" s="5">
        <v>14</v>
      </c>
      <c r="H42" s="5">
        <v>22.527191307366156</v>
      </c>
      <c r="I42" s="5">
        <v>128784.71855766614</v>
      </c>
      <c r="J42" s="5">
        <v>0</v>
      </c>
    </row>
    <row r="43" spans="1:10" x14ac:dyDescent="0.35">
      <c r="A43" s="5" t="s">
        <v>1381</v>
      </c>
      <c r="B43" s="5" t="str">
        <f>VLOOKUP(A43,Globe!A:I,9,0)</f>
        <v>Baghdad Country Office</v>
      </c>
      <c r="C43" s="5">
        <v>33.342100000000002</v>
      </c>
      <c r="D43" s="5">
        <v>44.393070000000002</v>
      </c>
      <c r="E43" s="5" t="s">
        <v>246</v>
      </c>
      <c r="F43" s="5" t="s">
        <v>247</v>
      </c>
      <c r="G43" s="5">
        <v>27</v>
      </c>
      <c r="H43" s="5">
        <v>44.619625031414891</v>
      </c>
      <c r="I43" s="5">
        <v>255083.99042806431</v>
      </c>
      <c r="J43" s="5">
        <v>0</v>
      </c>
    </row>
    <row r="44" spans="1:10" x14ac:dyDescent="0.35">
      <c r="A44" s="5" t="s">
        <v>1140</v>
      </c>
      <c r="B44" s="5" t="str">
        <f>VLOOKUP(A44,Globe!A:I,9,0)</f>
        <v>Bahir Dar Office</v>
      </c>
      <c r="C44" s="5">
        <v>11.595556</v>
      </c>
      <c r="D44" s="5">
        <v>37.385556000000001</v>
      </c>
      <c r="E44" s="5" t="s">
        <v>170</v>
      </c>
      <c r="F44" s="5" t="s">
        <v>619</v>
      </c>
      <c r="G44" s="5">
        <v>1</v>
      </c>
      <c r="H44" s="5">
        <v>1.8309114129151798</v>
      </c>
      <c r="I44" s="5">
        <v>10467.057690374313</v>
      </c>
      <c r="J44" s="5">
        <v>0</v>
      </c>
    </row>
    <row r="45" spans="1:10" x14ac:dyDescent="0.35">
      <c r="A45" s="5" t="s">
        <v>721</v>
      </c>
      <c r="B45" s="5" t="str">
        <f>VLOOKUP(A45,Globe!A:I,9,0)</f>
        <v>Baku Country Office</v>
      </c>
      <c r="C45" s="5">
        <v>40.41066</v>
      </c>
      <c r="D45" s="5">
        <v>49.872219999999999</v>
      </c>
      <c r="E45" s="5" t="s">
        <v>28</v>
      </c>
      <c r="F45" s="5" t="s">
        <v>29</v>
      </c>
      <c r="G45" s="5">
        <v>13</v>
      </c>
      <c r="H45" s="5">
        <v>22.109781209424973</v>
      </c>
      <c r="I45" s="5">
        <v>126398.44495377904</v>
      </c>
      <c r="J45" s="5">
        <v>0</v>
      </c>
    </row>
    <row r="46" spans="1:10" x14ac:dyDescent="0.35">
      <c r="A46" s="5" t="s">
        <v>1609</v>
      </c>
      <c r="B46" s="5" t="str">
        <f>VLOOKUP(A46,Globe!A:I,9,0)</f>
        <v>Bamako Country Office</v>
      </c>
      <c r="C46" s="5">
        <v>12.618307400000001</v>
      </c>
      <c r="D46" s="5">
        <v>-7.9780588999999997</v>
      </c>
      <c r="E46" s="5" t="s">
        <v>310</v>
      </c>
      <c r="F46" s="5" t="s">
        <v>311</v>
      </c>
      <c r="G46" s="5">
        <v>20</v>
      </c>
      <c r="H46" s="5">
        <v>32.939772282529802</v>
      </c>
      <c r="I46" s="5">
        <v>188311.94909647157</v>
      </c>
      <c r="J46" s="5">
        <v>0</v>
      </c>
    </row>
    <row r="47" spans="1:10" x14ac:dyDescent="0.35">
      <c r="A47" s="5" t="s">
        <v>1144</v>
      </c>
      <c r="B47" s="5" t="str">
        <f>VLOOKUP(A47,Globe!A:I,9,0)</f>
        <v>Bambasi Field Unit</v>
      </c>
      <c r="C47" s="5">
        <v>9.8498455497382196</v>
      </c>
      <c r="D47" s="5">
        <v>34.851095807187399</v>
      </c>
      <c r="E47" s="5" t="s">
        <v>170</v>
      </c>
      <c r="F47" s="5" t="s">
        <v>182</v>
      </c>
      <c r="G47" s="5">
        <v>1</v>
      </c>
      <c r="H47" s="5">
        <v>1.8309114129151798</v>
      </c>
      <c r="I47" s="5">
        <v>10467.057690374313</v>
      </c>
      <c r="J47" s="5">
        <v>0</v>
      </c>
    </row>
    <row r="48" spans="1:10" x14ac:dyDescent="0.35">
      <c r="A48" s="5" t="s">
        <v>852</v>
      </c>
      <c r="B48" s="5" t="str">
        <f>VLOOKUP(A48,Globe!A:I,9,0)</f>
        <v>Bamenda Sub-Office</v>
      </c>
      <c r="C48" s="5">
        <v>5.949427</v>
      </c>
      <c r="D48" s="5">
        <v>10.170229000000001</v>
      </c>
      <c r="E48" s="5" t="s">
        <v>87</v>
      </c>
      <c r="F48" s="5" t="s">
        <v>97</v>
      </c>
      <c r="G48" s="5">
        <v>23</v>
      </c>
      <c r="H48" s="5">
        <v>37.785659670423314</v>
      </c>
      <c r="I48" s="5">
        <v>216015.1915867124</v>
      </c>
      <c r="J48" s="5">
        <v>0</v>
      </c>
    </row>
    <row r="49" spans="1:10" x14ac:dyDescent="0.35">
      <c r="A49" s="5" t="s">
        <v>660</v>
      </c>
      <c r="B49" s="5" t="str">
        <f>VLOOKUP(A49,Globe!A:I,9,0)</f>
        <v>Bamyan Field Unit</v>
      </c>
      <c r="C49" s="5">
        <v>34.483088000000002</v>
      </c>
      <c r="D49" s="5">
        <v>67.492063999999999</v>
      </c>
      <c r="E49" s="5" t="s">
        <v>4</v>
      </c>
      <c r="F49" s="5" t="s">
        <v>662</v>
      </c>
      <c r="G49" s="5">
        <v>2</v>
      </c>
      <c r="H49" s="5">
        <v>2.5816489191185852</v>
      </c>
      <c r="I49" s="5">
        <v>14758.916232698459</v>
      </c>
      <c r="J49" s="5">
        <v>0</v>
      </c>
    </row>
    <row r="50" spans="1:10" x14ac:dyDescent="0.35">
      <c r="A50" s="5" t="s">
        <v>2100</v>
      </c>
      <c r="B50" s="5" t="str">
        <f>VLOOKUP(A50,Globe!A:I,9,0)</f>
        <v>Bangkok Multi-Country Office</v>
      </c>
      <c r="C50" s="5">
        <v>13.763855899999999</v>
      </c>
      <c r="D50" s="5">
        <v>100.50880290000001</v>
      </c>
      <c r="E50" s="5" t="s">
        <v>468</v>
      </c>
      <c r="F50" s="5" t="s">
        <v>469</v>
      </c>
      <c r="G50" s="5">
        <v>7</v>
      </c>
      <c r="H50" s="5">
        <v>11.855454689334858</v>
      </c>
      <c r="I50" s="5">
        <v>67775.932414615076</v>
      </c>
      <c r="J50" s="5">
        <v>2</v>
      </c>
    </row>
    <row r="51" spans="1:10" x14ac:dyDescent="0.35">
      <c r="A51" s="5" t="s">
        <v>2102</v>
      </c>
      <c r="B51" s="5" t="str">
        <f>VLOOKUP(A51,Globe!A:I,9,0)</f>
        <v>Bangkok Regional Bureau</v>
      </c>
      <c r="C51" s="5">
        <v>13.738759399999999</v>
      </c>
      <c r="D51" s="5">
        <v>100.54731965000001</v>
      </c>
      <c r="E51" s="5" t="s">
        <v>468</v>
      </c>
      <c r="F51" s="5" t="s">
        <v>469</v>
      </c>
      <c r="G51" s="5">
        <v>8</v>
      </c>
      <c r="H51" s="5">
        <v>13.218150630637712</v>
      </c>
      <c r="I51" s="5">
        <v>75566.269473766224</v>
      </c>
      <c r="J51" s="5">
        <v>2</v>
      </c>
    </row>
    <row r="52" spans="1:10" x14ac:dyDescent="0.35">
      <c r="A52" s="5" t="s">
        <v>816</v>
      </c>
      <c r="B52" s="5" t="str">
        <f>VLOOKUP(A52,Globe!A:I,9,0)</f>
        <v>Bangui Country Office</v>
      </c>
      <c r="C52" s="5">
        <v>4.3680756000000001</v>
      </c>
      <c r="D52" s="5">
        <v>18.553262</v>
      </c>
      <c r="E52" s="5" t="s">
        <v>66</v>
      </c>
      <c r="F52" s="5" t="s">
        <v>67</v>
      </c>
      <c r="G52" s="5">
        <v>39</v>
      </c>
      <c r="H52" s="5">
        <v>64.792095678358081</v>
      </c>
      <c r="I52" s="5">
        <v>370407.10902873386</v>
      </c>
      <c r="J52" s="5">
        <v>0</v>
      </c>
    </row>
    <row r="53" spans="1:10" x14ac:dyDescent="0.35">
      <c r="A53" s="5" t="s">
        <v>890</v>
      </c>
      <c r="B53" s="5" t="str">
        <f>VLOOKUP(A53,Globe!A:I,9,0)</f>
        <v>Baraka Field Office</v>
      </c>
      <c r="C53" s="5">
        <v>-2.1336507134390299</v>
      </c>
      <c r="D53" s="5">
        <v>28.8825258078699</v>
      </c>
      <c r="E53" s="5" t="s">
        <v>99</v>
      </c>
      <c r="F53" s="5" t="s">
        <v>107</v>
      </c>
      <c r="G53" s="5">
        <v>9</v>
      </c>
      <c r="H53" s="5">
        <v>14.776981431355862</v>
      </c>
      <c r="I53" s="5">
        <v>84477.881365829482</v>
      </c>
      <c r="J53" s="5">
        <v>0</v>
      </c>
    </row>
    <row r="54" spans="1:10" x14ac:dyDescent="0.35">
      <c r="A54" s="5" t="s">
        <v>965</v>
      </c>
      <c r="B54" s="5" t="str">
        <f>VLOOKUP(A54,Globe!A:I,9,0)</f>
        <v>Barranquilla Field Office</v>
      </c>
      <c r="C54" s="5">
        <v>10.997961999999999</v>
      </c>
      <c r="D54" s="5">
        <v>-74.799269499999994</v>
      </c>
      <c r="E54" s="5" t="s">
        <v>116</v>
      </c>
      <c r="F54" s="5" t="s">
        <v>119</v>
      </c>
      <c r="G54" s="5">
        <v>3</v>
      </c>
      <c r="H54" s="5">
        <v>5.3996596170533868</v>
      </c>
      <c r="I54" s="5">
        <v>30869.078821292263</v>
      </c>
      <c r="J54" s="5">
        <v>0</v>
      </c>
    </row>
    <row r="55" spans="1:10" x14ac:dyDescent="0.35">
      <c r="A55" s="5" t="s">
        <v>1676</v>
      </c>
      <c r="B55" s="5" t="str">
        <f>VLOOKUP(A55,Globe!A:I,9,0)</f>
        <v>Bassikounou Sub-Office</v>
      </c>
      <c r="C55" s="5">
        <v>15.865676799999999</v>
      </c>
      <c r="D55" s="5">
        <v>-5.9550938000000002</v>
      </c>
      <c r="E55" s="5" t="s">
        <v>334</v>
      </c>
      <c r="F55" s="5" t="s">
        <v>337</v>
      </c>
      <c r="G55" s="5">
        <v>21</v>
      </c>
      <c r="H55" s="5">
        <v>35.418334478575701</v>
      </c>
      <c r="I55" s="5">
        <v>202481.53333314764</v>
      </c>
      <c r="J55" s="5">
        <v>0</v>
      </c>
    </row>
    <row r="56" spans="1:10" x14ac:dyDescent="0.35">
      <c r="A56" s="5" t="s">
        <v>1679</v>
      </c>
      <c r="B56" s="5" t="str">
        <f>VLOOKUP(A56,Globe!A:I,9,0)</f>
        <v>Bassikounou Reception Facility</v>
      </c>
      <c r="C56" s="5">
        <v>15.837730000000001</v>
      </c>
      <c r="D56" s="5">
        <v>-5.79603</v>
      </c>
      <c r="E56" s="5" t="s">
        <v>334</v>
      </c>
      <c r="F56" s="5" t="s">
        <v>337</v>
      </c>
      <c r="G56" s="5">
        <v>9</v>
      </c>
      <c r="H56" s="5">
        <v>15.643097728037608</v>
      </c>
      <c r="I56" s="5">
        <v>89429.343888806921</v>
      </c>
      <c r="J56" s="5">
        <v>0</v>
      </c>
    </row>
    <row r="57" spans="1:10" x14ac:dyDescent="0.35">
      <c r="A57" s="5" t="s">
        <v>854</v>
      </c>
      <c r="B57" s="5" t="str">
        <f>VLOOKUP(A57,Globe!A:I,9,0)</f>
        <v>Batouri Field Unit</v>
      </c>
      <c r="C57" s="5">
        <v>4.4272600000000004</v>
      </c>
      <c r="D57" s="5">
        <v>14.35891</v>
      </c>
      <c r="E57" s="5" t="s">
        <v>87</v>
      </c>
      <c r="F57" s="5" t="s">
        <v>93</v>
      </c>
      <c r="G57" s="5">
        <v>21</v>
      </c>
      <c r="H57" s="5">
        <v>35.562973807457233</v>
      </c>
      <c r="I57" s="5">
        <v>203308.4156110234</v>
      </c>
      <c r="J57" s="5">
        <v>0</v>
      </c>
    </row>
    <row r="58" spans="1:10" x14ac:dyDescent="0.35">
      <c r="A58" s="5" t="s">
        <v>1498</v>
      </c>
      <c r="B58" s="5" t="str">
        <f>VLOOKUP(A58,Globe!A:I,9,0)</f>
        <v>Beirut Country Office</v>
      </c>
      <c r="C58" s="5">
        <v>33.872737200000003</v>
      </c>
      <c r="D58" s="5">
        <v>35.491715999999997</v>
      </c>
      <c r="E58" s="5" t="s">
        <v>276</v>
      </c>
      <c r="F58" s="5" t="s">
        <v>277</v>
      </c>
      <c r="G58" s="5">
        <v>16</v>
      </c>
      <c r="H58" s="5">
        <v>26.419509940101317</v>
      </c>
      <c r="I58" s="5">
        <v>151036.54537504871</v>
      </c>
      <c r="J58" s="5">
        <v>0</v>
      </c>
    </row>
    <row r="59" spans="1:10" x14ac:dyDescent="0.35">
      <c r="A59" s="5" t="s">
        <v>1501</v>
      </c>
      <c r="B59" s="5" t="str">
        <f>VLOOKUP(A59,Globe!A:I,9,0)</f>
        <v>Beirut Reception Facility</v>
      </c>
      <c r="C59" s="5">
        <v>33.873094000000002</v>
      </c>
      <c r="D59" s="5">
        <v>35.491590000000002</v>
      </c>
      <c r="E59" s="5" t="s">
        <v>276</v>
      </c>
      <c r="F59" s="5" t="s">
        <v>277</v>
      </c>
      <c r="G59" s="5">
        <v>7</v>
      </c>
      <c r="H59" s="5">
        <v>11.516196640557007</v>
      </c>
      <c r="I59" s="5">
        <v>65836.442855790592</v>
      </c>
      <c r="J59" s="5">
        <v>0</v>
      </c>
    </row>
    <row r="60" spans="1:10" x14ac:dyDescent="0.35">
      <c r="A60" s="5" t="s">
        <v>1971</v>
      </c>
      <c r="B60" s="5" t="str">
        <f>VLOOKUP(A60,Globe!A:I,9,0)</f>
        <v>Belgrade Country Office</v>
      </c>
      <c r="C60" s="5">
        <v>44.816650500000002</v>
      </c>
      <c r="D60" s="5">
        <v>20.420964699999999</v>
      </c>
      <c r="E60" s="5" t="s">
        <v>428</v>
      </c>
      <c r="F60" s="5" t="s">
        <v>429</v>
      </c>
      <c r="G60" s="5">
        <v>30</v>
      </c>
      <c r="H60" s="5">
        <v>50.239865534249553</v>
      </c>
      <c r="I60" s="5">
        <v>287214.09850537631</v>
      </c>
      <c r="J60" s="5">
        <v>0</v>
      </c>
    </row>
    <row r="61" spans="1:10" x14ac:dyDescent="0.35">
      <c r="A61" s="5" t="s">
        <v>795</v>
      </c>
      <c r="B61" s="5" t="str">
        <f>VLOOKUP(A61,Globe!A:I,9,0)</f>
        <v>Belmopan Country Office</v>
      </c>
      <c r="C61" s="5">
        <v>17.166820699999999</v>
      </c>
      <c r="D61" s="5">
        <v>-88.919727100000003</v>
      </c>
      <c r="E61" s="5" t="s">
        <v>56</v>
      </c>
      <c r="F61" s="5" t="s">
        <v>57</v>
      </c>
      <c r="G61" s="5">
        <v>6</v>
      </c>
      <c r="H61" s="5">
        <v>9.3832137845774408</v>
      </c>
      <c r="I61" s="5">
        <v>53642.486092710547</v>
      </c>
      <c r="J61" s="5">
        <v>0</v>
      </c>
    </row>
    <row r="62" spans="1:10" x14ac:dyDescent="0.35">
      <c r="A62" s="5" t="s">
        <v>893</v>
      </c>
      <c r="B62" s="5" t="str">
        <f>VLOOKUP(A62,Globe!A:I,9,0)</f>
        <v>Beni Field Office</v>
      </c>
      <c r="C62" s="5">
        <v>-0.980606707072044</v>
      </c>
      <c r="D62" s="5">
        <v>28.6530617999199</v>
      </c>
      <c r="E62" s="5" t="s">
        <v>99</v>
      </c>
      <c r="F62" s="5" t="s">
        <v>110</v>
      </c>
      <c r="G62" s="5">
        <v>4</v>
      </c>
      <c r="H62" s="5">
        <v>7.0672519889093675</v>
      </c>
      <c r="I62" s="5">
        <v>40402.465001049124</v>
      </c>
      <c r="J62" s="5">
        <v>0</v>
      </c>
    </row>
    <row r="63" spans="1:10" x14ac:dyDescent="0.35">
      <c r="A63" s="5" t="s">
        <v>1979</v>
      </c>
      <c r="B63" s="5" t="str">
        <f>VLOOKUP(A63,Globe!A:I,9,0)</f>
        <v>Bentiu Field Office</v>
      </c>
      <c r="C63" s="5">
        <v>9.2530000000000001</v>
      </c>
      <c r="D63" s="5">
        <v>29.7882</v>
      </c>
      <c r="E63" s="5" t="s">
        <v>433</v>
      </c>
      <c r="F63" s="5" t="s">
        <v>442</v>
      </c>
      <c r="G63" s="5">
        <v>9</v>
      </c>
      <c r="H63" s="5">
        <v>14.462806320419508</v>
      </c>
      <c r="I63" s="5">
        <v>82681.787361579089</v>
      </c>
      <c r="J63" s="5">
        <v>0</v>
      </c>
    </row>
    <row r="64" spans="1:10" x14ac:dyDescent="0.35">
      <c r="A64" s="5" t="s">
        <v>813</v>
      </c>
      <c r="B64" s="5" t="str">
        <f>VLOOKUP(A64,Globe!A:I,9,0)</f>
        <v>Berberati Field Office</v>
      </c>
      <c r="C64" s="5">
        <v>4.2607229999999996</v>
      </c>
      <c r="D64" s="5">
        <v>15.791245</v>
      </c>
      <c r="E64" s="5" t="s">
        <v>66</v>
      </c>
      <c r="F64" s="5" t="s">
        <v>71</v>
      </c>
      <c r="G64" s="5">
        <v>6</v>
      </c>
      <c r="H64" s="5">
        <v>9.5282493644644273</v>
      </c>
      <c r="I64" s="5">
        <v>54471.633680696184</v>
      </c>
      <c r="J64" s="5">
        <v>0</v>
      </c>
    </row>
    <row r="65" spans="1:10" x14ac:dyDescent="0.35">
      <c r="A65" s="5" t="s">
        <v>859</v>
      </c>
      <c r="B65" s="5" t="str">
        <f>VLOOKUP(A65,Globe!A:I,9,0)</f>
        <v>Bertoua Sub-Office</v>
      </c>
      <c r="C65" s="5">
        <v>4.5730449999999996</v>
      </c>
      <c r="D65" s="5">
        <v>13.668519999999999</v>
      </c>
      <c r="E65" s="5" t="s">
        <v>87</v>
      </c>
      <c r="F65" s="5" t="s">
        <v>90</v>
      </c>
      <c r="G65" s="5">
        <v>36</v>
      </c>
      <c r="H65" s="5">
        <v>60.012518300084089</v>
      </c>
      <c r="I65" s="5">
        <v>343082.95134360209</v>
      </c>
      <c r="J65" s="5">
        <v>0</v>
      </c>
    </row>
    <row r="66" spans="1:10" x14ac:dyDescent="0.35">
      <c r="A66" s="5" t="s">
        <v>940</v>
      </c>
      <c r="B66" s="5" t="str">
        <f>VLOOKUP(A66,Globe!A:I,9,0)</f>
        <v>Betou Field Office</v>
      </c>
      <c r="C66" s="5">
        <v>3.0594920000000001</v>
      </c>
      <c r="D66" s="5">
        <v>18.515968000000001</v>
      </c>
      <c r="E66" s="5" t="s">
        <v>114</v>
      </c>
      <c r="F66" s="5" t="s">
        <v>633</v>
      </c>
      <c r="G66" s="5">
        <v>12</v>
      </c>
      <c r="H66" s="5">
        <v>19.559835034773567</v>
      </c>
      <c r="I66" s="5">
        <v>111820.76875975225</v>
      </c>
      <c r="J66" s="5">
        <v>0</v>
      </c>
    </row>
    <row r="67" spans="1:10" x14ac:dyDescent="0.35">
      <c r="A67" s="5" t="s">
        <v>785</v>
      </c>
      <c r="B67" s="5" t="str">
        <f>VLOOKUP(A67,Globe!A:I,9,0)</f>
        <v>Bihac Field Unit</v>
      </c>
      <c r="C67" s="5">
        <v>44.811326200000003</v>
      </c>
      <c r="D67" s="5">
        <v>15.8724387</v>
      </c>
      <c r="E67" s="5" t="s">
        <v>51</v>
      </c>
      <c r="F67" s="5" t="s">
        <v>52</v>
      </c>
      <c r="G67" s="5">
        <v>1</v>
      </c>
      <c r="H67" s="5">
        <v>2.0595166226549675</v>
      </c>
      <c r="I67" s="5">
        <v>11773.960854441995</v>
      </c>
      <c r="J67" s="5">
        <v>0</v>
      </c>
    </row>
    <row r="68" spans="1:10" x14ac:dyDescent="0.35">
      <c r="A68" s="5" t="s">
        <v>895</v>
      </c>
      <c r="B68" s="5" t="str">
        <f>VLOOKUP(A68,Globe!A:I,9,0)</f>
        <v>Bili Field Office</v>
      </c>
      <c r="C68" s="5">
        <v>8.8199388421750093</v>
      </c>
      <c r="D68" s="5">
        <v>19.3469222161782</v>
      </c>
      <c r="E68" s="5" t="s">
        <v>99</v>
      </c>
      <c r="F68" s="5" t="s">
        <v>111</v>
      </c>
      <c r="G68" s="5">
        <v>2</v>
      </c>
      <c r="H68" s="5">
        <v>3.2123872676860752</v>
      </c>
      <c r="I68" s="5">
        <v>18364.756818658687</v>
      </c>
      <c r="J68" s="5">
        <v>0</v>
      </c>
    </row>
    <row r="69" spans="1:10" x14ac:dyDescent="0.35">
      <c r="A69" s="5" t="s">
        <v>1487</v>
      </c>
      <c r="B69" s="5" t="str">
        <f>VLOOKUP(A69,Globe!A:I,9,0)</f>
        <v>Bishkek Country Office</v>
      </c>
      <c r="C69" s="5">
        <v>42.876508000000001</v>
      </c>
      <c r="D69" s="5">
        <v>74.589804999999998</v>
      </c>
      <c r="E69" s="5" t="s">
        <v>270</v>
      </c>
      <c r="F69" s="5" t="s">
        <v>271</v>
      </c>
      <c r="G69" s="5">
        <v>3</v>
      </c>
      <c r="H69" s="5">
        <v>4.370104528507075</v>
      </c>
      <c r="I69" s="5">
        <v>24983.260189535271</v>
      </c>
      <c r="J69" s="5">
        <v>0</v>
      </c>
    </row>
    <row r="70" spans="1:10" x14ac:dyDescent="0.35">
      <c r="A70" s="5" t="s">
        <v>799</v>
      </c>
      <c r="B70" s="5" t="str">
        <f>VLOOKUP(A70,Globe!A:I,9,0)</f>
        <v>Boa Vista Sub-Office</v>
      </c>
      <c r="C70" s="5">
        <v>2.8235695999999999</v>
      </c>
      <c r="D70" s="5">
        <v>-60.694169700000003</v>
      </c>
      <c r="E70" s="5" t="s">
        <v>58</v>
      </c>
      <c r="F70" s="5" t="s">
        <v>61</v>
      </c>
      <c r="G70" s="5">
        <v>3</v>
      </c>
      <c r="H70" s="5">
        <v>4.2329957211684421</v>
      </c>
      <c r="I70" s="5">
        <v>24199.42882219081</v>
      </c>
      <c r="J70" s="5">
        <v>0</v>
      </c>
    </row>
    <row r="71" spans="1:10" x14ac:dyDescent="0.35">
      <c r="A71" s="5" t="s">
        <v>748</v>
      </c>
      <c r="B71" s="5" t="str">
        <f>VLOOKUP(A71,Globe!A:I,9,0)</f>
        <v>Bobo-Dioulasso Field Office</v>
      </c>
      <c r="C71" s="5">
        <v>11.1721006</v>
      </c>
      <c r="D71" s="5">
        <v>-4.2797076000000001</v>
      </c>
      <c r="E71" s="5" t="s">
        <v>37</v>
      </c>
      <c r="F71" s="5" t="s">
        <v>40</v>
      </c>
      <c r="G71" s="5">
        <v>4</v>
      </c>
      <c r="H71" s="5">
        <v>6.690320705319075</v>
      </c>
      <c r="I71" s="5">
        <v>38247.602967410574</v>
      </c>
      <c r="J71" s="5">
        <v>0</v>
      </c>
    </row>
    <row r="72" spans="1:10" x14ac:dyDescent="0.35">
      <c r="A72" s="5" t="s">
        <v>960</v>
      </c>
      <c r="B72" s="5" t="str">
        <f>VLOOKUP(A72,Globe!A:I,9,0)</f>
        <v>Bogota Country Office</v>
      </c>
      <c r="C72" s="5">
        <v>4.6570115999999997</v>
      </c>
      <c r="D72" s="5">
        <v>-74.060563599999995</v>
      </c>
      <c r="E72" s="5" t="s">
        <v>116</v>
      </c>
      <c r="F72" s="5" t="s">
        <v>118</v>
      </c>
      <c r="G72" s="5">
        <v>15</v>
      </c>
      <c r="H72" s="5">
        <v>24.658445584543813</v>
      </c>
      <c r="I72" s="5">
        <v>140968.79328390141</v>
      </c>
      <c r="J72" s="5">
        <v>0</v>
      </c>
    </row>
    <row r="73" spans="1:10" x14ac:dyDescent="0.35">
      <c r="A73" s="5" t="s">
        <v>963</v>
      </c>
      <c r="B73" s="5" t="str">
        <f>VLOOKUP(A73,Globe!A:I,9,0)</f>
        <v>Bogota Field Office</v>
      </c>
      <c r="C73" s="5">
        <v>4.6566853999999998</v>
      </c>
      <c r="D73" s="5">
        <v>-74.060654200000002</v>
      </c>
      <c r="E73" s="5" t="s">
        <v>116</v>
      </c>
      <c r="F73" s="5" t="s">
        <v>118</v>
      </c>
      <c r="G73" s="5">
        <v>3</v>
      </c>
      <c r="H73" s="5">
        <v>5.3996596170533868</v>
      </c>
      <c r="I73" s="5">
        <v>30869.078821292263</v>
      </c>
      <c r="J73" s="5">
        <v>0</v>
      </c>
    </row>
    <row r="74" spans="1:10" x14ac:dyDescent="0.35">
      <c r="A74" s="5" t="s">
        <v>1981</v>
      </c>
      <c r="B74" s="5" t="str">
        <f>VLOOKUP(A74,Globe!A:I,9,0)</f>
        <v>Bor Field Office</v>
      </c>
      <c r="C74" s="5">
        <v>6.2271999999999998</v>
      </c>
      <c r="D74" s="5">
        <v>31.567299999999999</v>
      </c>
      <c r="E74" s="5" t="s">
        <v>433</v>
      </c>
      <c r="F74" s="5" t="s">
        <v>438</v>
      </c>
      <c r="G74" s="5">
        <v>7</v>
      </c>
      <c r="H74" s="5">
        <v>10.847104740314608</v>
      </c>
      <c r="I74" s="5">
        <v>62011.340521184189</v>
      </c>
      <c r="J74" s="5">
        <v>0</v>
      </c>
    </row>
    <row r="75" spans="1:10" x14ac:dyDescent="0.35">
      <c r="A75" s="5" t="s">
        <v>1944</v>
      </c>
      <c r="B75" s="5" t="str">
        <f>VLOOKUP(A75,Globe!A:I,9,0)</f>
        <v>Bossaso Field Office</v>
      </c>
      <c r="C75" s="5">
        <v>11.270944</v>
      </c>
      <c r="D75" s="5">
        <v>49.176830000000002</v>
      </c>
      <c r="E75" s="5" t="s">
        <v>417</v>
      </c>
      <c r="F75" s="5" t="s">
        <v>418</v>
      </c>
      <c r="G75" s="5">
        <v>1</v>
      </c>
      <c r="H75" s="5">
        <v>2.0250907382438683</v>
      </c>
      <c r="I75" s="5">
        <v>11577.153015662179</v>
      </c>
      <c r="J75" s="5">
        <v>0</v>
      </c>
    </row>
    <row r="76" spans="1:10" x14ac:dyDescent="0.35">
      <c r="A76" s="5" t="s">
        <v>819</v>
      </c>
      <c r="B76" s="5" t="str">
        <f>VLOOKUP(A76,Globe!A:I,9,0)</f>
        <v>Bouar Sub-Office</v>
      </c>
      <c r="C76" s="5">
        <v>5.9395899999999999</v>
      </c>
      <c r="D76" s="5">
        <v>15.579974999999999</v>
      </c>
      <c r="E76" s="5" t="s">
        <v>66</v>
      </c>
      <c r="F76" s="5" t="s">
        <v>69</v>
      </c>
      <c r="G76" s="5">
        <v>9</v>
      </c>
      <c r="H76" s="5">
        <v>14.292374046696587</v>
      </c>
      <c r="I76" s="5">
        <v>81707.450521043967</v>
      </c>
      <c r="J76" s="5">
        <v>0</v>
      </c>
    </row>
    <row r="77" spans="1:10" x14ac:dyDescent="0.35">
      <c r="A77" s="5" t="s">
        <v>802</v>
      </c>
      <c r="B77" s="5" t="str">
        <f>VLOOKUP(A77,Globe!A:I,9,0)</f>
        <v>Brasilia Country Office</v>
      </c>
      <c r="C77" s="5">
        <v>-15.786723</v>
      </c>
      <c r="D77" s="5">
        <v>-47.889001100000002</v>
      </c>
      <c r="E77" s="5" t="s">
        <v>58</v>
      </c>
      <c r="F77" s="5" t="s">
        <v>59</v>
      </c>
      <c r="G77" s="5">
        <v>4</v>
      </c>
      <c r="H77" s="5">
        <v>5.9085565274642802</v>
      </c>
      <c r="I77" s="5">
        <v>33778.36939764132</v>
      </c>
      <c r="J77" s="5">
        <v>0</v>
      </c>
    </row>
    <row r="78" spans="1:10" x14ac:dyDescent="0.35">
      <c r="A78" s="5" t="s">
        <v>2012</v>
      </c>
      <c r="B78" s="5" t="str">
        <f>VLOOKUP(A78,Globe!A:I,9,0)</f>
        <v>Bratislava Field Office</v>
      </c>
      <c r="C78" s="5">
        <v>48.147793200000002</v>
      </c>
      <c r="D78" s="5">
        <v>17.099687299999999</v>
      </c>
      <c r="E78" s="5" t="s">
        <v>607</v>
      </c>
      <c r="F78" s="5" t="s">
        <v>616</v>
      </c>
      <c r="G78" s="5">
        <v>2</v>
      </c>
      <c r="H78" s="5">
        <v>2.5191395273687194</v>
      </c>
      <c r="I78" s="5">
        <v>14401.559014309452</v>
      </c>
      <c r="J78" s="5">
        <v>0</v>
      </c>
    </row>
    <row r="79" spans="1:10" x14ac:dyDescent="0.35">
      <c r="A79" s="5" t="s">
        <v>942</v>
      </c>
      <c r="B79" s="5" t="str">
        <f>VLOOKUP(A79,Globe!A:I,9,0)</f>
        <v>Brazzaville Country Office</v>
      </c>
      <c r="C79" s="5">
        <v>4.2730560000000004</v>
      </c>
      <c r="D79" s="5">
        <v>15.275</v>
      </c>
      <c r="E79" s="5" t="s">
        <v>114</v>
      </c>
      <c r="F79" s="5" t="s">
        <v>548</v>
      </c>
      <c r="G79" s="5">
        <v>20</v>
      </c>
      <c r="H79" s="5">
        <v>33.531145773897556</v>
      </c>
      <c r="I79" s="5">
        <v>191692.74644528964</v>
      </c>
      <c r="J79" s="5">
        <v>0</v>
      </c>
    </row>
    <row r="80" spans="1:10" x14ac:dyDescent="0.35">
      <c r="A80" s="5" t="s">
        <v>822</v>
      </c>
      <c r="B80" s="5" t="str">
        <f>VLOOKUP(A80,Globe!A:I,9,0)</f>
        <v>Bria Field Unit</v>
      </c>
      <c r="C80" s="5">
        <v>6.5509300000000001</v>
      </c>
      <c r="D80" s="5">
        <v>21.959440000000001</v>
      </c>
      <c r="E80" s="5" t="s">
        <v>66</v>
      </c>
      <c r="F80" s="5" t="s">
        <v>587</v>
      </c>
      <c r="G80" s="5">
        <v>2</v>
      </c>
      <c r="H80" s="5">
        <v>3.8112997457857634</v>
      </c>
      <c r="I80" s="5">
        <v>21788.653472278427</v>
      </c>
      <c r="J80" s="5">
        <v>0</v>
      </c>
    </row>
    <row r="81" spans="1:10" x14ac:dyDescent="0.35">
      <c r="A81" s="5" t="s">
        <v>954</v>
      </c>
      <c r="B81" s="5" t="str">
        <f>VLOOKUP(A81,Globe!A:I,9,0)</f>
        <v>Bucaramanga Field Unit</v>
      </c>
      <c r="C81" s="5">
        <v>7.1181700000000001</v>
      </c>
      <c r="D81" s="5">
        <v>-73.108239999999995</v>
      </c>
      <c r="E81" s="5" t="s">
        <v>116</v>
      </c>
      <c r="F81" s="5" t="s">
        <v>571</v>
      </c>
      <c r="G81" s="5">
        <v>1</v>
      </c>
      <c r="H81" s="5">
        <v>0.89994326950889791</v>
      </c>
      <c r="I81" s="5">
        <v>5144.8464702153778</v>
      </c>
      <c r="J81" s="5">
        <v>0</v>
      </c>
    </row>
    <row r="82" spans="1:10" x14ac:dyDescent="0.35">
      <c r="A82" s="5" t="s">
        <v>1842</v>
      </c>
      <c r="B82" s="5" t="str">
        <f>VLOOKUP(A82,Globe!A:I,9,0)</f>
        <v>Bucharest Country Office</v>
      </c>
      <c r="C82" s="5">
        <v>44.464665599999996</v>
      </c>
      <c r="D82" s="5">
        <v>26.083233199999999</v>
      </c>
      <c r="E82" s="5" t="s">
        <v>387</v>
      </c>
      <c r="F82" s="5" t="s">
        <v>388</v>
      </c>
      <c r="G82" s="5">
        <v>2</v>
      </c>
      <c r="H82" s="5">
        <v>3.4394579497374931</v>
      </c>
      <c r="I82" s="5">
        <v>19662.887308238493</v>
      </c>
      <c r="J82" s="5">
        <v>5</v>
      </c>
    </row>
    <row r="83" spans="1:10" x14ac:dyDescent="0.35">
      <c r="A83" s="5" t="s">
        <v>1340</v>
      </c>
      <c r="B83" s="5" t="str">
        <f>VLOOKUP(A83,Globe!A:I,9,0)</f>
        <v>Budapest Headquarters</v>
      </c>
      <c r="C83" s="5">
        <v>47.520110000000003</v>
      </c>
      <c r="D83" s="5">
        <v>19.055035</v>
      </c>
      <c r="E83" s="5" t="s">
        <v>228</v>
      </c>
      <c r="F83" s="5" t="s">
        <v>229</v>
      </c>
      <c r="G83" s="5">
        <v>4</v>
      </c>
      <c r="H83" s="5">
        <v>6.9096829234795365</v>
      </c>
      <c r="I83" s="5">
        <v>39501.665275601772</v>
      </c>
      <c r="J83" s="5">
        <v>4</v>
      </c>
    </row>
    <row r="84" spans="1:10" x14ac:dyDescent="0.35">
      <c r="A84" s="5" t="s">
        <v>1342</v>
      </c>
      <c r="B84" s="5" t="str">
        <f>VLOOKUP(A84,Globe!A:I,9,0)</f>
        <v>Budapest Headquarters</v>
      </c>
      <c r="C84" s="5">
        <v>47.534820000000003</v>
      </c>
      <c r="D84" s="5">
        <v>19.05978</v>
      </c>
      <c r="E84" s="5" t="s">
        <v>228</v>
      </c>
      <c r="F84" s="5" t="s">
        <v>229</v>
      </c>
      <c r="G84" s="5">
        <v>4</v>
      </c>
      <c r="H84" s="5">
        <v>6.3451663447638902</v>
      </c>
      <c r="I84" s="5">
        <v>36274.405040666999</v>
      </c>
      <c r="J84" s="5">
        <v>4</v>
      </c>
    </row>
    <row r="85" spans="1:10" x14ac:dyDescent="0.35">
      <c r="A85" s="5" t="s">
        <v>857</v>
      </c>
      <c r="B85" s="5" t="str">
        <f>VLOOKUP(A85,Globe!A:I,9,0)</f>
        <v>Buea Field Office</v>
      </c>
      <c r="C85" s="5">
        <v>4.1529499999999997</v>
      </c>
      <c r="D85" s="5">
        <v>9.2315799999999992</v>
      </c>
      <c r="E85" s="5" t="s">
        <v>87</v>
      </c>
      <c r="F85" s="5" t="s">
        <v>96</v>
      </c>
      <c r="G85" s="5">
        <v>16</v>
      </c>
      <c r="H85" s="5">
        <v>26.672230355592927</v>
      </c>
      <c r="I85" s="5">
        <v>152481.31170826757</v>
      </c>
      <c r="J85" s="5">
        <v>0</v>
      </c>
    </row>
    <row r="86" spans="1:10" x14ac:dyDescent="0.35">
      <c r="A86" s="5" t="s">
        <v>957</v>
      </c>
      <c r="B86" s="5" t="str">
        <f>VLOOKUP(A86,Globe!A:I,9,0)</f>
        <v>Buenaventura Field Unit</v>
      </c>
      <c r="C86" s="5">
        <v>3.8816764033431799</v>
      </c>
      <c r="D86" s="5">
        <v>-77.016500226834196</v>
      </c>
      <c r="E86" s="5" t="s">
        <v>116</v>
      </c>
      <c r="F86" s="5" t="s">
        <v>127</v>
      </c>
      <c r="G86" s="5">
        <v>1</v>
      </c>
      <c r="H86" s="5">
        <v>0.89994326950889791</v>
      </c>
      <c r="I86" s="5">
        <v>5144.8464702153778</v>
      </c>
      <c r="J86" s="5">
        <v>0</v>
      </c>
    </row>
    <row r="87" spans="1:10" x14ac:dyDescent="0.35">
      <c r="A87" s="5" t="s">
        <v>723</v>
      </c>
      <c r="B87" s="5" t="str">
        <f>VLOOKUP(A87,Globe!A:I,9,0)</f>
        <v>Bujumbura Country Office</v>
      </c>
      <c r="C87" s="5">
        <v>-3.4090099999999999</v>
      </c>
      <c r="D87" s="5">
        <v>29.349139999999998</v>
      </c>
      <c r="E87" s="5" t="s">
        <v>30</v>
      </c>
      <c r="F87" s="5" t="s">
        <v>31</v>
      </c>
      <c r="G87" s="5">
        <v>53</v>
      </c>
      <c r="H87" s="5">
        <v>88.077160474211894</v>
      </c>
      <c r="I87" s="5">
        <v>503524.48151495634</v>
      </c>
      <c r="J87" s="5">
        <v>0</v>
      </c>
    </row>
    <row r="88" spans="1:10" x14ac:dyDescent="0.35">
      <c r="A88" s="5" t="s">
        <v>897</v>
      </c>
      <c r="B88" s="5" t="str">
        <f>VLOOKUP(A88,Globe!A:I,9,0)</f>
        <v>Bukavu Field Office</v>
      </c>
      <c r="C88" s="5">
        <v>0.83256778619923399</v>
      </c>
      <c r="D88" s="5">
        <v>28.433854790416198</v>
      </c>
      <c r="E88" s="5" t="s">
        <v>99</v>
      </c>
      <c r="F88" s="5" t="s">
        <v>103</v>
      </c>
      <c r="G88" s="5">
        <v>6</v>
      </c>
      <c r="H88" s="5">
        <v>9.6371618030582251</v>
      </c>
      <c r="I88" s="5">
        <v>55094.27045597606</v>
      </c>
      <c r="J88" s="5">
        <v>0</v>
      </c>
    </row>
    <row r="89" spans="1:10" x14ac:dyDescent="0.35">
      <c r="A89" s="5" t="s">
        <v>900</v>
      </c>
      <c r="B89" s="5" t="str">
        <f>VLOOKUP(A89,Globe!A:I,9,0)</f>
        <v>Bukavu Field Office</v>
      </c>
      <c r="C89" s="5">
        <v>-0.13305</v>
      </c>
      <c r="D89" s="5">
        <v>30.494959999999999</v>
      </c>
      <c r="E89" s="5" t="s">
        <v>99</v>
      </c>
      <c r="F89" s="5" t="s">
        <v>103</v>
      </c>
      <c r="G89" s="5">
        <v>7</v>
      </c>
      <c r="H89" s="5">
        <v>12.207071617207033</v>
      </c>
      <c r="I89" s="5">
        <v>69786.075910902713</v>
      </c>
      <c r="J89" s="5">
        <v>0</v>
      </c>
    </row>
    <row r="90" spans="1:10" x14ac:dyDescent="0.35">
      <c r="A90" s="5" t="s">
        <v>902</v>
      </c>
      <c r="B90" s="5" t="str">
        <f>VLOOKUP(A90,Globe!A:I,9,0)</f>
        <v>Bunia Field Office</v>
      </c>
      <c r="C90" s="5">
        <v>1.1338748720640399</v>
      </c>
      <c r="D90" s="5">
        <v>28.8042252107881</v>
      </c>
      <c r="E90" s="5" t="s">
        <v>99</v>
      </c>
      <c r="F90" s="5" t="s">
        <v>108</v>
      </c>
      <c r="G90" s="5">
        <v>7</v>
      </c>
      <c r="H90" s="5">
        <v>12.207071617207033</v>
      </c>
      <c r="I90" s="5">
        <v>69786.075910902713</v>
      </c>
      <c r="J90" s="5">
        <v>0</v>
      </c>
    </row>
    <row r="91" spans="1:10" x14ac:dyDescent="0.35">
      <c r="A91" s="5" t="s">
        <v>1976</v>
      </c>
      <c r="B91" s="5" t="str">
        <f>VLOOKUP(A91,Globe!A:I,9,0)</f>
        <v>Bunj Sub-Office</v>
      </c>
      <c r="C91" s="5">
        <v>9.9596</v>
      </c>
      <c r="D91" s="5">
        <v>33.696199999999997</v>
      </c>
      <c r="E91" s="5" t="s">
        <v>433</v>
      </c>
      <c r="F91" s="5" t="s">
        <v>439</v>
      </c>
      <c r="G91" s="5">
        <v>21</v>
      </c>
      <c r="H91" s="5">
        <v>34.607429409575282</v>
      </c>
      <c r="I91" s="5">
        <v>197845.70547235015</v>
      </c>
      <c r="J91" s="5">
        <v>0</v>
      </c>
    </row>
    <row r="92" spans="1:10" x14ac:dyDescent="0.35">
      <c r="A92" s="5" t="s">
        <v>1082</v>
      </c>
      <c r="B92" s="5" t="str">
        <f>VLOOKUP(A92,Globe!A:I,9,0)</f>
        <v>Cairo Country Office</v>
      </c>
      <c r="C92" s="5">
        <v>29.983222000000001</v>
      </c>
      <c r="D92" s="5">
        <v>30.939222000000001</v>
      </c>
      <c r="E92" s="5" t="s">
        <v>161</v>
      </c>
      <c r="F92" s="5" t="s">
        <v>162</v>
      </c>
      <c r="G92" s="5">
        <v>4</v>
      </c>
      <c r="H92" s="5">
        <v>6.734861010748137</v>
      </c>
      <c r="I92" s="5">
        <v>38502.233499059614</v>
      </c>
      <c r="J92" s="5">
        <v>0</v>
      </c>
    </row>
    <row r="93" spans="1:10" x14ac:dyDescent="0.35">
      <c r="A93" s="5" t="s">
        <v>1088</v>
      </c>
      <c r="B93" s="5" t="str">
        <f>VLOOKUP(A93,Globe!A:I,9,0)</f>
        <v>Cairo Field Office</v>
      </c>
      <c r="C93" s="5">
        <v>29.971250000000001</v>
      </c>
      <c r="D93" s="5">
        <v>30.934722000000001</v>
      </c>
      <c r="E93" s="5" t="s">
        <v>161</v>
      </c>
      <c r="F93" s="5" t="s">
        <v>162</v>
      </c>
      <c r="G93" s="5">
        <v>2</v>
      </c>
      <c r="H93" s="5">
        <v>3.3186271647164665</v>
      </c>
      <c r="I93" s="5">
        <v>18972.115057507595</v>
      </c>
      <c r="J93" s="5">
        <v>0</v>
      </c>
    </row>
    <row r="94" spans="1:10" x14ac:dyDescent="0.35">
      <c r="A94" s="5" t="s">
        <v>1739</v>
      </c>
      <c r="B94" s="5" t="str">
        <f>VLOOKUP(A94,Globe!A:I,9,0)</f>
        <v>Calabar Field Office</v>
      </c>
      <c r="C94" s="5">
        <v>4.9855953450797896</v>
      </c>
      <c r="D94" s="5">
        <v>8.3341964029747206</v>
      </c>
      <c r="E94" s="5" t="s">
        <v>353</v>
      </c>
      <c r="F94" s="5" t="s">
        <v>359</v>
      </c>
      <c r="G94" s="5">
        <v>4</v>
      </c>
      <c r="H94" s="5">
        <v>6.1930341129450213</v>
      </c>
      <c r="I94" s="5">
        <v>35404.686912427191</v>
      </c>
      <c r="J94" s="5">
        <v>0</v>
      </c>
    </row>
    <row r="95" spans="1:10" x14ac:dyDescent="0.35">
      <c r="A95" s="5" t="s">
        <v>968</v>
      </c>
      <c r="B95" s="5" t="str">
        <f>VLOOKUP(A95,Globe!A:I,9,0)</f>
        <v>Cali Sub-Office</v>
      </c>
      <c r="C95" s="5">
        <v>3.4663300000000001</v>
      </c>
      <c r="D95" s="5">
        <v>-76.529300000000006</v>
      </c>
      <c r="E95" s="5" t="s">
        <v>116</v>
      </c>
      <c r="F95" s="5" t="s">
        <v>121</v>
      </c>
      <c r="G95" s="5">
        <v>4</v>
      </c>
      <c r="H95" s="5">
        <v>6.8395688482676196</v>
      </c>
      <c r="I95" s="5">
        <v>39100.833173636842</v>
      </c>
      <c r="J95" s="5">
        <v>0</v>
      </c>
    </row>
    <row r="96" spans="1:10" x14ac:dyDescent="0.35">
      <c r="A96" s="5" t="s">
        <v>2305</v>
      </c>
      <c r="B96" s="5" t="str">
        <f>VLOOKUP(A96,Globe!A:I,9,0)</f>
        <v>Cape Town Field Office</v>
      </c>
      <c r="C96" s="5">
        <v>-33.928370000000001</v>
      </c>
      <c r="D96" s="5">
        <v>18.4239</v>
      </c>
      <c r="E96" s="5" t="s">
        <v>526</v>
      </c>
      <c r="F96" s="5" t="s">
        <v>527</v>
      </c>
      <c r="G96" s="5">
        <v>1</v>
      </c>
      <c r="H96" s="5">
        <v>2.0992135450505449</v>
      </c>
      <c r="I96" s="5">
        <v>12000.902460635407</v>
      </c>
      <c r="J96" s="5">
        <v>0</v>
      </c>
    </row>
    <row r="97" spans="1:10" x14ac:dyDescent="0.35">
      <c r="A97" s="5" t="s">
        <v>2264</v>
      </c>
      <c r="B97" s="5" t="str">
        <f>VLOOKUP(A97,Globe!A:I,9,0)</f>
        <v>Caracas Country Office</v>
      </c>
      <c r="C97" s="5">
        <v>10.503780000000001</v>
      </c>
      <c r="D97" s="5">
        <v>-66.848320000000001</v>
      </c>
      <c r="E97" s="5" t="s">
        <v>513</v>
      </c>
      <c r="F97" s="5" t="s">
        <v>514</v>
      </c>
      <c r="G97" s="5">
        <v>25</v>
      </c>
      <c r="H97" s="5">
        <v>41.505655370963702</v>
      </c>
      <c r="I97" s="5">
        <v>237281.87294051118</v>
      </c>
      <c r="J97" s="5">
        <v>0</v>
      </c>
    </row>
    <row r="98" spans="1:10" x14ac:dyDescent="0.35">
      <c r="A98" s="5" t="s">
        <v>2229</v>
      </c>
      <c r="B98" s="5" t="str">
        <f>VLOOKUP(A98,Globe!A:I,9,0)</f>
        <v>Chernivtsi Field Unit</v>
      </c>
      <c r="C98" s="5">
        <v>48.266098700000001</v>
      </c>
      <c r="D98" s="5">
        <v>25.931800200000001</v>
      </c>
      <c r="E98" s="5" t="s">
        <v>503</v>
      </c>
      <c r="F98" s="5" t="s">
        <v>613</v>
      </c>
      <c r="G98" s="5">
        <v>2</v>
      </c>
      <c r="H98" s="5">
        <v>3.4808077606979508</v>
      </c>
      <c r="I98" s="5">
        <v>19899.278241058153</v>
      </c>
      <c r="J98" s="5">
        <v>0</v>
      </c>
    </row>
    <row r="99" spans="1:10" x14ac:dyDescent="0.35">
      <c r="A99" s="5" t="s">
        <v>1549</v>
      </c>
      <c r="B99" s="5" t="str">
        <f>VLOOKUP(A99,Globe!A:I,9,0)</f>
        <v>Chisinau Country Office</v>
      </c>
      <c r="C99" s="5">
        <v>47.026119000000001</v>
      </c>
      <c r="D99" s="5">
        <v>28.8232398</v>
      </c>
      <c r="E99" s="5" t="s">
        <v>603</v>
      </c>
      <c r="F99" s="5" t="s">
        <v>606</v>
      </c>
      <c r="G99" s="5">
        <v>36</v>
      </c>
      <c r="H99" s="5">
        <v>60.017014550868751</v>
      </c>
      <c r="I99" s="5">
        <v>343108.65576382767</v>
      </c>
      <c r="J99" s="5">
        <v>0</v>
      </c>
    </row>
    <row r="100" spans="1:10" x14ac:dyDescent="0.35">
      <c r="A100" s="5" t="s">
        <v>1326</v>
      </c>
      <c r="B100" s="5" t="str">
        <f>VLOOKUP(A100,Globe!A:I,9,0)</f>
        <v>Choluteca Field Unit</v>
      </c>
      <c r="C100" s="5">
        <v>13.3331291201187</v>
      </c>
      <c r="D100" s="5">
        <v>-87.204263499661394</v>
      </c>
      <c r="E100" s="5" t="s">
        <v>221</v>
      </c>
      <c r="F100" s="5" t="s">
        <v>225</v>
      </c>
      <c r="G100" s="5">
        <v>2</v>
      </c>
      <c r="H100" s="5">
        <v>3.0762650317818707</v>
      </c>
      <c r="I100" s="5">
        <v>17586.565538566396</v>
      </c>
      <c r="J100" s="5">
        <v>0</v>
      </c>
    </row>
    <row r="101" spans="1:10" x14ac:dyDescent="0.35">
      <c r="A101" s="5" t="s">
        <v>2267</v>
      </c>
      <c r="B101" s="5" t="str">
        <f>VLOOKUP(A101,Globe!A:I,9,0)</f>
        <v>Ciudad Guayana Field Office</v>
      </c>
      <c r="C101" s="5">
        <v>8.2936660481907793</v>
      </c>
      <c r="D101" s="5">
        <v>-62.722014078634999</v>
      </c>
      <c r="E101" s="5" t="s">
        <v>513</v>
      </c>
      <c r="F101" s="5" t="s">
        <v>518</v>
      </c>
      <c r="G101" s="5">
        <v>9</v>
      </c>
      <c r="H101" s="5">
        <v>14.699919610549591</v>
      </c>
      <c r="I101" s="5">
        <v>84037.329999764072</v>
      </c>
      <c r="J101" s="5">
        <v>0</v>
      </c>
    </row>
    <row r="102" spans="1:10" x14ac:dyDescent="0.35">
      <c r="A102" s="5" t="s">
        <v>1558</v>
      </c>
      <c r="B102" s="5" t="str">
        <f>VLOOKUP(A102,Globe!A:I,9,0)</f>
        <v>Ciudad Juarez Field Office</v>
      </c>
      <c r="C102" s="5">
        <v>31.74542048</v>
      </c>
      <c r="D102" s="5">
        <v>-106.44841062</v>
      </c>
      <c r="E102" s="5" t="s">
        <v>293</v>
      </c>
      <c r="F102" s="5" t="s">
        <v>301</v>
      </c>
      <c r="G102" s="5">
        <v>1</v>
      </c>
      <c r="H102" s="5">
        <v>2.427122806144085</v>
      </c>
      <c r="I102" s="5">
        <v>13875.512629572675</v>
      </c>
      <c r="J102" s="5">
        <v>2</v>
      </c>
    </row>
    <row r="103" spans="1:10" x14ac:dyDescent="0.35">
      <c r="A103" s="5" t="s">
        <v>1539</v>
      </c>
      <c r="B103" s="5" t="str">
        <f>VLOOKUP(A103,Globe!A:I,9,0)</f>
        <v>Colombo Country Office</v>
      </c>
      <c r="C103" s="5">
        <v>6.9271000000000003</v>
      </c>
      <c r="D103" s="5">
        <v>79.861199999999997</v>
      </c>
      <c r="E103" s="5" t="s">
        <v>287</v>
      </c>
      <c r="F103" s="5" t="s">
        <v>288</v>
      </c>
      <c r="G103" s="5">
        <v>2</v>
      </c>
      <c r="H103" s="5">
        <v>3.4317831500493208</v>
      </c>
      <c r="I103" s="5">
        <v>19619.011580264159</v>
      </c>
      <c r="J103" s="5">
        <v>0</v>
      </c>
    </row>
    <row r="104" spans="1:10" x14ac:dyDescent="0.35">
      <c r="A104" s="5" t="s">
        <v>772</v>
      </c>
      <c r="B104" s="5" t="str">
        <f>VLOOKUP(A104,Globe!A:I,9,0)</f>
        <v>Coxs Bazar Sub-Office</v>
      </c>
      <c r="C104" s="5">
        <v>21.433540000000001</v>
      </c>
      <c r="D104" s="5">
        <v>91.973489999999998</v>
      </c>
      <c r="E104" s="5" t="s">
        <v>44</v>
      </c>
      <c r="F104" s="5" t="s">
        <v>45</v>
      </c>
      <c r="G104" s="5">
        <v>60</v>
      </c>
      <c r="H104" s="5">
        <v>98.49546185584154</v>
      </c>
      <c r="I104" s="5">
        <v>563084.41479627008</v>
      </c>
      <c r="J104" s="5">
        <v>0</v>
      </c>
    </row>
    <row r="105" spans="1:10" x14ac:dyDescent="0.35">
      <c r="A105" s="5" t="s">
        <v>971</v>
      </c>
      <c r="B105" s="5" t="str">
        <f>VLOOKUP(A105,Globe!A:I,9,0)</f>
        <v>Cucuta Sub-Office</v>
      </c>
      <c r="C105" s="5">
        <v>7.8829599999999997</v>
      </c>
      <c r="D105" s="5">
        <v>-72.493589999999998</v>
      </c>
      <c r="E105" s="5" t="s">
        <v>116</v>
      </c>
      <c r="F105" s="5" t="s">
        <v>122</v>
      </c>
      <c r="G105" s="5">
        <v>4</v>
      </c>
      <c r="H105" s="5">
        <v>6.6595801943658435</v>
      </c>
      <c r="I105" s="5">
        <v>38071.863879593788</v>
      </c>
      <c r="J105" s="5">
        <v>0</v>
      </c>
    </row>
    <row r="106" spans="1:10" x14ac:dyDescent="0.35">
      <c r="A106" s="5" t="s">
        <v>1050</v>
      </c>
      <c r="B106" s="5" t="str">
        <f>VLOOKUP(A106,Globe!A:I,9,0)</f>
        <v>Cuenca Field Unit</v>
      </c>
      <c r="C106" s="5">
        <v>-2.9104920000000001</v>
      </c>
      <c r="D106" s="5">
        <v>-79.002609000000007</v>
      </c>
      <c r="E106" s="5" t="s">
        <v>152</v>
      </c>
      <c r="F106" s="5" t="s">
        <v>157</v>
      </c>
      <c r="G106" s="5">
        <v>2</v>
      </c>
      <c r="H106" s="5">
        <v>3.4747799489903497</v>
      </c>
      <c r="I106" s="5">
        <v>19864.8181069167</v>
      </c>
      <c r="J106" s="5">
        <v>0</v>
      </c>
    </row>
    <row r="107" spans="1:10" x14ac:dyDescent="0.35">
      <c r="A107" s="5" t="s">
        <v>1156</v>
      </c>
      <c r="B107" s="5" t="str">
        <f>VLOOKUP(A107,Globe!A:I,9,0)</f>
        <v>Dabat Office</v>
      </c>
      <c r="C107" s="5">
        <v>12.980833000000001</v>
      </c>
      <c r="D107" s="5">
        <v>37.76</v>
      </c>
      <c r="E107" s="5" t="s">
        <v>170</v>
      </c>
      <c r="F107" s="5" t="s">
        <v>640</v>
      </c>
      <c r="G107" s="5">
        <v>10</v>
      </c>
      <c r="H107" s="5">
        <v>16.47820271623657</v>
      </c>
      <c r="I107" s="5">
        <v>94203.519213368534</v>
      </c>
      <c r="J107" s="5">
        <v>0</v>
      </c>
    </row>
    <row r="108" spans="1:10" x14ac:dyDescent="0.35">
      <c r="A108" s="5" t="s">
        <v>1458</v>
      </c>
      <c r="B108" s="5" t="str">
        <f>VLOOKUP(A108,Globe!A:I,9,0)</f>
        <v>Dadaab Sub-Office</v>
      </c>
      <c r="C108" s="5">
        <v>4.7620000000000003E-2</v>
      </c>
      <c r="D108" s="5">
        <v>40.312040000000003</v>
      </c>
      <c r="E108" s="5" t="s">
        <v>266</v>
      </c>
      <c r="F108" s="5" t="s">
        <v>267</v>
      </c>
      <c r="G108" s="5">
        <v>26</v>
      </c>
      <c r="H108" s="5">
        <v>43.749226384253888</v>
      </c>
      <c r="I108" s="5">
        <v>250108.04632219835</v>
      </c>
      <c r="J108" s="5">
        <v>0</v>
      </c>
    </row>
    <row r="109" spans="1:10" x14ac:dyDescent="0.35">
      <c r="A109" s="5" t="s">
        <v>1937</v>
      </c>
      <c r="B109" s="5" t="str">
        <f>VLOOKUP(A109,Globe!A:I,9,0)</f>
        <v>Dakar Regional Bureau</v>
      </c>
      <c r="C109" s="5">
        <v>14.7444252</v>
      </c>
      <c r="D109" s="5">
        <v>-17.524626699999999</v>
      </c>
      <c r="E109" s="5" t="s">
        <v>413</v>
      </c>
      <c r="F109" s="5" t="s">
        <v>414</v>
      </c>
      <c r="G109" s="5">
        <v>15</v>
      </c>
      <c r="H109" s="5">
        <v>24.531182999540373</v>
      </c>
      <c r="I109" s="5">
        <v>140241.25135606108</v>
      </c>
      <c r="J109" s="5">
        <v>0</v>
      </c>
    </row>
    <row r="110" spans="1:10" x14ac:dyDescent="0.35">
      <c r="A110" s="5" t="s">
        <v>2021</v>
      </c>
      <c r="B110" s="5" t="str">
        <f>VLOOKUP(A110,Globe!A:I,9,0)</f>
        <v>Damascus Country Office</v>
      </c>
      <c r="C110" s="5">
        <v>33.497230000000002</v>
      </c>
      <c r="D110" s="5">
        <v>36.28275</v>
      </c>
      <c r="E110" s="5" t="s">
        <v>446</v>
      </c>
      <c r="F110" s="5" t="s">
        <v>447</v>
      </c>
      <c r="G110" s="5">
        <v>6</v>
      </c>
      <c r="H110" s="5">
        <v>9.290239289977734</v>
      </c>
      <c r="I110" s="5">
        <v>53110.964255092505</v>
      </c>
      <c r="J110" s="5">
        <v>0</v>
      </c>
    </row>
    <row r="111" spans="1:10" x14ac:dyDescent="0.35">
      <c r="A111" s="5" t="s">
        <v>2024</v>
      </c>
      <c r="B111" s="5" t="str">
        <f>VLOOKUP(A111,Globe!A:I,9,0)</f>
        <v>Damascus Country Office</v>
      </c>
      <c r="C111" s="5">
        <v>33.497230000000002</v>
      </c>
      <c r="D111" s="5">
        <v>36.28275</v>
      </c>
      <c r="E111" s="5" t="s">
        <v>446</v>
      </c>
      <c r="F111" s="5" t="s">
        <v>447</v>
      </c>
      <c r="G111" s="5">
        <v>4</v>
      </c>
      <c r="H111" s="5">
        <v>6.6358852071269565</v>
      </c>
      <c r="I111" s="5">
        <v>37936.403039351811</v>
      </c>
      <c r="J111" s="5">
        <v>0</v>
      </c>
    </row>
    <row r="112" spans="1:10" x14ac:dyDescent="0.35">
      <c r="A112" s="5" t="s">
        <v>2027</v>
      </c>
      <c r="B112" s="5" t="str">
        <f>VLOOKUP(A112,Globe!A:I,9,0)</f>
        <v>Damascus Field Office</v>
      </c>
      <c r="C112" s="5">
        <v>33.497880000000002</v>
      </c>
      <c r="D112" s="5">
        <v>36.282789999999999</v>
      </c>
      <c r="E112" s="5" t="s">
        <v>446</v>
      </c>
      <c r="F112" s="5" t="s">
        <v>447</v>
      </c>
      <c r="G112" s="5">
        <v>7</v>
      </c>
      <c r="H112" s="5">
        <v>12.250864997772755</v>
      </c>
      <c r="I112" s="5">
        <v>70036.4363803413</v>
      </c>
      <c r="J112" s="5">
        <v>0</v>
      </c>
    </row>
    <row r="113" spans="1:10" x14ac:dyDescent="0.35">
      <c r="A113" s="5" t="s">
        <v>1884</v>
      </c>
      <c r="B113" s="5" t="str">
        <f>VLOOKUP(A113,Globe!A:I,9,0)</f>
        <v>Damazine Field Office</v>
      </c>
      <c r="C113" s="5">
        <v>11.475108000000001</v>
      </c>
      <c r="D113" s="5">
        <v>34.205975000000002</v>
      </c>
      <c r="E113" s="5" t="s">
        <v>400</v>
      </c>
      <c r="F113" s="5" t="s">
        <v>643</v>
      </c>
      <c r="G113" s="5">
        <v>12</v>
      </c>
      <c r="H113" s="5">
        <v>20.190112412308622</v>
      </c>
      <c r="I113" s="5">
        <v>115423.97404049996</v>
      </c>
      <c r="J113" s="5">
        <v>0</v>
      </c>
    </row>
    <row r="114" spans="1:10" x14ac:dyDescent="0.35">
      <c r="A114" s="5" t="s">
        <v>2153</v>
      </c>
      <c r="B114" s="5" t="str">
        <f>VLOOKUP(A114,Globe!A:I,9,0)</f>
        <v>Dar Es Salam Country Office</v>
      </c>
      <c r="C114" s="5">
        <v>-6.7501293448708202</v>
      </c>
      <c r="D114" s="5">
        <v>39.279034821872997</v>
      </c>
      <c r="E114" s="5" t="s">
        <v>485</v>
      </c>
      <c r="F114" s="5" t="s">
        <v>486</v>
      </c>
      <c r="G114" s="5">
        <v>37</v>
      </c>
      <c r="H114" s="5">
        <v>60.819784510707663</v>
      </c>
      <c r="I114" s="5">
        <v>347697.97637347673</v>
      </c>
      <c r="J114" s="5">
        <v>0</v>
      </c>
    </row>
    <row r="115" spans="1:10" x14ac:dyDescent="0.35">
      <c r="A115" s="5" t="s">
        <v>1154</v>
      </c>
      <c r="B115" s="5" t="str">
        <f>VLOOKUP(A115,Globe!A:I,9,0)</f>
        <v>Debark Field Office</v>
      </c>
      <c r="C115" s="5">
        <v>13.152811</v>
      </c>
      <c r="D115" s="5">
        <v>37.898560000000003</v>
      </c>
      <c r="E115" s="5" t="s">
        <v>170</v>
      </c>
      <c r="F115" s="5" t="s">
        <v>618</v>
      </c>
      <c r="G115" s="5">
        <v>6</v>
      </c>
      <c r="H115" s="5">
        <v>9.1545570645758971</v>
      </c>
      <c r="I115" s="5">
        <v>52335.288451871558</v>
      </c>
      <c r="J115" s="5">
        <v>0</v>
      </c>
    </row>
    <row r="116" spans="1:10" x14ac:dyDescent="0.35">
      <c r="A116" s="5" t="s">
        <v>1158</v>
      </c>
      <c r="B116" s="5" t="str">
        <f>VLOOKUP(A116,Globe!A:I,9,0)</f>
        <v>Debre Birhan Field Unit</v>
      </c>
      <c r="C116" s="5">
        <v>9.6669596583714608</v>
      </c>
      <c r="D116" s="5">
        <v>39.5184746124051</v>
      </c>
      <c r="E116" s="5" t="s">
        <v>170</v>
      </c>
      <c r="F116" s="5" t="s">
        <v>592</v>
      </c>
      <c r="G116" s="5">
        <v>3</v>
      </c>
      <c r="H116" s="5">
        <v>4.2721266301354124</v>
      </c>
      <c r="I116" s="5">
        <v>24423.134610873356</v>
      </c>
      <c r="J116" s="5">
        <v>0</v>
      </c>
    </row>
    <row r="117" spans="1:10" x14ac:dyDescent="0.35">
      <c r="A117" s="5" t="s">
        <v>1179</v>
      </c>
      <c r="B117" s="5" t="str">
        <f>VLOOKUP(A117,Globe!A:I,9,0)</f>
        <v>Dessie Field Unit</v>
      </c>
      <c r="C117" s="5">
        <v>11.147778000000001</v>
      </c>
      <c r="D117" s="5">
        <v>39.645555999999999</v>
      </c>
      <c r="E117" s="5" t="s">
        <v>170</v>
      </c>
      <c r="F117" s="5" t="s">
        <v>620</v>
      </c>
      <c r="G117" s="5">
        <v>4</v>
      </c>
      <c r="H117" s="5">
        <v>6.1030380430505922</v>
      </c>
      <c r="I117" s="5">
        <v>34890.192301247669</v>
      </c>
      <c r="J117" s="5">
        <v>0</v>
      </c>
    </row>
    <row r="118" spans="1:10" x14ac:dyDescent="0.35">
      <c r="A118" s="5" t="s">
        <v>777</v>
      </c>
      <c r="B118" s="5" t="str">
        <f>VLOOKUP(A118,Globe!A:I,9,0)</f>
        <v>Dhaka Country Office</v>
      </c>
      <c r="C118" s="5">
        <v>23.796663162591699</v>
      </c>
      <c r="D118" s="5">
        <v>90.416553070000006</v>
      </c>
      <c r="E118" s="5" t="s">
        <v>44</v>
      </c>
      <c r="F118" s="5" t="s">
        <v>46</v>
      </c>
      <c r="G118" s="5">
        <v>5</v>
      </c>
      <c r="H118" s="5">
        <v>8.7495968653666321</v>
      </c>
      <c r="I118" s="5">
        <v>50020.189131648338</v>
      </c>
      <c r="J118" s="5">
        <v>1</v>
      </c>
    </row>
    <row r="119" spans="1:10" x14ac:dyDescent="0.35">
      <c r="A119" s="5" t="s">
        <v>1711</v>
      </c>
      <c r="B119" s="5" t="str">
        <f>VLOOKUP(A119,Globe!A:I,9,0)</f>
        <v>Diffa Sub-Office</v>
      </c>
      <c r="C119" s="5">
        <v>13.322385000000001</v>
      </c>
      <c r="D119" s="5">
        <v>12.606372</v>
      </c>
      <c r="E119" s="5" t="s">
        <v>344</v>
      </c>
      <c r="F119" s="5" t="s">
        <v>348</v>
      </c>
      <c r="G119" s="5">
        <v>13</v>
      </c>
      <c r="H119" s="5">
        <v>20.857512745492109</v>
      </c>
      <c r="I119" s="5">
        <v>119239.40592908267</v>
      </c>
      <c r="J119" s="5">
        <v>0</v>
      </c>
    </row>
    <row r="120" spans="1:10" x14ac:dyDescent="0.35">
      <c r="A120" s="5" t="s">
        <v>1166</v>
      </c>
      <c r="B120" s="5" t="str">
        <f>VLOOKUP(A120,Globe!A:I,9,0)</f>
        <v>Dilla Field Unit</v>
      </c>
      <c r="C120" s="5">
        <v>6.419117</v>
      </c>
      <c r="D120" s="5">
        <v>38.304411999999999</v>
      </c>
      <c r="E120" s="5" t="s">
        <v>170</v>
      </c>
      <c r="F120" s="5" t="s">
        <v>630</v>
      </c>
      <c r="G120" s="5">
        <v>4</v>
      </c>
      <c r="H120" s="5">
        <v>7.3236456516607191</v>
      </c>
      <c r="I120" s="5">
        <v>41868.230761497252</v>
      </c>
      <c r="J120" s="5">
        <v>0</v>
      </c>
    </row>
    <row r="121" spans="1:10" x14ac:dyDescent="0.35">
      <c r="A121" s="5" t="s">
        <v>1170</v>
      </c>
      <c r="B121" s="5" t="str">
        <f>VLOOKUP(A121,Globe!A:I,9,0)</f>
        <v>Dimma Field Unit</v>
      </c>
      <c r="C121" s="5">
        <v>6.5114929999999998</v>
      </c>
      <c r="D121" s="5">
        <v>35.179777999999999</v>
      </c>
      <c r="E121" s="5" t="s">
        <v>170</v>
      </c>
      <c r="F121" s="5" t="s">
        <v>176</v>
      </c>
      <c r="G121" s="5">
        <v>6</v>
      </c>
      <c r="H121" s="5">
        <v>9.1545570645758971</v>
      </c>
      <c r="I121" s="5">
        <v>52335.288451871558</v>
      </c>
      <c r="J121" s="5">
        <v>0</v>
      </c>
    </row>
    <row r="122" spans="1:10" x14ac:dyDescent="0.35">
      <c r="A122" s="5" t="s">
        <v>1173</v>
      </c>
      <c r="B122" s="5" t="str">
        <f>VLOOKUP(A122,Globe!A:I,9,0)</f>
        <v>Dire Dawa Field Office</v>
      </c>
      <c r="C122" s="5">
        <v>9.6028900000000004</v>
      </c>
      <c r="D122" s="5">
        <v>41.858539999999998</v>
      </c>
      <c r="E122" s="5" t="s">
        <v>170</v>
      </c>
      <c r="F122" s="5" t="s">
        <v>584</v>
      </c>
      <c r="G122" s="5">
        <v>3</v>
      </c>
      <c r="H122" s="5">
        <v>4.2721266301354124</v>
      </c>
      <c r="I122" s="5">
        <v>24423.134610873356</v>
      </c>
      <c r="J122" s="5">
        <v>0</v>
      </c>
    </row>
    <row r="123" spans="1:10" x14ac:dyDescent="0.35">
      <c r="A123" s="5" t="s">
        <v>753</v>
      </c>
      <c r="B123" s="5" t="str">
        <f>VLOOKUP(A123,Globe!A:I,9,0)</f>
        <v>Djibo Field Unit</v>
      </c>
      <c r="C123" s="5">
        <v>14.09277</v>
      </c>
      <c r="D123" s="5">
        <v>-1.6286210000000001</v>
      </c>
      <c r="E123" s="5" t="s">
        <v>37</v>
      </c>
      <c r="F123" s="5" t="s">
        <v>41</v>
      </c>
      <c r="G123" s="5">
        <v>1</v>
      </c>
      <c r="H123" s="5">
        <v>1.2164219464216464</v>
      </c>
      <c r="I123" s="5">
        <v>6954.1096304382654</v>
      </c>
      <c r="J123" s="5">
        <v>0</v>
      </c>
    </row>
    <row r="124" spans="1:10" x14ac:dyDescent="0.35">
      <c r="A124" s="5" t="s">
        <v>1024</v>
      </c>
      <c r="B124" s="5" t="str">
        <f>VLOOKUP(A124,Globe!A:I,9,0)</f>
        <v>Djibouti Country Office</v>
      </c>
      <c r="C124" s="5">
        <v>11.6161653564898</v>
      </c>
      <c r="D124" s="5">
        <v>43.149592161381101</v>
      </c>
      <c r="E124" s="5" t="s">
        <v>141</v>
      </c>
      <c r="F124" s="5" t="s">
        <v>141</v>
      </c>
      <c r="G124" s="5">
        <v>20</v>
      </c>
      <c r="H124" s="5">
        <v>32.369054878569763</v>
      </c>
      <c r="I124" s="5">
        <v>185049.23963384444</v>
      </c>
      <c r="J124" s="5">
        <v>0</v>
      </c>
    </row>
    <row r="125" spans="1:10" x14ac:dyDescent="0.35">
      <c r="A125" s="5" t="s">
        <v>864</v>
      </c>
      <c r="B125" s="5" t="str">
        <f>VLOOKUP(A125,Globe!A:I,9,0)</f>
        <v>Djohong Field Unit</v>
      </c>
      <c r="C125" s="5">
        <v>6.8370800000000003</v>
      </c>
      <c r="D125" s="5">
        <v>14.68257</v>
      </c>
      <c r="E125" s="5" t="s">
        <v>87</v>
      </c>
      <c r="F125" s="5" t="s">
        <v>94</v>
      </c>
      <c r="G125" s="5">
        <v>13</v>
      </c>
      <c r="H125" s="5">
        <v>22.226858629660772</v>
      </c>
      <c r="I125" s="5">
        <v>127067.75975688963</v>
      </c>
      <c r="J125" s="5">
        <v>0</v>
      </c>
    </row>
    <row r="126" spans="1:10" x14ac:dyDescent="0.35">
      <c r="A126" s="5" t="s">
        <v>2233</v>
      </c>
      <c r="B126" s="5" t="str">
        <f>VLOOKUP(A126,Globe!A:I,9,0)</f>
        <v>Dnipro Sub-Office</v>
      </c>
      <c r="C126" s="5">
        <v>48.444110000000002</v>
      </c>
      <c r="D126" s="5">
        <v>34.771859999999997</v>
      </c>
      <c r="E126" s="5" t="s">
        <v>503</v>
      </c>
      <c r="F126" s="5" t="s">
        <v>610</v>
      </c>
      <c r="G126" s="5">
        <v>17</v>
      </c>
      <c r="H126" s="5">
        <v>28.34372033711189</v>
      </c>
      <c r="I126" s="5">
        <v>162036.97996290211</v>
      </c>
      <c r="J126" s="5">
        <v>0</v>
      </c>
    </row>
    <row r="127" spans="1:10" x14ac:dyDescent="0.35">
      <c r="A127" s="5" t="s">
        <v>2156</v>
      </c>
      <c r="B127" s="5" t="str">
        <f>VLOOKUP(A127,Globe!A:I,9,0)</f>
        <v>Dodoma Field Unit</v>
      </c>
      <c r="C127" s="5">
        <v>-6.1559176073459199</v>
      </c>
      <c r="D127" s="5">
        <v>35.762619132887998</v>
      </c>
      <c r="E127" s="5" t="s">
        <v>485</v>
      </c>
      <c r="F127" s="5" t="s">
        <v>565</v>
      </c>
      <c r="G127" s="5">
        <v>2</v>
      </c>
      <c r="H127" s="5">
        <v>2.5341576879461525</v>
      </c>
      <c r="I127" s="5">
        <v>14487.415682228198</v>
      </c>
      <c r="J127" s="5">
        <v>0</v>
      </c>
    </row>
    <row r="128" spans="1:10" x14ac:dyDescent="0.35">
      <c r="A128" s="5" t="s">
        <v>1384</v>
      </c>
      <c r="B128" s="5" t="str">
        <f>VLOOKUP(A128,Globe!A:I,9,0)</f>
        <v>Dohuk Sub-Office</v>
      </c>
      <c r="C128" s="5">
        <v>36.886650000000003</v>
      </c>
      <c r="D128" s="5">
        <v>42.983310000000003</v>
      </c>
      <c r="E128" s="5" t="s">
        <v>246</v>
      </c>
      <c r="F128" s="5" t="s">
        <v>248</v>
      </c>
      <c r="G128" s="5">
        <v>20</v>
      </c>
      <c r="H128" s="5">
        <v>33.315986690123033</v>
      </c>
      <c r="I128" s="5">
        <v>190462.7128529542</v>
      </c>
      <c r="J128" s="5">
        <v>0</v>
      </c>
    </row>
    <row r="129" spans="1:10" x14ac:dyDescent="0.35">
      <c r="A129" s="5" t="s">
        <v>1394</v>
      </c>
      <c r="B129" s="5" t="str">
        <f>VLOOKUP(A129,Globe!A:I,9,0)</f>
        <v>Dohuk Warehouse</v>
      </c>
      <c r="C129" s="5">
        <v>36.859850000000002</v>
      </c>
      <c r="D129" s="5">
        <v>42.853180000000002</v>
      </c>
      <c r="E129" s="5" t="s">
        <v>246</v>
      </c>
      <c r="F129" s="5" t="s">
        <v>248</v>
      </c>
      <c r="G129" s="5">
        <v>32</v>
      </c>
      <c r="H129" s="5">
        <v>52.948621703945641</v>
      </c>
      <c r="I129" s="5">
        <v>302699.66864130279</v>
      </c>
      <c r="J129" s="5">
        <v>0</v>
      </c>
    </row>
    <row r="130" spans="1:10" x14ac:dyDescent="0.35">
      <c r="A130" s="5" t="s">
        <v>2231</v>
      </c>
      <c r="B130" s="5" t="str">
        <f>VLOOKUP(A130,Globe!A:I,9,0)</f>
        <v>Donetsk Field Office</v>
      </c>
      <c r="C130" s="5">
        <v>47.990443800000001</v>
      </c>
      <c r="D130" s="5">
        <v>37.907270400000002</v>
      </c>
      <c r="E130" s="5" t="s">
        <v>503</v>
      </c>
      <c r="F130" s="5" t="s">
        <v>505</v>
      </c>
      <c r="G130" s="5">
        <v>1</v>
      </c>
      <c r="H130" s="5">
        <v>1.4917747545848346</v>
      </c>
      <c r="I130" s="5">
        <v>8528.2621033106279</v>
      </c>
      <c r="J130" s="5">
        <v>0</v>
      </c>
    </row>
    <row r="131" spans="1:10" x14ac:dyDescent="0.35">
      <c r="A131" s="5" t="s">
        <v>757</v>
      </c>
      <c r="B131" s="5" t="str">
        <f>VLOOKUP(A131,Globe!A:I,9,0)</f>
        <v>Dori Sub-Office</v>
      </c>
      <c r="C131" s="5">
        <v>14.034038000000001</v>
      </c>
      <c r="D131" s="5">
        <v>-3.0946999999999999E-2</v>
      </c>
      <c r="E131" s="5" t="s">
        <v>37</v>
      </c>
      <c r="F131" s="5" t="s">
        <v>39</v>
      </c>
      <c r="G131" s="5">
        <v>10</v>
      </c>
      <c r="H131" s="5">
        <v>17.029907249903047</v>
      </c>
      <c r="I131" s="5">
        <v>97357.534826135699</v>
      </c>
      <c r="J131" s="5">
        <v>0</v>
      </c>
    </row>
    <row r="132" spans="1:10" x14ac:dyDescent="0.35">
      <c r="A132" s="5" t="s">
        <v>867</v>
      </c>
      <c r="B132" s="5" t="str">
        <f>VLOOKUP(A132,Globe!A:I,9,0)</f>
        <v>Douala Field Office</v>
      </c>
      <c r="C132" s="5">
        <v>4.0216620792930797</v>
      </c>
      <c r="D132" s="5">
        <v>9.7068646349316694</v>
      </c>
      <c r="E132" s="5" t="s">
        <v>87</v>
      </c>
      <c r="F132" s="5" t="s">
        <v>98</v>
      </c>
      <c r="G132" s="5">
        <v>35</v>
      </c>
      <c r="H132" s="5">
        <v>57.789832437118015</v>
      </c>
      <c r="I132" s="5">
        <v>330376.17536791309</v>
      </c>
      <c r="J132" s="5">
        <v>0</v>
      </c>
    </row>
    <row r="133" spans="1:10" x14ac:dyDescent="0.35">
      <c r="A133" s="5" t="s">
        <v>708</v>
      </c>
      <c r="B133" s="5" t="str">
        <f>VLOOKUP(A133,Globe!A:I,9,0)</f>
        <v>Dubai Field Office</v>
      </c>
      <c r="C133" s="5">
        <v>24.875920000000001</v>
      </c>
      <c r="D133" s="5">
        <v>55.041249999999998</v>
      </c>
      <c r="E133" s="5" t="s">
        <v>17</v>
      </c>
      <c r="F133" s="5" t="s">
        <v>19</v>
      </c>
      <c r="G133" s="5">
        <v>7</v>
      </c>
      <c r="H133" s="5">
        <v>11.961790373899243</v>
      </c>
      <c r="I133" s="5">
        <v>68383.838257043972</v>
      </c>
      <c r="J133" s="5">
        <v>0</v>
      </c>
    </row>
    <row r="134" spans="1:10" x14ac:dyDescent="0.35">
      <c r="A134" s="5" t="s">
        <v>810</v>
      </c>
      <c r="B134" s="5" t="str">
        <f>VLOOKUP(A134,Globe!A:I,9,0)</f>
        <v>Dukwi Field Office</v>
      </c>
      <c r="C134" s="5">
        <v>-20.587499619999999</v>
      </c>
      <c r="D134" s="5">
        <v>26.534166339999999</v>
      </c>
      <c r="E134" s="5" t="s">
        <v>64</v>
      </c>
      <c r="F134" s="5" t="s">
        <v>65</v>
      </c>
      <c r="G134" s="5">
        <v>16</v>
      </c>
      <c r="H134" s="5">
        <v>26.523787139059856</v>
      </c>
      <c r="I134" s="5">
        <v>151632.68315079823</v>
      </c>
      <c r="J134" s="5">
        <v>0</v>
      </c>
    </row>
    <row r="135" spans="1:10" x14ac:dyDescent="0.35">
      <c r="A135" s="5" t="s">
        <v>690</v>
      </c>
      <c r="B135" s="5" t="str">
        <f>VLOOKUP(A135,Globe!A:I,9,0)</f>
        <v>Dundo Field Office</v>
      </c>
      <c r="C135" s="5">
        <v>-7.35462134703074</v>
      </c>
      <c r="D135" s="5">
        <v>20.8101511541233</v>
      </c>
      <c r="E135" s="5" t="s">
        <v>11</v>
      </c>
      <c r="F135" s="5" t="s">
        <v>13</v>
      </c>
      <c r="G135" s="5">
        <v>17</v>
      </c>
      <c r="H135" s="5">
        <v>27.343179396274639</v>
      </c>
      <c r="I135" s="5">
        <v>156317.03104814267</v>
      </c>
      <c r="J135" s="5">
        <v>0</v>
      </c>
    </row>
    <row r="136" spans="1:10" x14ac:dyDescent="0.35">
      <c r="A136" s="5" t="s">
        <v>2111</v>
      </c>
      <c r="B136" s="5" t="str">
        <f>VLOOKUP(A136,Globe!A:I,9,0)</f>
        <v>Dushanbe Country Office</v>
      </c>
      <c r="C136" s="5">
        <v>38.563808399999999</v>
      </c>
      <c r="D136" s="5">
        <v>68.801701530000003</v>
      </c>
      <c r="E136" s="5" t="s">
        <v>472</v>
      </c>
      <c r="F136" s="5" t="s">
        <v>473</v>
      </c>
      <c r="G136" s="5">
        <v>7</v>
      </c>
      <c r="H136" s="5">
        <v>12.272883021404207</v>
      </c>
      <c r="I136" s="5">
        <v>70162.310260395112</v>
      </c>
      <c r="J136" s="5">
        <v>0</v>
      </c>
    </row>
    <row r="137" spans="1:10" x14ac:dyDescent="0.35">
      <c r="A137" s="5" t="s">
        <v>1689</v>
      </c>
      <c r="B137" s="5" t="str">
        <f>VLOOKUP(A137,Globe!A:I,9,0)</f>
        <v>Dzaleka Office</v>
      </c>
      <c r="C137" s="5">
        <v>-13.6620887</v>
      </c>
      <c r="D137" s="5">
        <v>33.865553900000002</v>
      </c>
      <c r="E137" s="5" t="s">
        <v>338</v>
      </c>
      <c r="F137" s="5" t="s">
        <v>551</v>
      </c>
      <c r="G137" s="5">
        <v>4</v>
      </c>
      <c r="H137" s="5">
        <v>6.3460024364610454</v>
      </c>
      <c r="I137" s="5">
        <v>36279.184856865009</v>
      </c>
      <c r="J137" s="5">
        <v>0</v>
      </c>
    </row>
    <row r="138" spans="1:10" x14ac:dyDescent="0.35">
      <c r="A138" s="5" t="s">
        <v>1890</v>
      </c>
      <c r="B138" s="5" t="str">
        <f>VLOOKUP(A138,Globe!A:I,9,0)</f>
        <v>Ed Daein Field Office</v>
      </c>
      <c r="C138" s="5">
        <v>11.4650159347031</v>
      </c>
      <c r="D138" s="5">
        <v>26.1289435098751</v>
      </c>
      <c r="E138" s="5" t="s">
        <v>400</v>
      </c>
      <c r="F138" s="5" t="s">
        <v>408</v>
      </c>
      <c r="G138" s="5">
        <v>15</v>
      </c>
      <c r="H138" s="5">
        <v>25.424586000684911</v>
      </c>
      <c r="I138" s="5">
        <v>145348.70805099985</v>
      </c>
      <c r="J138" s="5">
        <v>0</v>
      </c>
    </row>
    <row r="139" spans="1:10" x14ac:dyDescent="0.35">
      <c r="A139" s="5" t="s">
        <v>1895</v>
      </c>
      <c r="B139" s="5" t="str">
        <f>VLOOKUP(A139,Globe!A:I,9,0)</f>
        <v>El Fasher Sub-Office</v>
      </c>
      <c r="C139" s="5">
        <v>13.6320020262468</v>
      </c>
      <c r="D139" s="5">
        <v>25.330889846166802</v>
      </c>
      <c r="E139" s="5" t="s">
        <v>400</v>
      </c>
      <c r="F139" s="5" t="s">
        <v>405</v>
      </c>
      <c r="G139" s="5">
        <v>26</v>
      </c>
      <c r="H139" s="5">
        <v>43.371352589403649</v>
      </c>
      <c r="I139" s="5">
        <v>247947.79608699962</v>
      </c>
      <c r="J139" s="5">
        <v>0</v>
      </c>
    </row>
    <row r="140" spans="1:10" x14ac:dyDescent="0.35">
      <c r="A140" s="5" t="s">
        <v>1898</v>
      </c>
      <c r="B140" s="5" t="str">
        <f>VLOOKUP(A140,Globe!A:I,9,0)</f>
        <v>EL Fula Field Office</v>
      </c>
      <c r="C140" s="5">
        <v>11.713610156622901</v>
      </c>
      <c r="D140" s="5">
        <v>28.347744688933201</v>
      </c>
      <c r="E140" s="5" t="s">
        <v>400</v>
      </c>
      <c r="F140" s="5" t="s">
        <v>563</v>
      </c>
      <c r="G140" s="5">
        <v>13</v>
      </c>
      <c r="H140" s="5">
        <v>20.937894353505147</v>
      </c>
      <c r="I140" s="5">
        <v>119698.93604199945</v>
      </c>
      <c r="J140" s="5">
        <v>0</v>
      </c>
    </row>
    <row r="141" spans="1:10" x14ac:dyDescent="0.35">
      <c r="A141" s="5" t="s">
        <v>1903</v>
      </c>
      <c r="B141" s="5" t="str">
        <f>VLOOKUP(A141,Globe!A:I,9,0)</f>
        <v>El Geneina Field Office</v>
      </c>
      <c r="C141" s="5">
        <v>13.432125402939199</v>
      </c>
      <c r="D141" s="5">
        <v>22.445131992236401</v>
      </c>
      <c r="E141" s="5" t="s">
        <v>400</v>
      </c>
      <c r="F141" s="5" t="s">
        <v>404</v>
      </c>
      <c r="G141" s="5">
        <v>14</v>
      </c>
      <c r="H141" s="5">
        <v>23.181240177095027</v>
      </c>
      <c r="I141" s="5">
        <v>132523.82204649961</v>
      </c>
      <c r="J141" s="5">
        <v>0</v>
      </c>
    </row>
    <row r="142" spans="1:10" x14ac:dyDescent="0.35">
      <c r="A142" s="5" t="s">
        <v>1906</v>
      </c>
      <c r="B142" s="5" t="str">
        <f>VLOOKUP(A142,Globe!A:I,9,0)</f>
        <v>El Obeid Field Unit</v>
      </c>
      <c r="C142" s="5">
        <v>13.1891359157724</v>
      </c>
      <c r="D142" s="5">
        <v>30.238451819409001</v>
      </c>
      <c r="E142" s="5" t="s">
        <v>400</v>
      </c>
      <c r="F142" s="5" t="s">
        <v>409</v>
      </c>
      <c r="G142" s="5">
        <v>4</v>
      </c>
      <c r="H142" s="5">
        <v>6.7300374707695392</v>
      </c>
      <c r="I142" s="5">
        <v>38474.658013499982</v>
      </c>
      <c r="J142" s="5">
        <v>0</v>
      </c>
    </row>
    <row r="143" spans="1:10" x14ac:dyDescent="0.35">
      <c r="A143" s="5" t="s">
        <v>1396</v>
      </c>
      <c r="B143" s="5" t="str">
        <f>VLOOKUP(A143,Globe!A:I,9,0)</f>
        <v>Erbil Country Office</v>
      </c>
      <c r="C143" s="5">
        <v>36.2126965</v>
      </c>
      <c r="D143" s="5">
        <v>43.972315999999999</v>
      </c>
      <c r="E143" s="5" t="s">
        <v>246</v>
      </c>
      <c r="F143" s="5" t="s">
        <v>249</v>
      </c>
      <c r="G143" s="5">
        <v>54</v>
      </c>
      <c r="H143" s="5">
        <v>89.239250062829782</v>
      </c>
      <c r="I143" s="5">
        <v>510167.98085612862</v>
      </c>
      <c r="J143" s="5">
        <v>0</v>
      </c>
    </row>
    <row r="144" spans="1:10" x14ac:dyDescent="0.35">
      <c r="A144" s="5" t="s">
        <v>1366</v>
      </c>
      <c r="B144" s="5" t="str">
        <f>VLOOKUP(A144,Globe!A:I,9,0)</f>
        <v>Esfahan Field Unit</v>
      </c>
      <c r="C144" s="5">
        <v>32.707303000000003</v>
      </c>
      <c r="D144" s="5">
        <v>51.673582000000003</v>
      </c>
      <c r="E144" s="5" t="s">
        <v>239</v>
      </c>
      <c r="F144" s="5" t="s">
        <v>241</v>
      </c>
      <c r="G144" s="5">
        <v>2</v>
      </c>
      <c r="H144" s="5">
        <v>2.7292882504348932</v>
      </c>
      <c r="I144" s="5">
        <v>15602.949093794439</v>
      </c>
      <c r="J144" s="5">
        <v>0</v>
      </c>
    </row>
    <row r="145" spans="1:10" x14ac:dyDescent="0.35">
      <c r="A145" s="5" t="s">
        <v>1053</v>
      </c>
      <c r="B145" s="5" t="str">
        <f>VLOOKUP(A145,Globe!A:I,9,0)</f>
        <v>Esmeraldas Field Office</v>
      </c>
      <c r="C145" s="5">
        <v>0.98919440000000003</v>
      </c>
      <c r="D145" s="5">
        <v>-79.655094000000005</v>
      </c>
      <c r="E145" s="5" t="s">
        <v>152</v>
      </c>
      <c r="F145" s="5" t="s">
        <v>156</v>
      </c>
      <c r="G145" s="5">
        <v>3</v>
      </c>
      <c r="H145" s="5">
        <v>5.7912999149839113</v>
      </c>
      <c r="I145" s="5">
        <v>33108.030178194473</v>
      </c>
      <c r="J145" s="5">
        <v>0</v>
      </c>
    </row>
    <row r="146" spans="1:10" x14ac:dyDescent="0.35">
      <c r="A146" s="5" t="s">
        <v>1299</v>
      </c>
      <c r="B146" s="5" t="str">
        <f>VLOOKUP(A146,Globe!A:I,9,0)</f>
        <v>Esquipulas Field Unit</v>
      </c>
      <c r="C146" s="5">
        <v>14.563336</v>
      </c>
      <c r="D146" s="5">
        <v>-89.354500000000002</v>
      </c>
      <c r="E146" s="5" t="s">
        <v>212</v>
      </c>
      <c r="F146" s="5" t="s">
        <v>216</v>
      </c>
      <c r="G146" s="5">
        <v>1</v>
      </c>
      <c r="H146" s="5">
        <v>1.9652981807520171</v>
      </c>
      <c r="I146" s="5">
        <v>11235.327548680276</v>
      </c>
      <c r="J146" s="5">
        <v>0</v>
      </c>
    </row>
    <row r="147" spans="1:10" x14ac:dyDescent="0.35">
      <c r="A147" s="5" t="s">
        <v>761</v>
      </c>
      <c r="B147" s="5" t="str">
        <f>VLOOKUP(A147,Globe!A:I,9,0)</f>
        <v>Fada N’Gourma Field Office</v>
      </c>
      <c r="C147" s="5">
        <v>12.065236000000001</v>
      </c>
      <c r="D147" s="5">
        <v>0.37593599999999999</v>
      </c>
      <c r="E147" s="5" t="s">
        <v>37</v>
      </c>
      <c r="F147" s="5" t="s">
        <v>632</v>
      </c>
      <c r="G147" s="5">
        <v>4</v>
      </c>
      <c r="H147" s="5">
        <v>6.690320705319075</v>
      </c>
      <c r="I147" s="5">
        <v>38247.602967410574</v>
      </c>
      <c r="J147" s="5">
        <v>0</v>
      </c>
    </row>
    <row r="148" spans="1:10" x14ac:dyDescent="0.35">
      <c r="A148" s="5" t="s">
        <v>905</v>
      </c>
      <c r="B148" s="5" t="str">
        <f>VLOOKUP(A148,Globe!A:I,9,0)</f>
        <v>Faradje Field Office</v>
      </c>
      <c r="C148" s="5">
        <v>1.2950598362464101</v>
      </c>
      <c r="D148" s="5">
        <v>29.539621965677799</v>
      </c>
      <c r="E148" s="5" t="s">
        <v>99</v>
      </c>
      <c r="F148" s="5" t="s">
        <v>573</v>
      </c>
      <c r="G148" s="5">
        <v>7</v>
      </c>
      <c r="H148" s="5">
        <v>10.92211671013262</v>
      </c>
      <c r="I148" s="5">
        <v>62440.173183439336</v>
      </c>
      <c r="J148" s="5">
        <v>0</v>
      </c>
    </row>
    <row r="149" spans="1:10" x14ac:dyDescent="0.35">
      <c r="A149" s="5" t="s">
        <v>2064</v>
      </c>
      <c r="B149" s="5" t="str">
        <f>VLOOKUP(A149,Globe!A:I,9,0)</f>
        <v>Farchana Field Office</v>
      </c>
      <c r="C149" s="5">
        <v>13.5782816178319</v>
      </c>
      <c r="D149" s="5">
        <v>21.825136821750601</v>
      </c>
      <c r="E149" s="5" t="s">
        <v>453</v>
      </c>
      <c r="F149" s="5" t="s">
        <v>459</v>
      </c>
      <c r="G149" s="5">
        <v>12</v>
      </c>
      <c r="H149" s="5">
        <v>20.024170050992193</v>
      </c>
      <c r="I149" s="5">
        <v>114475.30538459244</v>
      </c>
      <c r="J149" s="5">
        <v>0</v>
      </c>
    </row>
    <row r="150" spans="1:10" x14ac:dyDescent="0.35">
      <c r="A150" s="5" t="s">
        <v>1956</v>
      </c>
      <c r="B150" s="5" t="str">
        <f>VLOOKUP(A150,Globe!A:I,9,0)</f>
        <v>Gaalkacyo Sub-Office</v>
      </c>
      <c r="C150" s="5">
        <v>6.8148298619063699</v>
      </c>
      <c r="D150" s="5">
        <v>47.426852396352601</v>
      </c>
      <c r="E150" s="5" t="s">
        <v>417</v>
      </c>
      <c r="F150" s="5" t="s">
        <v>419</v>
      </c>
      <c r="G150" s="5">
        <v>1</v>
      </c>
      <c r="H150" s="5">
        <v>1.6393591690545632</v>
      </c>
      <c r="I150" s="5">
        <v>9371.9810126789253</v>
      </c>
      <c r="J150" s="5">
        <v>0</v>
      </c>
    </row>
    <row r="151" spans="1:10" x14ac:dyDescent="0.35">
      <c r="A151" s="5" t="s">
        <v>1847</v>
      </c>
      <c r="B151" s="5" t="str">
        <f>VLOOKUP(A151,Globe!A:I,9,0)</f>
        <v>Galati Field Office</v>
      </c>
      <c r="C151" s="5">
        <v>45.431812999999998</v>
      </c>
      <c r="D151" s="5">
        <v>28.061221</v>
      </c>
      <c r="E151" s="5" t="s">
        <v>387</v>
      </c>
      <c r="F151" s="5" t="s">
        <v>596</v>
      </c>
      <c r="G151" s="5">
        <v>1</v>
      </c>
      <c r="H151" s="5">
        <v>0.85986448743437482</v>
      </c>
      <c r="I151" s="5">
        <v>4915.7218270596322</v>
      </c>
      <c r="J151" s="5">
        <v>0</v>
      </c>
    </row>
    <row r="152" spans="1:10" x14ac:dyDescent="0.35">
      <c r="A152" s="5" t="s">
        <v>1257</v>
      </c>
      <c r="B152" s="5" t="str">
        <f>VLOOKUP(A152,Globe!A:I,9,0)</f>
        <v>Gali Field Office</v>
      </c>
      <c r="C152" s="5">
        <v>42.623800000000003</v>
      </c>
      <c r="D152" s="5">
        <v>41.742829999999998</v>
      </c>
      <c r="E152" s="5" t="s">
        <v>197</v>
      </c>
      <c r="F152" s="5" t="s">
        <v>198</v>
      </c>
      <c r="G152" s="5">
        <v>3</v>
      </c>
      <c r="H152" s="5">
        <v>5.360720617359406</v>
      </c>
      <c r="I152" s="5">
        <v>30646.470150371686</v>
      </c>
      <c r="J152" s="5">
        <v>0</v>
      </c>
    </row>
    <row r="153" spans="1:10" x14ac:dyDescent="0.35">
      <c r="A153" s="5" t="s">
        <v>1185</v>
      </c>
      <c r="B153" s="5" t="str">
        <f>VLOOKUP(A153,Globe!A:I,9,0)</f>
        <v>Gambella Sub-Office</v>
      </c>
      <c r="C153" s="5">
        <v>8.2722689999999997</v>
      </c>
      <c r="D153" s="5">
        <v>34.580618000000001</v>
      </c>
      <c r="E153" s="5" t="s">
        <v>170</v>
      </c>
      <c r="F153" s="5" t="s">
        <v>173</v>
      </c>
      <c r="G153" s="5">
        <v>54</v>
      </c>
      <c r="H153" s="5">
        <v>89.10435542853871</v>
      </c>
      <c r="I153" s="5">
        <v>509396.80759821634</v>
      </c>
      <c r="J153" s="5">
        <v>0</v>
      </c>
    </row>
    <row r="154" spans="1:10" x14ac:dyDescent="0.35">
      <c r="A154" s="5" t="s">
        <v>945</v>
      </c>
      <c r="B154" s="5" t="str">
        <f>VLOOKUP(A154,Globe!A:I,9,0)</f>
        <v>Gamboma Field Office</v>
      </c>
      <c r="C154" s="5">
        <v>1.8683609999999999</v>
      </c>
      <c r="D154" s="5">
        <v>15.885928</v>
      </c>
      <c r="E154" s="5" t="s">
        <v>114</v>
      </c>
      <c r="F154" s="5" t="s">
        <v>115</v>
      </c>
      <c r="G154" s="5">
        <v>3</v>
      </c>
      <c r="H154" s="5">
        <v>5.588524295649596</v>
      </c>
      <c r="I154" s="5">
        <v>31948.791074214954</v>
      </c>
      <c r="J154" s="5">
        <v>0</v>
      </c>
    </row>
    <row r="155" spans="1:10" x14ac:dyDescent="0.35">
      <c r="A155" s="5" t="s">
        <v>1614</v>
      </c>
      <c r="B155" s="5" t="str">
        <f>VLOOKUP(A155,Globe!A:I,9,0)</f>
        <v>Gao Sub-Office</v>
      </c>
      <c r="C155" s="5">
        <v>16.261339</v>
      </c>
      <c r="D155" s="5">
        <v>-3.2759999999999997E-2</v>
      </c>
      <c r="E155" s="5" t="s">
        <v>310</v>
      </c>
      <c r="F155" s="5" t="s">
        <v>312</v>
      </c>
      <c r="G155" s="5">
        <v>6</v>
      </c>
      <c r="H155" s="5">
        <v>9.6547608414311679</v>
      </c>
      <c r="I155" s="5">
        <v>55194.881631724536</v>
      </c>
      <c r="J155" s="5">
        <v>0</v>
      </c>
    </row>
    <row r="156" spans="1:10" x14ac:dyDescent="0.35">
      <c r="A156" s="5" t="s">
        <v>665</v>
      </c>
      <c r="B156" s="5" t="str">
        <f>VLOOKUP(A156,Globe!A:I,9,0)</f>
        <v>Gardez Field Office</v>
      </c>
      <c r="C156" s="5">
        <v>33.599846999999997</v>
      </c>
      <c r="D156" s="5">
        <v>69.216024000000004</v>
      </c>
      <c r="E156" s="5" t="s">
        <v>4</v>
      </c>
      <c r="F156" s="5" t="s">
        <v>609</v>
      </c>
      <c r="G156" s="5">
        <v>3</v>
      </c>
      <c r="H156" s="5">
        <v>5.5075176941196542</v>
      </c>
      <c r="I156" s="5">
        <v>31485.68796309008</v>
      </c>
      <c r="J156" s="5">
        <v>0</v>
      </c>
    </row>
    <row r="157" spans="1:10" x14ac:dyDescent="0.35">
      <c r="A157" s="5" t="s">
        <v>2135</v>
      </c>
      <c r="B157" s="5" t="str">
        <f>VLOOKUP(A157,Globe!A:I,9,0)</f>
        <v>Gaziantep Sub-Office</v>
      </c>
      <c r="C157" s="5">
        <v>37.086479500000003</v>
      </c>
      <c r="D157" s="5">
        <v>37.339958899999999</v>
      </c>
      <c r="E157" s="5" t="s">
        <v>477</v>
      </c>
      <c r="F157" s="5" t="s">
        <v>481</v>
      </c>
      <c r="G157" s="5">
        <v>11</v>
      </c>
      <c r="H157" s="5">
        <v>18.381864982126395</v>
      </c>
      <c r="I157" s="5">
        <v>105086.48308562476</v>
      </c>
      <c r="J157" s="5">
        <v>33</v>
      </c>
    </row>
    <row r="158" spans="1:10" x14ac:dyDescent="0.35">
      <c r="A158" s="5" t="s">
        <v>909</v>
      </c>
      <c r="B158" s="5" t="str">
        <f>VLOOKUP(A158,Globe!A:I,9,0)</f>
        <v>Gbadolite Sub-Office</v>
      </c>
      <c r="C158" s="5">
        <v>4.2761199999999997</v>
      </c>
      <c r="D158" s="5">
        <v>21.003509999999999</v>
      </c>
      <c r="E158" s="5" t="s">
        <v>99</v>
      </c>
      <c r="F158" s="5" t="s">
        <v>102</v>
      </c>
      <c r="G158" s="5">
        <v>16</v>
      </c>
      <c r="H158" s="5">
        <v>25.69909814148858</v>
      </c>
      <c r="I158" s="5">
        <v>146918.05454926938</v>
      </c>
      <c r="J158" s="5">
        <v>0</v>
      </c>
    </row>
    <row r="159" spans="1:10" x14ac:dyDescent="0.35">
      <c r="A159" s="5" t="s">
        <v>1909</v>
      </c>
      <c r="B159" s="5" t="str">
        <f>VLOOKUP(A159,Globe!A:I,9,0)</f>
        <v>Gedaref Sub-Office</v>
      </c>
      <c r="C159" s="5">
        <v>14.046174502890899</v>
      </c>
      <c r="D159" s="5">
        <v>35.3882850964117</v>
      </c>
      <c r="E159" s="5" t="s">
        <v>400</v>
      </c>
      <c r="F159" s="5" t="s">
        <v>401</v>
      </c>
      <c r="G159" s="5">
        <v>43</v>
      </c>
      <c r="H159" s="5">
        <v>71.787066354875066</v>
      </c>
      <c r="I159" s="5">
        <v>410396.35214399971</v>
      </c>
      <c r="J159" s="5">
        <v>0</v>
      </c>
    </row>
    <row r="160" spans="1:10" x14ac:dyDescent="0.35">
      <c r="A160" s="5" t="s">
        <v>1742</v>
      </c>
      <c r="B160" s="5" t="str">
        <f>VLOOKUP(A160,Globe!A:I,9,0)</f>
        <v>Gembu Field Unit</v>
      </c>
      <c r="C160" s="5">
        <v>6.7155899999999997</v>
      </c>
      <c r="D160" s="5">
        <v>11.26276</v>
      </c>
      <c r="E160" s="5" t="s">
        <v>353</v>
      </c>
      <c r="F160" s="5" t="s">
        <v>362</v>
      </c>
      <c r="G160" s="5">
        <v>1</v>
      </c>
      <c r="H160" s="5">
        <v>1.5482585282362553</v>
      </c>
      <c r="I160" s="5">
        <v>8851.1717281067977</v>
      </c>
      <c r="J160" s="5">
        <v>0</v>
      </c>
    </row>
    <row r="161" spans="1:10" x14ac:dyDescent="0.35">
      <c r="A161" s="5" t="s">
        <v>1322</v>
      </c>
      <c r="B161" s="5" t="str">
        <f>VLOOKUP(A161,Globe!A:I,9,0)</f>
        <v>Georgetown Field Office</v>
      </c>
      <c r="C161" s="5">
        <v>6.8223189</v>
      </c>
      <c r="D161" s="5">
        <v>-58.161409999999997</v>
      </c>
      <c r="E161" s="5" t="s">
        <v>218</v>
      </c>
      <c r="F161" s="5" t="s">
        <v>219</v>
      </c>
      <c r="G161" s="5">
        <v>1</v>
      </c>
      <c r="H161" s="5">
        <v>2.3378022560954959</v>
      </c>
      <c r="I161" s="5">
        <v>13364.879868369902</v>
      </c>
      <c r="J161" s="5">
        <v>0</v>
      </c>
    </row>
    <row r="162" spans="1:10" x14ac:dyDescent="0.35">
      <c r="A162" s="5" t="s">
        <v>697</v>
      </c>
      <c r="B162" s="5" t="str">
        <f>VLOOKUP(A162,Globe!A:I,9,0)</f>
        <v>Gjirokastra Field Unit</v>
      </c>
      <c r="C162" s="5">
        <v>40.083351999999998</v>
      </c>
      <c r="D162" s="5">
        <v>20.142296000000002</v>
      </c>
      <c r="E162" s="5" t="s">
        <v>14</v>
      </c>
      <c r="F162" s="5" t="s">
        <v>16</v>
      </c>
      <c r="G162" s="5">
        <v>1</v>
      </c>
      <c r="H162" s="5">
        <v>1.143495480649068</v>
      </c>
      <c r="I162" s="5">
        <v>6537.1994954026668</v>
      </c>
      <c r="J162" s="5">
        <v>0</v>
      </c>
    </row>
    <row r="163" spans="1:10" x14ac:dyDescent="0.35">
      <c r="A163" s="5" t="s">
        <v>912</v>
      </c>
      <c r="B163" s="5" t="str">
        <f>VLOOKUP(A163,Globe!A:I,9,0)</f>
        <v>Goma Sub-Office</v>
      </c>
      <c r="C163" s="5">
        <v>-1.6778707864793401</v>
      </c>
      <c r="D163" s="5">
        <v>29.220446361794501</v>
      </c>
      <c r="E163" s="5" t="s">
        <v>99</v>
      </c>
      <c r="F163" s="5" t="s">
        <v>101</v>
      </c>
      <c r="G163" s="5">
        <v>22</v>
      </c>
      <c r="H163" s="5">
        <v>35.978737398083993</v>
      </c>
      <c r="I163" s="5">
        <v>205685.27636897704</v>
      </c>
      <c r="J163" s="5">
        <v>0</v>
      </c>
    </row>
    <row r="164" spans="1:10" x14ac:dyDescent="0.35">
      <c r="A164" s="5" t="s">
        <v>1187</v>
      </c>
      <c r="B164" s="5" t="str">
        <f>VLOOKUP(A164,Globe!A:I,9,0)</f>
        <v>Gondar Field Office</v>
      </c>
      <c r="C164" s="5">
        <v>11.579722</v>
      </c>
      <c r="D164" s="5">
        <v>37.762500000000003</v>
      </c>
      <c r="E164" s="5" t="s">
        <v>170</v>
      </c>
      <c r="F164" s="5" t="s">
        <v>617</v>
      </c>
      <c r="G164" s="5">
        <v>11</v>
      </c>
      <c r="H164" s="5">
        <v>18.919417933456842</v>
      </c>
      <c r="I164" s="5">
        <v>108159.59613386782</v>
      </c>
      <c r="J164" s="5">
        <v>0</v>
      </c>
    </row>
    <row r="165" spans="1:10" x14ac:dyDescent="0.35">
      <c r="A165" s="5" t="s">
        <v>2066</v>
      </c>
      <c r="B165" s="5" t="str">
        <f>VLOOKUP(A165,Globe!A:I,9,0)</f>
        <v>Gore Sub-Office</v>
      </c>
      <c r="C165" s="5">
        <v>7.9342430000000004</v>
      </c>
      <c r="D165" s="5">
        <v>16.637053000000002</v>
      </c>
      <c r="E165" s="5" t="s">
        <v>453</v>
      </c>
      <c r="F165" s="5" t="s">
        <v>455</v>
      </c>
      <c r="G165" s="5">
        <v>18</v>
      </c>
      <c r="H165" s="5">
        <v>29.410499762394725</v>
      </c>
      <c r="I165" s="5">
        <v>168135.60478361981</v>
      </c>
      <c r="J165" s="5">
        <v>0</v>
      </c>
    </row>
    <row r="166" spans="1:10" x14ac:dyDescent="0.35">
      <c r="A166" s="5" t="s">
        <v>2072</v>
      </c>
      <c r="B166" s="5" t="str">
        <f>VLOOKUP(A166,Globe!A:I,9,0)</f>
        <v>Goz Beida Field Office</v>
      </c>
      <c r="C166" s="5">
        <v>12.216718999999999</v>
      </c>
      <c r="D166" s="5">
        <v>21.41675</v>
      </c>
      <c r="E166" s="5" t="s">
        <v>453</v>
      </c>
      <c r="F166" s="5" t="s">
        <v>461</v>
      </c>
      <c r="G166" s="5">
        <v>9</v>
      </c>
      <c r="H166" s="5">
        <v>15.643882852337587</v>
      </c>
      <c r="I166" s="5">
        <v>89433.832331712474</v>
      </c>
      <c r="J166" s="5">
        <v>0</v>
      </c>
    </row>
    <row r="167" spans="1:10" x14ac:dyDescent="0.35">
      <c r="A167" s="5" t="s">
        <v>1560</v>
      </c>
      <c r="B167" s="5" t="str">
        <f>VLOOKUP(A167,Globe!A:I,9,0)</f>
        <v>Guadalajara Field Unit</v>
      </c>
      <c r="C167" s="5">
        <v>20.6706729</v>
      </c>
      <c r="D167" s="5">
        <v>-103.37520928000001</v>
      </c>
      <c r="E167" s="5" t="s">
        <v>293</v>
      </c>
      <c r="F167" s="5" t="s">
        <v>302</v>
      </c>
      <c r="G167" s="5">
        <v>2</v>
      </c>
      <c r="H167" s="5">
        <v>3.6406842092161327</v>
      </c>
      <c r="I167" s="5">
        <v>20813.268944359043</v>
      </c>
      <c r="J167" s="5">
        <v>2</v>
      </c>
    </row>
    <row r="168" spans="1:10" x14ac:dyDescent="0.35">
      <c r="A168" s="5" t="s">
        <v>2270</v>
      </c>
      <c r="B168" s="5" t="str">
        <f>VLOOKUP(A168,Globe!A:I,9,0)</f>
        <v>Guasdualito Field Office</v>
      </c>
      <c r="C168" s="5">
        <v>7.2286099303581999</v>
      </c>
      <c r="D168" s="5">
        <v>-70.725674852684406</v>
      </c>
      <c r="E168" s="5" t="s">
        <v>513</v>
      </c>
      <c r="F168" s="5" t="s">
        <v>516</v>
      </c>
      <c r="G168" s="5">
        <v>9</v>
      </c>
      <c r="H168" s="5">
        <v>14.699919610549591</v>
      </c>
      <c r="I168" s="5">
        <v>84037.329999764072</v>
      </c>
      <c r="J168" s="5">
        <v>0</v>
      </c>
    </row>
    <row r="169" spans="1:10" x14ac:dyDescent="0.35">
      <c r="A169" s="5" t="s">
        <v>1302</v>
      </c>
      <c r="B169" s="5" t="str">
        <f>VLOOKUP(A169,Globe!A:I,9,0)</f>
        <v>Guatemala city Country Office</v>
      </c>
      <c r="C169" s="5">
        <v>14.59835</v>
      </c>
      <c r="D169" s="5">
        <v>-90.508600999999999</v>
      </c>
      <c r="E169" s="5" t="s">
        <v>212</v>
      </c>
      <c r="F169" s="5" t="s">
        <v>213</v>
      </c>
      <c r="G169" s="5">
        <v>7</v>
      </c>
      <c r="H169" s="5">
        <v>11.791789084512121</v>
      </c>
      <c r="I169" s="5">
        <v>67411.965292081761</v>
      </c>
      <c r="J169" s="5">
        <v>0</v>
      </c>
    </row>
    <row r="170" spans="1:10" x14ac:dyDescent="0.35">
      <c r="A170" s="5" t="s">
        <v>1305</v>
      </c>
      <c r="B170" s="5" t="str">
        <f>VLOOKUP(A170,Globe!A:I,9,0)</f>
        <v>Guatemala city Country Office</v>
      </c>
      <c r="C170" s="5">
        <v>14.599121999999999</v>
      </c>
      <c r="D170" s="5">
        <v>-90.508452000000005</v>
      </c>
      <c r="E170" s="5" t="s">
        <v>212</v>
      </c>
      <c r="F170" s="5" t="s">
        <v>213</v>
      </c>
      <c r="G170" s="5">
        <v>5</v>
      </c>
      <c r="H170" s="5">
        <v>7.5336430262160965</v>
      </c>
      <c r="I170" s="5">
        <v>43068.755603274563</v>
      </c>
      <c r="J170" s="5">
        <v>0</v>
      </c>
    </row>
    <row r="171" spans="1:10" x14ac:dyDescent="0.35">
      <c r="A171" s="5" t="s">
        <v>1308</v>
      </c>
      <c r="B171" s="5" t="str">
        <f>VLOOKUP(A171,Globe!A:I,9,0)</f>
        <v>Guatemala city Country Office</v>
      </c>
      <c r="C171" s="5">
        <v>14.589164999999999</v>
      </c>
      <c r="D171" s="5">
        <v>-90.521548999999993</v>
      </c>
      <c r="E171" s="5" t="s">
        <v>212</v>
      </c>
      <c r="F171" s="5" t="s">
        <v>213</v>
      </c>
      <c r="G171" s="5">
        <v>5</v>
      </c>
      <c r="H171" s="5">
        <v>7.8611927230080987</v>
      </c>
      <c r="I171" s="5">
        <v>44941.310194721278</v>
      </c>
      <c r="J171" s="5">
        <v>0</v>
      </c>
    </row>
    <row r="172" spans="1:10" x14ac:dyDescent="0.35">
      <c r="A172" s="5" t="s">
        <v>1056</v>
      </c>
      <c r="B172" s="5" t="str">
        <f>VLOOKUP(A172,Globe!A:I,9,0)</f>
        <v>Guayaquil Sub-Office</v>
      </c>
      <c r="C172" s="5">
        <v>-2.1715621999999999</v>
      </c>
      <c r="D172" s="5">
        <v>-79.910692999999995</v>
      </c>
      <c r="E172" s="5" t="s">
        <v>152</v>
      </c>
      <c r="F172" s="5" t="s">
        <v>159</v>
      </c>
      <c r="G172" s="5">
        <v>7</v>
      </c>
      <c r="H172" s="5">
        <v>11.582599829967764</v>
      </c>
      <c r="I172" s="5">
        <v>66216.060356388611</v>
      </c>
      <c r="J172" s="5">
        <v>0</v>
      </c>
    </row>
    <row r="173" spans="1:10" x14ac:dyDescent="0.35">
      <c r="A173" s="5" t="s">
        <v>2074</v>
      </c>
      <c r="B173" s="5" t="str">
        <f>VLOOKUP(A173,Globe!A:I,9,0)</f>
        <v>Guereda Field Office</v>
      </c>
      <c r="C173" s="5">
        <v>15.454166000000001</v>
      </c>
      <c r="D173" s="5">
        <v>18.732206999999999</v>
      </c>
      <c r="E173" s="5" t="s">
        <v>453</v>
      </c>
      <c r="F173" s="5" t="s">
        <v>460</v>
      </c>
      <c r="G173" s="5">
        <v>6</v>
      </c>
      <c r="H173" s="5">
        <v>10.637840339589562</v>
      </c>
      <c r="I173" s="5">
        <v>60815.005985564501</v>
      </c>
      <c r="J173" s="5">
        <v>0</v>
      </c>
    </row>
    <row r="174" spans="1:10" x14ac:dyDescent="0.35">
      <c r="A174" s="5" t="s">
        <v>850</v>
      </c>
      <c r="B174" s="5" t="str">
        <f>VLOOKUP(A174,Globe!A:I,9,0)</f>
        <v>Guiglo Field Unit</v>
      </c>
      <c r="C174" s="5">
        <v>6.5483528599999996</v>
      </c>
      <c r="D174" s="5">
        <v>-7.5542599199999998</v>
      </c>
      <c r="E174" s="5" t="s">
        <v>84</v>
      </c>
      <c r="F174" s="5" t="s">
        <v>86</v>
      </c>
      <c r="G174" s="5">
        <v>9</v>
      </c>
      <c r="H174" s="5">
        <v>15.704993933132354</v>
      </c>
      <c r="I174" s="5">
        <v>89783.195607121583</v>
      </c>
      <c r="J174" s="5">
        <v>0</v>
      </c>
    </row>
    <row r="175" spans="1:10" x14ac:dyDescent="0.35">
      <c r="A175" s="5" t="s">
        <v>2319</v>
      </c>
      <c r="B175" s="5" t="str">
        <f>VLOOKUP(A175,Globe!A:I,9,0)</f>
        <v>Harare Country Office</v>
      </c>
      <c r="C175" s="5">
        <v>-17.940063899999998</v>
      </c>
      <c r="D175" s="5">
        <v>31.136116699999999</v>
      </c>
      <c r="E175" s="5" t="s">
        <v>533</v>
      </c>
      <c r="F175" s="5" t="s">
        <v>534</v>
      </c>
      <c r="G175" s="5">
        <v>18</v>
      </c>
      <c r="H175" s="5">
        <v>29.020760391327293</v>
      </c>
      <c r="I175" s="5">
        <v>165907.52075268477</v>
      </c>
      <c r="J175" s="5">
        <v>0</v>
      </c>
    </row>
    <row r="176" spans="1:10" x14ac:dyDescent="0.35">
      <c r="A176" s="5" t="s">
        <v>2078</v>
      </c>
      <c r="B176" s="5" t="str">
        <f>VLOOKUP(A176,Globe!A:I,9,0)</f>
        <v>Haraze Field Office</v>
      </c>
      <c r="C176" s="5">
        <v>9.9489903725020294</v>
      </c>
      <c r="D176" s="5">
        <v>20.905269854859</v>
      </c>
      <c r="E176" s="5" t="s">
        <v>453</v>
      </c>
      <c r="F176" s="5" t="s">
        <v>462</v>
      </c>
      <c r="G176" s="5">
        <v>11</v>
      </c>
      <c r="H176" s="5">
        <v>18.772659422805159</v>
      </c>
      <c r="I176" s="5">
        <v>107320.59879805527</v>
      </c>
      <c r="J176" s="5">
        <v>0</v>
      </c>
    </row>
    <row r="177" spans="1:13" x14ac:dyDescent="0.35">
      <c r="A177" s="5" t="s">
        <v>1962</v>
      </c>
      <c r="B177" s="5" t="str">
        <f>VLOOKUP(A177,Globe!A:I,9,0)</f>
        <v>Hargeysa Sub-Office</v>
      </c>
      <c r="C177" s="5">
        <v>9.5226199359350208</v>
      </c>
      <c r="D177" s="5">
        <v>44.071820096762202</v>
      </c>
      <c r="E177" s="5" t="s">
        <v>417</v>
      </c>
      <c r="F177" s="5" t="s">
        <v>420</v>
      </c>
      <c r="G177" s="5">
        <v>2</v>
      </c>
      <c r="H177" s="5">
        <v>3.0858525535144792</v>
      </c>
      <c r="I177" s="5">
        <v>17641.376023866251</v>
      </c>
      <c r="J177" s="5">
        <v>0</v>
      </c>
    </row>
    <row r="178" spans="1:13" x14ac:dyDescent="0.35">
      <c r="A178" s="5" t="s">
        <v>2138</v>
      </c>
      <c r="B178" s="5" t="str">
        <f>VLOOKUP(A178,Globe!A:I,9,0)</f>
        <v>Hatay Field Office</v>
      </c>
      <c r="C178" s="5">
        <v>36.224025099999999</v>
      </c>
      <c r="D178" s="5">
        <v>36.128362000000003</v>
      </c>
      <c r="E178" s="5" t="s">
        <v>477</v>
      </c>
      <c r="F178" s="5" t="s">
        <v>483</v>
      </c>
      <c r="G178" s="5">
        <v>2</v>
      </c>
      <c r="H178" s="5">
        <v>3.159383043802984</v>
      </c>
      <c r="I178" s="5">
        <v>18061.739280341812</v>
      </c>
      <c r="J178" s="5">
        <v>33</v>
      </c>
    </row>
    <row r="179" spans="1:13" x14ac:dyDescent="0.35">
      <c r="A179" s="5" t="s">
        <v>1010</v>
      </c>
      <c r="B179" s="5" t="str">
        <f>VLOOKUP(A179,Globe!A:I,9,0)</f>
        <v>Havana Field Unit</v>
      </c>
      <c r="C179" s="5">
        <v>23.125641000000002</v>
      </c>
      <c r="D179" s="5">
        <v>-82.422011499999996</v>
      </c>
      <c r="E179" s="5" t="s">
        <v>132</v>
      </c>
      <c r="F179" s="5" t="s">
        <v>133</v>
      </c>
      <c r="G179" s="5">
        <v>1</v>
      </c>
      <c r="H179" s="5">
        <v>1.2301466009672382</v>
      </c>
      <c r="I179" s="5">
        <v>7032.5715100769075</v>
      </c>
      <c r="J179" s="5">
        <v>0</v>
      </c>
    </row>
    <row r="180" spans="1:13" x14ac:dyDescent="0.35">
      <c r="A180" s="5" t="s">
        <v>667</v>
      </c>
      <c r="B180" s="5" t="str">
        <f>VLOOKUP(A180,Globe!A:I,9,0)</f>
        <v>Herat Field Office</v>
      </c>
      <c r="C180" s="5">
        <v>34.345509999999997</v>
      </c>
      <c r="D180" s="5">
        <v>62.224119999999999</v>
      </c>
      <c r="E180" s="5" t="s">
        <v>4</v>
      </c>
      <c r="F180" s="5" t="s">
        <v>5</v>
      </c>
      <c r="G180" s="5">
        <v>3</v>
      </c>
      <c r="H180" s="5">
        <v>4.8190779823546954</v>
      </c>
      <c r="I180" s="5">
        <v>27549.976967703806</v>
      </c>
      <c r="J180" s="5">
        <v>0</v>
      </c>
      <c r="M180" s="13"/>
    </row>
    <row r="181" spans="1:13" x14ac:dyDescent="0.35">
      <c r="A181" s="5" t="s">
        <v>2031</v>
      </c>
      <c r="B181" s="5" t="str">
        <f>VLOOKUP(A181,Globe!A:I,9,0)</f>
        <v>Homs Sub-Office</v>
      </c>
      <c r="C181" s="5">
        <v>35.006129999999999</v>
      </c>
      <c r="D181" s="5">
        <v>37.098190000000002</v>
      </c>
      <c r="E181" s="5" t="s">
        <v>446</v>
      </c>
      <c r="F181" s="5" t="s">
        <v>448</v>
      </c>
      <c r="G181" s="5">
        <v>3</v>
      </c>
      <c r="H181" s="5">
        <v>4.2878027492204884</v>
      </c>
      <c r="I181" s="5">
        <v>24512.752733119596</v>
      </c>
      <c r="J181" s="5">
        <v>0</v>
      </c>
    </row>
    <row r="182" spans="1:13" x14ac:dyDescent="0.35">
      <c r="A182" s="5" t="s">
        <v>1632</v>
      </c>
      <c r="B182" s="5" t="str">
        <f>VLOOKUP(A182,Globe!A:I,9,0)</f>
        <v>Hpa An Field Office</v>
      </c>
      <c r="C182" s="5">
        <v>16.86692</v>
      </c>
      <c r="D182" s="5">
        <v>97.665790000000001</v>
      </c>
      <c r="E182" s="5" t="s">
        <v>316</v>
      </c>
      <c r="F182" s="5" t="s">
        <v>323</v>
      </c>
      <c r="G182" s="5">
        <v>1</v>
      </c>
      <c r="H182" s="5">
        <v>1.5259045598722454</v>
      </c>
      <c r="I182" s="5">
        <v>8723.3773002473135</v>
      </c>
      <c r="J182" s="5">
        <v>0</v>
      </c>
    </row>
    <row r="183" spans="1:13" x14ac:dyDescent="0.35">
      <c r="A183" s="5" t="s">
        <v>1059</v>
      </c>
      <c r="B183" s="5" t="str">
        <f>VLOOKUP(A183,Globe!A:I,9,0)</f>
        <v>Huaquillas Field Office</v>
      </c>
      <c r="C183" s="5">
        <v>-3.476343</v>
      </c>
      <c r="D183" s="5">
        <v>-80.237892000000002</v>
      </c>
      <c r="E183" s="5" t="s">
        <v>152</v>
      </c>
      <c r="F183" s="5" t="s">
        <v>160</v>
      </c>
      <c r="G183" s="5">
        <v>1</v>
      </c>
      <c r="H183" s="5">
        <v>2.3165199659935629</v>
      </c>
      <c r="I183" s="5">
        <v>13243.212071277778</v>
      </c>
      <c r="J183" s="5">
        <v>0</v>
      </c>
    </row>
    <row r="184" spans="1:13" x14ac:dyDescent="0.35">
      <c r="A184" s="5" t="s">
        <v>2286</v>
      </c>
      <c r="B184" s="5" t="str">
        <f>VLOOKUP(A184,Globe!A:I,9,0)</f>
        <v>Hudaydah Field Office</v>
      </c>
      <c r="C184" s="5">
        <v>14.812200000000001</v>
      </c>
      <c r="D184" s="5">
        <v>42.938943999999999</v>
      </c>
      <c r="E184" s="5" t="s">
        <v>519</v>
      </c>
      <c r="F184" s="5" t="s">
        <v>524</v>
      </c>
      <c r="G184" s="5">
        <v>1</v>
      </c>
      <c r="H184" s="5">
        <v>1.3373275389290191</v>
      </c>
      <c r="I184" s="5">
        <v>7645.309544828764</v>
      </c>
      <c r="J184" s="5">
        <v>0</v>
      </c>
    </row>
    <row r="185" spans="1:13" x14ac:dyDescent="0.35">
      <c r="A185" s="5" t="s">
        <v>1311</v>
      </c>
      <c r="B185" s="5" t="str">
        <f>VLOOKUP(A185,Globe!A:I,9,0)</f>
        <v>Huehuetenango Field Unit</v>
      </c>
      <c r="C185" s="5">
        <v>15.320266999999999</v>
      </c>
      <c r="D185" s="5">
        <v>-91.473956000000001</v>
      </c>
      <c r="E185" s="5" t="s">
        <v>212</v>
      </c>
      <c r="F185" s="5" t="s">
        <v>631</v>
      </c>
      <c r="G185" s="5">
        <v>2</v>
      </c>
      <c r="H185" s="5">
        <v>2.6203975743360295</v>
      </c>
      <c r="I185" s="5">
        <v>14980.436731573738</v>
      </c>
      <c r="J185" s="5">
        <v>0</v>
      </c>
    </row>
    <row r="186" spans="1:13" x14ac:dyDescent="0.35">
      <c r="A186" s="5" t="s">
        <v>1857</v>
      </c>
      <c r="B186" s="5" t="str">
        <f>VLOOKUP(A186,Globe!A:I,9,0)</f>
        <v>Huye Field Office</v>
      </c>
      <c r="C186" s="5">
        <v>-2.5894774479999998</v>
      </c>
      <c r="D186" s="5">
        <v>29.746686199999999</v>
      </c>
      <c r="E186" s="5" t="s">
        <v>392</v>
      </c>
      <c r="F186" s="5" t="s">
        <v>395</v>
      </c>
      <c r="G186" s="5">
        <v>20</v>
      </c>
      <c r="H186" s="5">
        <v>32.42203421722558</v>
      </c>
      <c r="I186" s="5">
        <v>185352.11490688968</v>
      </c>
      <c r="J186" s="5">
        <v>0</v>
      </c>
    </row>
    <row r="187" spans="1:13" x14ac:dyDescent="0.35">
      <c r="A187" s="5" t="s">
        <v>1062</v>
      </c>
      <c r="B187" s="5" t="str">
        <f>VLOOKUP(A187,Globe!A:I,9,0)</f>
        <v>Ibarra Sub-Office</v>
      </c>
      <c r="C187" s="5">
        <v>0.36773149999999999</v>
      </c>
      <c r="D187" s="5">
        <v>-78.088158199999995</v>
      </c>
      <c r="E187" s="5" t="s">
        <v>152</v>
      </c>
      <c r="F187" s="5" t="s">
        <v>155</v>
      </c>
      <c r="G187" s="5">
        <v>5</v>
      </c>
      <c r="H187" s="5">
        <v>8.6869498724758731</v>
      </c>
      <c r="I187" s="5">
        <v>49662.045267291738</v>
      </c>
      <c r="J187" s="5">
        <v>0</v>
      </c>
    </row>
    <row r="188" spans="1:13" x14ac:dyDescent="0.35">
      <c r="A188" s="5" t="s">
        <v>2289</v>
      </c>
      <c r="B188" s="5" t="str">
        <f>VLOOKUP(A188,Globe!A:I,9,0)</f>
        <v>Ibb Field Office</v>
      </c>
      <c r="C188" s="5">
        <v>13.96401193</v>
      </c>
      <c r="D188" s="5">
        <v>44.160454780000002</v>
      </c>
      <c r="E188" s="5" t="s">
        <v>519</v>
      </c>
      <c r="F188" s="5" t="s">
        <v>525</v>
      </c>
      <c r="G188" s="5">
        <v>1</v>
      </c>
      <c r="H188" s="5">
        <v>1.1701615965628855</v>
      </c>
      <c r="I188" s="5">
        <v>6689.6458517251331</v>
      </c>
      <c r="J188" s="5">
        <v>0</v>
      </c>
    </row>
    <row r="189" spans="1:13" x14ac:dyDescent="0.35">
      <c r="A189" s="5" t="s">
        <v>974</v>
      </c>
      <c r="B189" s="5" t="str">
        <f>VLOOKUP(A189,Globe!A:I,9,0)</f>
        <v>Ipiales Field Unit</v>
      </c>
      <c r="C189" s="5">
        <v>0.82877009999999995</v>
      </c>
      <c r="D189" s="5">
        <v>-77.6495733</v>
      </c>
      <c r="E189" s="5" t="s">
        <v>116</v>
      </c>
      <c r="F189" s="5" t="s">
        <v>570</v>
      </c>
      <c r="G189" s="5">
        <v>1</v>
      </c>
      <c r="H189" s="5">
        <v>1.259920577312456</v>
      </c>
      <c r="I189" s="5">
        <v>7202.7850583015224</v>
      </c>
      <c r="J189" s="5">
        <v>0</v>
      </c>
    </row>
    <row r="190" spans="1:13" x14ac:dyDescent="0.35">
      <c r="A190" s="5" t="s">
        <v>1437</v>
      </c>
      <c r="B190" s="5" t="str">
        <f>VLOOKUP(A190,Globe!A:I,9,0)</f>
        <v>Irbid Field Office</v>
      </c>
      <c r="C190" s="5">
        <v>32.534497999999999</v>
      </c>
      <c r="D190" s="5">
        <v>35.826193699999997</v>
      </c>
      <c r="E190" s="5" t="s">
        <v>256</v>
      </c>
      <c r="F190" s="5" t="s">
        <v>261</v>
      </c>
      <c r="G190" s="5">
        <v>6</v>
      </c>
      <c r="H190" s="5">
        <v>9.6490063708778937</v>
      </c>
      <c r="I190" s="5">
        <v>55161.984149719778</v>
      </c>
      <c r="J190" s="5">
        <v>4</v>
      </c>
    </row>
    <row r="191" spans="1:13" x14ac:dyDescent="0.35">
      <c r="A191" s="5" t="s">
        <v>2082</v>
      </c>
      <c r="B191" s="5" t="str">
        <f>VLOOKUP(A191,Globe!A:I,9,0)</f>
        <v>Iriba Field Office</v>
      </c>
      <c r="C191" s="5">
        <v>15.1269398020276</v>
      </c>
      <c r="D191" s="5">
        <v>22.2478228783649</v>
      </c>
      <c r="E191" s="5" t="s">
        <v>453</v>
      </c>
      <c r="F191" s="5" t="s">
        <v>456</v>
      </c>
      <c r="G191" s="5">
        <v>11</v>
      </c>
      <c r="H191" s="5">
        <v>17.521148794618131</v>
      </c>
      <c r="I191" s="5">
        <v>100165.89221151816</v>
      </c>
      <c r="J191" s="5">
        <v>0</v>
      </c>
    </row>
    <row r="192" spans="1:13" x14ac:dyDescent="0.35">
      <c r="A192" s="5" t="s">
        <v>1780</v>
      </c>
      <c r="B192" s="5" t="str">
        <f>VLOOKUP(A192,Globe!A:I,9,0)</f>
        <v>Islamabad Country Office</v>
      </c>
      <c r="C192" s="5">
        <v>33.737772200000002</v>
      </c>
      <c r="D192" s="5">
        <v>77.711380000000005</v>
      </c>
      <c r="E192" s="5" t="s">
        <v>367</v>
      </c>
      <c r="F192" s="5" t="s">
        <v>368</v>
      </c>
      <c r="G192" s="5">
        <v>10</v>
      </c>
      <c r="H192" s="5">
        <v>15.832142961679846</v>
      </c>
      <c r="I192" s="5">
        <v>90510.088349006139</v>
      </c>
      <c r="J192" s="5">
        <v>0</v>
      </c>
    </row>
    <row r="193" spans="1:13" x14ac:dyDescent="0.35">
      <c r="A193" s="5" t="s">
        <v>2140</v>
      </c>
      <c r="B193" s="5" t="str">
        <f>VLOOKUP(A193,Globe!A:I,9,0)</f>
        <v>Istanbul Field Office</v>
      </c>
      <c r="C193" s="5">
        <v>41.036641400000001</v>
      </c>
      <c r="D193" s="5">
        <v>28.991713699999998</v>
      </c>
      <c r="E193" s="5" t="s">
        <v>477</v>
      </c>
      <c r="F193" s="5" t="s">
        <v>479</v>
      </c>
      <c r="G193" s="5">
        <v>4</v>
      </c>
      <c r="H193" s="5">
        <v>6.6059827279516936</v>
      </c>
      <c r="I193" s="5">
        <v>37765.454858896512</v>
      </c>
      <c r="J193" s="5">
        <v>0</v>
      </c>
    </row>
    <row r="194" spans="1:13" x14ac:dyDescent="0.35">
      <c r="A194" s="5" t="s">
        <v>2143</v>
      </c>
      <c r="B194" s="5" t="str">
        <f>VLOOKUP(A194,Globe!A:I,9,0)</f>
        <v>Istanbul Field Office</v>
      </c>
      <c r="C194" s="5">
        <v>41.069787599999998</v>
      </c>
      <c r="D194" s="5">
        <v>29.008980399999999</v>
      </c>
      <c r="E194" s="5" t="s">
        <v>477</v>
      </c>
      <c r="F194" s="5" t="s">
        <v>479</v>
      </c>
      <c r="G194" s="5">
        <v>3</v>
      </c>
      <c r="H194" s="5">
        <v>4.3082496051858774</v>
      </c>
      <c r="I194" s="5">
        <v>24629.644473193322</v>
      </c>
      <c r="J194" s="5">
        <v>0</v>
      </c>
    </row>
    <row r="195" spans="1:13" x14ac:dyDescent="0.35">
      <c r="A195" s="5" t="s">
        <v>2145</v>
      </c>
      <c r="B195" s="5" t="str">
        <f>VLOOKUP(A195,Globe!A:I,9,0)</f>
        <v>Izmir Field Office</v>
      </c>
      <c r="C195" s="5">
        <v>38.426557699999996</v>
      </c>
      <c r="D195" s="5">
        <v>27.133783699999999</v>
      </c>
      <c r="E195" s="5" t="s">
        <v>477</v>
      </c>
      <c r="F195" s="5" t="s">
        <v>484</v>
      </c>
      <c r="G195" s="5">
        <v>2</v>
      </c>
      <c r="H195" s="5">
        <v>2.5849497631115228</v>
      </c>
      <c r="I195" s="5">
        <v>14777.786683915971</v>
      </c>
      <c r="J195" s="5">
        <v>0</v>
      </c>
    </row>
    <row r="196" spans="1:13" x14ac:dyDescent="0.35">
      <c r="A196" s="5" t="s">
        <v>670</v>
      </c>
      <c r="B196" s="5" t="str">
        <f>VLOOKUP(A196,Globe!A:I,9,0)</f>
        <v>Jalalabad Sub-Office</v>
      </c>
      <c r="C196" s="5">
        <v>34.435069599999999</v>
      </c>
      <c r="D196" s="5">
        <v>70.438658799999999</v>
      </c>
      <c r="E196" s="5" t="s">
        <v>4</v>
      </c>
      <c r="F196" s="5" t="s">
        <v>6</v>
      </c>
      <c r="G196" s="5">
        <v>5</v>
      </c>
      <c r="H196" s="5">
        <v>8.08916661323825</v>
      </c>
      <c r="I196" s="5">
        <v>46244.604195788597</v>
      </c>
      <c r="J196" s="5">
        <v>0</v>
      </c>
      <c r="M196" s="13"/>
    </row>
    <row r="197" spans="1:13" x14ac:dyDescent="0.35">
      <c r="A197" s="5" t="s">
        <v>1984</v>
      </c>
      <c r="B197" s="5" t="str">
        <f>VLOOKUP(A197,Globe!A:I,9,0)</f>
        <v>Jam Jang Sub-Office</v>
      </c>
      <c r="C197" s="5">
        <v>9.9261999999999997</v>
      </c>
      <c r="D197" s="5">
        <v>30.2913</v>
      </c>
      <c r="E197" s="5" t="s">
        <v>433</v>
      </c>
      <c r="F197" s="5" t="s">
        <v>440</v>
      </c>
      <c r="G197" s="5">
        <v>20</v>
      </c>
      <c r="H197" s="5">
        <v>33.057843018101757</v>
      </c>
      <c r="I197" s="5">
        <v>188986.94254075235</v>
      </c>
      <c r="J197" s="5">
        <v>0</v>
      </c>
    </row>
    <row r="198" spans="1:13" x14ac:dyDescent="0.35">
      <c r="A198" s="5" t="s">
        <v>1193</v>
      </c>
      <c r="B198" s="5" t="str">
        <f>VLOOKUP(A198,Globe!A:I,9,0)</f>
        <v>Jewi Office</v>
      </c>
      <c r="C198" s="5">
        <v>8.152844</v>
      </c>
      <c r="D198" s="5">
        <v>34.698078000000002</v>
      </c>
      <c r="E198" s="5" t="s">
        <v>170</v>
      </c>
      <c r="F198" s="5" t="s">
        <v>190</v>
      </c>
      <c r="G198" s="5">
        <v>6</v>
      </c>
      <c r="H198" s="5">
        <v>9.1545570645758971</v>
      </c>
      <c r="I198" s="5">
        <v>52335.288451871558</v>
      </c>
      <c r="J198" s="5">
        <v>0</v>
      </c>
    </row>
    <row r="199" spans="1:13" x14ac:dyDescent="0.35">
      <c r="A199" s="5" t="s">
        <v>1197</v>
      </c>
      <c r="B199" s="5" t="str">
        <f>VLOOKUP(A199,Globe!A:I,9,0)</f>
        <v>Jijiga Sub-Office</v>
      </c>
      <c r="C199" s="5">
        <v>9.3456479800000007</v>
      </c>
      <c r="D199" s="5">
        <v>42.816884999999999</v>
      </c>
      <c r="E199" s="5" t="s">
        <v>170</v>
      </c>
      <c r="F199" s="5" t="s">
        <v>174</v>
      </c>
      <c r="G199" s="5">
        <v>17</v>
      </c>
      <c r="H199" s="5">
        <v>28.68427880233773</v>
      </c>
      <c r="I199" s="5">
        <v>163983.90381586374</v>
      </c>
      <c r="J199" s="5">
        <v>0</v>
      </c>
    </row>
    <row r="200" spans="1:13" x14ac:dyDescent="0.35">
      <c r="A200" s="5" t="s">
        <v>1991</v>
      </c>
      <c r="B200" s="5" t="str">
        <f>VLOOKUP(A200,Globe!A:I,9,0)</f>
        <v>Juba Country Office</v>
      </c>
      <c r="C200" s="5">
        <v>4.8510999999999997</v>
      </c>
      <c r="D200" s="5">
        <v>31.597799999999999</v>
      </c>
      <c r="E200" s="5" t="s">
        <v>433</v>
      </c>
      <c r="F200" s="5" t="s">
        <v>435</v>
      </c>
      <c r="G200" s="5">
        <v>42</v>
      </c>
      <c r="H200" s="5">
        <v>70.247916413466271</v>
      </c>
      <c r="I200" s="5">
        <v>401597.25289909897</v>
      </c>
      <c r="J200" s="5">
        <v>0</v>
      </c>
    </row>
    <row r="201" spans="1:13" x14ac:dyDescent="0.35">
      <c r="A201" s="5" t="s">
        <v>1860</v>
      </c>
      <c r="B201" s="5" t="str">
        <f>VLOOKUP(A201,Globe!A:I,9,0)</f>
        <v>Kabarore Field Office</v>
      </c>
      <c r="C201" s="5">
        <v>-1.5903499999999999</v>
      </c>
      <c r="D201" s="5">
        <v>30.234929999999999</v>
      </c>
      <c r="E201" s="5" t="s">
        <v>392</v>
      </c>
      <c r="F201" s="5" t="s">
        <v>397</v>
      </c>
      <c r="G201" s="5">
        <v>20</v>
      </c>
      <c r="H201" s="5">
        <v>32.42203421722558</v>
      </c>
      <c r="I201" s="5">
        <v>185352.11490688968</v>
      </c>
      <c r="J201" s="5">
        <v>0</v>
      </c>
    </row>
    <row r="202" spans="1:13" x14ac:dyDescent="0.35">
      <c r="A202" s="5" t="s">
        <v>676</v>
      </c>
      <c r="B202" s="5" t="str">
        <f>VLOOKUP(A202,Globe!A:I,9,0)</f>
        <v>Kabul Country Office</v>
      </c>
      <c r="C202" s="5">
        <v>34.634294799999999</v>
      </c>
      <c r="D202" s="5">
        <v>69.663447099999999</v>
      </c>
      <c r="E202" s="5" t="s">
        <v>4</v>
      </c>
      <c r="F202" s="5" t="s">
        <v>10</v>
      </c>
      <c r="G202" s="5">
        <v>18</v>
      </c>
      <c r="H202" s="5">
        <v>29.25868775001069</v>
      </c>
      <c r="I202" s="5">
        <v>167267.7173039162</v>
      </c>
      <c r="J202" s="5">
        <v>0</v>
      </c>
    </row>
    <row r="203" spans="1:13" x14ac:dyDescent="0.35">
      <c r="A203" s="5" t="s">
        <v>1911</v>
      </c>
      <c r="B203" s="5" t="str">
        <f>VLOOKUP(A203,Globe!A:I,9,0)</f>
        <v>Kadugli Sub-Office</v>
      </c>
      <c r="C203" s="5">
        <v>11.011493153255801</v>
      </c>
      <c r="D203" s="5">
        <v>29.713180269857901</v>
      </c>
      <c r="E203" s="5" t="s">
        <v>400</v>
      </c>
      <c r="F203" s="5" t="s">
        <v>410</v>
      </c>
      <c r="G203" s="5">
        <v>14</v>
      </c>
      <c r="H203" s="5">
        <v>23.929022118291655</v>
      </c>
      <c r="I203" s="5">
        <v>136798.78404799971</v>
      </c>
      <c r="J203" s="5">
        <v>0</v>
      </c>
    </row>
    <row r="204" spans="1:13" x14ac:dyDescent="0.35">
      <c r="A204" s="5" t="s">
        <v>824</v>
      </c>
      <c r="B204" s="5" t="str">
        <f>VLOOKUP(A204,Globe!A:I,9,0)</f>
        <v>Kaga Bandoro Field Office</v>
      </c>
      <c r="C204" s="5">
        <v>7.0063269999999997</v>
      </c>
      <c r="D204" s="5">
        <v>19.179549000000002</v>
      </c>
      <c r="E204" s="5" t="s">
        <v>66</v>
      </c>
      <c r="F204" s="5" t="s">
        <v>68</v>
      </c>
      <c r="G204" s="5">
        <v>9</v>
      </c>
      <c r="H204" s="5">
        <v>14.292374046696587</v>
      </c>
      <c r="I204" s="5">
        <v>81707.450521043967</v>
      </c>
      <c r="J204" s="5">
        <v>0</v>
      </c>
    </row>
    <row r="205" spans="1:13" x14ac:dyDescent="0.35">
      <c r="A205" s="5" t="s">
        <v>1475</v>
      </c>
      <c r="B205" s="5" t="str">
        <f>VLOOKUP(A205,Globe!A:I,9,0)</f>
        <v>Kakuma Sub-Office</v>
      </c>
      <c r="C205" s="5">
        <v>3.7104699999999999</v>
      </c>
      <c r="D205" s="5">
        <v>34.857259999999997</v>
      </c>
      <c r="E205" s="5" t="s">
        <v>266</v>
      </c>
      <c r="F205" s="5" t="s">
        <v>268</v>
      </c>
      <c r="G205" s="5">
        <v>31</v>
      </c>
      <c r="H205" s="5">
        <v>50.479876597215942</v>
      </c>
      <c r="I205" s="5">
        <v>288586.2072948438</v>
      </c>
      <c r="J205" s="5">
        <v>0</v>
      </c>
    </row>
    <row r="206" spans="1:13" x14ac:dyDescent="0.35">
      <c r="A206" s="5" t="s">
        <v>915</v>
      </c>
      <c r="B206" s="5" t="str">
        <f>VLOOKUP(A206,Globe!A:I,9,0)</f>
        <v>Kalemie Sub-Office</v>
      </c>
      <c r="C206" s="5">
        <v>-5.9061199999999996</v>
      </c>
      <c r="D206" s="5">
        <v>29.20731</v>
      </c>
      <c r="E206" s="5" t="s">
        <v>99</v>
      </c>
      <c r="F206" s="5" t="s">
        <v>109</v>
      </c>
      <c r="G206" s="5">
        <v>10</v>
      </c>
      <c r="H206" s="5">
        <v>16.704413791967582</v>
      </c>
      <c r="I206" s="5">
        <v>95496.735457025119</v>
      </c>
      <c r="J206" s="5">
        <v>0</v>
      </c>
    </row>
    <row r="207" spans="1:13" x14ac:dyDescent="0.35">
      <c r="A207" s="5" t="s">
        <v>2172</v>
      </c>
      <c r="B207" s="5" t="str">
        <f>VLOOKUP(A207,Globe!A:I,9,0)</f>
        <v>Kampala Country Office</v>
      </c>
      <c r="C207" s="5">
        <v>0.33825100000000002</v>
      </c>
      <c r="D207" s="5">
        <v>32.596572000000002</v>
      </c>
      <c r="E207" s="5" t="s">
        <v>490</v>
      </c>
      <c r="F207" s="5" t="s">
        <v>492</v>
      </c>
      <c r="G207" s="5">
        <v>156</v>
      </c>
      <c r="H207" s="5">
        <v>257.88022719351318</v>
      </c>
      <c r="I207" s="5">
        <v>1474264.2359433391</v>
      </c>
      <c r="J207" s="5">
        <v>0</v>
      </c>
    </row>
    <row r="208" spans="1:13" x14ac:dyDescent="0.35">
      <c r="A208" s="5" t="s">
        <v>2175</v>
      </c>
      <c r="B208" s="5" t="str">
        <f>VLOOKUP(A208,Globe!A:I,9,0)</f>
        <v>Kampala Country Office</v>
      </c>
      <c r="C208" s="5">
        <v>0.32414199999999999</v>
      </c>
      <c r="D208" s="5">
        <v>32.565460000000002</v>
      </c>
      <c r="E208" s="5" t="s">
        <v>490</v>
      </c>
      <c r="F208" s="5" t="s">
        <v>492</v>
      </c>
      <c r="G208" s="5">
        <v>6</v>
      </c>
      <c r="H208" s="5">
        <v>9.4511078029036284</v>
      </c>
      <c r="I208" s="5">
        <v>54030.626448185227</v>
      </c>
      <c r="J208" s="5">
        <v>0</v>
      </c>
    </row>
    <row r="209" spans="1:10" x14ac:dyDescent="0.35">
      <c r="A209" s="5" t="s">
        <v>924</v>
      </c>
      <c r="B209" s="5" t="str">
        <f>VLOOKUP(A209,Globe!A:I,9,0)</f>
        <v>Kananga Sub-Office</v>
      </c>
      <c r="C209" s="5">
        <v>-5.9013609999999996</v>
      </c>
      <c r="D209" s="5">
        <v>22.405853</v>
      </c>
      <c r="E209" s="5" t="s">
        <v>99</v>
      </c>
      <c r="F209" s="5" t="s">
        <v>112</v>
      </c>
      <c r="G209" s="5">
        <v>10</v>
      </c>
      <c r="H209" s="5">
        <v>16.061936338430378</v>
      </c>
      <c r="I209" s="5">
        <v>91823.784093293449</v>
      </c>
      <c r="J209" s="5">
        <v>0</v>
      </c>
    </row>
    <row r="210" spans="1:10" x14ac:dyDescent="0.35">
      <c r="A210" s="5" t="s">
        <v>681</v>
      </c>
      <c r="B210" s="5" t="str">
        <f>VLOOKUP(A210,Globe!A:I,9,0)</f>
        <v>Kandahar Sub-Office</v>
      </c>
      <c r="C210" s="5">
        <v>31.619309999999999</v>
      </c>
      <c r="D210" s="5">
        <v>65.683049999999994</v>
      </c>
      <c r="E210" s="5" t="s">
        <v>4</v>
      </c>
      <c r="F210" s="5" t="s">
        <v>7</v>
      </c>
      <c r="G210" s="5">
        <v>3</v>
      </c>
      <c r="H210" s="5">
        <v>4.9911879102959329</v>
      </c>
      <c r="I210" s="5">
        <v>28533.904716550362</v>
      </c>
      <c r="J210" s="5">
        <v>0</v>
      </c>
    </row>
    <row r="211" spans="1:10" x14ac:dyDescent="0.35">
      <c r="A211" s="5" t="s">
        <v>1914</v>
      </c>
      <c r="B211" s="5" t="str">
        <f>VLOOKUP(A211,Globe!A:I,9,0)</f>
        <v>Kassala Sub-Office</v>
      </c>
      <c r="C211" s="5">
        <v>15.4733177388394</v>
      </c>
      <c r="D211" s="5">
        <v>36.408189580918098</v>
      </c>
      <c r="E211" s="5" t="s">
        <v>400</v>
      </c>
      <c r="F211" s="5" t="s">
        <v>403</v>
      </c>
      <c r="G211" s="5">
        <v>23</v>
      </c>
      <c r="H211" s="5">
        <v>38.13687900102736</v>
      </c>
      <c r="I211" s="5">
        <v>218023.06207649971</v>
      </c>
      <c r="J211" s="5">
        <v>0</v>
      </c>
    </row>
    <row r="212" spans="1:10" x14ac:dyDescent="0.35">
      <c r="A212" s="5" t="s">
        <v>2163</v>
      </c>
      <c r="B212" s="5" t="str">
        <f>VLOOKUP(A212,Globe!A:I,9,0)</f>
        <v>Kasulu Field Office</v>
      </c>
      <c r="C212" s="5">
        <v>-4.5638694418492403</v>
      </c>
      <c r="D212" s="5">
        <v>30.095747169396599</v>
      </c>
      <c r="E212" s="5" t="s">
        <v>485</v>
      </c>
      <c r="F212" s="5" t="s">
        <v>487</v>
      </c>
      <c r="G212" s="5">
        <v>90</v>
      </c>
      <c r="H212" s="5">
        <v>149.51530358882295</v>
      </c>
      <c r="I212" s="5">
        <v>854757.52525146329</v>
      </c>
      <c r="J212" s="5">
        <v>0</v>
      </c>
    </row>
    <row r="213" spans="1:10" x14ac:dyDescent="0.35">
      <c r="A213" s="5" t="s">
        <v>1769</v>
      </c>
      <c r="B213" s="5" t="str">
        <f>VLOOKUP(A213,Globe!A:I,9,0)</f>
        <v>Kathmandu Country Office</v>
      </c>
      <c r="C213" s="5">
        <v>27.735597599999998</v>
      </c>
      <c r="D213" s="5">
        <v>85.333308599999995</v>
      </c>
      <c r="E213" s="5" t="s">
        <v>365</v>
      </c>
      <c r="F213" s="5" t="s">
        <v>366</v>
      </c>
      <c r="G213" s="5">
        <v>3</v>
      </c>
      <c r="H213" s="5">
        <v>4.2199731079538356</v>
      </c>
      <c r="I213" s="5">
        <v>24124.980412051904</v>
      </c>
      <c r="J213" s="5">
        <v>0</v>
      </c>
    </row>
    <row r="214" spans="1:10" x14ac:dyDescent="0.35">
      <c r="A214" s="5" t="s">
        <v>2310</v>
      </c>
      <c r="B214" s="5" t="str">
        <f>VLOOKUP(A214,Globe!A:I,9,0)</f>
        <v>Kawambwa Field Office</v>
      </c>
      <c r="C214" s="5">
        <v>-9.7943099999999994</v>
      </c>
      <c r="D214" s="5">
        <v>29.080120000000001</v>
      </c>
      <c r="E214" s="5" t="s">
        <v>529</v>
      </c>
      <c r="F214" s="5" t="s">
        <v>530</v>
      </c>
      <c r="G214" s="5">
        <v>16</v>
      </c>
      <c r="H214" s="5">
        <v>26.756435865875638</v>
      </c>
      <c r="I214" s="5">
        <v>152962.7025214764</v>
      </c>
      <c r="J214" s="5">
        <v>0</v>
      </c>
    </row>
    <row r="215" spans="1:10" x14ac:dyDescent="0.35">
      <c r="A215" s="5" t="s">
        <v>763</v>
      </c>
      <c r="B215" s="5" t="str">
        <f>VLOOKUP(A215,Globe!A:I,9,0)</f>
        <v>Kaya Sub-Office</v>
      </c>
      <c r="C215" s="5">
        <v>13.08005</v>
      </c>
      <c r="D215" s="5">
        <v>-1.0859700000000001</v>
      </c>
      <c r="E215" s="5" t="s">
        <v>37</v>
      </c>
      <c r="F215" s="5" t="s">
        <v>42</v>
      </c>
      <c r="G215" s="5">
        <v>23</v>
      </c>
      <c r="H215" s="5">
        <v>37.709080339071136</v>
      </c>
      <c r="I215" s="5">
        <v>215577.39854358678</v>
      </c>
      <c r="J215" s="5">
        <v>0</v>
      </c>
    </row>
    <row r="216" spans="1:10" x14ac:dyDescent="0.35">
      <c r="A216" s="5" t="s">
        <v>1200</v>
      </c>
      <c r="B216" s="5" t="str">
        <f>VLOOKUP(A216,Globe!A:I,9,0)</f>
        <v>Kebribeyah Field Unit</v>
      </c>
      <c r="C216" s="5">
        <v>9.1006999999999998</v>
      </c>
      <c r="D216" s="5">
        <v>43.175479000000003</v>
      </c>
      <c r="E216" s="5" t="s">
        <v>170</v>
      </c>
      <c r="F216" s="5" t="s">
        <v>179</v>
      </c>
      <c r="G216" s="5">
        <v>3</v>
      </c>
      <c r="H216" s="5">
        <v>4.2721266301354124</v>
      </c>
      <c r="I216" s="5">
        <v>24423.134610873356</v>
      </c>
      <c r="J216" s="5">
        <v>0</v>
      </c>
    </row>
    <row r="217" spans="1:10" x14ac:dyDescent="0.35">
      <c r="A217" s="5" t="s">
        <v>1369</v>
      </c>
      <c r="B217" s="5" t="str">
        <f>VLOOKUP(A217,Globe!A:I,9,0)</f>
        <v>Kerman Sub-Office</v>
      </c>
      <c r="C217" s="5">
        <v>30.284770000000002</v>
      </c>
      <c r="D217" s="5">
        <v>57.03689</v>
      </c>
      <c r="E217" s="5" t="s">
        <v>239</v>
      </c>
      <c r="F217" s="5" t="s">
        <v>245</v>
      </c>
      <c r="G217" s="5">
        <v>4</v>
      </c>
      <c r="H217" s="5">
        <v>6.3683392510147678</v>
      </c>
      <c r="I217" s="5">
        <v>36406.881218853792</v>
      </c>
      <c r="J217" s="5">
        <v>0</v>
      </c>
    </row>
    <row r="218" spans="1:10" x14ac:dyDescent="0.35">
      <c r="A218" s="5" t="s">
        <v>1920</v>
      </c>
      <c r="B218" s="5" t="str">
        <f>VLOOKUP(A218,Globe!A:I,9,0)</f>
        <v>Khartoum Country Office</v>
      </c>
      <c r="C218" s="5">
        <v>15.585012489285999</v>
      </c>
      <c r="D218" s="5">
        <v>32.539920741823003</v>
      </c>
      <c r="E218" s="5" t="s">
        <v>400</v>
      </c>
      <c r="F218" s="5" t="s">
        <v>402</v>
      </c>
      <c r="G218" s="5">
        <v>77</v>
      </c>
      <c r="H218" s="5">
        <v>127.12293000342454</v>
      </c>
      <c r="I218" s="5">
        <v>726743.54025499918</v>
      </c>
      <c r="J218" s="5">
        <v>0</v>
      </c>
    </row>
    <row r="219" spans="1:10" x14ac:dyDescent="0.35">
      <c r="A219" s="5" t="s">
        <v>1917</v>
      </c>
      <c r="B219" s="5" t="str">
        <f>VLOOKUP(A219,Globe!A:I,9,0)</f>
        <v>Khashm El Girba Field Office</v>
      </c>
      <c r="C219" s="5">
        <v>14.95805529547</v>
      </c>
      <c r="D219" s="5">
        <v>35.895729554090003</v>
      </c>
      <c r="E219" s="5" t="s">
        <v>400</v>
      </c>
      <c r="F219" s="5" t="s">
        <v>412</v>
      </c>
      <c r="G219" s="5">
        <v>12</v>
      </c>
      <c r="H219" s="5">
        <v>19.442330471111994</v>
      </c>
      <c r="I219" s="5">
        <v>111149.01203899989</v>
      </c>
      <c r="J219" s="5">
        <v>0</v>
      </c>
    </row>
    <row r="220" spans="1:10" x14ac:dyDescent="0.35">
      <c r="A220" s="5" t="s">
        <v>2158</v>
      </c>
      <c r="B220" s="5" t="str">
        <f>VLOOKUP(A220,Globe!A:I,9,0)</f>
        <v>Kibondo Field Office</v>
      </c>
      <c r="C220" s="5">
        <v>3.5929292114603202</v>
      </c>
      <c r="D220" s="5">
        <v>30.7177522810256</v>
      </c>
      <c r="E220" s="5" t="s">
        <v>485</v>
      </c>
      <c r="F220" s="5" t="s">
        <v>488</v>
      </c>
      <c r="G220" s="5">
        <v>55</v>
      </c>
      <c r="H220" s="5">
        <v>91.229676766061601</v>
      </c>
      <c r="I220" s="5">
        <v>521546.96456021577</v>
      </c>
      <c r="J220" s="5">
        <v>0</v>
      </c>
    </row>
    <row r="221" spans="1:10" x14ac:dyDescent="0.35">
      <c r="A221" s="5" t="s">
        <v>1863</v>
      </c>
      <c r="B221" s="5" t="str">
        <f>VLOOKUP(A221,Globe!A:I,9,0)</f>
        <v>Kibuye Field Office</v>
      </c>
      <c r="C221" s="5">
        <v>-2.0732072876999998</v>
      </c>
      <c r="D221" s="5">
        <v>29.336516311699999</v>
      </c>
      <c r="E221" s="5" t="s">
        <v>392</v>
      </c>
      <c r="F221" s="5" t="s">
        <v>393</v>
      </c>
      <c r="G221" s="5">
        <v>22</v>
      </c>
      <c r="H221" s="5">
        <v>35.776037756938599</v>
      </c>
      <c r="I221" s="5">
        <v>204526.47162139567</v>
      </c>
      <c r="J221" s="5">
        <v>0</v>
      </c>
    </row>
    <row r="222" spans="1:10" x14ac:dyDescent="0.35">
      <c r="A222" s="5" t="s">
        <v>1866</v>
      </c>
      <c r="B222" s="5" t="str">
        <f>VLOOKUP(A222,Globe!A:I,9,0)</f>
        <v>Kigali Country Office</v>
      </c>
      <c r="C222" s="5">
        <v>-1.934954307927</v>
      </c>
      <c r="D222" s="5">
        <v>30.099259767523499</v>
      </c>
      <c r="E222" s="5" t="s">
        <v>392</v>
      </c>
      <c r="F222" s="5" t="s">
        <v>394</v>
      </c>
      <c r="G222" s="5">
        <v>55</v>
      </c>
      <c r="H222" s="5">
        <v>91.67609675215509</v>
      </c>
      <c r="I222" s="5">
        <v>524099.08352982596</v>
      </c>
      <c r="J222" s="5">
        <v>0</v>
      </c>
    </row>
    <row r="223" spans="1:10" x14ac:dyDescent="0.35">
      <c r="A223" s="5" t="s">
        <v>2160</v>
      </c>
      <c r="B223" s="5" t="str">
        <f>VLOOKUP(A223,Globe!A:I,9,0)</f>
        <v>Kigoma Sub-Office</v>
      </c>
      <c r="C223" s="5">
        <v>-4.883292</v>
      </c>
      <c r="D223" s="5">
        <v>29.621839000000001</v>
      </c>
      <c r="E223" s="5" t="s">
        <v>485</v>
      </c>
      <c r="F223" s="5" t="s">
        <v>489</v>
      </c>
      <c r="G223" s="5">
        <v>16</v>
      </c>
      <c r="H223" s="5">
        <v>26.60865572343463</v>
      </c>
      <c r="I223" s="5">
        <v>152117.86466339623</v>
      </c>
      <c r="J223" s="5">
        <v>0</v>
      </c>
    </row>
    <row r="224" spans="1:10" x14ac:dyDescent="0.35">
      <c r="A224" s="5" t="s">
        <v>918</v>
      </c>
      <c r="B224" s="5" t="str">
        <f>VLOOKUP(A224,Globe!A:I,9,0)</f>
        <v>Kinshasa Country Office</v>
      </c>
      <c r="C224" s="5">
        <v>-4.3247826611401603</v>
      </c>
      <c r="D224" s="5">
        <v>15.299326300000001</v>
      </c>
      <c r="E224" s="5" t="s">
        <v>99</v>
      </c>
      <c r="F224" s="5" t="s">
        <v>104</v>
      </c>
      <c r="G224" s="5">
        <v>43</v>
      </c>
      <c r="H224" s="5">
        <v>71.957474796168086</v>
      </c>
      <c r="I224" s="5">
        <v>411370.55273795454</v>
      </c>
      <c r="J224" s="5">
        <v>0</v>
      </c>
    </row>
    <row r="225" spans="1:10" x14ac:dyDescent="0.35">
      <c r="A225" s="5" t="s">
        <v>921</v>
      </c>
      <c r="B225" s="5" t="str">
        <f>VLOOKUP(A225,Globe!A:I,9,0)</f>
        <v>Kinshasa Country Office</v>
      </c>
      <c r="C225" s="5">
        <v>-4.3254479999999997</v>
      </c>
      <c r="D225" s="5">
        <v>15.276293000000001</v>
      </c>
      <c r="E225" s="5" t="s">
        <v>99</v>
      </c>
      <c r="F225" s="5" t="s">
        <v>104</v>
      </c>
      <c r="G225" s="5">
        <v>5</v>
      </c>
      <c r="H225" s="5">
        <v>8.9946843495210178</v>
      </c>
      <c r="I225" s="5">
        <v>51421.319092244361</v>
      </c>
      <c r="J225" s="5">
        <v>0</v>
      </c>
    </row>
    <row r="226" spans="1:10" x14ac:dyDescent="0.35">
      <c r="A226" s="5" t="s">
        <v>1871</v>
      </c>
      <c r="B226" s="5" t="str">
        <f>VLOOKUP(A226,Globe!A:I,9,0)</f>
        <v>Kirehe Sub-Office</v>
      </c>
      <c r="C226" s="5">
        <v>-2.2730672241036398</v>
      </c>
      <c r="D226" s="5">
        <v>30.684816914392901</v>
      </c>
      <c r="E226" s="5" t="s">
        <v>392</v>
      </c>
      <c r="F226" s="5" t="s">
        <v>396</v>
      </c>
      <c r="G226" s="5">
        <v>34</v>
      </c>
      <c r="H226" s="5">
        <v>55.90005899521649</v>
      </c>
      <c r="I226" s="5">
        <v>319572.61190843029</v>
      </c>
      <c r="J226" s="5">
        <v>0</v>
      </c>
    </row>
    <row r="227" spans="1:10" x14ac:dyDescent="0.35">
      <c r="A227" s="5" t="s">
        <v>1401</v>
      </c>
      <c r="B227" s="5" t="str">
        <f>VLOOKUP(A227,Globe!A:I,9,0)</f>
        <v>Kirkuk Field Office</v>
      </c>
      <c r="C227" s="5">
        <v>35.488709999999998</v>
      </c>
      <c r="D227" s="5">
        <v>44.381749999999997</v>
      </c>
      <c r="E227" s="5" t="s">
        <v>246</v>
      </c>
      <c r="F227" s="5" t="s">
        <v>251</v>
      </c>
      <c r="G227" s="5">
        <v>6</v>
      </c>
      <c r="H227" s="5">
        <v>9.5188533400351769</v>
      </c>
      <c r="I227" s="5">
        <v>54417.917957987054</v>
      </c>
      <c r="J227" s="5">
        <v>0</v>
      </c>
    </row>
    <row r="228" spans="1:10" x14ac:dyDescent="0.35">
      <c r="A228" s="5" t="s">
        <v>2183</v>
      </c>
      <c r="B228" s="5" t="str">
        <f>VLOOKUP(A228,Globe!A:I,9,0)</f>
        <v>Kiryandongo Field Office</v>
      </c>
      <c r="C228" s="5">
        <v>1.98699</v>
      </c>
      <c r="D228" s="5">
        <v>32.17098</v>
      </c>
      <c r="E228" s="5" t="s">
        <v>490</v>
      </c>
      <c r="F228" s="5" t="s">
        <v>500</v>
      </c>
      <c r="G228" s="5">
        <v>12</v>
      </c>
      <c r="H228" s="5">
        <v>20.252373863364856</v>
      </c>
      <c r="I228" s="5">
        <v>115779.91381753942</v>
      </c>
      <c r="J228" s="5">
        <v>0</v>
      </c>
    </row>
    <row r="229" spans="1:10" x14ac:dyDescent="0.35">
      <c r="A229" s="5" t="s">
        <v>2178</v>
      </c>
      <c r="B229" s="5" t="str">
        <f>VLOOKUP(A229,Globe!A:I,9,0)</f>
        <v>Kisoro Field Unit</v>
      </c>
      <c r="C229" s="5">
        <v>-1.2886298440050501</v>
      </c>
      <c r="D229" s="5">
        <v>29.690699541710199</v>
      </c>
      <c r="E229" s="5" t="s">
        <v>490</v>
      </c>
      <c r="F229" s="5" t="s">
        <v>495</v>
      </c>
      <c r="G229" s="5">
        <v>14</v>
      </c>
      <c r="H229" s="5">
        <v>22.952690378480234</v>
      </c>
      <c r="I229" s="5">
        <v>131217.23565987838</v>
      </c>
      <c r="J229" s="5">
        <v>0</v>
      </c>
    </row>
    <row r="230" spans="1:10" x14ac:dyDescent="0.35">
      <c r="A230" s="5" t="s">
        <v>1923</v>
      </c>
      <c r="B230" s="5" t="str">
        <f>VLOOKUP(A230,Globe!A:I,9,0)</f>
        <v>Kosti Sub-Office</v>
      </c>
      <c r="C230" s="5">
        <v>13.142871451329601</v>
      </c>
      <c r="D230" s="5">
        <v>32.674719940582797</v>
      </c>
      <c r="E230" s="5" t="s">
        <v>400</v>
      </c>
      <c r="F230" s="5" t="s">
        <v>411</v>
      </c>
      <c r="G230" s="5">
        <v>24</v>
      </c>
      <c r="H230" s="5">
        <v>39.632442883420623</v>
      </c>
      <c r="I230" s="5">
        <v>226572.98607949988</v>
      </c>
      <c r="J230" s="5">
        <v>0</v>
      </c>
    </row>
    <row r="231" spans="1:10" x14ac:dyDescent="0.35">
      <c r="A231" s="5" t="s">
        <v>869</v>
      </c>
      <c r="B231" s="5" t="str">
        <f>VLOOKUP(A231,Globe!A:I,9,0)</f>
        <v>Kousseri Field Office</v>
      </c>
      <c r="C231" s="5">
        <v>12.087645999999999</v>
      </c>
      <c r="D231" s="5">
        <v>15.033502</v>
      </c>
      <c r="E231" s="5" t="s">
        <v>87</v>
      </c>
      <c r="F231" s="5" t="s">
        <v>91</v>
      </c>
      <c r="G231" s="5">
        <v>20</v>
      </c>
      <c r="H231" s="5">
        <v>33.340287944491159</v>
      </c>
      <c r="I231" s="5">
        <v>190601.63963533446</v>
      </c>
      <c r="J231" s="5">
        <v>0</v>
      </c>
    </row>
    <row r="232" spans="1:10" x14ac:dyDescent="0.35">
      <c r="A232" s="5" t="s">
        <v>1825</v>
      </c>
      <c r="B232" s="5" t="str">
        <f>VLOOKUP(A232,Globe!A:I,9,0)</f>
        <v>Krakow Sub-Office</v>
      </c>
      <c r="C232" s="5">
        <v>50.060450000000003</v>
      </c>
      <c r="D232" s="5">
        <v>19.93242</v>
      </c>
      <c r="E232" s="5" t="s">
        <v>385</v>
      </c>
      <c r="F232" s="5" t="s">
        <v>598</v>
      </c>
      <c r="G232" s="5">
        <v>1</v>
      </c>
      <c r="H232" s="5">
        <v>1.084147492840936</v>
      </c>
      <c r="I232" s="5">
        <v>6197.9155694773408</v>
      </c>
      <c r="J232" s="5">
        <v>0</v>
      </c>
    </row>
    <row r="233" spans="1:10" x14ac:dyDescent="0.35">
      <c r="A233" s="5" t="s">
        <v>1698</v>
      </c>
      <c r="B233" s="5" t="str">
        <f>VLOOKUP(A233,Globe!A:I,9,0)</f>
        <v>Kuala Lumpur Country Office</v>
      </c>
      <c r="C233" s="5">
        <v>3.1303160999999999</v>
      </c>
      <c r="D233" s="5">
        <v>101.6992839</v>
      </c>
      <c r="E233" s="5" t="s">
        <v>340</v>
      </c>
      <c r="F233" s="5" t="s">
        <v>341</v>
      </c>
      <c r="G233" s="5">
        <v>18</v>
      </c>
      <c r="H233" s="5">
        <v>30.333466179932774</v>
      </c>
      <c r="I233" s="5">
        <v>173412.07128576862</v>
      </c>
      <c r="J233" s="5">
        <v>0</v>
      </c>
    </row>
    <row r="234" spans="1:10" x14ac:dyDescent="0.35">
      <c r="A234" s="5" t="s">
        <v>1205</v>
      </c>
      <c r="B234" s="5" t="str">
        <f>VLOOKUP(A234,Globe!A:I,9,0)</f>
        <v>Kule Office</v>
      </c>
      <c r="C234" s="5">
        <v>8</v>
      </c>
      <c r="D234" s="5">
        <v>38</v>
      </c>
      <c r="E234" s="5" t="s">
        <v>170</v>
      </c>
      <c r="F234" s="5" t="s">
        <v>554</v>
      </c>
      <c r="G234" s="5">
        <v>6</v>
      </c>
      <c r="H234" s="5">
        <v>9.1545570645758971</v>
      </c>
      <c r="I234" s="5">
        <v>52335.288451871558</v>
      </c>
      <c r="J234" s="5">
        <v>0</v>
      </c>
    </row>
    <row r="235" spans="1:10" x14ac:dyDescent="0.35">
      <c r="A235" s="5" t="s">
        <v>684</v>
      </c>
      <c r="B235" s="5" t="str">
        <f>VLOOKUP(A235,Globe!A:I,9,0)</f>
        <v>Kunduz Field Unit</v>
      </c>
      <c r="C235" s="5">
        <v>36.732489999999999</v>
      </c>
      <c r="D235" s="5">
        <v>68.871179999999995</v>
      </c>
      <c r="E235" s="5" t="s">
        <v>4</v>
      </c>
      <c r="F235" s="5" t="s">
        <v>9</v>
      </c>
      <c r="G235" s="5">
        <v>2</v>
      </c>
      <c r="H235" s="5">
        <v>2.5816489191185852</v>
      </c>
      <c r="I235" s="5">
        <v>14758.916232698459</v>
      </c>
      <c r="J235" s="5">
        <v>0</v>
      </c>
    </row>
    <row r="236" spans="1:10" x14ac:dyDescent="0.35">
      <c r="A236" s="5" t="s">
        <v>1495</v>
      </c>
      <c r="B236" s="5" t="str">
        <f>VLOOKUP(A236,Globe!A:I,9,0)</f>
        <v>Kuwait City Country Office</v>
      </c>
      <c r="C236" s="5">
        <v>29.278134300000001</v>
      </c>
      <c r="D236" s="5">
        <v>48.042021400000003</v>
      </c>
      <c r="E236" s="5" t="s">
        <v>274</v>
      </c>
      <c r="F236" s="5" t="s">
        <v>275</v>
      </c>
      <c r="G236" s="5">
        <v>9</v>
      </c>
      <c r="H236" s="5">
        <v>14.287630632850384</v>
      </c>
      <c r="I236" s="5">
        <v>81680.333105079815</v>
      </c>
      <c r="J236" s="5">
        <v>1</v>
      </c>
    </row>
    <row r="237" spans="1:10" x14ac:dyDescent="0.35">
      <c r="A237" s="5" t="s">
        <v>2192</v>
      </c>
      <c r="B237" s="5" t="str">
        <f>VLOOKUP(A237,Globe!A:I,9,0)</f>
        <v>Kyaka II Field Unit</v>
      </c>
      <c r="C237" s="5">
        <v>0.35781998679078297</v>
      </c>
      <c r="D237" s="5">
        <v>31.081937496335701</v>
      </c>
      <c r="E237" s="5" t="s">
        <v>490</v>
      </c>
      <c r="F237" s="5" t="s">
        <v>496</v>
      </c>
      <c r="G237" s="5">
        <v>29</v>
      </c>
      <c r="H237" s="5">
        <v>47.255539014518092</v>
      </c>
      <c r="I237" s="5">
        <v>270153.13224092586</v>
      </c>
      <c r="J237" s="5">
        <v>0</v>
      </c>
    </row>
    <row r="238" spans="1:10" x14ac:dyDescent="0.35">
      <c r="A238" s="5" t="s">
        <v>2190</v>
      </c>
      <c r="B238" s="5" t="str">
        <f>VLOOKUP(A238,Globe!A:I,9,0)</f>
        <v>Kyangwali Sub-Office</v>
      </c>
      <c r="C238" s="5">
        <v>1.19247120969733</v>
      </c>
      <c r="D238" s="5">
        <v>30.7812702100567</v>
      </c>
      <c r="E238" s="5" t="s">
        <v>490</v>
      </c>
      <c r="F238" s="5" t="s">
        <v>497</v>
      </c>
      <c r="G238" s="5">
        <v>26</v>
      </c>
      <c r="H238" s="5">
        <v>43.205064241845193</v>
      </c>
      <c r="I238" s="5">
        <v>246997.14947741837</v>
      </c>
      <c r="J238" s="5">
        <v>0</v>
      </c>
    </row>
    <row r="239" spans="1:10" x14ac:dyDescent="0.35">
      <c r="A239" s="5" t="s">
        <v>2235</v>
      </c>
      <c r="B239" s="5" t="str">
        <f>VLOOKUP(A239,Globe!A:I,9,0)</f>
        <v>Kyiv Country Office</v>
      </c>
      <c r="C239" s="5">
        <v>50.450560000000003</v>
      </c>
      <c r="D239" s="5">
        <v>30.524280000000001</v>
      </c>
      <c r="E239" s="5" t="s">
        <v>503</v>
      </c>
      <c r="F239" s="5" t="s">
        <v>504</v>
      </c>
      <c r="G239" s="5">
        <v>60</v>
      </c>
      <c r="H239" s="5">
        <v>98.954392054127609</v>
      </c>
      <c r="I239" s="5">
        <v>565708.0528529397</v>
      </c>
      <c r="J239" s="5">
        <v>0</v>
      </c>
    </row>
    <row r="240" spans="1:10" x14ac:dyDescent="0.35">
      <c r="A240" s="5" t="s">
        <v>1065</v>
      </c>
      <c r="B240" s="5" t="str">
        <f>VLOOKUP(A240,Globe!A:I,9,0)</f>
        <v>Lago Agrio Field Office</v>
      </c>
      <c r="C240" s="5">
        <v>0.10818</v>
      </c>
      <c r="D240" s="5">
        <v>-76.909760000000006</v>
      </c>
      <c r="E240" s="5" t="s">
        <v>152</v>
      </c>
      <c r="F240" s="5" t="s">
        <v>154</v>
      </c>
      <c r="G240" s="5">
        <v>3</v>
      </c>
      <c r="H240" s="5">
        <v>5.7912999149839113</v>
      </c>
      <c r="I240" s="5">
        <v>33108.030178194473</v>
      </c>
      <c r="J240" s="5">
        <v>0</v>
      </c>
    </row>
    <row r="241" spans="1:10" x14ac:dyDescent="0.35">
      <c r="A241" s="5" t="s">
        <v>1744</v>
      </c>
      <c r="B241" s="5" t="str">
        <f>VLOOKUP(A241,Globe!A:I,9,0)</f>
        <v>Lagos Field Office</v>
      </c>
      <c r="C241" s="5">
        <v>6.4435648280202598</v>
      </c>
      <c r="D241" s="5">
        <v>3.4103381040516498</v>
      </c>
      <c r="E241" s="5" t="s">
        <v>353</v>
      </c>
      <c r="F241" s="5" t="s">
        <v>354</v>
      </c>
      <c r="G241" s="5">
        <v>6</v>
      </c>
      <c r="H241" s="5">
        <v>9.2895511694175426</v>
      </c>
      <c r="I241" s="5">
        <v>53107.030368640844</v>
      </c>
      <c r="J241" s="5">
        <v>0</v>
      </c>
    </row>
    <row r="242" spans="1:10" x14ac:dyDescent="0.35">
      <c r="A242" s="5" t="s">
        <v>2195</v>
      </c>
      <c r="B242" s="5" t="str">
        <f>VLOOKUP(A242,Globe!A:I,9,0)</f>
        <v>Lamwo Field Office</v>
      </c>
      <c r="C242" s="5">
        <v>3.4372975125191498</v>
      </c>
      <c r="D242" s="5">
        <v>32.581819208940303</v>
      </c>
      <c r="E242" s="5" t="s">
        <v>490</v>
      </c>
      <c r="F242" s="5" t="s">
        <v>502</v>
      </c>
      <c r="G242" s="5">
        <v>11</v>
      </c>
      <c r="H242" s="5">
        <v>17.552057348249583</v>
      </c>
      <c r="I242" s="5">
        <v>100342.59197520107</v>
      </c>
      <c r="J242" s="5">
        <v>0</v>
      </c>
    </row>
    <row r="243" spans="1:10" x14ac:dyDescent="0.35">
      <c r="A243" s="5" t="s">
        <v>1565</v>
      </c>
      <c r="B243" s="5" t="str">
        <f>VLOOKUP(A243,Globe!A:I,9,0)</f>
        <v>Leon Field Unit</v>
      </c>
      <c r="C243" s="5">
        <v>21.11726062</v>
      </c>
      <c r="D243" s="5">
        <v>-101.67933217</v>
      </c>
      <c r="E243" s="5" t="s">
        <v>293</v>
      </c>
      <c r="F243" s="5" t="s">
        <v>305</v>
      </c>
      <c r="G243" s="5">
        <v>1</v>
      </c>
      <c r="H243" s="5">
        <v>0.91017105230403461</v>
      </c>
      <c r="I243" s="5">
        <v>5203.3172360897688</v>
      </c>
      <c r="J243" s="5">
        <v>0</v>
      </c>
    </row>
    <row r="244" spans="1:10" x14ac:dyDescent="0.35">
      <c r="A244" s="5" t="s">
        <v>929</v>
      </c>
      <c r="B244" s="5" t="str">
        <f>VLOOKUP(A244,Globe!A:I,9,0)</f>
        <v>Libenge Field Office</v>
      </c>
      <c r="C244" s="5">
        <v>3.1403180111877602</v>
      </c>
      <c r="D244" s="5">
        <v>18.517999663463701</v>
      </c>
      <c r="E244" s="5" t="s">
        <v>99</v>
      </c>
      <c r="F244" s="5" t="s">
        <v>106</v>
      </c>
      <c r="G244" s="5">
        <v>2</v>
      </c>
      <c r="H244" s="5">
        <v>3.2123872676860752</v>
      </c>
      <c r="I244" s="5">
        <v>18364.756818658687</v>
      </c>
      <c r="J244" s="5">
        <v>0</v>
      </c>
    </row>
    <row r="245" spans="1:10" x14ac:dyDescent="0.35">
      <c r="A245" s="5" t="s">
        <v>1695</v>
      </c>
      <c r="B245" s="5" t="str">
        <f>VLOOKUP(A245,Globe!A:I,9,0)</f>
        <v>Lilongwe Country Office</v>
      </c>
      <c r="C245" s="5">
        <v>-13.952961999999999</v>
      </c>
      <c r="D245" s="5">
        <v>33.777524999999997</v>
      </c>
      <c r="E245" s="5" t="s">
        <v>338</v>
      </c>
      <c r="F245" s="5" t="s">
        <v>339</v>
      </c>
      <c r="G245" s="5">
        <v>12</v>
      </c>
      <c r="H245" s="5">
        <v>19.038007309383097</v>
      </c>
      <c r="I245" s="5">
        <v>108837.5545705948</v>
      </c>
      <c r="J245" s="5">
        <v>0</v>
      </c>
    </row>
    <row r="246" spans="1:10" x14ac:dyDescent="0.35">
      <c r="A246" s="5" t="s">
        <v>1810</v>
      </c>
      <c r="B246" s="5" t="str">
        <f>VLOOKUP(A246,Globe!A:I,9,0)</f>
        <v>Lima Country Office</v>
      </c>
      <c r="C246" s="5">
        <v>-12.118790000000001</v>
      </c>
      <c r="D246" s="5">
        <v>-77.043350000000004</v>
      </c>
      <c r="E246" s="5" t="s">
        <v>379</v>
      </c>
      <c r="F246" s="5" t="s">
        <v>380</v>
      </c>
      <c r="G246" s="5">
        <v>11</v>
      </c>
      <c r="H246" s="5">
        <v>17.974459471068798</v>
      </c>
      <c r="I246" s="5">
        <v>102757.40426862911</v>
      </c>
      <c r="J246" s="5">
        <v>0</v>
      </c>
    </row>
    <row r="247" spans="1:10" x14ac:dyDescent="0.35">
      <c r="A247" s="5" t="s">
        <v>2098</v>
      </c>
      <c r="B247" s="5" t="str">
        <f>VLOOKUP(A247,Globe!A:I,9,0)</f>
        <v>Lome Country Office</v>
      </c>
      <c r="C247" s="5">
        <v>6.1525502012377897</v>
      </c>
      <c r="D247" s="5">
        <v>1.2330279993142901</v>
      </c>
      <c r="E247" s="5" t="s">
        <v>466</v>
      </c>
      <c r="F247" s="5" t="s">
        <v>467</v>
      </c>
      <c r="G247" s="5">
        <v>8</v>
      </c>
      <c r="H247" s="5">
        <v>13.474876899383931</v>
      </c>
      <c r="I247" s="5">
        <v>77033.936694935968</v>
      </c>
      <c r="J247" s="5">
        <v>0</v>
      </c>
    </row>
    <row r="248" spans="1:10" x14ac:dyDescent="0.35">
      <c r="A248" s="5" t="s">
        <v>694</v>
      </c>
      <c r="B248" s="5" t="str">
        <f>VLOOKUP(A248,Globe!A:I,9,0)</f>
        <v>Luanda Country Office</v>
      </c>
      <c r="C248" s="5">
        <v>-8.8612400000000004</v>
      </c>
      <c r="D248" s="5">
        <v>13.20504</v>
      </c>
      <c r="E248" s="5" t="s">
        <v>11</v>
      </c>
      <c r="F248" s="5" t="s">
        <v>12</v>
      </c>
      <c r="G248" s="5">
        <v>29</v>
      </c>
      <c r="H248" s="5">
        <v>47.39484428687615</v>
      </c>
      <c r="I248" s="5">
        <v>270949.52048344788</v>
      </c>
      <c r="J248" s="5">
        <v>0</v>
      </c>
    </row>
    <row r="249" spans="1:10" x14ac:dyDescent="0.35">
      <c r="A249" s="5" t="s">
        <v>2237</v>
      </c>
      <c r="B249" s="5" t="str">
        <f>VLOOKUP(A249,Globe!A:I,9,0)</f>
        <v>Luhansk Field Office</v>
      </c>
      <c r="C249" s="5">
        <v>48.550898099999998</v>
      </c>
      <c r="D249" s="5">
        <v>39.325209800000003</v>
      </c>
      <c r="E249" s="5" t="s">
        <v>503</v>
      </c>
      <c r="F249" s="5" t="s">
        <v>506</v>
      </c>
      <c r="G249" s="5">
        <v>2</v>
      </c>
      <c r="H249" s="5">
        <v>3.4808077606979508</v>
      </c>
      <c r="I249" s="5">
        <v>19899.278241058153</v>
      </c>
      <c r="J249" s="5">
        <v>0</v>
      </c>
    </row>
    <row r="250" spans="1:10" x14ac:dyDescent="0.35">
      <c r="A250" s="5" t="s">
        <v>2313</v>
      </c>
      <c r="B250" s="5" t="str">
        <f>VLOOKUP(A250,Globe!A:I,9,0)</f>
        <v>Lusaka Country Office</v>
      </c>
      <c r="C250" s="5">
        <v>-15.373329999999999</v>
      </c>
      <c r="D250" s="5">
        <v>28.392119999999998</v>
      </c>
      <c r="E250" s="5" t="s">
        <v>529</v>
      </c>
      <c r="F250" s="5" t="s">
        <v>531</v>
      </c>
      <c r="G250" s="5">
        <v>37</v>
      </c>
      <c r="H250" s="5">
        <v>61.656134821365526</v>
      </c>
      <c r="I250" s="5">
        <v>352479.27102774952</v>
      </c>
      <c r="J250" s="5">
        <v>0</v>
      </c>
    </row>
    <row r="251" spans="1:10" x14ac:dyDescent="0.35">
      <c r="A251" s="5" t="s">
        <v>2239</v>
      </c>
      <c r="B251" s="5" t="str">
        <f>VLOOKUP(A251,Globe!A:I,9,0)</f>
        <v>Lviv Country Office</v>
      </c>
      <c r="C251" s="5">
        <v>49.860227738570799</v>
      </c>
      <c r="D251" s="5">
        <v>24.0278218576453</v>
      </c>
      <c r="E251" s="5" t="s">
        <v>503</v>
      </c>
      <c r="F251" s="5" t="s">
        <v>614</v>
      </c>
      <c r="G251" s="5">
        <v>14</v>
      </c>
      <c r="H251" s="5">
        <v>22.873879570300769</v>
      </c>
      <c r="I251" s="5">
        <v>130766.68558409614</v>
      </c>
      <c r="J251" s="5">
        <v>0</v>
      </c>
    </row>
    <row r="252" spans="1:10" x14ac:dyDescent="0.35">
      <c r="A252" s="5" t="s">
        <v>1714</v>
      </c>
      <c r="B252" s="5" t="str">
        <f>VLOOKUP(A252,Globe!A:I,9,0)</f>
        <v>Madaoua Field Unit</v>
      </c>
      <c r="C252" s="5">
        <v>14.859713599999999</v>
      </c>
      <c r="D252" s="5">
        <v>5.2561425000000002</v>
      </c>
      <c r="E252" s="5" t="s">
        <v>344</v>
      </c>
      <c r="F252" s="5" t="s">
        <v>634</v>
      </c>
      <c r="G252" s="5">
        <v>3</v>
      </c>
      <c r="H252" s="5">
        <v>4.7674314846839216</v>
      </c>
      <c r="I252" s="5">
        <v>27254.721355218957</v>
      </c>
      <c r="J252" s="5">
        <v>0</v>
      </c>
    </row>
    <row r="253" spans="1:10" x14ac:dyDescent="0.35">
      <c r="A253" s="5" t="s">
        <v>2105</v>
      </c>
      <c r="B253" s="5" t="str">
        <f>VLOOKUP(A253,Globe!A:I,9,0)</f>
        <v>Mae Hong Son Field Office</v>
      </c>
      <c r="C253" s="5">
        <v>19.301449999999999</v>
      </c>
      <c r="D253" s="5">
        <v>97.969740000000002</v>
      </c>
      <c r="E253" s="5" t="s">
        <v>468</v>
      </c>
      <c r="F253" s="5" t="s">
        <v>470</v>
      </c>
      <c r="G253" s="5">
        <v>2</v>
      </c>
      <c r="H253" s="5">
        <v>3.134200664996571</v>
      </c>
      <c r="I253" s="5">
        <v>17917.775236047662</v>
      </c>
      <c r="J253" s="5">
        <v>2</v>
      </c>
    </row>
    <row r="254" spans="1:10" x14ac:dyDescent="0.35">
      <c r="A254" s="5" t="s">
        <v>2108</v>
      </c>
      <c r="B254" s="5" t="str">
        <f>VLOOKUP(A254,Globe!A:I,9,0)</f>
        <v>Mae Sot Field Office</v>
      </c>
      <c r="C254" s="5">
        <v>16.70401</v>
      </c>
      <c r="D254" s="5">
        <v>98.572130000000001</v>
      </c>
      <c r="E254" s="5" t="s">
        <v>468</v>
      </c>
      <c r="F254" s="5" t="s">
        <v>471</v>
      </c>
      <c r="G254" s="5">
        <v>3</v>
      </c>
      <c r="H254" s="5">
        <v>4.2243574180388634</v>
      </c>
      <c r="I254" s="5">
        <v>24150.044883368624</v>
      </c>
      <c r="J254" s="5">
        <v>2</v>
      </c>
    </row>
    <row r="255" spans="1:10" x14ac:dyDescent="0.35">
      <c r="A255" s="5" t="s">
        <v>1440</v>
      </c>
      <c r="B255" s="5" t="str">
        <f>VLOOKUP(A255,Globe!A:I,9,0)</f>
        <v>Mafraq Sub-Office</v>
      </c>
      <c r="C255" s="5">
        <v>32.335650000000001</v>
      </c>
      <c r="D255" s="5">
        <v>36.22052</v>
      </c>
      <c r="E255" s="5" t="s">
        <v>256</v>
      </c>
      <c r="F255" s="5" t="s">
        <v>258</v>
      </c>
      <c r="G255" s="5">
        <v>4</v>
      </c>
      <c r="H255" s="5">
        <v>7.3516239016212497</v>
      </c>
      <c r="I255" s="5">
        <v>42028.178399786484</v>
      </c>
      <c r="J255" s="5">
        <v>0</v>
      </c>
    </row>
    <row r="256" spans="1:10" x14ac:dyDescent="0.35">
      <c r="A256" s="5" t="s">
        <v>1442</v>
      </c>
      <c r="B256" s="5" t="str">
        <f>VLOOKUP(A256,Globe!A:I,9,0)</f>
        <v>Mafraq Sub-Office</v>
      </c>
      <c r="C256" s="5">
        <v>32.302889999999998</v>
      </c>
      <c r="D256" s="5">
        <v>36.327249999999999</v>
      </c>
      <c r="E256" s="5" t="s">
        <v>256</v>
      </c>
      <c r="F256" s="5" t="s">
        <v>258</v>
      </c>
      <c r="G256" s="5">
        <v>9</v>
      </c>
      <c r="H256" s="5">
        <v>14.703247803242421</v>
      </c>
      <c r="I256" s="5">
        <v>84056.356799572517</v>
      </c>
      <c r="J256" s="5">
        <v>0</v>
      </c>
    </row>
    <row r="257" spans="1:10" x14ac:dyDescent="0.35">
      <c r="A257" s="5" t="s">
        <v>977</v>
      </c>
      <c r="B257" s="5" t="str">
        <f>VLOOKUP(A257,Globe!A:I,9,0)</f>
        <v>Maicao Field Unit</v>
      </c>
      <c r="C257" s="5">
        <v>11.38021</v>
      </c>
      <c r="D257" s="5">
        <v>-72.240809999999996</v>
      </c>
      <c r="E257" s="5" t="s">
        <v>116</v>
      </c>
      <c r="F257" s="5" t="s">
        <v>538</v>
      </c>
      <c r="G257" s="5">
        <v>1</v>
      </c>
      <c r="H257" s="5">
        <v>1.4399092312142328</v>
      </c>
      <c r="I257" s="5">
        <v>8231.754352344582</v>
      </c>
      <c r="J257" s="5">
        <v>0</v>
      </c>
    </row>
    <row r="258" spans="1:10" x14ac:dyDescent="0.35">
      <c r="A258" s="5" t="s">
        <v>1749</v>
      </c>
      <c r="B258" s="5" t="str">
        <f>VLOOKUP(A258,Globe!A:I,9,0)</f>
        <v>Maiduguri Sub-Office</v>
      </c>
      <c r="C258" s="5">
        <v>11.813766130071301</v>
      </c>
      <c r="D258" s="5">
        <v>13.134728605645501</v>
      </c>
      <c r="E258" s="5" t="s">
        <v>353</v>
      </c>
      <c r="F258" s="5" t="s">
        <v>355</v>
      </c>
      <c r="G258" s="5">
        <v>29</v>
      </c>
      <c r="H258" s="5">
        <v>47.996014375323959</v>
      </c>
      <c r="I258" s="5">
        <v>274386.32357131096</v>
      </c>
      <c r="J258" s="5">
        <v>0</v>
      </c>
    </row>
    <row r="259" spans="1:10" x14ac:dyDescent="0.35">
      <c r="A259" s="5" t="s">
        <v>1752</v>
      </c>
      <c r="B259" s="5" t="str">
        <f>VLOOKUP(A259,Globe!A:I,9,0)</f>
        <v>Maiduguri Warehouse</v>
      </c>
      <c r="C259" s="5">
        <v>11.849879882488001</v>
      </c>
      <c r="D259" s="5">
        <v>13.140594654523699</v>
      </c>
      <c r="E259" s="5" t="s">
        <v>353</v>
      </c>
      <c r="F259" s="5" t="s">
        <v>355</v>
      </c>
      <c r="G259" s="5">
        <v>26</v>
      </c>
      <c r="H259" s="5">
        <v>43.351238790615163</v>
      </c>
      <c r="I259" s="5">
        <v>247832.80838699039</v>
      </c>
      <c r="J259" s="5">
        <v>0</v>
      </c>
    </row>
    <row r="260" spans="1:10" x14ac:dyDescent="0.35">
      <c r="A260" s="5" t="s">
        <v>730</v>
      </c>
      <c r="B260" s="5" t="str">
        <f>VLOOKUP(A260,Globe!A:I,9,0)</f>
        <v>Makamba Field Office</v>
      </c>
      <c r="C260" s="5">
        <v>-4.1334619999999997</v>
      </c>
      <c r="D260" s="5">
        <v>29.802247000000001</v>
      </c>
      <c r="E260" s="5" t="s">
        <v>30</v>
      </c>
      <c r="F260" s="5" t="s">
        <v>34</v>
      </c>
      <c r="G260" s="5">
        <v>9</v>
      </c>
      <c r="H260" s="5">
        <v>14.679526745701898</v>
      </c>
      <c r="I260" s="5">
        <v>83920.746919158904</v>
      </c>
      <c r="J260" s="5">
        <v>0</v>
      </c>
    </row>
    <row r="261" spans="1:10" x14ac:dyDescent="0.35">
      <c r="A261" s="5" t="s">
        <v>732</v>
      </c>
      <c r="B261" s="5" t="str">
        <f>VLOOKUP(A261,Globe!A:I,9,0)</f>
        <v>Makamba Warehouse</v>
      </c>
      <c r="C261" s="5">
        <v>-4.1325370000000001</v>
      </c>
      <c r="D261" s="5">
        <v>29.804780999999998</v>
      </c>
      <c r="E261" s="5" t="s">
        <v>30</v>
      </c>
      <c r="F261" s="5" t="s">
        <v>34</v>
      </c>
      <c r="G261" s="5">
        <v>8</v>
      </c>
      <c r="H261" s="5">
        <v>13.762056324095553</v>
      </c>
      <c r="I261" s="5">
        <v>78675.700236711607</v>
      </c>
      <c r="J261" s="5">
        <v>0</v>
      </c>
    </row>
    <row r="262" spans="1:10" x14ac:dyDescent="0.35">
      <c r="A262" s="5" t="s">
        <v>1754</v>
      </c>
      <c r="B262" s="5" t="str">
        <f>VLOOKUP(A262,Globe!A:I,9,0)</f>
        <v>Makurdi Field Unit</v>
      </c>
      <c r="C262" s="5">
        <v>7.7116910000000001</v>
      </c>
      <c r="D262" s="5">
        <v>8.5290610000000004</v>
      </c>
      <c r="E262" s="5" t="s">
        <v>353</v>
      </c>
      <c r="F262" s="5" t="s">
        <v>357</v>
      </c>
      <c r="G262" s="5">
        <v>1</v>
      </c>
      <c r="H262" s="5">
        <v>2.322387792354383</v>
      </c>
      <c r="I262" s="5">
        <v>13276.757592160198</v>
      </c>
      <c r="J262" s="5">
        <v>0</v>
      </c>
    </row>
    <row r="263" spans="1:10" x14ac:dyDescent="0.35">
      <c r="A263" s="5" t="s">
        <v>1996</v>
      </c>
      <c r="B263" s="5" t="str">
        <f>VLOOKUP(A263,Globe!A:I,9,0)</f>
        <v>Malakal Field Office</v>
      </c>
      <c r="C263" s="5">
        <v>9.5489999999999995</v>
      </c>
      <c r="D263" s="5">
        <v>31.648</v>
      </c>
      <c r="E263" s="5" t="s">
        <v>433</v>
      </c>
      <c r="F263" s="5" t="s">
        <v>437</v>
      </c>
      <c r="G263" s="5">
        <v>6</v>
      </c>
      <c r="H263" s="5">
        <v>10.330575943156763</v>
      </c>
      <c r="I263" s="5">
        <v>59058.419543984899</v>
      </c>
      <c r="J263" s="5">
        <v>0</v>
      </c>
    </row>
    <row r="264" spans="1:10" x14ac:dyDescent="0.35">
      <c r="A264" s="5" t="s">
        <v>804</v>
      </c>
      <c r="B264" s="5" t="str">
        <f>VLOOKUP(A264,Globe!A:I,9,0)</f>
        <v>Manaus Field Office</v>
      </c>
      <c r="C264" s="5">
        <v>-3.10688229010107</v>
      </c>
      <c r="D264" s="5">
        <v>-60.006076970501901</v>
      </c>
      <c r="E264" s="5" t="s">
        <v>58</v>
      </c>
      <c r="F264" s="5" t="s">
        <v>60</v>
      </c>
      <c r="G264" s="5">
        <v>1</v>
      </c>
      <c r="H264" s="5">
        <v>1.2346237520074548</v>
      </c>
      <c r="I264" s="5">
        <v>7058.1667398056106</v>
      </c>
      <c r="J264" s="5">
        <v>0</v>
      </c>
    </row>
    <row r="265" spans="1:10" x14ac:dyDescent="0.35">
      <c r="A265" s="5" t="s">
        <v>1821</v>
      </c>
      <c r="B265" s="5" t="str">
        <f>VLOOKUP(A265,Globe!A:I,9,0)</f>
        <v>Manila Country Office</v>
      </c>
      <c r="C265" s="5">
        <v>14.55691</v>
      </c>
      <c r="D265" s="5">
        <v>121.01618000000001</v>
      </c>
      <c r="E265" s="5" t="s">
        <v>383</v>
      </c>
      <c r="F265" s="5" t="s">
        <v>384</v>
      </c>
      <c r="G265" s="5">
        <v>14</v>
      </c>
      <c r="H265" s="5">
        <v>22.719539697121299</v>
      </c>
      <c r="I265" s="5">
        <v>129884.34668714077</v>
      </c>
      <c r="J265" s="5">
        <v>0</v>
      </c>
    </row>
    <row r="266" spans="1:10" x14ac:dyDescent="0.35">
      <c r="A266" s="5" t="s">
        <v>1068</v>
      </c>
      <c r="B266" s="5" t="str">
        <f>VLOOKUP(A266,Globe!A:I,9,0)</f>
        <v>Manta Field Unit</v>
      </c>
      <c r="C266" s="5">
        <v>-0.94245900000000005</v>
      </c>
      <c r="D266" s="5">
        <v>-80.734725999999995</v>
      </c>
      <c r="E266" s="5" t="s">
        <v>152</v>
      </c>
      <c r="F266" s="5" t="s">
        <v>601</v>
      </c>
      <c r="G266" s="5">
        <v>2</v>
      </c>
      <c r="H266" s="5">
        <v>2.8956499574919508</v>
      </c>
      <c r="I266" s="5">
        <v>16554.015089097207</v>
      </c>
      <c r="J266" s="5">
        <v>0</v>
      </c>
    </row>
    <row r="267" spans="1:10" x14ac:dyDescent="0.35">
      <c r="A267" s="5" t="s">
        <v>1660</v>
      </c>
      <c r="B267" s="5" t="str">
        <f>VLOOKUP(A267,Globe!A:I,9,0)</f>
        <v>Maputo Country Office</v>
      </c>
      <c r="C267" s="5">
        <v>-25.95786</v>
      </c>
      <c r="D267" s="5">
        <v>32.59639</v>
      </c>
      <c r="E267" s="5" t="s">
        <v>330</v>
      </c>
      <c r="F267" s="5" t="s">
        <v>331</v>
      </c>
      <c r="G267" s="5">
        <v>8</v>
      </c>
      <c r="H267" s="5">
        <v>13.730039902841016</v>
      </c>
      <c r="I267" s="5">
        <v>78492.666952880041</v>
      </c>
      <c r="J267" s="5">
        <v>0</v>
      </c>
    </row>
    <row r="268" spans="1:10" x14ac:dyDescent="0.35">
      <c r="A268" s="5" t="s">
        <v>2273</v>
      </c>
      <c r="B268" s="5" t="str">
        <f>VLOOKUP(A268,Globe!A:I,9,0)</f>
        <v>Maracaibo Field Office</v>
      </c>
      <c r="C268" s="5">
        <v>10.663479320263599</v>
      </c>
      <c r="D268" s="5">
        <v>-71.604990063491996</v>
      </c>
      <c r="E268" s="5" t="s">
        <v>513</v>
      </c>
      <c r="F268" s="5" t="s">
        <v>517</v>
      </c>
      <c r="G268" s="5">
        <v>9</v>
      </c>
      <c r="H268" s="5">
        <v>15.56462076411135</v>
      </c>
      <c r="I268" s="5">
        <v>88980.702352691485</v>
      </c>
      <c r="J268" s="5">
        <v>0</v>
      </c>
    </row>
    <row r="269" spans="1:10" x14ac:dyDescent="0.35">
      <c r="A269" s="5" t="s">
        <v>1716</v>
      </c>
      <c r="B269" s="5" t="str">
        <f>VLOOKUP(A269,Globe!A:I,9,0)</f>
        <v>Maradi Sub-Office</v>
      </c>
      <c r="C269" s="5">
        <v>12.129635199999999</v>
      </c>
      <c r="D269" s="5">
        <v>7.6303736999999998</v>
      </c>
      <c r="E269" s="5" t="s">
        <v>344</v>
      </c>
      <c r="F269" s="5" t="s">
        <v>352</v>
      </c>
      <c r="G269" s="5">
        <v>7</v>
      </c>
      <c r="H269" s="5">
        <v>11.918578711709804</v>
      </c>
      <c r="I269" s="5">
        <v>68136.803388047396</v>
      </c>
      <c r="J269" s="5">
        <v>0</v>
      </c>
    </row>
    <row r="270" spans="1:10" x14ac:dyDescent="0.35">
      <c r="A270" s="5" t="s">
        <v>2296</v>
      </c>
      <c r="B270" s="5" t="str">
        <f>VLOOKUP(A270,Globe!A:I,9,0)</f>
        <v>Marib  Field Office</v>
      </c>
      <c r="C270" s="5">
        <v>15.477146100000001</v>
      </c>
      <c r="D270" s="5">
        <v>45.319805100000004</v>
      </c>
      <c r="E270" s="5" t="s">
        <v>519</v>
      </c>
      <c r="F270" s="5" t="s">
        <v>559</v>
      </c>
      <c r="G270" s="5">
        <v>1</v>
      </c>
      <c r="H270" s="5">
        <v>1.2537445677459524</v>
      </c>
      <c r="I270" s="5">
        <v>7167.477698276949</v>
      </c>
      <c r="J270" s="5">
        <v>0</v>
      </c>
    </row>
    <row r="271" spans="1:10" x14ac:dyDescent="0.35">
      <c r="A271" s="5" t="s">
        <v>2090</v>
      </c>
      <c r="B271" s="5" t="str">
        <f>VLOOKUP(A271,Globe!A:I,9,0)</f>
        <v>Maro Field Office</v>
      </c>
      <c r="C271" s="5">
        <v>9.3064699999999991</v>
      </c>
      <c r="D271" s="5">
        <v>17.716470000000001</v>
      </c>
      <c r="E271" s="5" t="s">
        <v>453</v>
      </c>
      <c r="F271" s="5" t="s">
        <v>457</v>
      </c>
      <c r="G271" s="5">
        <v>6</v>
      </c>
      <c r="H271" s="5">
        <v>9.3863297114025919</v>
      </c>
      <c r="I271" s="5">
        <v>53660.29939902771</v>
      </c>
      <c r="J271" s="5">
        <v>0</v>
      </c>
    </row>
    <row r="272" spans="1:10" x14ac:dyDescent="0.35">
      <c r="A272" s="5" t="s">
        <v>1372</v>
      </c>
      <c r="B272" s="5" t="str">
        <f>VLOOKUP(A272,Globe!A:I,9,0)</f>
        <v>Mashad Sub-Office</v>
      </c>
      <c r="C272" s="5">
        <v>36.317509999999999</v>
      </c>
      <c r="D272" s="5">
        <v>59.556800000000003</v>
      </c>
      <c r="E272" s="5" t="s">
        <v>239</v>
      </c>
      <c r="F272" s="5" t="s">
        <v>242</v>
      </c>
      <c r="G272" s="5">
        <v>4</v>
      </c>
      <c r="H272" s="5">
        <v>6.9748477511114118</v>
      </c>
      <c r="I272" s="5">
        <v>39874.203239697003</v>
      </c>
      <c r="J272" s="5">
        <v>0</v>
      </c>
    </row>
    <row r="273" spans="1:10" x14ac:dyDescent="0.35">
      <c r="A273" s="5" t="s">
        <v>1640</v>
      </c>
      <c r="B273" s="5" t="str">
        <f>VLOOKUP(A273,Globe!A:I,9,0)</f>
        <v>Maungdaw Sub-Office</v>
      </c>
      <c r="C273" s="5">
        <v>20.829961130000001</v>
      </c>
      <c r="D273" s="5">
        <v>92.405204139999995</v>
      </c>
      <c r="E273" s="5" t="s">
        <v>316</v>
      </c>
      <c r="F273" s="5" t="s">
        <v>317</v>
      </c>
      <c r="G273" s="5">
        <v>2</v>
      </c>
      <c r="H273" s="5">
        <v>3.9843063507775303</v>
      </c>
      <c r="I273" s="5">
        <v>22777.707395090212</v>
      </c>
      <c r="J273" s="5">
        <v>0</v>
      </c>
    </row>
    <row r="274" spans="1:10" x14ac:dyDescent="0.35">
      <c r="A274" s="5" t="s">
        <v>1207</v>
      </c>
      <c r="B274" s="5" t="str">
        <f>VLOOKUP(A274,Globe!A:I,9,0)</f>
        <v>Maychew Field Unit</v>
      </c>
      <c r="C274" s="5">
        <v>12.782244</v>
      </c>
      <c r="D274" s="5">
        <v>39.538961999999998</v>
      </c>
      <c r="E274" s="5" t="s">
        <v>170</v>
      </c>
      <c r="F274" s="5" t="s">
        <v>579</v>
      </c>
      <c r="G274" s="5">
        <v>1</v>
      </c>
      <c r="H274" s="5">
        <v>1.2206076086101163</v>
      </c>
      <c r="I274" s="5">
        <v>6978.0384602495224</v>
      </c>
      <c r="J274" s="5">
        <v>0</v>
      </c>
    </row>
    <row r="275" spans="1:10" x14ac:dyDescent="0.35">
      <c r="A275" s="5" t="s">
        <v>687</v>
      </c>
      <c r="B275" s="5" t="str">
        <f>VLOOKUP(A275,Globe!A:I,9,0)</f>
        <v>Mazar i Sharif Sub-Office</v>
      </c>
      <c r="C275" s="5">
        <v>36.697929999999999</v>
      </c>
      <c r="D275" s="5">
        <v>67.103729999999999</v>
      </c>
      <c r="E275" s="5" t="s">
        <v>4</v>
      </c>
      <c r="F275" s="5" t="s">
        <v>8</v>
      </c>
      <c r="G275" s="5">
        <v>4</v>
      </c>
      <c r="H275" s="5">
        <v>7.4007269014732922</v>
      </c>
      <c r="I275" s="5">
        <v>42308.893200402337</v>
      </c>
      <c r="J275" s="5">
        <v>0</v>
      </c>
    </row>
    <row r="276" spans="1:10" x14ac:dyDescent="0.35">
      <c r="A276" s="5" t="s">
        <v>2198</v>
      </c>
      <c r="B276" s="5" t="str">
        <f>VLOOKUP(A276,Globe!A:I,9,0)</f>
        <v>Mbarara Sub-Office</v>
      </c>
      <c r="C276" s="5">
        <v>-0.59784751927729196</v>
      </c>
      <c r="D276" s="5">
        <v>30.629170340517799</v>
      </c>
      <c r="E276" s="5" t="s">
        <v>490</v>
      </c>
      <c r="F276" s="5" t="s">
        <v>493</v>
      </c>
      <c r="G276" s="5">
        <v>51</v>
      </c>
      <c r="H276" s="5">
        <v>85.059970226132634</v>
      </c>
      <c r="I276" s="5">
        <v>486275.63803366688</v>
      </c>
      <c r="J276" s="5">
        <v>0</v>
      </c>
    </row>
    <row r="277" spans="1:10" x14ac:dyDescent="0.35">
      <c r="A277" s="5" t="s">
        <v>1681</v>
      </c>
      <c r="B277" s="5" t="str">
        <f>VLOOKUP(A277,Globe!A:I,9,0)</f>
        <v>Mbera Sub-Office</v>
      </c>
      <c r="C277" s="5">
        <v>20</v>
      </c>
      <c r="D277" s="5">
        <v>-12</v>
      </c>
      <c r="E277" s="5" t="s">
        <v>334</v>
      </c>
      <c r="F277" s="5" t="s">
        <v>536</v>
      </c>
      <c r="G277" s="5">
        <v>9</v>
      </c>
      <c r="H277" s="5">
        <v>15.643097728037608</v>
      </c>
      <c r="I277" s="5">
        <v>89429.343888806921</v>
      </c>
      <c r="J277" s="5">
        <v>0</v>
      </c>
    </row>
    <row r="278" spans="1:10" x14ac:dyDescent="0.35">
      <c r="A278" s="5" t="s">
        <v>980</v>
      </c>
      <c r="B278" s="5" t="str">
        <f>VLOOKUP(A278,Globe!A:I,9,0)</f>
        <v>Medellin Sub-Office</v>
      </c>
      <c r="C278" s="5">
        <v>6.2092352999999996</v>
      </c>
      <c r="D278" s="5">
        <v>-75.573658100000003</v>
      </c>
      <c r="E278" s="5" t="s">
        <v>116</v>
      </c>
      <c r="F278" s="5" t="s">
        <v>125</v>
      </c>
      <c r="G278" s="5">
        <v>5</v>
      </c>
      <c r="H278" s="5">
        <v>7.5595234638747373</v>
      </c>
      <c r="I278" s="5">
        <v>43216.710349809146</v>
      </c>
      <c r="J278" s="5">
        <v>0</v>
      </c>
    </row>
    <row r="279" spans="1:10" x14ac:dyDescent="0.35">
      <c r="A279" s="5" t="s">
        <v>871</v>
      </c>
      <c r="B279" s="5" t="str">
        <f>VLOOKUP(A279,Globe!A:I,9,0)</f>
        <v>Meiganga Field Office</v>
      </c>
      <c r="C279" s="5">
        <v>6.52034</v>
      </c>
      <c r="D279" s="5">
        <v>14.27904</v>
      </c>
      <c r="E279" s="5" t="s">
        <v>87</v>
      </c>
      <c r="F279" s="5" t="s">
        <v>89</v>
      </c>
      <c r="G279" s="5">
        <v>35</v>
      </c>
      <c r="H279" s="5">
        <v>57.789832437118015</v>
      </c>
      <c r="I279" s="5">
        <v>330376.17536791309</v>
      </c>
      <c r="J279" s="5">
        <v>0</v>
      </c>
    </row>
    <row r="280" spans="1:10" x14ac:dyDescent="0.35">
      <c r="A280" s="5" t="s">
        <v>1211</v>
      </c>
      <c r="B280" s="5" t="str">
        <f>VLOOKUP(A280,Globe!A:I,9,0)</f>
        <v>Mekelle Sub-Office</v>
      </c>
      <c r="C280" s="5">
        <v>13.4858806</v>
      </c>
      <c r="D280" s="5">
        <v>39.450534699999999</v>
      </c>
      <c r="E280" s="5" t="s">
        <v>170</v>
      </c>
      <c r="F280" s="5" t="s">
        <v>191</v>
      </c>
      <c r="G280" s="5">
        <v>23</v>
      </c>
      <c r="H280" s="5">
        <v>38.449139671218717</v>
      </c>
      <c r="I280" s="5">
        <v>219808.21149786023</v>
      </c>
      <c r="J280" s="5">
        <v>0</v>
      </c>
    </row>
    <row r="281" spans="1:10" x14ac:dyDescent="0.35">
      <c r="A281" s="5" t="s">
        <v>1217</v>
      </c>
      <c r="B281" s="5" t="str">
        <f>VLOOKUP(A281,Globe!A:I,9,0)</f>
        <v>Melkadida Sub-Office</v>
      </c>
      <c r="C281" s="5">
        <v>4.5279360000000004</v>
      </c>
      <c r="D281" s="5">
        <v>41.734644000000003</v>
      </c>
      <c r="E281" s="5" t="s">
        <v>170</v>
      </c>
      <c r="F281" s="5" t="s">
        <v>183</v>
      </c>
      <c r="G281" s="5">
        <v>37</v>
      </c>
      <c r="H281" s="5">
        <v>60.420076626200881</v>
      </c>
      <c r="I281" s="5">
        <v>345412.90378235199</v>
      </c>
      <c r="J281" s="5">
        <v>0</v>
      </c>
    </row>
    <row r="282" spans="1:10" x14ac:dyDescent="0.35">
      <c r="A282" s="5" t="s">
        <v>1617</v>
      </c>
      <c r="B282" s="5" t="str">
        <f>VLOOKUP(A282,Globe!A:I,9,0)</f>
        <v>Menaka Field Office</v>
      </c>
      <c r="C282" s="5">
        <v>15.920223</v>
      </c>
      <c r="D282" s="5">
        <v>2.3961700000000001</v>
      </c>
      <c r="E282" s="5" t="s">
        <v>310</v>
      </c>
      <c r="F282" s="5" t="s">
        <v>315</v>
      </c>
      <c r="G282" s="5">
        <v>3</v>
      </c>
      <c r="H282" s="5">
        <v>5.1113439748753162</v>
      </c>
      <c r="I282" s="5">
        <v>29220.819687383533</v>
      </c>
      <c r="J282" s="5">
        <v>0</v>
      </c>
    </row>
    <row r="283" spans="1:10" x14ac:dyDescent="0.35">
      <c r="A283" s="5" t="s">
        <v>1570</v>
      </c>
      <c r="B283" s="5" t="str">
        <f>VLOOKUP(A283,Globe!A:I,9,0)</f>
        <v>Mexico City Country Office</v>
      </c>
      <c r="C283" s="5">
        <v>19.4312361</v>
      </c>
      <c r="D283" s="5">
        <v>-99.180765199999996</v>
      </c>
      <c r="E283" s="5" t="s">
        <v>293</v>
      </c>
      <c r="F283" s="5" t="s">
        <v>295</v>
      </c>
      <c r="G283" s="5">
        <v>28</v>
      </c>
      <c r="H283" s="5">
        <v>45.811942965969685</v>
      </c>
      <c r="I283" s="5">
        <v>261900.30088318468</v>
      </c>
      <c r="J283" s="5">
        <v>2</v>
      </c>
    </row>
    <row r="284" spans="1:10" x14ac:dyDescent="0.35">
      <c r="A284" s="5" t="s">
        <v>983</v>
      </c>
      <c r="B284" s="5" t="str">
        <f>VLOOKUP(A284,Globe!A:I,9,0)</f>
        <v>Mocoa Field Unit</v>
      </c>
      <c r="C284" s="5">
        <v>1.15208</v>
      </c>
      <c r="D284" s="5">
        <v>-76.649900000000002</v>
      </c>
      <c r="E284" s="5" t="s">
        <v>116</v>
      </c>
      <c r="F284" s="5" t="s">
        <v>124</v>
      </c>
      <c r="G284" s="5">
        <v>1</v>
      </c>
      <c r="H284" s="5">
        <v>1.259920577312456</v>
      </c>
      <c r="I284" s="5">
        <v>7202.7850583015224</v>
      </c>
      <c r="J284" s="5">
        <v>0</v>
      </c>
    </row>
    <row r="285" spans="1:10" x14ac:dyDescent="0.35">
      <c r="A285" s="5" t="s">
        <v>1968</v>
      </c>
      <c r="B285" s="5" t="str">
        <f>VLOOKUP(A285,Globe!A:I,9,0)</f>
        <v>Mogadishu Country Office</v>
      </c>
      <c r="C285" s="5">
        <v>2.0918293999999999</v>
      </c>
      <c r="D285" s="5">
        <v>45.382927600000002</v>
      </c>
      <c r="E285" s="5" t="s">
        <v>417</v>
      </c>
      <c r="F285" s="5" t="s">
        <v>422</v>
      </c>
      <c r="G285" s="5">
        <v>6</v>
      </c>
      <c r="H285" s="5">
        <v>9.6432892297327513</v>
      </c>
      <c r="I285" s="5">
        <v>55129.300074582068</v>
      </c>
      <c r="J285" s="5">
        <v>0</v>
      </c>
    </row>
    <row r="286" spans="1:10" x14ac:dyDescent="0.35">
      <c r="A286" s="5" t="s">
        <v>2084</v>
      </c>
      <c r="B286" s="5" t="str">
        <f>VLOOKUP(A286,Globe!A:I,9,0)</f>
        <v>Moissala Field Office</v>
      </c>
      <c r="C286" s="5">
        <v>8.3644490000000005</v>
      </c>
      <c r="D286" s="5">
        <v>17.760809999999999</v>
      </c>
      <c r="E286" s="5" t="s">
        <v>453</v>
      </c>
      <c r="F286" s="5" t="s">
        <v>465</v>
      </c>
      <c r="G286" s="5">
        <v>4</v>
      </c>
      <c r="H286" s="5">
        <v>6.8833084550285601</v>
      </c>
      <c r="I286" s="5">
        <v>39350.886225953611</v>
      </c>
      <c r="J286" s="5">
        <v>0</v>
      </c>
    </row>
    <row r="287" spans="1:10" x14ac:dyDescent="0.35">
      <c r="A287" s="5" t="s">
        <v>827</v>
      </c>
      <c r="B287" s="5" t="str">
        <f>VLOOKUP(A287,Globe!A:I,9,0)</f>
        <v>Mongoumba Field Unit</v>
      </c>
      <c r="C287" s="5">
        <v>3.6277780000000002</v>
      </c>
      <c r="D287" s="5">
        <v>18.594722000000001</v>
      </c>
      <c r="E287" s="5" t="s">
        <v>66</v>
      </c>
      <c r="F287" s="5" t="s">
        <v>564</v>
      </c>
      <c r="G287" s="5">
        <v>5</v>
      </c>
      <c r="H287" s="5">
        <v>7.6225994915715365</v>
      </c>
      <c r="I287" s="5">
        <v>43577.306944556913</v>
      </c>
      <c r="J287" s="5">
        <v>0</v>
      </c>
    </row>
    <row r="288" spans="1:10" x14ac:dyDescent="0.35">
      <c r="A288" s="5" t="s">
        <v>1519</v>
      </c>
      <c r="B288" s="5" t="str">
        <f>VLOOKUP(A288,Globe!A:I,9,0)</f>
        <v>Monrovia Country Office</v>
      </c>
      <c r="C288" s="5">
        <v>9.6492720999999992</v>
      </c>
      <c r="D288" s="5">
        <v>26.367187000000001</v>
      </c>
      <c r="E288" s="5" t="s">
        <v>282</v>
      </c>
      <c r="F288" s="5" t="s">
        <v>283</v>
      </c>
      <c r="G288" s="5">
        <v>28</v>
      </c>
      <c r="H288" s="5">
        <v>46.627613898610349</v>
      </c>
      <c r="I288" s="5">
        <v>266563.37450219586</v>
      </c>
      <c r="J288" s="5">
        <v>0</v>
      </c>
    </row>
    <row r="289" spans="1:10" x14ac:dyDescent="0.35">
      <c r="A289" s="5" t="s">
        <v>986</v>
      </c>
      <c r="B289" s="5" t="str">
        <f>VLOOKUP(A289,Globe!A:I,9,0)</f>
        <v>Monteira Field Unit</v>
      </c>
      <c r="C289" s="5">
        <v>8.7489121000000001</v>
      </c>
      <c r="D289" s="5">
        <v>-75.877878499999994</v>
      </c>
      <c r="E289" s="5" t="s">
        <v>116</v>
      </c>
      <c r="F289" s="5" t="s">
        <v>625</v>
      </c>
      <c r="G289" s="5">
        <v>1</v>
      </c>
      <c r="H289" s="5">
        <v>0.89994326950889791</v>
      </c>
      <c r="I289" s="5">
        <v>5144.8464702153778</v>
      </c>
      <c r="J289" s="5">
        <v>0</v>
      </c>
    </row>
    <row r="290" spans="1:10" x14ac:dyDescent="0.35">
      <c r="A290" s="5" t="s">
        <v>1567</v>
      </c>
      <c r="B290" s="5" t="str">
        <f>VLOOKUP(A290,Globe!A:I,9,0)</f>
        <v>Monterrey Sub-Office</v>
      </c>
      <c r="C290" s="5">
        <v>25.671077799999999</v>
      </c>
      <c r="D290" s="5">
        <v>-100.3107041</v>
      </c>
      <c r="E290" s="5" t="s">
        <v>293</v>
      </c>
      <c r="F290" s="5" t="s">
        <v>296</v>
      </c>
      <c r="G290" s="5">
        <v>7</v>
      </c>
      <c r="H290" s="5">
        <v>11.832223679952373</v>
      </c>
      <c r="I290" s="5">
        <v>67643.124069166544</v>
      </c>
      <c r="J290" s="5">
        <v>2</v>
      </c>
    </row>
    <row r="291" spans="1:10" x14ac:dyDescent="0.35">
      <c r="A291" s="5" t="s">
        <v>1619</v>
      </c>
      <c r="B291" s="5" t="str">
        <f>VLOOKUP(A291,Globe!A:I,9,0)</f>
        <v>Mopti Field Office</v>
      </c>
      <c r="C291" s="5">
        <v>14.4893</v>
      </c>
      <c r="D291" s="5">
        <v>-4.1932999999999998</v>
      </c>
      <c r="E291" s="5" t="s">
        <v>310</v>
      </c>
      <c r="F291" s="5" t="s">
        <v>314</v>
      </c>
      <c r="G291" s="5">
        <v>4</v>
      </c>
      <c r="H291" s="5">
        <v>6.8151252998337615</v>
      </c>
      <c r="I291" s="5">
        <v>38961.092916511414</v>
      </c>
      <c r="J291" s="5">
        <v>0</v>
      </c>
    </row>
    <row r="292" spans="1:10" x14ac:dyDescent="0.35">
      <c r="A292" s="5" t="s">
        <v>1855</v>
      </c>
      <c r="B292" s="5" t="str">
        <f>VLOOKUP(A292,Globe!A:I,9,0)</f>
        <v>Moscow Country Office</v>
      </c>
      <c r="C292" s="5">
        <v>55.759300000000003</v>
      </c>
      <c r="D292" s="5">
        <v>37.602260000000001</v>
      </c>
      <c r="E292" s="5" t="s">
        <v>390</v>
      </c>
      <c r="F292" s="5" t="s">
        <v>391</v>
      </c>
      <c r="G292" s="5">
        <v>1</v>
      </c>
      <c r="H292" s="5">
        <v>1.8473091137511783</v>
      </c>
      <c r="I292" s="5">
        <v>10560.800991895721</v>
      </c>
      <c r="J292" s="5">
        <v>0</v>
      </c>
    </row>
    <row r="293" spans="1:10" x14ac:dyDescent="0.35">
      <c r="A293" s="5" t="s">
        <v>1406</v>
      </c>
      <c r="B293" s="5" t="str">
        <f>VLOOKUP(A293,Globe!A:I,9,0)</f>
        <v>Mosul Sub-Office</v>
      </c>
      <c r="C293" s="5">
        <v>36.391370700000003</v>
      </c>
      <c r="D293" s="5">
        <v>43.128381429999997</v>
      </c>
      <c r="E293" s="5" t="s">
        <v>246</v>
      </c>
      <c r="F293" s="5" t="s">
        <v>641</v>
      </c>
      <c r="G293" s="5">
        <v>24</v>
      </c>
      <c r="H293" s="5">
        <v>40.455126695149453</v>
      </c>
      <c r="I293" s="5">
        <v>231276.15132144469</v>
      </c>
      <c r="J293" s="5">
        <v>0</v>
      </c>
    </row>
    <row r="294" spans="1:10" x14ac:dyDescent="0.35">
      <c r="A294" s="5" t="s">
        <v>1504</v>
      </c>
      <c r="B294" s="5" t="str">
        <f>VLOOKUP(A294,Globe!A:I,9,0)</f>
        <v>Mount Lebanon Reception Facility</v>
      </c>
      <c r="C294" s="5">
        <v>33.873094000000002</v>
      </c>
      <c r="D294" s="5">
        <v>35.491590000000002</v>
      </c>
      <c r="E294" s="5" t="s">
        <v>276</v>
      </c>
      <c r="F294" s="5" t="s">
        <v>1505</v>
      </c>
      <c r="G294" s="5">
        <v>7</v>
      </c>
      <c r="H294" s="5">
        <v>11.516196640557007</v>
      </c>
      <c r="I294" s="5">
        <v>65836.442855790592</v>
      </c>
      <c r="J294" s="5">
        <v>0</v>
      </c>
    </row>
    <row r="295" spans="1:10" x14ac:dyDescent="0.35">
      <c r="A295" s="5" t="s">
        <v>2201</v>
      </c>
      <c r="B295" s="5" t="str">
        <f>VLOOKUP(A295,Globe!A:I,9,0)</f>
        <v>Moyo Sub-Office</v>
      </c>
      <c r="C295" s="5">
        <v>3.653008659238</v>
      </c>
      <c r="D295" s="5">
        <v>31.758877569359999</v>
      </c>
      <c r="E295" s="5" t="s">
        <v>490</v>
      </c>
      <c r="F295" s="5" t="s">
        <v>494</v>
      </c>
      <c r="G295" s="5">
        <v>41</v>
      </c>
      <c r="H295" s="5">
        <v>67.507912877883058</v>
      </c>
      <c r="I295" s="5">
        <v>385933.04605846584</v>
      </c>
      <c r="J295" s="5">
        <v>0</v>
      </c>
    </row>
    <row r="296" spans="1:10" x14ac:dyDescent="0.35">
      <c r="A296" s="5" t="s">
        <v>736</v>
      </c>
      <c r="B296" s="5" t="str">
        <f>VLOOKUP(A296,Globe!A:I,9,0)</f>
        <v>Muyinga Field Office</v>
      </c>
      <c r="C296" s="5">
        <v>-2.8433134</v>
      </c>
      <c r="D296" s="5">
        <v>30.346225700000002</v>
      </c>
      <c r="E296" s="5" t="s">
        <v>30</v>
      </c>
      <c r="F296" s="5" t="s">
        <v>32</v>
      </c>
      <c r="G296" s="5">
        <v>24</v>
      </c>
      <c r="H296" s="5">
        <v>39.451228129074082</v>
      </c>
      <c r="I296" s="5">
        <v>225537.00734524088</v>
      </c>
      <c r="J296" s="5">
        <v>0</v>
      </c>
    </row>
    <row r="297" spans="1:10" x14ac:dyDescent="0.35">
      <c r="A297" s="5" t="s">
        <v>739</v>
      </c>
      <c r="B297" s="5" t="str">
        <f>VLOOKUP(A297,Globe!A:I,9,0)</f>
        <v>Muyinga Warehouse</v>
      </c>
      <c r="C297" s="5">
        <v>-2.8441740000000002</v>
      </c>
      <c r="D297" s="5">
        <v>30.344704</v>
      </c>
      <c r="E297" s="5" t="s">
        <v>30</v>
      </c>
      <c r="F297" s="5" t="s">
        <v>32</v>
      </c>
      <c r="G297" s="5">
        <v>24</v>
      </c>
      <c r="H297" s="5">
        <v>39.451228129074082</v>
      </c>
      <c r="I297" s="5">
        <v>225537.00734524088</v>
      </c>
      <c r="J297" s="5">
        <v>0</v>
      </c>
    </row>
    <row r="298" spans="1:10" x14ac:dyDescent="0.35">
      <c r="A298" s="5" t="s">
        <v>1643</v>
      </c>
      <c r="B298" s="5" t="str">
        <f>VLOOKUP(A298,Globe!A:I,9,0)</f>
        <v>Myitkyina Field Office</v>
      </c>
      <c r="C298" s="5">
        <v>25.1730497</v>
      </c>
      <c r="D298" s="5">
        <v>98.313558799999996</v>
      </c>
      <c r="E298" s="5" t="s">
        <v>316</v>
      </c>
      <c r="F298" s="5" t="s">
        <v>320</v>
      </c>
      <c r="G298" s="5">
        <v>2</v>
      </c>
      <c r="H298" s="5">
        <v>2.7127192175506587</v>
      </c>
      <c r="I298" s="5">
        <v>15508.226311550783</v>
      </c>
      <c r="J298" s="5">
        <v>0</v>
      </c>
    </row>
    <row r="299" spans="1:10" x14ac:dyDescent="0.35">
      <c r="A299" s="5" t="s">
        <v>1478</v>
      </c>
      <c r="B299" s="5" t="str">
        <f>VLOOKUP(A299,Globe!A:I,9,0)</f>
        <v>Nairobi Country Office</v>
      </c>
      <c r="C299" s="5">
        <v>-1.23186</v>
      </c>
      <c r="D299" s="5">
        <v>36.818748999999997</v>
      </c>
      <c r="E299" s="5" t="s">
        <v>266</v>
      </c>
      <c r="F299" s="5" t="s">
        <v>269</v>
      </c>
      <c r="G299" s="5">
        <v>14</v>
      </c>
      <c r="H299" s="5">
        <v>23.893808256015522</v>
      </c>
      <c r="I299" s="5">
        <v>136597.47145289258</v>
      </c>
      <c r="J299" s="5">
        <v>0</v>
      </c>
    </row>
    <row r="300" spans="1:10" x14ac:dyDescent="0.35">
      <c r="A300" s="5" t="s">
        <v>1484</v>
      </c>
      <c r="B300" s="5" t="str">
        <f>VLOOKUP(A300,Globe!A:I,9,0)</f>
        <v>Nairobi Regional Bureau</v>
      </c>
      <c r="C300" s="5">
        <v>-1.22798380729201</v>
      </c>
      <c r="D300" s="5">
        <v>36.761623272109901</v>
      </c>
      <c r="E300" s="5" t="s">
        <v>266</v>
      </c>
      <c r="F300" s="5" t="s">
        <v>269</v>
      </c>
      <c r="G300" s="5">
        <v>43</v>
      </c>
      <c r="H300" s="5">
        <v>71.681424768046668</v>
      </c>
      <c r="I300" s="5">
        <v>409792.41435867839</v>
      </c>
      <c r="J300" s="5">
        <v>0</v>
      </c>
    </row>
    <row r="301" spans="1:10" x14ac:dyDescent="0.35">
      <c r="A301" s="5" t="s">
        <v>2208</v>
      </c>
      <c r="B301" s="5" t="str">
        <f>VLOOKUP(A301,Globe!A:I,9,0)</f>
        <v>Nakivale Field Office</v>
      </c>
      <c r="C301" s="5">
        <v>-0.781065932485138</v>
      </c>
      <c r="D301" s="5">
        <v>30.949467717550299</v>
      </c>
      <c r="E301" s="5" t="s">
        <v>490</v>
      </c>
      <c r="F301" s="5" t="s">
        <v>498</v>
      </c>
      <c r="G301" s="5">
        <v>27</v>
      </c>
      <c r="H301" s="5">
        <v>44.555222499402824</v>
      </c>
      <c r="I301" s="5">
        <v>254715.81039858752</v>
      </c>
      <c r="J301" s="5">
        <v>0</v>
      </c>
    </row>
    <row r="302" spans="1:10" x14ac:dyDescent="0.35">
      <c r="A302" s="5" t="s">
        <v>1666</v>
      </c>
      <c r="B302" s="5" t="str">
        <f>VLOOKUP(A302,Globe!A:I,9,0)</f>
        <v>Nampula Field Office</v>
      </c>
      <c r="C302" s="5">
        <v>-15.11727</v>
      </c>
      <c r="D302" s="5">
        <v>39.26896</v>
      </c>
      <c r="E302" s="5" t="s">
        <v>330</v>
      </c>
      <c r="F302" s="5" t="s">
        <v>332</v>
      </c>
      <c r="G302" s="5">
        <v>6</v>
      </c>
      <c r="H302" s="5">
        <v>10.367581151124812</v>
      </c>
      <c r="I302" s="5">
        <v>59269.973005235734</v>
      </c>
      <c r="J302" s="5">
        <v>0</v>
      </c>
    </row>
    <row r="303" spans="1:10" x14ac:dyDescent="0.35">
      <c r="A303" s="5" t="s">
        <v>2094</v>
      </c>
      <c r="B303" s="5" t="str">
        <f>VLOOKUP(A303,Globe!A:I,9,0)</f>
        <v>NDjamena Country Office</v>
      </c>
      <c r="C303" s="5">
        <v>12.09686</v>
      </c>
      <c r="D303" s="5">
        <v>15.06719</v>
      </c>
      <c r="E303" s="5" t="s">
        <v>453</v>
      </c>
      <c r="F303" s="5" t="s">
        <v>454</v>
      </c>
      <c r="G303" s="5">
        <v>50</v>
      </c>
      <c r="H303" s="5">
        <v>82.599701460342729</v>
      </c>
      <c r="I303" s="5">
        <v>472210.63471144339</v>
      </c>
      <c r="J303" s="5">
        <v>0</v>
      </c>
    </row>
    <row r="304" spans="1:10" x14ac:dyDescent="0.35">
      <c r="A304" s="5" t="s">
        <v>1222</v>
      </c>
      <c r="B304" s="5" t="str">
        <f>VLOOKUP(A304,Globe!A:I,9,0)</f>
        <v>Nekemte Field Office</v>
      </c>
      <c r="C304" s="5">
        <v>9.0901914500000007</v>
      </c>
      <c r="D304" s="5">
        <v>36.572134300000002</v>
      </c>
      <c r="E304" s="5" t="s">
        <v>170</v>
      </c>
      <c r="F304" s="5" t="s">
        <v>621</v>
      </c>
      <c r="G304" s="5">
        <v>4</v>
      </c>
      <c r="H304" s="5">
        <v>6.7133418473556556</v>
      </c>
      <c r="I304" s="5">
        <v>38379.211531372457</v>
      </c>
      <c r="J304" s="5">
        <v>0</v>
      </c>
    </row>
    <row r="305" spans="1:10" x14ac:dyDescent="0.35">
      <c r="A305" s="5" t="s">
        <v>1361</v>
      </c>
      <c r="B305" s="5" t="str">
        <f>VLOOKUP(A305,Globe!A:I,9,0)</f>
        <v>New Delhi Country Office</v>
      </c>
      <c r="C305" s="5">
        <v>28.56521</v>
      </c>
      <c r="D305" s="5">
        <v>77.161150000000006</v>
      </c>
      <c r="E305" s="5" t="s">
        <v>236</v>
      </c>
      <c r="F305" s="5" t="s">
        <v>238</v>
      </c>
      <c r="G305" s="5">
        <v>3</v>
      </c>
      <c r="H305" s="5">
        <v>4.8876227281719462</v>
      </c>
      <c r="I305" s="5">
        <v>27941.837438822324</v>
      </c>
      <c r="J305" s="5">
        <v>1</v>
      </c>
    </row>
    <row r="306" spans="1:10" x14ac:dyDescent="0.35">
      <c r="A306" s="5" t="s">
        <v>1220</v>
      </c>
      <c r="B306" s="5" t="str">
        <f>VLOOKUP(A306,Globe!A:I,9,0)</f>
        <v>Nguenyyiel Office</v>
      </c>
      <c r="C306" s="5">
        <v>8</v>
      </c>
      <c r="D306" s="5">
        <v>38</v>
      </c>
      <c r="E306" s="5" t="s">
        <v>170</v>
      </c>
      <c r="F306" s="5" t="s">
        <v>555</v>
      </c>
      <c r="G306" s="5">
        <v>4</v>
      </c>
      <c r="H306" s="5">
        <v>6.1030380430505922</v>
      </c>
      <c r="I306" s="5">
        <v>34890.192301247669</v>
      </c>
      <c r="J306" s="5">
        <v>0</v>
      </c>
    </row>
    <row r="307" spans="1:10" x14ac:dyDescent="0.35">
      <c r="A307" s="5" t="s">
        <v>1719</v>
      </c>
      <c r="B307" s="5" t="str">
        <f>VLOOKUP(A307,Globe!A:I,9,0)</f>
        <v>Niamey Country Office</v>
      </c>
      <c r="C307" s="5">
        <v>13.540231</v>
      </c>
      <c r="D307" s="5">
        <v>2.104765</v>
      </c>
      <c r="E307" s="5" t="s">
        <v>344</v>
      </c>
      <c r="F307" s="5" t="s">
        <v>345</v>
      </c>
      <c r="G307" s="5">
        <v>54</v>
      </c>
      <c r="H307" s="5">
        <v>88.793411402238121</v>
      </c>
      <c r="I307" s="5">
        <v>507619.18524095352</v>
      </c>
      <c r="J307" s="5">
        <v>0</v>
      </c>
    </row>
    <row r="308" spans="1:10" x14ac:dyDescent="0.35">
      <c r="A308" s="5" t="s">
        <v>1012</v>
      </c>
      <c r="B308" s="5" t="str">
        <f>VLOOKUP(A308,Globe!A:I,9,0)</f>
        <v>Nicosia Country Office</v>
      </c>
      <c r="C308" s="5">
        <v>35.163353879344903</v>
      </c>
      <c r="D308" s="5">
        <v>33.3481225807691</v>
      </c>
      <c r="E308" s="5" t="s">
        <v>134</v>
      </c>
      <c r="F308" s="5" t="s">
        <v>135</v>
      </c>
      <c r="G308" s="5">
        <v>1</v>
      </c>
      <c r="H308" s="5">
        <v>1.0197195477642718</v>
      </c>
      <c r="I308" s="5">
        <v>5829.5902571587194</v>
      </c>
      <c r="J308" s="5">
        <v>1</v>
      </c>
    </row>
    <row r="309" spans="1:10" x14ac:dyDescent="0.35">
      <c r="A309" s="5" t="s">
        <v>1684</v>
      </c>
      <c r="B309" s="5" t="str">
        <f>VLOOKUP(A309,Globe!A:I,9,0)</f>
        <v>Nouadhibou Field Unit</v>
      </c>
      <c r="C309" s="5">
        <v>20.913540000000001</v>
      </c>
      <c r="D309" s="5">
        <v>-17.050709999999999</v>
      </c>
      <c r="E309" s="5" t="s">
        <v>334</v>
      </c>
      <c r="F309" s="5" t="s">
        <v>335</v>
      </c>
      <c r="G309" s="5">
        <v>2</v>
      </c>
      <c r="H309" s="5">
        <v>3.2466806605360996</v>
      </c>
      <c r="I309" s="5">
        <v>18560.807222205167</v>
      </c>
      <c r="J309" s="5">
        <v>0</v>
      </c>
    </row>
    <row r="310" spans="1:10" x14ac:dyDescent="0.35">
      <c r="A310" s="5" t="s">
        <v>1687</v>
      </c>
      <c r="B310" s="5" t="str">
        <f>VLOOKUP(A310,Globe!A:I,9,0)</f>
        <v>Nouakchott Country Office</v>
      </c>
      <c r="C310" s="5">
        <v>18.091930000000001</v>
      </c>
      <c r="D310" s="5">
        <v>-15.972479999999999</v>
      </c>
      <c r="E310" s="5" t="s">
        <v>334</v>
      </c>
      <c r="F310" s="5" t="s">
        <v>336</v>
      </c>
      <c r="G310" s="5">
        <v>10</v>
      </c>
      <c r="H310" s="5">
        <v>16.823708877323391</v>
      </c>
      <c r="I310" s="5">
        <v>96178.728333244755</v>
      </c>
      <c r="J310" s="5">
        <v>0</v>
      </c>
    </row>
    <row r="311" spans="1:10" x14ac:dyDescent="0.35">
      <c r="A311" s="5" t="s">
        <v>1790</v>
      </c>
      <c r="B311" s="5" t="str">
        <f>VLOOKUP(A311,Globe!A:I,9,0)</f>
        <v>Nowshera Field Unit</v>
      </c>
      <c r="C311" s="5">
        <v>34.003799440000002</v>
      </c>
      <c r="D311" s="5">
        <v>71.528038019999997</v>
      </c>
      <c r="E311" s="5" t="s">
        <v>367</v>
      </c>
      <c r="F311" s="5" t="s">
        <v>544</v>
      </c>
      <c r="G311" s="5">
        <v>1</v>
      </c>
      <c r="H311" s="5">
        <v>0.90183092819695754</v>
      </c>
      <c r="I311" s="5">
        <v>5155.6379439307539</v>
      </c>
      <c r="J311" s="5">
        <v>0</v>
      </c>
    </row>
    <row r="312" spans="1:10" x14ac:dyDescent="0.35">
      <c r="A312" s="5" t="s">
        <v>1928</v>
      </c>
      <c r="B312" s="5" t="str">
        <f>VLOOKUP(A312,Globe!A:I,9,0)</f>
        <v>Nyala Field Office</v>
      </c>
      <c r="C312" s="5">
        <v>12.0545732129398</v>
      </c>
      <c r="D312" s="5">
        <v>24.889942025225999</v>
      </c>
      <c r="E312" s="5" t="s">
        <v>400</v>
      </c>
      <c r="F312" s="5" t="s">
        <v>406</v>
      </c>
      <c r="G312" s="5">
        <v>17</v>
      </c>
      <c r="H312" s="5">
        <v>27.667931824274689</v>
      </c>
      <c r="I312" s="5">
        <v>158173.59405549944</v>
      </c>
      <c r="J312" s="5">
        <v>0</v>
      </c>
    </row>
    <row r="313" spans="1:10" x14ac:dyDescent="0.35">
      <c r="A313" s="5" t="s">
        <v>1874</v>
      </c>
      <c r="B313" s="5" t="str">
        <f>VLOOKUP(A313,Globe!A:I,9,0)</f>
        <v>Nyamata Field Office</v>
      </c>
      <c r="C313" s="5">
        <v>-2.1460560449822101</v>
      </c>
      <c r="D313" s="5">
        <v>30.094396732283901</v>
      </c>
      <c r="E313" s="5" t="s">
        <v>392</v>
      </c>
      <c r="F313" s="5" t="s">
        <v>549</v>
      </c>
      <c r="G313" s="5">
        <v>32</v>
      </c>
      <c r="H313" s="5">
        <v>53.664056635407839</v>
      </c>
      <c r="I313" s="5">
        <v>306789.7074320931</v>
      </c>
      <c r="J313" s="5">
        <v>0</v>
      </c>
    </row>
    <row r="314" spans="1:10" x14ac:dyDescent="0.35">
      <c r="A314" s="5" t="s">
        <v>829</v>
      </c>
      <c r="B314" s="5" t="str">
        <f>VLOOKUP(A314,Globe!A:I,9,0)</f>
        <v>Obo Field Unit</v>
      </c>
      <c r="C314" s="5">
        <v>5.4000830000000004</v>
      </c>
      <c r="D314" s="5">
        <v>26.491389000000002</v>
      </c>
      <c r="E314" s="5" t="s">
        <v>66</v>
      </c>
      <c r="F314" s="5" t="s">
        <v>70</v>
      </c>
      <c r="G314" s="5">
        <v>5</v>
      </c>
      <c r="H314" s="5">
        <v>8.5754244280179837</v>
      </c>
      <c r="I314" s="5">
        <v>49024.470312626559</v>
      </c>
      <c r="J314" s="5">
        <v>0</v>
      </c>
    </row>
    <row r="315" spans="1:10" x14ac:dyDescent="0.35">
      <c r="A315" s="5" t="s">
        <v>1027</v>
      </c>
      <c r="B315" s="5" t="str">
        <f>VLOOKUP(A315,Globe!A:I,9,0)</f>
        <v>Obock Field Office</v>
      </c>
      <c r="C315" s="5">
        <v>11.963543</v>
      </c>
      <c r="D315" s="5">
        <v>43.285710000000002</v>
      </c>
      <c r="E315" s="5" t="s">
        <v>141</v>
      </c>
      <c r="F315" s="5" t="s">
        <v>143</v>
      </c>
      <c r="G315" s="5">
        <v>5</v>
      </c>
      <c r="H315" s="5">
        <v>7.4697818950545631</v>
      </c>
      <c r="I315" s="5">
        <v>42703.670684733341</v>
      </c>
      <c r="J315" s="5">
        <v>0</v>
      </c>
    </row>
    <row r="316" spans="1:10" x14ac:dyDescent="0.35">
      <c r="A316" s="5" t="s">
        <v>1329</v>
      </c>
      <c r="B316" s="5" t="str">
        <f>VLOOKUP(A316,Globe!A:I,9,0)</f>
        <v>Ocotepeque Field Unit</v>
      </c>
      <c r="C316" s="5">
        <v>14.442728655514699</v>
      </c>
      <c r="D316" s="5">
        <v>-89.186041375719199</v>
      </c>
      <c r="E316" s="5" t="s">
        <v>221</v>
      </c>
      <c r="F316" s="5" t="s">
        <v>224</v>
      </c>
      <c r="G316" s="5">
        <v>2</v>
      </c>
      <c r="H316" s="5">
        <v>2.6367985986701674</v>
      </c>
      <c r="I316" s="5">
        <v>15074.199033056866</v>
      </c>
      <c r="J316" s="5">
        <v>0</v>
      </c>
    </row>
    <row r="317" spans="1:10" x14ac:dyDescent="0.35">
      <c r="A317" s="5" t="s">
        <v>2243</v>
      </c>
      <c r="B317" s="5" t="str">
        <f>VLOOKUP(A317,Globe!A:I,9,0)</f>
        <v>Odesa Field Unit</v>
      </c>
      <c r="C317" s="5">
        <v>46.4733394</v>
      </c>
      <c r="D317" s="5">
        <v>30.733733000000001</v>
      </c>
      <c r="E317" s="5" t="s">
        <v>503</v>
      </c>
      <c r="F317" s="5" t="s">
        <v>612</v>
      </c>
      <c r="G317" s="5">
        <v>1</v>
      </c>
      <c r="H317" s="5">
        <v>1.9890330061131161</v>
      </c>
      <c r="I317" s="5">
        <v>11371.016137747523</v>
      </c>
      <c r="J317" s="5">
        <v>0</v>
      </c>
    </row>
    <row r="318" spans="1:10" x14ac:dyDescent="0.35">
      <c r="A318" s="5" t="s">
        <v>1758</v>
      </c>
      <c r="B318" s="5" t="str">
        <f>VLOOKUP(A318,Globe!A:I,9,0)</f>
        <v>Ogoja Sub-Office</v>
      </c>
      <c r="C318" s="5">
        <v>6.6440095000000001</v>
      </c>
      <c r="D318" s="5">
        <v>8.7968883000000009</v>
      </c>
      <c r="E318" s="5" t="s">
        <v>353</v>
      </c>
      <c r="F318" s="5" t="s">
        <v>361</v>
      </c>
      <c r="G318" s="5">
        <v>20</v>
      </c>
      <c r="H318" s="5">
        <v>32.513429092961395</v>
      </c>
      <c r="I318" s="5">
        <v>185874.60629024295</v>
      </c>
      <c r="J318" s="5">
        <v>0</v>
      </c>
    </row>
    <row r="319" spans="1:10" x14ac:dyDescent="0.35">
      <c r="A319" s="5" t="s">
        <v>1224</v>
      </c>
      <c r="B319" s="5" t="str">
        <f>VLOOKUP(A319,Globe!A:I,9,0)</f>
        <v>Okugo Office</v>
      </c>
      <c r="C319" s="5">
        <v>8</v>
      </c>
      <c r="D319" s="5">
        <v>38</v>
      </c>
      <c r="E319" s="5" t="s">
        <v>170</v>
      </c>
      <c r="F319" s="5" t="s">
        <v>556</v>
      </c>
      <c r="G319" s="5">
        <v>2</v>
      </c>
      <c r="H319" s="5">
        <v>3.6618228258303596</v>
      </c>
      <c r="I319" s="5">
        <v>20934.115380748626</v>
      </c>
      <c r="J319" s="5">
        <v>0</v>
      </c>
    </row>
    <row r="320" spans="1:10" x14ac:dyDescent="0.35">
      <c r="A320" s="5" t="s">
        <v>765</v>
      </c>
      <c r="B320" s="5" t="str">
        <f>VLOOKUP(A320,Globe!A:I,9,0)</f>
        <v>Ouagadougou Country Office</v>
      </c>
      <c r="C320" s="5">
        <v>12.366034000000001</v>
      </c>
      <c r="D320" s="5">
        <v>1.5442290000000001</v>
      </c>
      <c r="E320" s="5" t="s">
        <v>37</v>
      </c>
      <c r="F320" s="5" t="s">
        <v>38</v>
      </c>
      <c r="G320" s="5">
        <v>28</v>
      </c>
      <c r="H320" s="5">
        <v>46.224033964022659</v>
      </c>
      <c r="I320" s="5">
        <v>264256.16595665464</v>
      </c>
      <c r="J320" s="5">
        <v>0</v>
      </c>
    </row>
    <row r="321" spans="1:10" x14ac:dyDescent="0.35">
      <c r="A321" s="5" t="s">
        <v>770</v>
      </c>
      <c r="B321" s="5" t="str">
        <f>VLOOKUP(A321,Globe!A:I,9,0)</f>
        <v>Ouahigouya Field Office</v>
      </c>
      <c r="C321" s="5">
        <v>13.335409</v>
      </c>
      <c r="D321" s="5">
        <v>-2.2453430000000001</v>
      </c>
      <c r="E321" s="5" t="s">
        <v>37</v>
      </c>
      <c r="F321" s="5" t="s">
        <v>43</v>
      </c>
      <c r="G321" s="5">
        <v>5</v>
      </c>
      <c r="H321" s="5">
        <v>8.514953624951545</v>
      </c>
      <c r="I321" s="5">
        <v>48678.767413067973</v>
      </c>
      <c r="J321" s="5">
        <v>0</v>
      </c>
    </row>
    <row r="322" spans="1:10" x14ac:dyDescent="0.35">
      <c r="A322" s="5" t="s">
        <v>1724</v>
      </c>
      <c r="B322" s="5" t="str">
        <f>VLOOKUP(A322,Globe!A:I,9,0)</f>
        <v>Ouallam Field Unit</v>
      </c>
      <c r="C322" s="5">
        <v>14.313248</v>
      </c>
      <c r="D322" s="5">
        <v>2.0868869999999999</v>
      </c>
      <c r="E322" s="5" t="s">
        <v>344</v>
      </c>
      <c r="F322" s="5" t="s">
        <v>350</v>
      </c>
      <c r="G322" s="5">
        <v>4</v>
      </c>
      <c r="H322" s="5">
        <v>5.9592893558549118</v>
      </c>
      <c r="I322" s="5">
        <v>34068.401694023756</v>
      </c>
      <c r="J322" s="5">
        <v>0</v>
      </c>
    </row>
    <row r="323" spans="1:10" x14ac:dyDescent="0.35">
      <c r="A323" s="5" t="s">
        <v>1573</v>
      </c>
      <c r="B323" s="5" t="str">
        <f>VLOOKUP(A323,Globe!A:I,9,0)</f>
        <v>Palenque Field Unit</v>
      </c>
      <c r="C323" s="5">
        <v>17.513994799999999</v>
      </c>
      <c r="D323" s="5">
        <v>-91.991447800000003</v>
      </c>
      <c r="E323" s="5" t="s">
        <v>293</v>
      </c>
      <c r="F323" s="5" t="s">
        <v>300</v>
      </c>
      <c r="G323" s="5">
        <v>3</v>
      </c>
      <c r="H323" s="5">
        <v>4.8542456122881807</v>
      </c>
      <c r="I323" s="5">
        <v>27751.025259145412</v>
      </c>
      <c r="J323" s="5">
        <v>2</v>
      </c>
    </row>
    <row r="324" spans="1:10" x14ac:dyDescent="0.35">
      <c r="A324" s="5" t="s">
        <v>1802</v>
      </c>
      <c r="B324" s="5" t="str">
        <f>VLOOKUP(A324,Globe!A:I,9,0)</f>
        <v>Panama City Multi-Country Office</v>
      </c>
      <c r="C324" s="5">
        <v>8.9977888780809003</v>
      </c>
      <c r="D324" s="5">
        <v>-79.579581888405201</v>
      </c>
      <c r="E324" s="5" t="s">
        <v>377</v>
      </c>
      <c r="F324" s="5" t="s">
        <v>378</v>
      </c>
      <c r="G324" s="5">
        <v>1</v>
      </c>
      <c r="H324" s="5">
        <v>1.967539594354256</v>
      </c>
      <c r="I324" s="5">
        <v>11248.141388452714</v>
      </c>
      <c r="J324" s="5">
        <v>0</v>
      </c>
    </row>
    <row r="325" spans="1:10" x14ac:dyDescent="0.35">
      <c r="A325" s="5" t="s">
        <v>1804</v>
      </c>
      <c r="B325" s="5" t="str">
        <f>VLOOKUP(A325,Globe!A:I,9,0)</f>
        <v>Panama City Regional Bureau</v>
      </c>
      <c r="C325" s="5">
        <v>8.9950100000000006</v>
      </c>
      <c r="D325" s="5">
        <v>-79.581360000000004</v>
      </c>
      <c r="E325" s="5" t="s">
        <v>377</v>
      </c>
      <c r="F325" s="5" t="s">
        <v>378</v>
      </c>
      <c r="G325" s="5">
        <v>3</v>
      </c>
      <c r="H325" s="5">
        <v>5.6711435366681631</v>
      </c>
      <c r="I325" s="5">
        <v>32421.113413775547</v>
      </c>
      <c r="J325" s="5">
        <v>0</v>
      </c>
    </row>
    <row r="326" spans="1:10" x14ac:dyDescent="0.35">
      <c r="A326" s="5" t="s">
        <v>988</v>
      </c>
      <c r="B326" s="5" t="str">
        <f>VLOOKUP(A326,Globe!A:I,9,0)</f>
        <v>Pasto Field Office</v>
      </c>
      <c r="C326" s="5">
        <v>1.22479</v>
      </c>
      <c r="D326" s="5">
        <v>-77.284049999999993</v>
      </c>
      <c r="E326" s="5" t="s">
        <v>116</v>
      </c>
      <c r="F326" s="5" t="s">
        <v>120</v>
      </c>
      <c r="G326" s="5">
        <v>2</v>
      </c>
      <c r="H326" s="5">
        <v>3.5997730780355917</v>
      </c>
      <c r="I326" s="5">
        <v>20579.385880861511</v>
      </c>
      <c r="J326" s="5">
        <v>0</v>
      </c>
    </row>
    <row r="327" spans="1:10" x14ac:dyDescent="0.35">
      <c r="A327" s="5" t="s">
        <v>1671</v>
      </c>
      <c r="B327" s="5" t="str">
        <f>VLOOKUP(A327,Globe!A:I,9,0)</f>
        <v>Pemba Sub-Office</v>
      </c>
      <c r="C327" s="5">
        <v>-12.9621023</v>
      </c>
      <c r="D327" s="5">
        <v>40.485157999999998</v>
      </c>
      <c r="E327" s="5" t="s">
        <v>330</v>
      </c>
      <c r="F327" s="5" t="s">
        <v>333</v>
      </c>
      <c r="G327" s="5">
        <v>8</v>
      </c>
      <c r="H327" s="5">
        <v>12.609220318935613</v>
      </c>
      <c r="I327" s="5">
        <v>72085.102303665262</v>
      </c>
      <c r="J327" s="5">
        <v>0</v>
      </c>
    </row>
    <row r="328" spans="1:10" x14ac:dyDescent="0.35">
      <c r="A328" s="5" t="s">
        <v>1794</v>
      </c>
      <c r="B328" s="5" t="str">
        <f>VLOOKUP(A328,Globe!A:I,9,0)</f>
        <v>Peshawar Sub-Office</v>
      </c>
      <c r="C328" s="5">
        <v>33.593246999999998</v>
      </c>
      <c r="D328" s="5">
        <v>71.292371000000003</v>
      </c>
      <c r="E328" s="5" t="s">
        <v>367</v>
      </c>
      <c r="F328" s="5" t="s">
        <v>369</v>
      </c>
      <c r="G328" s="5">
        <v>7</v>
      </c>
      <c r="H328" s="5">
        <v>12.224819248892008</v>
      </c>
      <c r="I328" s="5">
        <v>69887.536573283069</v>
      </c>
      <c r="J328" s="5">
        <v>0</v>
      </c>
    </row>
    <row r="329" spans="1:10" x14ac:dyDescent="0.35">
      <c r="A329" s="5" t="s">
        <v>1656</v>
      </c>
      <c r="B329" s="5" t="str">
        <f>VLOOKUP(A329,Globe!A:I,9,0)</f>
        <v>Podgorica Country Office</v>
      </c>
      <c r="C329" s="5">
        <v>42.439120000000003</v>
      </c>
      <c r="D329" s="5">
        <v>19.262319999999999</v>
      </c>
      <c r="E329" s="5" t="s">
        <v>326</v>
      </c>
      <c r="F329" s="5" t="s">
        <v>327</v>
      </c>
      <c r="G329" s="5">
        <v>5</v>
      </c>
      <c r="H329" s="5">
        <v>8.2272101188367444</v>
      </c>
      <c r="I329" s="5">
        <v>47033.779098893479</v>
      </c>
      <c r="J329" s="5">
        <v>2</v>
      </c>
    </row>
    <row r="330" spans="1:10" x14ac:dyDescent="0.35">
      <c r="A330" s="5" t="s">
        <v>2245</v>
      </c>
      <c r="B330" s="5" t="str">
        <f>VLOOKUP(A330,Globe!A:I,9,0)</f>
        <v>Poltava Field Unit</v>
      </c>
      <c r="C330" s="5">
        <v>49.583829999999999</v>
      </c>
      <c r="D330" s="5">
        <v>34.551960000000001</v>
      </c>
      <c r="E330" s="5" t="s">
        <v>503</v>
      </c>
      <c r="F330" s="5" t="s">
        <v>611</v>
      </c>
      <c r="G330" s="5">
        <v>3</v>
      </c>
      <c r="H330" s="5">
        <v>4.9725825152827943</v>
      </c>
      <c r="I330" s="5">
        <v>28427.540344368834</v>
      </c>
      <c r="J330" s="5">
        <v>0</v>
      </c>
    </row>
    <row r="331" spans="1:10" x14ac:dyDescent="0.35">
      <c r="A331" s="5" t="s">
        <v>991</v>
      </c>
      <c r="B331" s="5" t="str">
        <f>VLOOKUP(A331,Globe!A:I,9,0)</f>
        <v>Popayan Field Unit</v>
      </c>
      <c r="C331" s="5">
        <v>2.4550999999999998</v>
      </c>
      <c r="D331" s="5">
        <v>-76.59554</v>
      </c>
      <c r="E331" s="5" t="s">
        <v>116</v>
      </c>
      <c r="F331" s="5" t="s">
        <v>623</v>
      </c>
      <c r="G331" s="5">
        <v>2</v>
      </c>
      <c r="H331" s="5">
        <v>3.0598071163302523</v>
      </c>
      <c r="I331" s="5">
        <v>17492.47799873228</v>
      </c>
      <c r="J331" s="5">
        <v>0</v>
      </c>
    </row>
    <row r="332" spans="1:10" x14ac:dyDescent="0.35">
      <c r="A332" s="5" t="s">
        <v>1823</v>
      </c>
      <c r="B332" s="5" t="str">
        <f>VLOOKUP(A332,Globe!A:I,9,0)</f>
        <v>Port Moresby Field Unit</v>
      </c>
      <c r="C332" s="5">
        <v>-9.4794599999999996</v>
      </c>
      <c r="D332" s="5">
        <v>147.148832</v>
      </c>
      <c r="E332" s="5" t="s">
        <v>590</v>
      </c>
      <c r="F332" s="5" t="s">
        <v>591</v>
      </c>
      <c r="G332" s="5">
        <v>1</v>
      </c>
      <c r="H332" s="5">
        <v>1.0401547063523831</v>
      </c>
      <c r="I332" s="5">
        <v>5946.4151250058994</v>
      </c>
      <c r="J332" s="5">
        <v>0</v>
      </c>
    </row>
    <row r="333" spans="1:10" x14ac:dyDescent="0.35">
      <c r="A333" s="5" t="s">
        <v>2114</v>
      </c>
      <c r="B333" s="5" t="str">
        <f>VLOOKUP(A333,Globe!A:I,9,0)</f>
        <v>Port of Spain Country Office</v>
      </c>
      <c r="C333" s="5">
        <v>10.66283</v>
      </c>
      <c r="D333" s="5">
        <v>-61.510759999999998</v>
      </c>
      <c r="E333" s="5" t="s">
        <v>566</v>
      </c>
      <c r="F333" s="5" t="s">
        <v>567</v>
      </c>
      <c r="G333" s="5">
        <v>1</v>
      </c>
      <c r="H333" s="5">
        <v>2.0183365588717432</v>
      </c>
      <c r="I333" s="5">
        <v>11538.540341864595</v>
      </c>
      <c r="J333" s="5">
        <v>0</v>
      </c>
    </row>
    <row r="334" spans="1:10" x14ac:dyDescent="0.35">
      <c r="A334" s="5" t="s">
        <v>1974</v>
      </c>
      <c r="B334" s="5" t="str">
        <f>VLOOKUP(A334,Globe!A:I,9,0)</f>
        <v>Presevo Field Unit</v>
      </c>
      <c r="C334" s="5">
        <v>42.301334099999998</v>
      </c>
      <c r="D334" s="5">
        <v>21.683063099999998</v>
      </c>
      <c r="E334" s="5" t="s">
        <v>428</v>
      </c>
      <c r="F334" s="5" t="s">
        <v>432</v>
      </c>
      <c r="G334" s="5">
        <v>4</v>
      </c>
      <c r="H334" s="5">
        <v>6.1268128700304283</v>
      </c>
      <c r="I334" s="5">
        <v>35026.109573826347</v>
      </c>
      <c r="J334" s="5">
        <v>0</v>
      </c>
    </row>
    <row r="335" spans="1:10" x14ac:dyDescent="0.35">
      <c r="A335" s="5" t="s">
        <v>2307</v>
      </c>
      <c r="B335" s="5" t="str">
        <f>VLOOKUP(A335,Globe!A:I,9,0)</f>
        <v>Pretoria Regional Bureau</v>
      </c>
      <c r="C335" s="5">
        <v>-25.753910000000001</v>
      </c>
      <c r="D335" s="5">
        <v>28.210419999999999</v>
      </c>
      <c r="E335" s="5" t="s">
        <v>526</v>
      </c>
      <c r="F335" s="5" t="s">
        <v>528</v>
      </c>
      <c r="G335" s="5">
        <v>30</v>
      </c>
      <c r="H335" s="5">
        <v>49.48146213333434</v>
      </c>
      <c r="I335" s="5">
        <v>282878.41514354927</v>
      </c>
      <c r="J335" s="5">
        <v>0</v>
      </c>
    </row>
    <row r="336" spans="1:10" x14ac:dyDescent="0.35">
      <c r="A336" s="5" t="s">
        <v>2262</v>
      </c>
      <c r="B336" s="5" t="str">
        <f>VLOOKUP(A336,Globe!A:I,9,0)</f>
        <v>Puerto Ayacucho Field Unit</v>
      </c>
      <c r="C336" s="5">
        <v>5.6637744717583898</v>
      </c>
      <c r="D336" s="5">
        <v>-67.6180588141371</v>
      </c>
      <c r="E336" s="5" t="s">
        <v>513</v>
      </c>
      <c r="F336" s="5" t="s">
        <v>637</v>
      </c>
      <c r="G336" s="5">
        <v>1</v>
      </c>
      <c r="H336" s="5">
        <v>1.7294023071234867</v>
      </c>
      <c r="I336" s="5">
        <v>9886.7447058546277</v>
      </c>
      <c r="J336" s="5">
        <v>0</v>
      </c>
    </row>
    <row r="337" spans="1:10" x14ac:dyDescent="0.35">
      <c r="A337" s="5" t="s">
        <v>1313</v>
      </c>
      <c r="B337" s="5" t="str">
        <f>VLOOKUP(A337,Globe!A:I,9,0)</f>
        <v>Puerto Barrios Field Unit</v>
      </c>
      <c r="C337" s="5">
        <v>15.727728000000001</v>
      </c>
      <c r="D337" s="5">
        <v>-88.591147000000007</v>
      </c>
      <c r="E337" s="5" t="s">
        <v>212</v>
      </c>
      <c r="F337" s="5" t="s">
        <v>215</v>
      </c>
      <c r="G337" s="5">
        <v>2</v>
      </c>
      <c r="H337" s="5">
        <v>3.6030466647120427</v>
      </c>
      <c r="I337" s="5">
        <v>20598.100505913902</v>
      </c>
      <c r="J337" s="5">
        <v>0</v>
      </c>
    </row>
    <row r="338" spans="1:10" x14ac:dyDescent="0.35">
      <c r="A338" s="5" t="s">
        <v>1228</v>
      </c>
      <c r="B338" s="5" t="str">
        <f>VLOOKUP(A338,Globe!A:I,9,0)</f>
        <v>Pugnido Office</v>
      </c>
      <c r="C338" s="5">
        <v>8</v>
      </c>
      <c r="D338" s="5">
        <v>38</v>
      </c>
      <c r="E338" s="5" t="s">
        <v>170</v>
      </c>
      <c r="F338" s="5" t="s">
        <v>175</v>
      </c>
      <c r="G338" s="5">
        <v>1</v>
      </c>
      <c r="H338" s="5">
        <v>1.8309114129151798</v>
      </c>
      <c r="I338" s="5">
        <v>10467.057690374313</v>
      </c>
      <c r="J338" s="5">
        <v>0</v>
      </c>
    </row>
    <row r="339" spans="1:10" x14ac:dyDescent="0.35">
      <c r="A339" s="5" t="s">
        <v>1230</v>
      </c>
      <c r="B339" s="5" t="str">
        <f>VLOOKUP(A339,Globe!A:I,9,0)</f>
        <v>Pugnido Field Office</v>
      </c>
      <c r="C339" s="5">
        <v>7.6479780000000002</v>
      </c>
      <c r="D339" s="5">
        <v>34.255079000000002</v>
      </c>
      <c r="E339" s="5" t="s">
        <v>170</v>
      </c>
      <c r="F339" s="5" t="s">
        <v>175</v>
      </c>
      <c r="G339" s="5">
        <v>7</v>
      </c>
      <c r="H339" s="5">
        <v>10.985468477490979</v>
      </c>
      <c r="I339" s="5">
        <v>62802.346142245304</v>
      </c>
      <c r="J339" s="5">
        <v>0</v>
      </c>
    </row>
    <row r="340" spans="1:10" x14ac:dyDescent="0.35">
      <c r="A340" s="5" t="s">
        <v>2037</v>
      </c>
      <c r="B340" s="5" t="str">
        <f>VLOOKUP(A340,Globe!A:I,9,0)</f>
        <v>Qamishli Sub-Office</v>
      </c>
      <c r="C340" s="5">
        <v>37.046587301625003</v>
      </c>
      <c r="D340" s="5">
        <v>41.221261378864199</v>
      </c>
      <c r="E340" s="5" t="s">
        <v>446</v>
      </c>
      <c r="F340" s="5" t="s">
        <v>451</v>
      </c>
      <c r="G340" s="5">
        <v>1</v>
      </c>
      <c r="H340" s="5">
        <v>1.1229959581291717</v>
      </c>
      <c r="I340" s="5">
        <v>6420.0066681979679</v>
      </c>
      <c r="J340" s="5">
        <v>0</v>
      </c>
    </row>
    <row r="341" spans="1:10" x14ac:dyDescent="0.35">
      <c r="A341" s="5" t="s">
        <v>2040</v>
      </c>
      <c r="B341" s="5" t="str">
        <f>VLOOKUP(A341,Globe!A:I,9,0)</f>
        <v>Qamishli Sub-Office</v>
      </c>
      <c r="C341" s="5">
        <v>37.089756800000004</v>
      </c>
      <c r="D341" s="5">
        <v>41.198755300000002</v>
      </c>
      <c r="E341" s="5" t="s">
        <v>446</v>
      </c>
      <c r="F341" s="5" t="s">
        <v>451</v>
      </c>
      <c r="G341" s="5">
        <v>3</v>
      </c>
      <c r="H341" s="5">
        <v>5.1045270824053492</v>
      </c>
      <c r="I341" s="5">
        <v>29181.848491809076</v>
      </c>
      <c r="J341" s="5">
        <v>0</v>
      </c>
    </row>
    <row r="342" spans="1:10" x14ac:dyDescent="0.35">
      <c r="A342" s="5" t="s">
        <v>1507</v>
      </c>
      <c r="B342" s="5" t="str">
        <f>VLOOKUP(A342,Globe!A:I,9,0)</f>
        <v>Qobayat Field Office</v>
      </c>
      <c r="C342" s="5">
        <v>34.576212351018803</v>
      </c>
      <c r="D342" s="5">
        <v>36.280266056741603</v>
      </c>
      <c r="E342" s="5" t="s">
        <v>276</v>
      </c>
      <c r="F342" s="5" t="s">
        <v>279</v>
      </c>
      <c r="G342" s="5">
        <v>1</v>
      </c>
      <c r="H342" s="5">
        <v>1.5806544408607635</v>
      </c>
      <c r="I342" s="5">
        <v>9036.3745096183029</v>
      </c>
      <c r="J342" s="5">
        <v>0</v>
      </c>
    </row>
    <row r="343" spans="1:10" x14ac:dyDescent="0.35">
      <c r="A343" s="5" t="s">
        <v>1576</v>
      </c>
      <c r="B343" s="5" t="str">
        <f>VLOOKUP(A343,Globe!A:I,9,0)</f>
        <v>Queretaro Field Unit</v>
      </c>
      <c r="C343" s="5">
        <v>20.583795670000001</v>
      </c>
      <c r="D343" s="5">
        <v>-100.40353544</v>
      </c>
      <c r="E343" s="5" t="s">
        <v>293</v>
      </c>
      <c r="F343" s="5" t="s">
        <v>303</v>
      </c>
      <c r="G343" s="5">
        <v>1</v>
      </c>
      <c r="H343" s="5">
        <v>1.2135614030720376</v>
      </c>
      <c r="I343" s="5">
        <v>6937.7563147863093</v>
      </c>
      <c r="J343" s="5">
        <v>0</v>
      </c>
    </row>
    <row r="344" spans="1:10" x14ac:dyDescent="0.35">
      <c r="A344" s="5" t="s">
        <v>1799</v>
      </c>
      <c r="B344" s="5" t="str">
        <f>VLOOKUP(A344,Globe!A:I,9,0)</f>
        <v>Quetta Sub-Office</v>
      </c>
      <c r="C344" s="5">
        <v>30.2226906</v>
      </c>
      <c r="D344" s="5">
        <v>67.001545699999994</v>
      </c>
      <c r="E344" s="5" t="s">
        <v>367</v>
      </c>
      <c r="F344" s="5" t="s">
        <v>370</v>
      </c>
      <c r="G344" s="5">
        <v>7</v>
      </c>
      <c r="H344" s="5">
        <v>10.821971138363415</v>
      </c>
      <c r="I344" s="5">
        <v>61867.655327168613</v>
      </c>
      <c r="J344" s="5">
        <v>0</v>
      </c>
    </row>
    <row r="345" spans="1:10" x14ac:dyDescent="0.35">
      <c r="A345" s="5" t="s">
        <v>995</v>
      </c>
      <c r="B345" s="5" t="str">
        <f>VLOOKUP(A345,Globe!A:I,9,0)</f>
        <v>Quibdo Field Office</v>
      </c>
      <c r="C345" s="5">
        <v>5.6864795700000004</v>
      </c>
      <c r="D345" s="5">
        <v>-76.66161932</v>
      </c>
      <c r="E345" s="5" t="s">
        <v>116</v>
      </c>
      <c r="F345" s="5" t="s">
        <v>123</v>
      </c>
      <c r="G345" s="5">
        <v>2</v>
      </c>
      <c r="H345" s="5">
        <v>2.519841154624912</v>
      </c>
      <c r="I345" s="5">
        <v>14405.570116603045</v>
      </c>
      <c r="J345" s="5">
        <v>0</v>
      </c>
    </row>
    <row r="346" spans="1:10" x14ac:dyDescent="0.35">
      <c r="A346" s="5" t="s">
        <v>1070</v>
      </c>
      <c r="B346" s="5" t="str">
        <f>VLOOKUP(A346,Globe!A:I,9,0)</f>
        <v>Quito Country Office</v>
      </c>
      <c r="C346" s="5">
        <v>-0.2367292</v>
      </c>
      <c r="D346" s="5">
        <v>-78.462287900000007</v>
      </c>
      <c r="E346" s="5" t="s">
        <v>152</v>
      </c>
      <c r="F346" s="5" t="s">
        <v>153</v>
      </c>
      <c r="G346" s="5">
        <v>23</v>
      </c>
      <c r="H346" s="5">
        <v>38.801709430392194</v>
      </c>
      <c r="I346" s="5">
        <v>221823.8021939029</v>
      </c>
      <c r="J346" s="5">
        <v>0</v>
      </c>
    </row>
    <row r="347" spans="1:10" x14ac:dyDescent="0.35">
      <c r="A347" s="5" t="s">
        <v>1073</v>
      </c>
      <c r="B347" s="5" t="str">
        <f>VLOOKUP(A347,Globe!A:I,9,0)</f>
        <v>Quito Sub-Office</v>
      </c>
      <c r="C347" s="5">
        <v>-0.17782300000000001</v>
      </c>
      <c r="D347" s="5">
        <v>-78.474287000000004</v>
      </c>
      <c r="E347" s="5" t="s">
        <v>152</v>
      </c>
      <c r="F347" s="5" t="s">
        <v>153</v>
      </c>
      <c r="G347" s="5">
        <v>10</v>
      </c>
      <c r="H347" s="5">
        <v>16.794769753453288</v>
      </c>
      <c r="I347" s="5">
        <v>96013.287516763652</v>
      </c>
      <c r="J347" s="5">
        <v>0</v>
      </c>
    </row>
    <row r="348" spans="1:10" x14ac:dyDescent="0.35">
      <c r="A348" s="5" t="s">
        <v>1546</v>
      </c>
      <c r="B348" s="5" t="str">
        <f>VLOOKUP(A348,Globe!A:I,9,0)</f>
        <v>Rabat Country Office</v>
      </c>
      <c r="C348" s="5">
        <v>33.980955399999999</v>
      </c>
      <c r="D348" s="5">
        <v>-6.83264257</v>
      </c>
      <c r="E348" s="5" t="s">
        <v>291</v>
      </c>
      <c r="F348" s="5" t="s">
        <v>292</v>
      </c>
      <c r="G348" s="5">
        <v>2</v>
      </c>
      <c r="H348" s="5">
        <v>2.6859462039392374</v>
      </c>
      <c r="I348" s="5">
        <v>15355.168836438028</v>
      </c>
      <c r="J348" s="5">
        <v>0</v>
      </c>
    </row>
    <row r="349" spans="1:10" x14ac:dyDescent="0.35">
      <c r="A349" s="5" t="s">
        <v>1038</v>
      </c>
      <c r="B349" s="5" t="str">
        <f>VLOOKUP(A349,Globe!A:I,9,0)</f>
        <v>Rabouni Field Unit</v>
      </c>
      <c r="C349" s="5">
        <v>27.480263835183599</v>
      </c>
      <c r="D349" s="5">
        <v>-8.0858981138628199</v>
      </c>
      <c r="E349" s="5" t="s">
        <v>148</v>
      </c>
      <c r="F349" s="5" t="s">
        <v>151</v>
      </c>
      <c r="G349" s="5">
        <v>2</v>
      </c>
      <c r="H349" s="5">
        <v>2.9229714037081584</v>
      </c>
      <c r="I349" s="5">
        <v>16710.207874675063</v>
      </c>
      <c r="J349" s="5">
        <v>0</v>
      </c>
    </row>
    <row r="350" spans="1:10" x14ac:dyDescent="0.35">
      <c r="A350" s="5" t="s">
        <v>998</v>
      </c>
      <c r="B350" s="5" t="str">
        <f>VLOOKUP(A350,Globe!A:I,9,0)</f>
        <v>Riohacha Sub-Office</v>
      </c>
      <c r="C350" s="5">
        <v>11.552160000000001</v>
      </c>
      <c r="D350" s="5">
        <v>-72.908829999999995</v>
      </c>
      <c r="E350" s="5" t="s">
        <v>116</v>
      </c>
      <c r="F350" s="5" t="s">
        <v>128</v>
      </c>
      <c r="G350" s="5">
        <v>3</v>
      </c>
      <c r="H350" s="5">
        <v>5.7596369248569408</v>
      </c>
      <c r="I350" s="5">
        <v>32927.017409378386</v>
      </c>
      <c r="J350" s="5">
        <v>0</v>
      </c>
    </row>
    <row r="351" spans="1:10" x14ac:dyDescent="0.35">
      <c r="A351" s="5" t="s">
        <v>1877</v>
      </c>
      <c r="B351" s="5" t="str">
        <f>VLOOKUP(A351,Globe!A:I,9,0)</f>
        <v>Riyadh Multi-Country Office</v>
      </c>
      <c r="C351" s="5">
        <v>24.674130000000002</v>
      </c>
      <c r="D351" s="5">
        <v>46.629899999999999</v>
      </c>
      <c r="E351" s="5" t="s">
        <v>398</v>
      </c>
      <c r="F351" s="5" t="s">
        <v>399</v>
      </c>
      <c r="G351" s="5">
        <v>5</v>
      </c>
      <c r="H351" s="5">
        <v>9.0501657601480225</v>
      </c>
      <c r="I351" s="5">
        <v>51738.498351535549</v>
      </c>
      <c r="J351" s="5">
        <v>0</v>
      </c>
    </row>
    <row r="352" spans="1:10" x14ac:dyDescent="0.35">
      <c r="A352" s="5" t="s">
        <v>741</v>
      </c>
      <c r="B352" s="5" t="str">
        <f>VLOOKUP(A352,Globe!A:I,9,0)</f>
        <v>Ruyigi Sub-Office</v>
      </c>
      <c r="C352" s="5">
        <v>-3.4753665039838002</v>
      </c>
      <c r="D352" s="5">
        <v>30.246412044962</v>
      </c>
      <c r="E352" s="5" t="s">
        <v>30</v>
      </c>
      <c r="F352" s="5" t="s">
        <v>33</v>
      </c>
      <c r="G352" s="5">
        <v>28</v>
      </c>
      <c r="H352" s="5">
        <v>45.873521080318689</v>
      </c>
      <c r="I352" s="5">
        <v>262252.33412237308</v>
      </c>
      <c r="J352" s="5">
        <v>0</v>
      </c>
    </row>
    <row r="353" spans="1:10" x14ac:dyDescent="0.35">
      <c r="A353" s="5" t="s">
        <v>744</v>
      </c>
      <c r="B353" s="5" t="str">
        <f>VLOOKUP(A353,Globe!A:I,9,0)</f>
        <v>Ruyigi Warehouse</v>
      </c>
      <c r="C353" s="5">
        <v>-3.4743680000000001</v>
      </c>
      <c r="D353" s="5">
        <v>30.249351999999998</v>
      </c>
      <c r="E353" s="5" t="s">
        <v>30</v>
      </c>
      <c r="F353" s="5" t="s">
        <v>33</v>
      </c>
      <c r="G353" s="5">
        <v>31</v>
      </c>
      <c r="H353" s="5">
        <v>51.378343609956943</v>
      </c>
      <c r="I353" s="5">
        <v>293722.61421705788</v>
      </c>
      <c r="J353" s="5">
        <v>0</v>
      </c>
    </row>
    <row r="354" spans="1:10" x14ac:dyDescent="0.35">
      <c r="A354" s="5" t="s">
        <v>2217</v>
      </c>
      <c r="B354" s="5" t="str">
        <f>VLOOKUP(A354,Globe!A:I,9,0)</f>
        <v>Rwamwanja Field Office</v>
      </c>
      <c r="C354" s="5">
        <v>0.33870909999999999</v>
      </c>
      <c r="D354" s="5">
        <v>30.6429878</v>
      </c>
      <c r="E354" s="5" t="s">
        <v>490</v>
      </c>
      <c r="F354" s="5" t="s">
        <v>499</v>
      </c>
      <c r="G354" s="5">
        <v>16</v>
      </c>
      <c r="H354" s="5">
        <v>27.003165151153244</v>
      </c>
      <c r="I354" s="5">
        <v>154373.21842338648</v>
      </c>
      <c r="J354" s="5">
        <v>0</v>
      </c>
    </row>
    <row r="355" spans="1:10" x14ac:dyDescent="0.35">
      <c r="A355" s="5" t="s">
        <v>1829</v>
      </c>
      <c r="B355" s="5" t="str">
        <f>VLOOKUP(A355,Globe!A:I,9,0)</f>
        <v>Rzeszow Sub-Office</v>
      </c>
      <c r="C355" s="5">
        <v>49.998539999999998</v>
      </c>
      <c r="D355" s="5">
        <v>22.05565</v>
      </c>
      <c r="E355" s="5" t="s">
        <v>385</v>
      </c>
      <c r="F355" s="5" t="s">
        <v>600</v>
      </c>
      <c r="G355" s="5">
        <v>1</v>
      </c>
      <c r="H355" s="5">
        <v>1.1357735639285995</v>
      </c>
      <c r="I355" s="5">
        <v>6493.0544061191176</v>
      </c>
      <c r="J355" s="5">
        <v>0</v>
      </c>
    </row>
    <row r="356" spans="1:10" x14ac:dyDescent="0.35">
      <c r="A356" s="5" t="s">
        <v>2303</v>
      </c>
      <c r="B356" s="5" t="str">
        <f>VLOOKUP(A356,Globe!A:I,9,0)</f>
        <v>Saada Field Office</v>
      </c>
      <c r="C356" s="5">
        <v>16.936056000000001</v>
      </c>
      <c r="D356" s="5">
        <v>43.755611000000002</v>
      </c>
      <c r="E356" s="5" t="s">
        <v>519</v>
      </c>
      <c r="F356" s="5" t="s">
        <v>523</v>
      </c>
      <c r="G356" s="5">
        <v>1</v>
      </c>
      <c r="H356" s="5">
        <v>1.0029956541967622</v>
      </c>
      <c r="I356" s="5">
        <v>5733.9821586215612</v>
      </c>
      <c r="J356" s="5">
        <v>0</v>
      </c>
    </row>
    <row r="357" spans="1:10" x14ac:dyDescent="0.35">
      <c r="A357" s="5" t="s">
        <v>1524</v>
      </c>
      <c r="B357" s="5" t="str">
        <f>VLOOKUP(A357,Globe!A:I,9,0)</f>
        <v>Saclepea Field Unit</v>
      </c>
      <c r="C357" s="5">
        <v>9.6492720999999992</v>
      </c>
      <c r="D357" s="5">
        <v>26.367187000000001</v>
      </c>
      <c r="E357" s="5" t="s">
        <v>282</v>
      </c>
      <c r="F357" s="5" t="s">
        <v>285</v>
      </c>
      <c r="G357" s="5">
        <v>3</v>
      </c>
      <c r="H357" s="5">
        <v>4.9958157748511161</v>
      </c>
      <c r="I357" s="5">
        <v>28560.361553806739</v>
      </c>
      <c r="J357" s="5">
        <v>0</v>
      </c>
    </row>
    <row r="358" spans="1:10" x14ac:dyDescent="0.35">
      <c r="A358" s="5" t="s">
        <v>1578</v>
      </c>
      <c r="B358" s="5" t="str">
        <f>VLOOKUP(A358,Globe!A:I,9,0)</f>
        <v>Saltillo Field Unit</v>
      </c>
      <c r="C358" s="5">
        <v>25.456675149999999</v>
      </c>
      <c r="D358" s="5">
        <v>-100.98251295</v>
      </c>
      <c r="E358" s="5" t="s">
        <v>293</v>
      </c>
      <c r="F358" s="5" t="s">
        <v>298</v>
      </c>
      <c r="G358" s="5">
        <v>3</v>
      </c>
      <c r="H358" s="5">
        <v>4.5508552615201685</v>
      </c>
      <c r="I358" s="5">
        <v>26016.586180448816</v>
      </c>
      <c r="J358" s="5">
        <v>2</v>
      </c>
    </row>
    <row r="359" spans="1:10" x14ac:dyDescent="0.35">
      <c r="A359" s="5" t="s">
        <v>1233</v>
      </c>
      <c r="B359" s="5" t="str">
        <f>VLOOKUP(A359,Globe!A:I,9,0)</f>
        <v>Samara Field Office</v>
      </c>
      <c r="C359" s="5">
        <v>11.795920000000001</v>
      </c>
      <c r="D359" s="5">
        <v>41.003442999999997</v>
      </c>
      <c r="E359" s="5" t="s">
        <v>170</v>
      </c>
      <c r="F359" s="5" t="s">
        <v>188</v>
      </c>
      <c r="G359" s="5">
        <v>9</v>
      </c>
      <c r="H359" s="5">
        <v>15.25759510762648</v>
      </c>
      <c r="I359" s="5">
        <v>87225.480753119162</v>
      </c>
      <c r="J359" s="5">
        <v>0</v>
      </c>
    </row>
    <row r="360" spans="1:10" x14ac:dyDescent="0.35">
      <c r="A360" s="5" t="s">
        <v>2276</v>
      </c>
      <c r="B360" s="5" t="str">
        <f>VLOOKUP(A360,Globe!A:I,9,0)</f>
        <v>San Cristobal Field Office</v>
      </c>
      <c r="C360" s="5">
        <v>7.7839419999999997</v>
      </c>
      <c r="D360" s="5">
        <v>-72.202589000000003</v>
      </c>
      <c r="E360" s="5" t="s">
        <v>513</v>
      </c>
      <c r="F360" s="5" t="s">
        <v>515</v>
      </c>
      <c r="G360" s="5">
        <v>10</v>
      </c>
      <c r="H360" s="5">
        <v>16.429321917673107</v>
      </c>
      <c r="I360" s="5">
        <v>93924.07470561887</v>
      </c>
      <c r="J360" s="5">
        <v>0</v>
      </c>
    </row>
    <row r="361" spans="1:10" x14ac:dyDescent="0.35">
      <c r="A361" s="5" t="s">
        <v>1001</v>
      </c>
      <c r="B361" s="5" t="str">
        <f>VLOOKUP(A361,Globe!A:I,9,0)</f>
        <v>San Jose Country Office</v>
      </c>
      <c r="C361" s="5">
        <v>9.9420143000000003</v>
      </c>
      <c r="D361" s="5">
        <v>-84.115055699999999</v>
      </c>
      <c r="E361" s="5" t="s">
        <v>129</v>
      </c>
      <c r="F361" s="5" t="s">
        <v>130</v>
      </c>
      <c r="G361" s="5">
        <v>6</v>
      </c>
      <c r="H361" s="5">
        <v>9.5142875821785236</v>
      </c>
      <c r="I361" s="5">
        <v>54391.816175809741</v>
      </c>
      <c r="J361" s="5">
        <v>0</v>
      </c>
    </row>
    <row r="362" spans="1:10" x14ac:dyDescent="0.35">
      <c r="A362" s="5" t="s">
        <v>1004</v>
      </c>
      <c r="B362" s="5" t="str">
        <f>VLOOKUP(A362,Globe!A:I,9,0)</f>
        <v>San Jose Field Unit</v>
      </c>
      <c r="C362" s="5">
        <v>9.9412859000000005</v>
      </c>
      <c r="D362" s="5">
        <v>-84.113822600000006</v>
      </c>
      <c r="E362" s="5" t="s">
        <v>129</v>
      </c>
      <c r="F362" s="5" t="s">
        <v>130</v>
      </c>
      <c r="G362" s="5">
        <v>6</v>
      </c>
      <c r="H362" s="5">
        <v>9.5142875821785236</v>
      </c>
      <c r="I362" s="5">
        <v>54391.816175809741</v>
      </c>
      <c r="J362" s="5">
        <v>0</v>
      </c>
    </row>
    <row r="363" spans="1:10" x14ac:dyDescent="0.35">
      <c r="A363" s="5" t="s">
        <v>1585</v>
      </c>
      <c r="B363" s="5" t="str">
        <f>VLOOKUP(A363,Globe!A:I,9,0)</f>
        <v>San Luis Potosi Field Unit</v>
      </c>
      <c r="C363" s="5">
        <v>22.189378789999999</v>
      </c>
      <c r="D363" s="5">
        <v>-100.99128675</v>
      </c>
      <c r="E363" s="5" t="s">
        <v>293</v>
      </c>
      <c r="F363" s="5" t="s">
        <v>306</v>
      </c>
      <c r="G363" s="5">
        <v>1</v>
      </c>
      <c r="H363" s="5">
        <v>1.5169517538400492</v>
      </c>
      <c r="I363" s="5">
        <v>8672.1953934828998</v>
      </c>
      <c r="J363" s="5">
        <v>0</v>
      </c>
    </row>
    <row r="364" spans="1:10" x14ac:dyDescent="0.35">
      <c r="A364" s="5" t="s">
        <v>1332</v>
      </c>
      <c r="B364" s="5" t="str">
        <f>VLOOKUP(A364,Globe!A:I,9,0)</f>
        <v>San Pedro Sula Field Office</v>
      </c>
      <c r="C364" s="5">
        <v>15.5494292201859</v>
      </c>
      <c r="D364" s="5">
        <v>-88.036834152682303</v>
      </c>
      <c r="E364" s="5" t="s">
        <v>221</v>
      </c>
      <c r="F364" s="5" t="s">
        <v>222</v>
      </c>
      <c r="G364" s="5">
        <v>7</v>
      </c>
      <c r="H364" s="5">
        <v>10.986660827792372</v>
      </c>
      <c r="I364" s="5">
        <v>62809.16263773699</v>
      </c>
      <c r="J364" s="5">
        <v>0</v>
      </c>
    </row>
    <row r="365" spans="1:10" x14ac:dyDescent="0.35">
      <c r="A365" s="5" t="s">
        <v>1939</v>
      </c>
      <c r="B365" s="5" t="str">
        <f>VLOOKUP(A365,Globe!A:I,9,0)</f>
        <v>San Salvador Country Office</v>
      </c>
      <c r="C365" s="5">
        <v>13.687136199999999</v>
      </c>
      <c r="D365" s="5">
        <v>-89.144438199999996</v>
      </c>
      <c r="E365" s="5" t="s">
        <v>415</v>
      </c>
      <c r="F365" s="5" t="s">
        <v>416</v>
      </c>
      <c r="G365" s="5">
        <v>19</v>
      </c>
      <c r="H365" s="5">
        <v>31.235644602831545</v>
      </c>
      <c r="I365" s="5">
        <v>178569.69580702108</v>
      </c>
      <c r="J365" s="5">
        <v>0</v>
      </c>
    </row>
    <row r="366" spans="1:10" x14ac:dyDescent="0.35">
      <c r="A366" s="5" t="s">
        <v>2298</v>
      </c>
      <c r="B366" s="5" t="str">
        <f>VLOOKUP(A366,Globe!A:I,9,0)</f>
        <v>Sanaa Country Office</v>
      </c>
      <c r="C366" s="5">
        <v>15.33643889</v>
      </c>
      <c r="D366" s="5">
        <v>44.18635278</v>
      </c>
      <c r="E366" s="5" t="s">
        <v>519</v>
      </c>
      <c r="F366" s="5" t="s">
        <v>521</v>
      </c>
      <c r="G366" s="5">
        <v>5</v>
      </c>
      <c r="H366" s="5">
        <v>8.1075482047571832</v>
      </c>
      <c r="I366" s="5">
        <v>46349.689115524408</v>
      </c>
      <c r="J366" s="5">
        <v>0</v>
      </c>
    </row>
    <row r="367" spans="1:10" x14ac:dyDescent="0.35">
      <c r="A367" s="5" t="s">
        <v>2148</v>
      </c>
      <c r="B367" s="5" t="str">
        <f>VLOOKUP(A367,Globe!A:I,9,0)</f>
        <v>Sanliurfa Field Office</v>
      </c>
      <c r="C367" s="5">
        <v>37.159313599999997</v>
      </c>
      <c r="D367" s="5">
        <v>38.792962600000003</v>
      </c>
      <c r="E367" s="5" t="s">
        <v>477</v>
      </c>
      <c r="F367" s="5" t="s">
        <v>482</v>
      </c>
      <c r="G367" s="5">
        <v>2</v>
      </c>
      <c r="H367" s="5">
        <v>2.5849497631115228</v>
      </c>
      <c r="I367" s="5">
        <v>14777.786683915971</v>
      </c>
      <c r="J367" s="5">
        <v>33</v>
      </c>
    </row>
    <row r="368" spans="1:10" x14ac:dyDescent="0.35">
      <c r="A368" s="5" t="s">
        <v>1316</v>
      </c>
      <c r="B368" s="5" t="str">
        <f>VLOOKUP(A368,Globe!A:I,9,0)</f>
        <v>Santa Elena Field Unit</v>
      </c>
      <c r="C368" s="5">
        <v>16.913175200000001</v>
      </c>
      <c r="D368" s="5">
        <v>-89.8935192</v>
      </c>
      <c r="E368" s="5" t="s">
        <v>212</v>
      </c>
      <c r="F368" s="5" t="s">
        <v>214</v>
      </c>
      <c r="G368" s="5">
        <v>3</v>
      </c>
      <c r="H368" s="5">
        <v>4.5856957550880555</v>
      </c>
      <c r="I368" s="5">
        <v>26215.764280254061</v>
      </c>
      <c r="J368" s="5">
        <v>0</v>
      </c>
    </row>
    <row r="369" spans="1:10" x14ac:dyDescent="0.35">
      <c r="A369" s="5" t="s">
        <v>2279</v>
      </c>
      <c r="B369" s="5" t="str">
        <f>VLOOKUP(A369,Globe!A:I,9,0)</f>
        <v>Santa Elena de Uairen Field Unit</v>
      </c>
      <c r="C369" s="5">
        <v>4.6121920000000003</v>
      </c>
      <c r="D369" s="5">
        <v>-61.111181999999999</v>
      </c>
      <c r="E369" s="5" t="s">
        <v>513</v>
      </c>
      <c r="F369" s="5" t="s">
        <v>638</v>
      </c>
      <c r="G369" s="5">
        <v>2</v>
      </c>
      <c r="H369" s="5">
        <v>2.5941034606852349</v>
      </c>
      <c r="I369" s="5">
        <v>14830.117058781969</v>
      </c>
      <c r="J369" s="5">
        <v>0</v>
      </c>
    </row>
    <row r="370" spans="1:10" x14ac:dyDescent="0.35">
      <c r="A370" s="5" t="s">
        <v>1032</v>
      </c>
      <c r="B370" s="5" t="str">
        <f>VLOOKUP(A370,Globe!A:I,9,0)</f>
        <v>Santo Domingo Country Office</v>
      </c>
      <c r="C370" s="5">
        <v>18.469045520000002</v>
      </c>
      <c r="D370" s="5">
        <v>-69.914541830000005</v>
      </c>
      <c r="E370" s="5" t="s">
        <v>146</v>
      </c>
      <c r="F370" s="5" t="s">
        <v>147</v>
      </c>
      <c r="G370" s="5">
        <v>5</v>
      </c>
      <c r="H370" s="5">
        <v>8.5429641047701885</v>
      </c>
      <c r="I370" s="5">
        <v>48838.899304828912</v>
      </c>
      <c r="J370" s="5">
        <v>0</v>
      </c>
    </row>
    <row r="371" spans="1:10" x14ac:dyDescent="0.35">
      <c r="A371" s="5" t="s">
        <v>808</v>
      </c>
      <c r="B371" s="5" t="str">
        <f>VLOOKUP(A371,Globe!A:I,9,0)</f>
        <v>Sao Paulo Field Office</v>
      </c>
      <c r="C371" s="5">
        <v>-23.5728601</v>
      </c>
      <c r="D371" s="5">
        <v>-46.690109100000001</v>
      </c>
      <c r="E371" s="5" t="s">
        <v>58</v>
      </c>
      <c r="F371" s="5" t="s">
        <v>537</v>
      </c>
      <c r="G371" s="5">
        <v>1</v>
      </c>
      <c r="H371" s="5">
        <v>1.3228111628651293</v>
      </c>
      <c r="I371" s="5">
        <v>7562.3215069345779</v>
      </c>
      <c r="J371" s="5">
        <v>0</v>
      </c>
    </row>
    <row r="372" spans="1:10" x14ac:dyDescent="0.35">
      <c r="A372" s="5" t="s">
        <v>787</v>
      </c>
      <c r="B372" s="5" t="str">
        <f>VLOOKUP(A372,Globe!A:I,9,0)</f>
        <v>Sarajevo Country Office</v>
      </c>
      <c r="C372" s="5">
        <v>43.857367400000001</v>
      </c>
      <c r="D372" s="5">
        <v>18.4067422</v>
      </c>
      <c r="E372" s="5" t="s">
        <v>51</v>
      </c>
      <c r="F372" s="5" t="s">
        <v>53</v>
      </c>
      <c r="G372" s="5">
        <v>6</v>
      </c>
      <c r="H372" s="5">
        <v>10.640835883717335</v>
      </c>
      <c r="I372" s="5">
        <v>60832.131081283645</v>
      </c>
      <c r="J372" s="5">
        <v>0</v>
      </c>
    </row>
    <row r="373" spans="1:10" x14ac:dyDescent="0.35">
      <c r="A373" s="5" t="s">
        <v>1235</v>
      </c>
      <c r="B373" s="5" t="str">
        <f>VLOOKUP(A373,Globe!A:I,9,0)</f>
        <v>Sheder Field Unit</v>
      </c>
      <c r="C373" s="5">
        <v>9.6936040000000006</v>
      </c>
      <c r="D373" s="5">
        <v>43.120812000000001</v>
      </c>
      <c r="E373" s="5" t="s">
        <v>170</v>
      </c>
      <c r="F373" s="5" t="s">
        <v>187</v>
      </c>
      <c r="G373" s="5">
        <v>3</v>
      </c>
      <c r="H373" s="5">
        <v>5.4927342387455287</v>
      </c>
      <c r="I373" s="5">
        <v>31401.173071122877</v>
      </c>
      <c r="J373" s="5">
        <v>0</v>
      </c>
    </row>
    <row r="374" spans="1:10" x14ac:dyDescent="0.35">
      <c r="A374" s="5" t="s">
        <v>1244</v>
      </c>
      <c r="B374" s="5" t="str">
        <f>VLOOKUP(A374,Globe!A:I,9,0)</f>
        <v>Sherkole Field Unit</v>
      </c>
      <c r="C374" s="5">
        <v>10.37022</v>
      </c>
      <c r="D374" s="5">
        <v>34.612825000000001</v>
      </c>
      <c r="E374" s="5" t="s">
        <v>170</v>
      </c>
      <c r="F374" s="5" t="s">
        <v>180</v>
      </c>
      <c r="G374" s="5">
        <v>4</v>
      </c>
      <c r="H374" s="5">
        <v>6.1030380430505922</v>
      </c>
      <c r="I374" s="5">
        <v>34890.192301247669</v>
      </c>
      <c r="J374" s="5">
        <v>0</v>
      </c>
    </row>
    <row r="375" spans="1:10" x14ac:dyDescent="0.35">
      <c r="A375" s="5" t="s">
        <v>1375</v>
      </c>
      <c r="B375" s="5" t="str">
        <f>VLOOKUP(A375,Globe!A:I,9,0)</f>
        <v>Shiraz Sub-Office</v>
      </c>
      <c r="C375" s="5">
        <v>29.575500000000002</v>
      </c>
      <c r="D375" s="5">
        <v>52.597020000000001</v>
      </c>
      <c r="E375" s="5" t="s">
        <v>239</v>
      </c>
      <c r="F375" s="5" t="s">
        <v>243</v>
      </c>
      <c r="G375" s="5">
        <v>3</v>
      </c>
      <c r="H375" s="5">
        <v>5.7618307509181239</v>
      </c>
      <c r="I375" s="5">
        <v>32939.559198010575</v>
      </c>
      <c r="J375" s="5">
        <v>0</v>
      </c>
    </row>
    <row r="376" spans="1:10" x14ac:dyDescent="0.35">
      <c r="A376" s="5" t="s">
        <v>1240</v>
      </c>
      <c r="B376" s="5" t="str">
        <f>VLOOKUP(A376,Globe!A:I,9,0)</f>
        <v>Shire Sub-Office</v>
      </c>
      <c r="C376" s="5">
        <v>14.103126400000001</v>
      </c>
      <c r="D376" s="5">
        <v>38.286710999999997</v>
      </c>
      <c r="E376" s="5" t="s">
        <v>170</v>
      </c>
      <c r="F376" s="5" t="s">
        <v>177</v>
      </c>
      <c r="G376" s="5">
        <v>19</v>
      </c>
      <c r="H376" s="5">
        <v>31.125494019558001</v>
      </c>
      <c r="I376" s="5">
        <v>177939.98073636298</v>
      </c>
      <c r="J376" s="5">
        <v>0</v>
      </c>
    </row>
    <row r="377" spans="1:10" x14ac:dyDescent="0.35">
      <c r="A377" s="5" t="s">
        <v>1650</v>
      </c>
      <c r="B377" s="5" t="str">
        <f>VLOOKUP(A377,Globe!A:I,9,0)</f>
        <v>Sittwe Field Office</v>
      </c>
      <c r="C377" s="5">
        <v>20.1331028</v>
      </c>
      <c r="D377" s="5">
        <v>92.889402700000005</v>
      </c>
      <c r="E377" s="5" t="s">
        <v>316</v>
      </c>
      <c r="F377" s="5" t="s">
        <v>324</v>
      </c>
      <c r="G377" s="5">
        <v>2</v>
      </c>
      <c r="H377" s="5">
        <v>3.5604439730352397</v>
      </c>
      <c r="I377" s="5">
        <v>20354.547033910403</v>
      </c>
      <c r="J377" s="5">
        <v>0</v>
      </c>
    </row>
    <row r="378" spans="1:10" x14ac:dyDescent="0.35">
      <c r="A378" s="5" t="s">
        <v>1603</v>
      </c>
      <c r="B378" s="5" t="str">
        <f>VLOOKUP(A378,Globe!A:I,9,0)</f>
        <v>Skopje Country Office</v>
      </c>
      <c r="C378" s="5">
        <v>42.000077060000002</v>
      </c>
      <c r="D378" s="5">
        <v>21.38708888</v>
      </c>
      <c r="E378" s="5" t="s">
        <v>308</v>
      </c>
      <c r="F378" s="5" t="s">
        <v>309</v>
      </c>
      <c r="G378" s="5">
        <v>4</v>
      </c>
      <c r="H378" s="5">
        <v>6.5661765797503095</v>
      </c>
      <c r="I378" s="5">
        <v>37537.888824452457</v>
      </c>
      <c r="J378" s="5">
        <v>0</v>
      </c>
    </row>
    <row r="379" spans="1:10" x14ac:dyDescent="0.35">
      <c r="A379" s="5" t="s">
        <v>1606</v>
      </c>
      <c r="B379" s="5" t="str">
        <f>VLOOKUP(A379,Globe!A:I,9,0)</f>
        <v>Skopje Country Office</v>
      </c>
      <c r="C379" s="5">
        <v>42.0002072181572</v>
      </c>
      <c r="D379" s="5">
        <v>21.387593679639199</v>
      </c>
      <c r="E379" s="5" t="s">
        <v>308</v>
      </c>
      <c r="F379" s="5" t="s">
        <v>309</v>
      </c>
      <c r="G379" s="5">
        <v>1</v>
      </c>
      <c r="H379" s="5">
        <v>2.1887255265834367</v>
      </c>
      <c r="I379" s="5">
        <v>12512.629608150817</v>
      </c>
      <c r="J379" s="5">
        <v>0</v>
      </c>
    </row>
    <row r="380" spans="1:10" x14ac:dyDescent="0.35">
      <c r="A380" s="5" t="s">
        <v>780</v>
      </c>
      <c r="B380" s="5" t="str">
        <f>VLOOKUP(A380,Globe!A:I,9,0)</f>
        <v>Sofia Country Office</v>
      </c>
      <c r="C380" s="5">
        <v>42.696201500000001</v>
      </c>
      <c r="D380" s="5">
        <v>23.317398799999999</v>
      </c>
      <c r="E380" s="5" t="s">
        <v>47</v>
      </c>
      <c r="F380" s="5" t="s">
        <v>48</v>
      </c>
      <c r="G380" s="5">
        <v>3</v>
      </c>
      <c r="H380" s="5">
        <v>5.632383186971361</v>
      </c>
      <c r="I380" s="5">
        <v>32199.52605924071</v>
      </c>
      <c r="J380" s="5">
        <v>0</v>
      </c>
    </row>
    <row r="381" spans="1:10" x14ac:dyDescent="0.35">
      <c r="A381" s="5" t="s">
        <v>2316</v>
      </c>
      <c r="B381" s="5" t="str">
        <f>VLOOKUP(A381,Globe!A:I,9,0)</f>
        <v>Solwezi Field Office</v>
      </c>
      <c r="C381" s="5">
        <v>-12.1858</v>
      </c>
      <c r="D381" s="5">
        <v>26.412199999999999</v>
      </c>
      <c r="E381" s="5" t="s">
        <v>529</v>
      </c>
      <c r="F381" s="5" t="s">
        <v>532</v>
      </c>
      <c r="G381" s="5">
        <v>18</v>
      </c>
      <c r="H381" s="5">
        <v>29.083082462908241</v>
      </c>
      <c r="I381" s="5">
        <v>166263.80708856095</v>
      </c>
      <c r="J381" s="5">
        <v>0</v>
      </c>
    </row>
    <row r="382" spans="1:10" x14ac:dyDescent="0.35">
      <c r="A382" s="5" t="s">
        <v>1851</v>
      </c>
      <c r="B382" s="5" t="str">
        <f>VLOOKUP(A382,Globe!A:I,9,0)</f>
        <v>Suceava Field Office</v>
      </c>
      <c r="C382" s="5">
        <v>47.652904599999999</v>
      </c>
      <c r="D382" s="5">
        <v>26.252201700000001</v>
      </c>
      <c r="E382" s="5" t="s">
        <v>387</v>
      </c>
      <c r="F382" s="5" t="s">
        <v>594</v>
      </c>
      <c r="G382" s="5">
        <v>1</v>
      </c>
      <c r="H382" s="5">
        <v>0.97451308575895834</v>
      </c>
      <c r="I382" s="5">
        <v>5571.1514040009179</v>
      </c>
      <c r="J382" s="5">
        <v>0</v>
      </c>
    </row>
    <row r="383" spans="1:10" x14ac:dyDescent="0.35">
      <c r="A383" s="5" t="s">
        <v>1259</v>
      </c>
      <c r="B383" s="5" t="str">
        <f>VLOOKUP(A383,Globe!A:I,9,0)</f>
        <v>Sukhumi Field Office</v>
      </c>
      <c r="C383" s="5">
        <v>43.007109999999997</v>
      </c>
      <c r="D383" s="5">
        <v>41.009160000000001</v>
      </c>
      <c r="E383" s="5" t="s">
        <v>197</v>
      </c>
      <c r="F383" s="5" t="s">
        <v>199</v>
      </c>
      <c r="G383" s="5">
        <v>2</v>
      </c>
      <c r="H383" s="5">
        <v>2.680360308679703</v>
      </c>
      <c r="I383" s="5">
        <v>15323.235075185843</v>
      </c>
      <c r="J383" s="5">
        <v>0</v>
      </c>
    </row>
    <row r="384" spans="1:10" x14ac:dyDescent="0.35">
      <c r="A384" s="5" t="s">
        <v>1408</v>
      </c>
      <c r="B384" s="5" t="str">
        <f>VLOOKUP(A384,Globe!A:I,9,0)</f>
        <v>Sulaymaniyah Field Office</v>
      </c>
      <c r="C384" s="5">
        <v>35.575609999999998</v>
      </c>
      <c r="D384" s="5">
        <v>45.467300000000002</v>
      </c>
      <c r="E384" s="5" t="s">
        <v>246</v>
      </c>
      <c r="F384" s="5" t="s">
        <v>250</v>
      </c>
      <c r="G384" s="5">
        <v>5</v>
      </c>
      <c r="H384" s="5">
        <v>8.9239250062829765</v>
      </c>
      <c r="I384" s="5">
        <v>51016.798085612849</v>
      </c>
      <c r="J384" s="5">
        <v>0</v>
      </c>
    </row>
    <row r="385" spans="1:10" x14ac:dyDescent="0.35">
      <c r="A385" s="5" t="s">
        <v>1410</v>
      </c>
      <c r="B385" s="5" t="str">
        <f>VLOOKUP(A385,Globe!A:I,9,0)</f>
        <v>Sulaymaniyah Field Office</v>
      </c>
      <c r="C385" s="5">
        <v>35.559547899999998</v>
      </c>
      <c r="D385" s="5">
        <v>45.416861900000001</v>
      </c>
      <c r="E385" s="5" t="s">
        <v>246</v>
      </c>
      <c r="F385" s="5" t="s">
        <v>250</v>
      </c>
      <c r="G385" s="5">
        <v>5</v>
      </c>
      <c r="H385" s="5">
        <v>7.7340683387785703</v>
      </c>
      <c r="I385" s="5">
        <v>44214.558340864416</v>
      </c>
      <c r="J385" s="5">
        <v>0</v>
      </c>
    </row>
    <row r="386" spans="1:10" x14ac:dyDescent="0.35">
      <c r="A386" s="5" t="s">
        <v>1412</v>
      </c>
      <c r="B386" s="5" t="str">
        <f>VLOOKUP(A386,Globe!A:I,9,0)</f>
        <v>Sulaymaniyah Field Unit</v>
      </c>
      <c r="C386" s="5">
        <v>35.497474599999997</v>
      </c>
      <c r="D386" s="5">
        <v>45.385208400000003</v>
      </c>
      <c r="E386" s="5" t="s">
        <v>246</v>
      </c>
      <c r="F386" s="5" t="s">
        <v>250</v>
      </c>
      <c r="G386" s="5">
        <v>2</v>
      </c>
      <c r="H386" s="5">
        <v>2.974641668760992</v>
      </c>
      <c r="I386" s="5">
        <v>17005.599361870947</v>
      </c>
      <c r="J386" s="5">
        <v>0</v>
      </c>
    </row>
    <row r="387" spans="1:10" x14ac:dyDescent="0.35">
      <c r="A387" s="5" t="s">
        <v>2044</v>
      </c>
      <c r="B387" s="5" t="str">
        <f>VLOOKUP(A387,Globe!A:I,9,0)</f>
        <v>Sweida Field Office</v>
      </c>
      <c r="C387" s="5">
        <v>32.725857349362599</v>
      </c>
      <c r="D387" s="5">
        <v>36.580771768370496</v>
      </c>
      <c r="E387" s="5" t="s">
        <v>446</v>
      </c>
      <c r="F387" s="5" t="s">
        <v>452</v>
      </c>
      <c r="G387" s="5">
        <v>1</v>
      </c>
      <c r="H387" s="5">
        <v>2.348082457906457</v>
      </c>
      <c r="I387" s="5">
        <v>13423.650306232154</v>
      </c>
      <c r="J387" s="5">
        <v>0</v>
      </c>
    </row>
    <row r="388" spans="1:10" x14ac:dyDescent="0.35">
      <c r="A388" s="5" t="s">
        <v>2047</v>
      </c>
      <c r="B388" s="5" t="str">
        <f>VLOOKUP(A388,Globe!A:I,9,0)</f>
        <v>Sweida Field Office</v>
      </c>
      <c r="C388" s="5">
        <v>32.723807757846103</v>
      </c>
      <c r="D388" s="5">
        <v>36.579383890624896</v>
      </c>
      <c r="E388" s="5" t="s">
        <v>446</v>
      </c>
      <c r="F388" s="5" t="s">
        <v>452</v>
      </c>
      <c r="G388" s="5">
        <v>1</v>
      </c>
      <c r="H388" s="5">
        <v>2.2459919162583537</v>
      </c>
      <c r="I388" s="5">
        <v>12840.013336395992</v>
      </c>
      <c r="J388" s="5">
        <v>0</v>
      </c>
    </row>
    <row r="389" spans="1:10" x14ac:dyDescent="0.35">
      <c r="A389" s="5" t="s">
        <v>1815</v>
      </c>
      <c r="B389" s="5" t="str">
        <f>VLOOKUP(A389,Globe!A:I,9,0)</f>
        <v>Tacna Field Unit</v>
      </c>
      <c r="C389" s="5">
        <v>-18.00676</v>
      </c>
      <c r="D389" s="5">
        <v>-70.236090000000004</v>
      </c>
      <c r="E389" s="5" t="s">
        <v>379</v>
      </c>
      <c r="F389" s="5" t="s">
        <v>381</v>
      </c>
      <c r="G389" s="5">
        <v>1</v>
      </c>
      <c r="H389" s="5">
        <v>1.7974459471068798</v>
      </c>
      <c r="I389" s="5">
        <v>10275.740426862911</v>
      </c>
      <c r="J389" s="5">
        <v>0</v>
      </c>
    </row>
    <row r="390" spans="1:10" x14ac:dyDescent="0.35">
      <c r="A390" s="5" t="s">
        <v>1727</v>
      </c>
      <c r="B390" s="5" t="str">
        <f>VLOOKUP(A390,Globe!A:I,9,0)</f>
        <v>Tahoua Field Office</v>
      </c>
      <c r="C390" s="5">
        <v>14.5307</v>
      </c>
      <c r="D390" s="5">
        <v>5.1733000000000002</v>
      </c>
      <c r="E390" s="5" t="s">
        <v>344</v>
      </c>
      <c r="F390" s="5" t="s">
        <v>346</v>
      </c>
      <c r="G390" s="5">
        <v>7</v>
      </c>
      <c r="H390" s="5">
        <v>11.322649776124285</v>
      </c>
      <c r="I390" s="5">
        <v>64729.963218644865</v>
      </c>
      <c r="J390" s="5">
        <v>0</v>
      </c>
    </row>
    <row r="391" spans="1:10" x14ac:dyDescent="0.35">
      <c r="A391" s="5" t="s">
        <v>1267</v>
      </c>
      <c r="B391" s="5" t="str">
        <f>VLOOKUP(A391,Globe!A:I,9,0)</f>
        <v>Takoradi Field Office</v>
      </c>
      <c r="C391" s="5">
        <v>4.9240130000000004</v>
      </c>
      <c r="D391" s="5">
        <v>-1.7897270000000001</v>
      </c>
      <c r="E391" s="5" t="s">
        <v>201</v>
      </c>
      <c r="F391" s="5" t="s">
        <v>203</v>
      </c>
      <c r="G391" s="5">
        <v>7</v>
      </c>
      <c r="H391" s="5">
        <v>11.173786280385679</v>
      </c>
      <c r="I391" s="5">
        <v>63878.931985295421</v>
      </c>
      <c r="J391" s="5">
        <v>0</v>
      </c>
    </row>
    <row r="392" spans="1:10" x14ac:dyDescent="0.35">
      <c r="A392" s="5" t="s">
        <v>1761</v>
      </c>
      <c r="B392" s="5" t="str">
        <f>VLOOKUP(A392,Globe!A:I,9,0)</f>
        <v>Takum Field Office</v>
      </c>
      <c r="C392" s="5">
        <v>7.2643599999999999</v>
      </c>
      <c r="D392" s="5">
        <v>9.9812100000000008</v>
      </c>
      <c r="E392" s="5" t="s">
        <v>353</v>
      </c>
      <c r="F392" s="5" t="s">
        <v>568</v>
      </c>
      <c r="G392" s="5">
        <v>4</v>
      </c>
      <c r="H392" s="5">
        <v>6.9671633770631489</v>
      </c>
      <c r="I392" s="5">
        <v>39830.27277648059</v>
      </c>
      <c r="J392" s="5">
        <v>0</v>
      </c>
    </row>
    <row r="393" spans="1:10" x14ac:dyDescent="0.35">
      <c r="A393" s="5" t="s">
        <v>1587</v>
      </c>
      <c r="B393" s="5" t="str">
        <f>VLOOKUP(A393,Globe!A:I,9,0)</f>
        <v>Tapachula Field Office</v>
      </c>
      <c r="C393" s="5">
        <v>14.914733500000001</v>
      </c>
      <c r="D393" s="5">
        <v>-92.252809900000003</v>
      </c>
      <c r="E393" s="5" t="s">
        <v>293</v>
      </c>
      <c r="F393" s="5" t="s">
        <v>297</v>
      </c>
      <c r="G393" s="5">
        <v>4</v>
      </c>
      <c r="H393" s="5">
        <v>6.3711973661282393</v>
      </c>
      <c r="I393" s="5">
        <v>36423.220652628363</v>
      </c>
      <c r="J393" s="5">
        <v>2</v>
      </c>
    </row>
    <row r="394" spans="1:10" x14ac:dyDescent="0.35">
      <c r="A394" s="5" t="s">
        <v>2049</v>
      </c>
      <c r="B394" s="5" t="str">
        <f>VLOOKUP(A394,Globe!A:I,9,0)</f>
        <v>Tartous Field Office</v>
      </c>
      <c r="C394" s="5">
        <v>34.860960400000003</v>
      </c>
      <c r="D394" s="5">
        <v>35.904184299999997</v>
      </c>
      <c r="E394" s="5" t="s">
        <v>446</v>
      </c>
      <c r="F394" s="5" t="s">
        <v>450</v>
      </c>
      <c r="G394" s="5">
        <v>2</v>
      </c>
      <c r="H394" s="5">
        <v>2.6543540828507788</v>
      </c>
      <c r="I394" s="5">
        <v>15174.561215740703</v>
      </c>
      <c r="J394" s="5">
        <v>0</v>
      </c>
    </row>
    <row r="395" spans="1:10" x14ac:dyDescent="0.35">
      <c r="A395" s="5" t="s">
        <v>1261</v>
      </c>
      <c r="B395" s="5" t="str">
        <f>VLOOKUP(A395,Globe!A:I,9,0)</f>
        <v>Tbilisi Country Office</v>
      </c>
      <c r="C395" s="5">
        <v>41.709069999999997</v>
      </c>
      <c r="D395" s="5">
        <v>44.796100000000003</v>
      </c>
      <c r="E395" s="5" t="s">
        <v>197</v>
      </c>
      <c r="F395" s="5" t="s">
        <v>200</v>
      </c>
      <c r="G395" s="5">
        <v>11</v>
      </c>
      <c r="H395" s="5">
        <v>18.762522160757925</v>
      </c>
      <c r="I395" s="5">
        <v>107262.64552630091</v>
      </c>
      <c r="J395" s="5">
        <v>0</v>
      </c>
    </row>
    <row r="396" spans="1:10" x14ac:dyDescent="0.35">
      <c r="A396" s="5" t="s">
        <v>1319</v>
      </c>
      <c r="B396" s="5" t="str">
        <f>VLOOKUP(A396,Globe!A:I,9,0)</f>
        <v>Tecun Uman Field Unit</v>
      </c>
      <c r="C396" s="5">
        <v>14.67784</v>
      </c>
      <c r="D396" s="5">
        <v>-92.138254000000003</v>
      </c>
      <c r="E396" s="5" t="s">
        <v>212</v>
      </c>
      <c r="F396" s="5" t="s">
        <v>217</v>
      </c>
      <c r="G396" s="5">
        <v>2</v>
      </c>
      <c r="H396" s="5">
        <v>2.6203975743360295</v>
      </c>
      <c r="I396" s="5">
        <v>14980.436731573738</v>
      </c>
      <c r="J396" s="5">
        <v>0</v>
      </c>
    </row>
    <row r="397" spans="1:10" x14ac:dyDescent="0.35">
      <c r="A397" s="5" t="s">
        <v>1335</v>
      </c>
      <c r="B397" s="5" t="str">
        <f>VLOOKUP(A397,Globe!A:I,9,0)</f>
        <v>Tegucigalpa Country Office</v>
      </c>
      <c r="C397" s="5">
        <v>14.0917476771696</v>
      </c>
      <c r="D397" s="5">
        <v>-87.185086093683196</v>
      </c>
      <c r="E397" s="5" t="s">
        <v>221</v>
      </c>
      <c r="F397" s="5" t="s">
        <v>223</v>
      </c>
      <c r="G397" s="5">
        <v>17</v>
      </c>
      <c r="H397" s="5">
        <v>28.125851719148447</v>
      </c>
      <c r="I397" s="5">
        <v>160791.45635260653</v>
      </c>
      <c r="J397" s="5">
        <v>0</v>
      </c>
    </row>
    <row r="398" spans="1:10" x14ac:dyDescent="0.35">
      <c r="A398" s="5" t="s">
        <v>1378</v>
      </c>
      <c r="B398" s="5" t="str">
        <f>VLOOKUP(A398,Globe!A:I,9,0)</f>
        <v>Tehran Country Office</v>
      </c>
      <c r="C398" s="5">
        <v>35.762034880000002</v>
      </c>
      <c r="D398" s="5">
        <v>51.399155100000002</v>
      </c>
      <c r="E398" s="5" t="s">
        <v>239</v>
      </c>
      <c r="F398" s="5" t="s">
        <v>244</v>
      </c>
      <c r="G398" s="5">
        <v>16</v>
      </c>
      <c r="H398" s="5">
        <v>26.98962825430063</v>
      </c>
      <c r="I398" s="5">
        <v>154295.82992752289</v>
      </c>
      <c r="J398" s="5">
        <v>0</v>
      </c>
    </row>
    <row r="399" spans="1:10" x14ac:dyDescent="0.35">
      <c r="A399" s="5" t="s">
        <v>1414</v>
      </c>
      <c r="B399" s="5" t="str">
        <f>VLOOKUP(A399,Globe!A:I,9,0)</f>
        <v>Tel Aviv Field Office</v>
      </c>
      <c r="C399" s="5">
        <v>32.069429999999997</v>
      </c>
      <c r="D399" s="5">
        <v>34.78584</v>
      </c>
      <c r="E399" s="5" t="s">
        <v>252</v>
      </c>
      <c r="F399" s="5" t="s">
        <v>253</v>
      </c>
      <c r="G399" s="5">
        <v>1</v>
      </c>
      <c r="H399" s="5">
        <v>1.180263991896741</v>
      </c>
      <c r="I399" s="5">
        <v>6747.3997954847991</v>
      </c>
      <c r="J399" s="5">
        <v>0</v>
      </c>
    </row>
    <row r="400" spans="1:10" x14ac:dyDescent="0.35">
      <c r="A400" s="5" t="s">
        <v>1590</v>
      </c>
      <c r="B400" s="5" t="str">
        <f>VLOOKUP(A400,Globe!A:I,9,0)</f>
        <v>Tenosique Field Unit</v>
      </c>
      <c r="C400" s="5">
        <v>17.4766461</v>
      </c>
      <c r="D400" s="5">
        <v>-91.426450799999998</v>
      </c>
      <c r="E400" s="5" t="s">
        <v>293</v>
      </c>
      <c r="F400" s="5" t="s">
        <v>307</v>
      </c>
      <c r="G400" s="5">
        <v>3</v>
      </c>
      <c r="H400" s="5">
        <v>4.5508552615201685</v>
      </c>
      <c r="I400" s="5">
        <v>26016.586180448816</v>
      </c>
      <c r="J400" s="5">
        <v>2</v>
      </c>
    </row>
    <row r="401" spans="1:10" x14ac:dyDescent="0.35">
      <c r="A401" s="5" t="s">
        <v>1246</v>
      </c>
      <c r="B401" s="5" t="str">
        <f>VLOOKUP(A401,Globe!A:I,9,0)</f>
        <v>Tierkidi Office</v>
      </c>
      <c r="C401" s="5">
        <v>8</v>
      </c>
      <c r="D401" s="5">
        <v>38</v>
      </c>
      <c r="E401" s="5" t="s">
        <v>170</v>
      </c>
      <c r="F401" s="5" t="s">
        <v>557</v>
      </c>
      <c r="G401" s="5">
        <v>2</v>
      </c>
      <c r="H401" s="5">
        <v>3.6618228258303596</v>
      </c>
      <c r="I401" s="5">
        <v>20934.115380748626</v>
      </c>
      <c r="J401" s="5">
        <v>0</v>
      </c>
    </row>
    <row r="402" spans="1:10" x14ac:dyDescent="0.35">
      <c r="A402" s="5" t="s">
        <v>1593</v>
      </c>
      <c r="B402" s="5" t="str">
        <f>VLOOKUP(A402,Globe!A:I,9,0)</f>
        <v>Tijuana Field Office</v>
      </c>
      <c r="C402" s="5">
        <v>32.524560200000003</v>
      </c>
      <c r="D402" s="5">
        <v>-117.01494807</v>
      </c>
      <c r="E402" s="5" t="s">
        <v>293</v>
      </c>
      <c r="F402" s="5" t="s">
        <v>294</v>
      </c>
      <c r="G402" s="5">
        <v>3</v>
      </c>
      <c r="H402" s="5">
        <v>4.5508552615201685</v>
      </c>
      <c r="I402" s="5">
        <v>26016.586180448816</v>
      </c>
      <c r="J402" s="5">
        <v>2</v>
      </c>
    </row>
    <row r="403" spans="1:10" x14ac:dyDescent="0.35">
      <c r="A403" s="5" t="s">
        <v>1596</v>
      </c>
      <c r="B403" s="5" t="str">
        <f>VLOOKUP(A403,Globe!A:I,9,0)</f>
        <v>Tijuana Field Unit</v>
      </c>
      <c r="C403" s="5">
        <v>32.53910458</v>
      </c>
      <c r="D403" s="5">
        <v>-117.05992293</v>
      </c>
      <c r="E403" s="5" t="s">
        <v>293</v>
      </c>
      <c r="F403" s="5" t="s">
        <v>294</v>
      </c>
      <c r="G403" s="5">
        <v>1</v>
      </c>
      <c r="H403" s="5">
        <v>0.91017105230403461</v>
      </c>
      <c r="I403" s="5">
        <v>5203.3172360897688</v>
      </c>
      <c r="J403" s="5">
        <v>2</v>
      </c>
    </row>
    <row r="404" spans="1:10" x14ac:dyDescent="0.35">
      <c r="A404" s="5" t="s">
        <v>1730</v>
      </c>
      <c r="B404" s="5" t="str">
        <f>VLOOKUP(A404,Globe!A:I,9,0)</f>
        <v>Tillaberi Sub-Office</v>
      </c>
      <c r="C404" s="5">
        <v>14.196895</v>
      </c>
      <c r="D404" s="5">
        <v>1.4665440000000001</v>
      </c>
      <c r="E404" s="5" t="s">
        <v>344</v>
      </c>
      <c r="F404" s="5" t="s">
        <v>351</v>
      </c>
      <c r="G404" s="5">
        <v>7</v>
      </c>
      <c r="H404" s="5">
        <v>11.322649776124285</v>
      </c>
      <c r="I404" s="5">
        <v>64729.963218644865</v>
      </c>
      <c r="J404" s="5">
        <v>0</v>
      </c>
    </row>
    <row r="405" spans="1:10" x14ac:dyDescent="0.35">
      <c r="A405" s="5" t="s">
        <v>1041</v>
      </c>
      <c r="B405" s="5" t="str">
        <f>VLOOKUP(A405,Globe!A:I,9,0)</f>
        <v>Tindouf Field Office</v>
      </c>
      <c r="C405" s="5">
        <v>27.666303299999999</v>
      </c>
      <c r="D405" s="5">
        <v>-8.1436156000000004</v>
      </c>
      <c r="E405" s="5" t="s">
        <v>148</v>
      </c>
      <c r="F405" s="5" t="s">
        <v>150</v>
      </c>
      <c r="G405" s="5">
        <v>1</v>
      </c>
      <c r="H405" s="5">
        <v>2.2966203886278391</v>
      </c>
      <c r="I405" s="5">
        <v>13129.449044387549</v>
      </c>
      <c r="J405" s="5">
        <v>0</v>
      </c>
    </row>
    <row r="406" spans="1:10" x14ac:dyDescent="0.35">
      <c r="A406" s="5" t="s">
        <v>1044</v>
      </c>
      <c r="B406" s="5" t="str">
        <f>VLOOKUP(A406,Globe!A:I,9,0)</f>
        <v>Tindouf Sub-Office</v>
      </c>
      <c r="C406" s="5">
        <v>27.6678283</v>
      </c>
      <c r="D406" s="5">
        <v>-8.1491588000000004</v>
      </c>
      <c r="E406" s="5" t="s">
        <v>148</v>
      </c>
      <c r="F406" s="5" t="s">
        <v>150</v>
      </c>
      <c r="G406" s="5">
        <v>4</v>
      </c>
      <c r="H406" s="5">
        <v>6.4722938224966375</v>
      </c>
      <c r="I406" s="5">
        <v>37001.174579637642</v>
      </c>
      <c r="J406" s="5">
        <v>0</v>
      </c>
    </row>
    <row r="407" spans="1:10" x14ac:dyDescent="0.35">
      <c r="A407" s="5" t="s">
        <v>702</v>
      </c>
      <c r="B407" s="5" t="str">
        <f>VLOOKUP(A407,Globe!A:I,9,0)</f>
        <v>Tirana Country Office</v>
      </c>
      <c r="C407" s="5">
        <v>41.327824499999998</v>
      </c>
      <c r="D407" s="5">
        <v>19.808430900000001</v>
      </c>
      <c r="E407" s="5" t="s">
        <v>14</v>
      </c>
      <c r="F407" s="5" t="s">
        <v>15</v>
      </c>
      <c r="G407" s="5">
        <v>6</v>
      </c>
      <c r="H407" s="5">
        <v>9.1479638451925656</v>
      </c>
      <c r="I407" s="5">
        <v>52297.595963221458</v>
      </c>
      <c r="J407" s="5">
        <v>2</v>
      </c>
    </row>
    <row r="408" spans="1:10" x14ac:dyDescent="0.35">
      <c r="A408" s="5" t="s">
        <v>1622</v>
      </c>
      <c r="B408" s="5" t="str">
        <f>VLOOKUP(A408,Globe!A:I,9,0)</f>
        <v>Tombouctou Field Office</v>
      </c>
      <c r="C408" s="5">
        <v>16.757463000000001</v>
      </c>
      <c r="D408" s="5">
        <v>-3.0047920000000001</v>
      </c>
      <c r="E408" s="5" t="s">
        <v>310</v>
      </c>
      <c r="F408" s="5" t="s">
        <v>313</v>
      </c>
      <c r="G408" s="5">
        <v>4</v>
      </c>
      <c r="H408" s="5">
        <v>7.3830524081532465</v>
      </c>
      <c r="I408" s="5">
        <v>42207.85065955406</v>
      </c>
      <c r="J408" s="5">
        <v>0</v>
      </c>
    </row>
    <row r="409" spans="1:10" x14ac:dyDescent="0.35">
      <c r="A409" s="5" t="s">
        <v>2322</v>
      </c>
      <c r="B409" s="5" t="str">
        <f>VLOOKUP(A409,Globe!A:I,9,0)</f>
        <v>Tongogara Field Office</v>
      </c>
      <c r="C409" s="5">
        <v>-20.193149999999999</v>
      </c>
      <c r="D409" s="5">
        <v>32.620220000000003</v>
      </c>
      <c r="E409" s="5" t="s">
        <v>533</v>
      </c>
      <c r="F409" s="5" t="s">
        <v>535</v>
      </c>
      <c r="G409" s="5">
        <v>23</v>
      </c>
      <c r="H409" s="5">
        <v>38.694347188436396</v>
      </c>
      <c r="I409" s="5">
        <v>221210.0276702464</v>
      </c>
      <c r="J409" s="5">
        <v>0</v>
      </c>
    </row>
    <row r="410" spans="1:10" x14ac:dyDescent="0.35">
      <c r="A410" s="5" t="s">
        <v>1999</v>
      </c>
      <c r="B410" s="5" t="str">
        <f>VLOOKUP(A410,Globe!A:I,9,0)</f>
        <v>Torit Field Office</v>
      </c>
      <c r="C410" s="5">
        <v>4.4028010000000002</v>
      </c>
      <c r="D410" s="5">
        <v>32.591799000000002</v>
      </c>
      <c r="E410" s="5" t="s">
        <v>433</v>
      </c>
      <c r="F410" s="5" t="s">
        <v>593</v>
      </c>
      <c r="G410" s="5">
        <v>5</v>
      </c>
      <c r="H410" s="5">
        <v>7.7479319573676069</v>
      </c>
      <c r="I410" s="5">
        <v>44293.814657988878</v>
      </c>
      <c r="J410" s="5">
        <v>0</v>
      </c>
    </row>
    <row r="411" spans="1:10" x14ac:dyDescent="0.35">
      <c r="A411" s="5" t="s">
        <v>876</v>
      </c>
      <c r="B411" s="5" t="str">
        <f>VLOOKUP(A411,Globe!A:I,9,0)</f>
        <v>Touboro Field Unit</v>
      </c>
      <c r="C411" s="5">
        <v>6.5196699999999996</v>
      </c>
      <c r="D411" s="5">
        <v>14.27951</v>
      </c>
      <c r="E411" s="5" t="s">
        <v>87</v>
      </c>
      <c r="F411" s="5" t="s">
        <v>95</v>
      </c>
      <c r="G411" s="5">
        <v>12</v>
      </c>
      <c r="H411" s="5">
        <v>20.004172766694694</v>
      </c>
      <c r="I411" s="5">
        <v>114360.98378120069</v>
      </c>
      <c r="J411" s="5">
        <v>0</v>
      </c>
    </row>
    <row r="412" spans="1:10" x14ac:dyDescent="0.35">
      <c r="A412" s="5" t="s">
        <v>1510</v>
      </c>
      <c r="B412" s="5" t="str">
        <f>VLOOKUP(A412,Globe!A:I,9,0)</f>
        <v>Tripoli Sub-Office</v>
      </c>
      <c r="C412" s="5">
        <v>34.434638700000001</v>
      </c>
      <c r="D412" s="5">
        <v>35.825793099999999</v>
      </c>
      <c r="E412" s="5" t="s">
        <v>276</v>
      </c>
      <c r="F412" s="5" t="s">
        <v>281</v>
      </c>
      <c r="G412" s="5">
        <v>8</v>
      </c>
      <c r="H412" s="5">
        <v>12.758139415518999</v>
      </c>
      <c r="I412" s="5">
        <v>72936.451399061902</v>
      </c>
      <c r="J412" s="5">
        <v>0</v>
      </c>
    </row>
    <row r="413" spans="1:10" x14ac:dyDescent="0.35">
      <c r="A413" s="5" t="s">
        <v>1536</v>
      </c>
      <c r="B413" s="5" t="str">
        <f>VLOOKUP(A413,Globe!A:I,9,0)</f>
        <v>Tripoli Country Office</v>
      </c>
      <c r="C413" s="5">
        <v>32.836050370000002</v>
      </c>
      <c r="D413" s="5">
        <v>13.064294479999999</v>
      </c>
      <c r="E413" s="5" t="s">
        <v>286</v>
      </c>
      <c r="F413" s="5" t="s">
        <v>281</v>
      </c>
      <c r="G413" s="5">
        <v>3</v>
      </c>
      <c r="H413" s="5">
        <v>5.5242889213537207</v>
      </c>
      <c r="I413" s="5">
        <v>31581.566661403423</v>
      </c>
      <c r="J413" s="5">
        <v>0</v>
      </c>
    </row>
    <row r="414" spans="1:10" x14ac:dyDescent="0.35">
      <c r="A414" s="5" t="s">
        <v>931</v>
      </c>
      <c r="B414" s="5" t="str">
        <f>VLOOKUP(A414,Globe!A:I,9,0)</f>
        <v>Tshikapa Field Office</v>
      </c>
      <c r="C414" s="5">
        <v>-5.8386403492682701</v>
      </c>
      <c r="D414" s="5">
        <v>22.3927927876193</v>
      </c>
      <c r="E414" s="5" t="s">
        <v>99</v>
      </c>
      <c r="F414" s="5" t="s">
        <v>113</v>
      </c>
      <c r="G414" s="5">
        <v>7</v>
      </c>
      <c r="H414" s="5">
        <v>11.564594163669826</v>
      </c>
      <c r="I414" s="5">
        <v>66113.124547171014</v>
      </c>
      <c r="J414" s="5">
        <v>0</v>
      </c>
    </row>
    <row r="415" spans="1:10" x14ac:dyDescent="0.35">
      <c r="A415" s="5" t="s">
        <v>1076</v>
      </c>
      <c r="B415" s="5" t="str">
        <f>VLOOKUP(A415,Globe!A:I,9,0)</f>
        <v>Tulcan Field Office</v>
      </c>
      <c r="C415" s="5">
        <v>0.79735940000000005</v>
      </c>
      <c r="D415" s="5">
        <v>-77.732304200000002</v>
      </c>
      <c r="E415" s="5" t="s">
        <v>152</v>
      </c>
      <c r="F415" s="5" t="s">
        <v>158</v>
      </c>
      <c r="G415" s="5">
        <v>3</v>
      </c>
      <c r="H415" s="5">
        <v>5.7912999149839113</v>
      </c>
      <c r="I415" s="5">
        <v>33108.030178194473</v>
      </c>
      <c r="J415" s="5">
        <v>0</v>
      </c>
    </row>
    <row r="416" spans="1:10" x14ac:dyDescent="0.35">
      <c r="A416" s="5" t="s">
        <v>1818</v>
      </c>
      <c r="B416" s="5" t="str">
        <f>VLOOKUP(A416,Globe!A:I,9,0)</f>
        <v>Tumbes Field Office</v>
      </c>
      <c r="C416" s="5">
        <v>-3.5705900000000002</v>
      </c>
      <c r="D416" s="5">
        <v>-80.459950000000006</v>
      </c>
      <c r="E416" s="5" t="s">
        <v>379</v>
      </c>
      <c r="F416" s="5" t="s">
        <v>382</v>
      </c>
      <c r="G416" s="5">
        <v>2</v>
      </c>
      <c r="H416" s="5">
        <v>2.6961689206603197</v>
      </c>
      <c r="I416" s="5">
        <v>15413.610640294368</v>
      </c>
      <c r="J416" s="5">
        <v>0</v>
      </c>
    </row>
    <row r="417" spans="1:10" x14ac:dyDescent="0.35">
      <c r="A417" s="5" t="s">
        <v>2117</v>
      </c>
      <c r="B417" s="5" t="str">
        <f>VLOOKUP(A417,Globe!A:I,9,0)</f>
        <v>Tunis Country Office</v>
      </c>
      <c r="C417" s="5">
        <v>36.832289099999997</v>
      </c>
      <c r="D417" s="5">
        <v>10.2356725</v>
      </c>
      <c r="E417" s="5" t="s">
        <v>474</v>
      </c>
      <c r="F417" s="5" t="s">
        <v>475</v>
      </c>
      <c r="G417" s="5">
        <v>19</v>
      </c>
      <c r="H417" s="5">
        <v>30.622660053541267</v>
      </c>
      <c r="I417" s="5">
        <v>175065.35114268056</v>
      </c>
      <c r="J417" s="5">
        <v>0</v>
      </c>
    </row>
    <row r="418" spans="1:10" x14ac:dyDescent="0.35">
      <c r="A418" s="5" t="s">
        <v>1600</v>
      </c>
      <c r="B418" s="5" t="str">
        <f>VLOOKUP(A418,Globe!A:I,9,0)</f>
        <v>Tuxtla Gutierrez Sub-Office</v>
      </c>
      <c r="C418" s="5">
        <v>16.754557699999999</v>
      </c>
      <c r="D418" s="5">
        <v>-93.143884</v>
      </c>
      <c r="E418" s="5" t="s">
        <v>293</v>
      </c>
      <c r="F418" s="5" t="s">
        <v>574</v>
      </c>
      <c r="G418" s="5">
        <v>2</v>
      </c>
      <c r="H418" s="5">
        <v>3.3372938584481204</v>
      </c>
      <c r="I418" s="5">
        <v>19078.829865662447</v>
      </c>
      <c r="J418" s="5">
        <v>0</v>
      </c>
    </row>
    <row r="419" spans="1:10" x14ac:dyDescent="0.35">
      <c r="A419" s="5" t="s">
        <v>790</v>
      </c>
      <c r="B419" s="5" t="str">
        <f>VLOOKUP(A419,Globe!A:I,9,0)</f>
        <v>Tuzla Field Unit</v>
      </c>
      <c r="C419" s="5">
        <v>44.533672899999999</v>
      </c>
      <c r="D419" s="5">
        <v>18.644854599999999</v>
      </c>
      <c r="E419" s="5" t="s">
        <v>51</v>
      </c>
      <c r="F419" s="5" t="s">
        <v>636</v>
      </c>
      <c r="G419" s="5">
        <v>1</v>
      </c>
      <c r="H419" s="5">
        <v>1.3730110817699817</v>
      </c>
      <c r="I419" s="5">
        <v>7849.3072362946814</v>
      </c>
      <c r="J419" s="5">
        <v>0</v>
      </c>
    </row>
    <row r="420" spans="1:10" x14ac:dyDescent="0.35">
      <c r="A420" s="5" t="s">
        <v>1513</v>
      </c>
      <c r="B420" s="5" t="str">
        <f>VLOOKUP(A420,Globe!A:I,9,0)</f>
        <v>Tyre Field Office</v>
      </c>
      <c r="C420" s="5">
        <v>33.243910960000001</v>
      </c>
      <c r="D420" s="5">
        <v>35.237426409999998</v>
      </c>
      <c r="E420" s="5" t="s">
        <v>276</v>
      </c>
      <c r="F420" s="5" t="s">
        <v>278</v>
      </c>
      <c r="G420" s="5">
        <v>5</v>
      </c>
      <c r="H420" s="5">
        <v>7.451656649772187</v>
      </c>
      <c r="I420" s="5">
        <v>42600.051259629239</v>
      </c>
      <c r="J420" s="5">
        <v>0</v>
      </c>
    </row>
    <row r="421" spans="1:10" x14ac:dyDescent="0.35">
      <c r="A421" s="5" t="s">
        <v>1007</v>
      </c>
      <c r="B421" s="5" t="str">
        <f>VLOOKUP(A421,Globe!A:I,9,0)</f>
        <v>Upala Field Office</v>
      </c>
      <c r="C421" s="5">
        <v>10.899268599999999</v>
      </c>
      <c r="D421" s="5">
        <v>-85.0176558</v>
      </c>
      <c r="E421" s="5" t="s">
        <v>129</v>
      </c>
      <c r="F421" s="5" t="s">
        <v>131</v>
      </c>
      <c r="G421" s="5">
        <v>3</v>
      </c>
      <c r="H421" s="5">
        <v>4.4400008716833081</v>
      </c>
      <c r="I421" s="5">
        <v>25382.847548711197</v>
      </c>
      <c r="J421" s="5">
        <v>0</v>
      </c>
    </row>
    <row r="422" spans="1:10" x14ac:dyDescent="0.35">
      <c r="A422" s="5" t="s">
        <v>934</v>
      </c>
      <c r="B422" s="5" t="str">
        <f>VLOOKUP(A422,Globe!A:I,9,0)</f>
        <v>Uvira Field Office</v>
      </c>
      <c r="C422" s="5">
        <v>-3.6242853928529999</v>
      </c>
      <c r="D422" s="5">
        <v>29.891184457379399</v>
      </c>
      <c r="E422" s="5" t="s">
        <v>99</v>
      </c>
      <c r="F422" s="5" t="s">
        <v>105</v>
      </c>
      <c r="G422" s="5">
        <v>3</v>
      </c>
      <c r="H422" s="5">
        <v>5.7822970818349333</v>
      </c>
      <c r="I422" s="5">
        <v>33056.562273585623</v>
      </c>
      <c r="J422" s="5">
        <v>0</v>
      </c>
    </row>
    <row r="423" spans="1:10" x14ac:dyDescent="0.35">
      <c r="A423" s="5" t="s">
        <v>2247</v>
      </c>
      <c r="B423" s="5" t="str">
        <f>VLOOKUP(A423,Globe!A:I,9,0)</f>
        <v>Uzhgorod Field Office</v>
      </c>
      <c r="C423" s="5">
        <v>48.620080899999998</v>
      </c>
      <c r="D423" s="5">
        <v>22.294356000000001</v>
      </c>
      <c r="E423" s="5" t="s">
        <v>503</v>
      </c>
      <c r="F423" s="5" t="s">
        <v>615</v>
      </c>
      <c r="G423" s="5">
        <v>8</v>
      </c>
      <c r="H423" s="5">
        <v>12.928714539735239</v>
      </c>
      <c r="I423" s="5">
        <v>73911.604895358818</v>
      </c>
      <c r="J423" s="5">
        <v>0</v>
      </c>
    </row>
    <row r="424" spans="1:10" x14ac:dyDescent="0.35">
      <c r="A424" s="5" t="s">
        <v>2249</v>
      </c>
      <c r="B424" s="5" t="str">
        <f>VLOOKUP(A424,Globe!A:I,9,0)</f>
        <v>Vinnytsia Sub-Office</v>
      </c>
      <c r="C424" s="5">
        <v>49.226570000000002</v>
      </c>
      <c r="D424" s="5">
        <v>28.447949999999999</v>
      </c>
      <c r="E424" s="5" t="s">
        <v>503</v>
      </c>
      <c r="F424" s="5" t="s">
        <v>597</v>
      </c>
      <c r="G424" s="5">
        <v>15</v>
      </c>
      <c r="H424" s="5">
        <v>25.360170827942177</v>
      </c>
      <c r="I424" s="5">
        <v>144980.45575628063</v>
      </c>
      <c r="J424" s="5">
        <v>0</v>
      </c>
    </row>
    <row r="425" spans="1:10" x14ac:dyDescent="0.35">
      <c r="A425" s="5" t="s">
        <v>1833</v>
      </c>
      <c r="B425" s="5" t="str">
        <f>VLOOKUP(A425,Globe!A:I,9,0)</f>
        <v>Warsaw Country Office</v>
      </c>
      <c r="C425" s="5">
        <v>52.22296</v>
      </c>
      <c r="D425" s="5">
        <v>21.037310000000002</v>
      </c>
      <c r="E425" s="5" t="s">
        <v>385</v>
      </c>
      <c r="F425" s="5" t="s">
        <v>386</v>
      </c>
      <c r="G425" s="5">
        <v>2</v>
      </c>
      <c r="H425" s="5">
        <v>3.6138249761364531</v>
      </c>
      <c r="I425" s="5">
        <v>20659.718564924468</v>
      </c>
      <c r="J425" s="5">
        <v>0</v>
      </c>
    </row>
    <row r="426" spans="1:10" x14ac:dyDescent="0.35">
      <c r="A426" s="5" t="s">
        <v>2002</v>
      </c>
      <c r="B426" s="5" t="str">
        <f>VLOOKUP(A426,Globe!A:I,9,0)</f>
        <v>Wau Field Office</v>
      </c>
      <c r="C426" s="5">
        <v>7.71052046341251</v>
      </c>
      <c r="D426" s="5">
        <v>28.030214872815399</v>
      </c>
      <c r="E426" s="5" t="s">
        <v>433</v>
      </c>
      <c r="F426" s="5" t="s">
        <v>441</v>
      </c>
      <c r="G426" s="5">
        <v>6</v>
      </c>
      <c r="H426" s="5">
        <v>9.2975183488411357</v>
      </c>
      <c r="I426" s="5">
        <v>53152.57758958669</v>
      </c>
      <c r="J426" s="5">
        <v>0</v>
      </c>
    </row>
    <row r="427" spans="1:10" x14ac:dyDescent="0.35">
      <c r="A427" s="5" t="s">
        <v>1701</v>
      </c>
      <c r="B427" s="5" t="str">
        <f>VLOOKUP(A427,Globe!A:I,9,0)</f>
        <v>Windhoek Field Office</v>
      </c>
      <c r="C427" s="5">
        <v>-22.564990000000002</v>
      </c>
      <c r="D427" s="5">
        <v>17.098400000000002</v>
      </c>
      <c r="E427" s="5" t="s">
        <v>342</v>
      </c>
      <c r="F427" s="5" t="s">
        <v>343</v>
      </c>
      <c r="G427" s="5">
        <v>4</v>
      </c>
      <c r="H427" s="5">
        <v>6.4859101297922583</v>
      </c>
      <c r="I427" s="5">
        <v>37079.017053603216</v>
      </c>
      <c r="J427" s="5">
        <v>0</v>
      </c>
    </row>
    <row r="428" spans="1:10" x14ac:dyDescent="0.35">
      <c r="A428" s="5" t="s">
        <v>937</v>
      </c>
      <c r="B428" s="5" t="str">
        <f>VLOOKUP(A428,Globe!A:I,9,0)</f>
        <v>Yakoma Field Office</v>
      </c>
      <c r="C428" s="5">
        <v>4.1098481771821804</v>
      </c>
      <c r="D428" s="5">
        <v>22.440352037865299</v>
      </c>
      <c r="E428" s="5" t="s">
        <v>99</v>
      </c>
      <c r="F428" s="5" t="s">
        <v>572</v>
      </c>
      <c r="G428" s="5">
        <v>7</v>
      </c>
      <c r="H428" s="5">
        <v>12.207071617207033</v>
      </c>
      <c r="I428" s="5">
        <v>69786.075910902713</v>
      </c>
      <c r="J428" s="5">
        <v>0</v>
      </c>
    </row>
    <row r="429" spans="1:10" x14ac:dyDescent="0.35">
      <c r="A429" s="5" t="s">
        <v>2005</v>
      </c>
      <c r="B429" s="5" t="str">
        <f>VLOOKUP(A429,Globe!A:I,9,0)</f>
        <v>Yambio Field Office</v>
      </c>
      <c r="C429" s="5">
        <v>4.5659999999999998</v>
      </c>
      <c r="D429" s="5">
        <v>28.396000000000001</v>
      </c>
      <c r="E429" s="5" t="s">
        <v>433</v>
      </c>
      <c r="F429" s="5" t="s">
        <v>436</v>
      </c>
      <c r="G429" s="5">
        <v>10</v>
      </c>
      <c r="H429" s="5">
        <v>16.012392711893035</v>
      </c>
      <c r="I429" s="5">
        <v>91540.550293176901</v>
      </c>
      <c r="J429" s="5">
        <v>0</v>
      </c>
    </row>
    <row r="430" spans="1:10" x14ac:dyDescent="0.35">
      <c r="A430" s="5" t="s">
        <v>1653</v>
      </c>
      <c r="B430" s="5" t="str">
        <f>VLOOKUP(A430,Globe!A:I,9,0)</f>
        <v>Yangon Country Office</v>
      </c>
      <c r="C430" s="5">
        <v>17.044696699999999</v>
      </c>
      <c r="D430" s="5">
        <v>96.170443000000006</v>
      </c>
      <c r="E430" s="5" t="s">
        <v>316</v>
      </c>
      <c r="F430" s="5" t="s">
        <v>318</v>
      </c>
      <c r="G430" s="5">
        <v>4</v>
      </c>
      <c r="H430" s="5">
        <v>6.2731631905858984</v>
      </c>
      <c r="I430" s="5">
        <v>35862.773345461188</v>
      </c>
      <c r="J430" s="5">
        <v>0</v>
      </c>
    </row>
    <row r="431" spans="1:10" x14ac:dyDescent="0.35">
      <c r="A431" s="5" t="s">
        <v>879</v>
      </c>
      <c r="B431" s="5" t="str">
        <f>VLOOKUP(A431,Globe!A:I,9,0)</f>
        <v>Yaounde Multi-Country Office</v>
      </c>
      <c r="C431" s="5">
        <v>3.8915009999999999</v>
      </c>
      <c r="D431" s="5">
        <v>11.506572</v>
      </c>
      <c r="E431" s="5" t="s">
        <v>87</v>
      </c>
      <c r="F431" s="5" t="s">
        <v>88</v>
      </c>
      <c r="G431" s="5">
        <v>71</v>
      </c>
      <c r="H431" s="5">
        <v>117.80235073720219</v>
      </c>
      <c r="I431" s="5">
        <v>673459.12671151571</v>
      </c>
      <c r="J431" s="5">
        <v>0</v>
      </c>
    </row>
    <row r="432" spans="1:10" x14ac:dyDescent="0.35">
      <c r="A432" s="5" t="s">
        <v>2009</v>
      </c>
      <c r="B432" s="5" t="str">
        <f>VLOOKUP(A432,Globe!A:I,9,0)</f>
        <v>Yei Field Office</v>
      </c>
      <c r="C432" s="5">
        <v>4.0839999999999996</v>
      </c>
      <c r="D432" s="5">
        <v>30.661999999999999</v>
      </c>
      <c r="E432" s="5" t="s">
        <v>433</v>
      </c>
      <c r="F432" s="5" t="s">
        <v>434</v>
      </c>
      <c r="G432" s="5">
        <v>12</v>
      </c>
      <c r="H432" s="5">
        <v>19.62809429199794</v>
      </c>
      <c r="I432" s="5">
        <v>112210.99713357183</v>
      </c>
      <c r="J432" s="5">
        <v>0</v>
      </c>
    </row>
    <row r="433" spans="1:10" x14ac:dyDescent="0.35">
      <c r="A433" s="5" t="s">
        <v>714</v>
      </c>
      <c r="B433" s="5" t="str">
        <f>VLOOKUP(A433,Globe!A:I,9,0)</f>
        <v>Yerevan Country Office</v>
      </c>
      <c r="C433" s="5">
        <v>40.175670799999999</v>
      </c>
      <c r="D433" s="5">
        <v>44.512087999999999</v>
      </c>
      <c r="E433" s="5" t="s">
        <v>22</v>
      </c>
      <c r="F433" s="5" t="s">
        <v>23</v>
      </c>
      <c r="G433" s="5">
        <v>6</v>
      </c>
      <c r="H433" s="5">
        <v>10.734687521922007</v>
      </c>
      <c r="I433" s="5">
        <v>61368.667422962979</v>
      </c>
      <c r="J433" s="5">
        <v>0</v>
      </c>
    </row>
    <row r="434" spans="1:10" x14ac:dyDescent="0.35">
      <c r="A434" s="5" t="s">
        <v>1764</v>
      </c>
      <c r="B434" s="5" t="str">
        <f>VLOOKUP(A434,Globe!A:I,9,0)</f>
        <v>Yola Field Office</v>
      </c>
      <c r="C434" s="5">
        <v>9.2444400065811791</v>
      </c>
      <c r="D434" s="5">
        <v>12.450952563086901</v>
      </c>
      <c r="E434" s="5" t="s">
        <v>353</v>
      </c>
      <c r="F434" s="5" t="s">
        <v>358</v>
      </c>
      <c r="G434" s="5">
        <v>5</v>
      </c>
      <c r="H434" s="5">
        <v>8.5154219052994158</v>
      </c>
      <c r="I434" s="5">
        <v>48681.44450458746</v>
      </c>
      <c r="J434" s="5">
        <v>0</v>
      </c>
    </row>
    <row r="435" spans="1:10" x14ac:dyDescent="0.35">
      <c r="A435" s="5" t="s">
        <v>2226</v>
      </c>
      <c r="B435" s="5" t="str">
        <f>VLOOKUP(A435,Globe!A:I,9,0)</f>
        <v>Yumbe Sub-Office</v>
      </c>
      <c r="C435" s="5">
        <v>3.4725299999999999</v>
      </c>
      <c r="D435" s="5">
        <v>31.244738300000002</v>
      </c>
      <c r="E435" s="5" t="s">
        <v>490</v>
      </c>
      <c r="F435" s="5" t="s">
        <v>501</v>
      </c>
      <c r="G435" s="5">
        <v>64</v>
      </c>
      <c r="H435" s="5">
        <v>105.31234408949669</v>
      </c>
      <c r="I435" s="5">
        <v>602055.5518512018</v>
      </c>
      <c r="J435" s="5">
        <v>0</v>
      </c>
    </row>
    <row r="436" spans="1:10" x14ac:dyDescent="0.35">
      <c r="A436" s="5" t="s">
        <v>1338</v>
      </c>
      <c r="B436" s="5" t="str">
        <f>VLOOKUP(A436,Globe!A:I,9,0)</f>
        <v>Zagreb Country Office</v>
      </c>
      <c r="C436" s="5">
        <v>45.769689999999997</v>
      </c>
      <c r="D436" s="5">
        <v>15.960839999999999</v>
      </c>
      <c r="E436" s="5" t="s">
        <v>226</v>
      </c>
      <c r="F436" s="5" t="s">
        <v>227</v>
      </c>
      <c r="G436" s="5">
        <v>1</v>
      </c>
      <c r="H436" s="5">
        <v>1.9370894573210105</v>
      </c>
      <c r="I436" s="5">
        <v>11074.062326648565</v>
      </c>
      <c r="J436" s="5">
        <v>0</v>
      </c>
    </row>
    <row r="437" spans="1:10" x14ac:dyDescent="0.35">
      <c r="A437" s="5" t="s">
        <v>1516</v>
      </c>
      <c r="B437" s="5" t="str">
        <f>VLOOKUP(A437,Globe!A:I,9,0)</f>
        <v>Zahleh Sub-Office</v>
      </c>
      <c r="C437" s="5">
        <v>33.837530299999997</v>
      </c>
      <c r="D437" s="5">
        <v>35.921650800000002</v>
      </c>
      <c r="E437" s="5" t="s">
        <v>276</v>
      </c>
      <c r="F437" s="5" t="s">
        <v>280</v>
      </c>
      <c r="G437" s="5">
        <v>13</v>
      </c>
      <c r="H437" s="5">
        <v>21.451738840253245</v>
      </c>
      <c r="I437" s="5">
        <v>122636.51120196284</v>
      </c>
      <c r="J437" s="5">
        <v>0</v>
      </c>
    </row>
    <row r="438" spans="1:10" x14ac:dyDescent="0.35">
      <c r="A438" s="5" t="s">
        <v>1931</v>
      </c>
      <c r="B438" s="5" t="str">
        <f>VLOOKUP(A438,Globe!A:I,9,0)</f>
        <v>Zalingei Field Unit</v>
      </c>
      <c r="C438" s="5">
        <v>12.905668967</v>
      </c>
      <c r="D438" s="5">
        <v>23.489501678</v>
      </c>
      <c r="E438" s="5" t="s">
        <v>400</v>
      </c>
      <c r="F438" s="5" t="s">
        <v>407</v>
      </c>
      <c r="G438" s="5">
        <v>8</v>
      </c>
      <c r="H438" s="5">
        <v>13.460074941539078</v>
      </c>
      <c r="I438" s="5">
        <v>76949.316026999964</v>
      </c>
      <c r="J438" s="5">
        <v>0</v>
      </c>
    </row>
    <row r="439" spans="1:10" x14ac:dyDescent="0.35">
      <c r="A439" s="5" t="s">
        <v>2120</v>
      </c>
      <c r="B439" s="5" t="str">
        <f>VLOOKUP(A439,Globe!A:I,9,0)</f>
        <v>Zarzis Field Office</v>
      </c>
      <c r="C439" s="5">
        <v>33.586880999999998</v>
      </c>
      <c r="D439" s="5">
        <v>11.071141000000001</v>
      </c>
      <c r="E439" s="5" t="s">
        <v>474</v>
      </c>
      <c r="F439" s="5" t="s">
        <v>476</v>
      </c>
      <c r="G439" s="5">
        <v>4</v>
      </c>
      <c r="H439" s="5">
        <v>7.4087080774696705</v>
      </c>
      <c r="I439" s="5">
        <v>42354.520437745356</v>
      </c>
      <c r="J439" s="5">
        <v>0</v>
      </c>
    </row>
    <row r="440" spans="1:10" x14ac:dyDescent="0.35">
      <c r="A440" s="5" t="s">
        <v>1528</v>
      </c>
      <c r="B440" s="5" t="str">
        <f>VLOOKUP(A440,Globe!A:I,9,0)</f>
        <v>Zwedru Field Office</v>
      </c>
      <c r="C440" s="5">
        <v>6.3012760999999999</v>
      </c>
      <c r="D440" s="5">
        <v>-8.3103417000000004</v>
      </c>
      <c r="E440" s="5" t="s">
        <v>282</v>
      </c>
      <c r="F440" s="5" t="s">
        <v>284</v>
      </c>
      <c r="G440" s="5">
        <v>17</v>
      </c>
      <c r="H440" s="5">
        <v>28.309622724156295</v>
      </c>
      <c r="I440" s="5">
        <v>161842.04880490468</v>
      </c>
      <c r="J440" s="5">
        <v>0</v>
      </c>
    </row>
    <row r="442" spans="1:10" x14ac:dyDescent="0.35">
      <c r="A442" s="10" t="s">
        <v>2325</v>
      </c>
      <c r="B442" s="10"/>
      <c r="G442" s="10"/>
      <c r="H442" s="10"/>
      <c r="I442" s="10"/>
      <c r="J442" s="10"/>
    </row>
  </sheetData>
  <autoFilter ref="A2:M440" xr:uid="{4F08233B-D6FF-4E75-9511-3332C60D3E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Globe</vt:lpstr>
      <vt:lpstr>Sheet2</vt:lpstr>
      <vt:lpstr>Airtravel</vt:lpstr>
      <vt:lpstr>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Malorni</dc:creator>
  <cp:lastModifiedBy>Beatrice Malorni</cp:lastModifiedBy>
  <dcterms:created xsi:type="dcterms:W3CDTF">2023-08-25T07:16:42Z</dcterms:created>
  <dcterms:modified xsi:type="dcterms:W3CDTF">2023-10-12T15:50:36Z</dcterms:modified>
</cp:coreProperties>
</file>