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illau\Desktop\"/>
    </mc:Choice>
  </mc:AlternateContent>
  <bookViews>
    <workbookView xWindow="0" yWindow="0" windowWidth="25125" windowHeight="9435" activeTab="2"/>
  </bookViews>
  <sheets>
    <sheet name="Figure 1B" sheetId="8" r:id="rId1"/>
    <sheet name="Figure 2H" sheetId="7" r:id="rId2"/>
    <sheet name="replicates for 2H" sheetId="4" r:id="rId3"/>
    <sheet name="Figure 7F" sheetId="10" r:id="rId4"/>
    <sheet name="Figure S5C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0" l="1"/>
  <c r="E34" i="10"/>
  <c r="F34" i="10"/>
  <c r="G34" i="10"/>
  <c r="H34" i="10"/>
  <c r="I34" i="10"/>
  <c r="J34" i="10"/>
  <c r="K34" i="10"/>
  <c r="L34" i="10"/>
  <c r="M34" i="10"/>
  <c r="N34" i="10"/>
  <c r="D35" i="10"/>
  <c r="D36" i="10" s="1"/>
  <c r="E35" i="10"/>
  <c r="F35" i="10"/>
  <c r="F36" i="10" s="1"/>
  <c r="G35" i="10"/>
  <c r="H35" i="10"/>
  <c r="H36" i="10" s="1"/>
  <c r="I35" i="10"/>
  <c r="J35" i="10"/>
  <c r="J36" i="10" s="1"/>
  <c r="K35" i="10"/>
  <c r="L35" i="10"/>
  <c r="L36" i="10" s="1"/>
  <c r="M35" i="10"/>
  <c r="N35" i="10"/>
  <c r="N36" i="10" s="1"/>
  <c r="E36" i="10"/>
  <c r="G36" i="10"/>
  <c r="I36" i="10"/>
  <c r="K36" i="10"/>
  <c r="M36" i="10"/>
</calcChain>
</file>

<file path=xl/sharedStrings.xml><?xml version="1.0" encoding="utf-8"?>
<sst xmlns="http://schemas.openxmlformats.org/spreadsheetml/2006/main" count="68" uniqueCount="43">
  <si>
    <t>Col-0</t>
  </si>
  <si>
    <t>AVERAGE</t>
  </si>
  <si>
    <t>STDEV</t>
  </si>
  <si>
    <t>ST ERROR</t>
  </si>
  <si>
    <t>Med19-1</t>
  </si>
  <si>
    <t>Med19-2</t>
  </si>
  <si>
    <t>Med25 KO</t>
  </si>
  <si>
    <t>Med21 RNAi #1</t>
  </si>
  <si>
    <t>Med15</t>
  </si>
  <si>
    <t>Med19 OE</t>
  </si>
  <si>
    <t>Med19 OE 1</t>
  </si>
  <si>
    <t>C1</t>
  </si>
  <si>
    <t>C2</t>
  </si>
  <si>
    <t>GFP</t>
  </si>
  <si>
    <t>dP2-81 #6</t>
  </si>
  <si>
    <t>dP2-81 #1</t>
  </si>
  <si>
    <t>DEX HaRxL44 #2</t>
  </si>
  <si>
    <t>35S::HaRxL44 # 2</t>
  </si>
  <si>
    <t>DEX HaRxL44 #1</t>
  </si>
  <si>
    <t>35S::HaRxL44 # 1</t>
  </si>
  <si>
    <t>35S::HaRxL44 #2</t>
  </si>
  <si>
    <t>35S::HaRxL44 #1</t>
  </si>
  <si>
    <t>p value &lt; 0,02</t>
  </si>
  <si>
    <t>SE</t>
  </si>
  <si>
    <t>average</t>
  </si>
  <si>
    <t>Med19a-2</t>
  </si>
  <si>
    <t>OE med19-1</t>
  </si>
  <si>
    <t>OE med19-2</t>
  </si>
  <si>
    <t>med21</t>
  </si>
  <si>
    <t>Med25</t>
  </si>
  <si>
    <t>col</t>
  </si>
  <si>
    <t>hub1.4</t>
  </si>
  <si>
    <t>hub1.6</t>
  </si>
  <si>
    <t>d-44-2</t>
  </si>
  <si>
    <t>d44-1</t>
  </si>
  <si>
    <t>col-0</t>
  </si>
  <si>
    <t>HUB1 OE</t>
  </si>
  <si>
    <t>44-2</t>
  </si>
  <si>
    <t>44-1</t>
  </si>
  <si>
    <t>treated</t>
  </si>
  <si>
    <t>non treated</t>
  </si>
  <si>
    <t>BOI RNAi</t>
  </si>
  <si>
    <t>mbr1-like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</si>
</sst>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0"/>
      <color rgb="FFFFC000"/>
      <name val="Arial"/>
      <family val="2"/>
    </font>
    <font>
      <sz val="11"/>
      <color rgb="FFFFC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85">
    <xf numFmtId="0" fontId="0" fillId="0" borderId="0" xfId="0"/>
    <xf numFmtId="2" fontId="2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2" fontId="9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6" fillId="0" borderId="0" xfId="0" applyNumberFormat="1" applyFont="1" applyAlignment="1">
      <alignment horizontal="left"/>
    </xf>
    <xf numFmtId="2" fontId="8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3" fillId="0" borderId="0" xfId="1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11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2" fontId="12" fillId="0" borderId="0" xfId="0" applyNumberFormat="1" applyFont="1" applyAlignment="1">
      <alignment horizontal="left"/>
    </xf>
    <xf numFmtId="2" fontId="13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2" fontId="1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Font="1" applyFill="1" applyAlignment="1">
      <alignment horizontal="left"/>
    </xf>
    <xf numFmtId="2" fontId="0" fillId="0" borderId="0" xfId="0" applyNumberFormat="1" applyFill="1"/>
    <xf numFmtId="2" fontId="16" fillId="0" borderId="0" xfId="1" applyNumberFormat="1" applyFont="1" applyFill="1" applyAlignment="1">
      <alignment horizontal="center"/>
    </xf>
    <xf numFmtId="2" fontId="6" fillId="0" borderId="0" xfId="0" applyNumberFormat="1" applyFont="1" applyFill="1"/>
    <xf numFmtId="2" fontId="0" fillId="0" borderId="0" xfId="0" applyNumberFormat="1" applyFont="1" applyBorder="1" applyAlignment="1">
      <alignment horizontal="left"/>
    </xf>
    <xf numFmtId="2" fontId="16" fillId="3" borderId="0" xfId="1" applyNumberFormat="1" applyFont="1" applyFill="1" applyAlignment="1">
      <alignment horizontal="center"/>
    </xf>
    <xf numFmtId="2" fontId="16" fillId="4" borderId="0" xfId="1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Border="1"/>
    <xf numFmtId="2" fontId="17" fillId="0" borderId="0" xfId="1" applyNumberFormat="1" applyFont="1" applyFill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2" fontId="13" fillId="3" borderId="0" xfId="0" applyNumberFormat="1" applyFont="1" applyFill="1" applyAlignment="1">
      <alignment horizontal="left"/>
    </xf>
    <xf numFmtId="2" fontId="17" fillId="3" borderId="0" xfId="1" applyNumberFormat="1" applyFont="1" applyFill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13" fillId="4" borderId="0" xfId="0" applyNumberFormat="1" applyFont="1" applyFill="1" applyAlignment="1">
      <alignment horizontal="left"/>
    </xf>
    <xf numFmtId="2" fontId="17" fillId="4" borderId="0" xfId="1" applyNumberFormat="1" applyFont="1" applyFill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13" fillId="6" borderId="0" xfId="0" applyNumberFormat="1" applyFont="1" applyFill="1" applyAlignment="1">
      <alignment horizontal="left"/>
    </xf>
    <xf numFmtId="2" fontId="17" fillId="6" borderId="0" xfId="1" applyNumberFormat="1" applyFont="1" applyFill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13" fillId="5" borderId="0" xfId="0" applyNumberFormat="1" applyFont="1" applyFill="1" applyAlignment="1">
      <alignment horizontal="left"/>
    </xf>
    <xf numFmtId="2" fontId="17" fillId="5" borderId="0" xfId="1" applyNumberFormat="1" applyFont="1" applyFill="1" applyAlignment="1">
      <alignment horizontal="left"/>
    </xf>
    <xf numFmtId="2" fontId="0" fillId="5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18" fillId="7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2" fontId="6" fillId="6" borderId="2" xfId="0" applyNumberFormat="1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2" fontId="6" fillId="6" borderId="2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activeCell="I24" sqref="I24"/>
    </sheetView>
  </sheetViews>
  <sheetFormatPr baseColWidth="10" defaultColWidth="11.42578125" defaultRowHeight="15" x14ac:dyDescent="0.25"/>
  <cols>
    <col min="1" max="1" width="17.28515625" style="52" customWidth="1"/>
    <col min="2" max="2" width="14" style="53" customWidth="1"/>
    <col min="3" max="3" width="17.28515625" style="52" customWidth="1"/>
    <col min="4" max="4" width="17.28515625" style="53" customWidth="1"/>
    <col min="5" max="5" width="16.28515625" style="52" customWidth="1"/>
    <col min="6" max="7" width="11.42578125" style="24"/>
    <col min="8" max="8" width="16.5703125" style="9" customWidth="1"/>
    <col min="9" max="10" width="11.42578125" style="9"/>
    <col min="11" max="11" width="13.7109375" style="9" customWidth="1"/>
    <col min="12" max="12" width="11.42578125" style="25"/>
    <col min="13" max="16384" width="11.42578125" style="24"/>
  </cols>
  <sheetData>
    <row r="1" spans="1:12" x14ac:dyDescent="0.25">
      <c r="A1" s="50" t="s">
        <v>0</v>
      </c>
      <c r="B1" s="51"/>
      <c r="C1" s="32" t="s">
        <v>0</v>
      </c>
      <c r="D1" s="28"/>
      <c r="E1" s="31" t="s">
        <v>0</v>
      </c>
      <c r="F1" s="28"/>
      <c r="G1" s="28"/>
    </row>
    <row r="2" spans="1:12" x14ac:dyDescent="0.25">
      <c r="A2" s="52">
        <v>41.666666666666671</v>
      </c>
      <c r="C2" s="52">
        <v>64.705882352941174</v>
      </c>
      <c r="E2" s="52">
        <v>43.75</v>
      </c>
      <c r="F2" s="27"/>
      <c r="G2" s="27"/>
      <c r="I2" s="5" t="s">
        <v>24</v>
      </c>
      <c r="J2" s="5" t="s">
        <v>23</v>
      </c>
      <c r="K2" s="5" t="s">
        <v>22</v>
      </c>
    </row>
    <row r="3" spans="1:12" x14ac:dyDescent="0.25">
      <c r="A3" s="52">
        <v>21.666666666666668</v>
      </c>
      <c r="C3" s="52">
        <v>60.294117647058819</v>
      </c>
      <c r="E3" s="52">
        <v>43.75</v>
      </c>
      <c r="F3" s="27"/>
      <c r="G3" s="27"/>
      <c r="H3" s="47" t="s">
        <v>0</v>
      </c>
      <c r="I3" s="46">
        <v>48.703703703703709</v>
      </c>
      <c r="J3" s="46">
        <v>5.8779889807792101</v>
      </c>
      <c r="K3" s="48"/>
    </row>
    <row r="4" spans="1:12" x14ac:dyDescent="0.25">
      <c r="A4" s="52">
        <v>46.666666666666671</v>
      </c>
      <c r="C4" s="52">
        <v>27.941176470588232</v>
      </c>
      <c r="E4" s="52">
        <v>45.3125</v>
      </c>
      <c r="F4" s="27"/>
      <c r="G4" s="27"/>
      <c r="H4" s="47" t="s">
        <v>21</v>
      </c>
      <c r="I4" s="46">
        <v>80.555555555555543</v>
      </c>
      <c r="J4" s="46">
        <v>8.6508767921235616</v>
      </c>
      <c r="K4" s="48">
        <v>7.7120299999999999E-3</v>
      </c>
    </row>
    <row r="5" spans="1:12" x14ac:dyDescent="0.25">
      <c r="A5" s="52">
        <v>66.666666666666671</v>
      </c>
      <c r="C5" s="52">
        <v>75</v>
      </c>
      <c r="E5" s="52">
        <v>54.6875</v>
      </c>
      <c r="F5" s="27"/>
      <c r="G5" s="27"/>
      <c r="H5" s="47" t="s">
        <v>20</v>
      </c>
      <c r="I5" s="46">
        <v>86.464052287581708</v>
      </c>
      <c r="J5" s="46">
        <v>13.047102304764239</v>
      </c>
      <c r="K5" s="45">
        <v>1.7875309999999998E-2</v>
      </c>
      <c r="L5" s="34"/>
    </row>
    <row r="6" spans="1:12" x14ac:dyDescent="0.25">
      <c r="A6" s="52">
        <v>40</v>
      </c>
      <c r="C6" s="52">
        <v>44.117647058823529</v>
      </c>
      <c r="E6" s="52">
        <v>70.3125</v>
      </c>
      <c r="F6" s="27"/>
      <c r="G6" s="27"/>
      <c r="H6" s="44" t="s">
        <v>0</v>
      </c>
      <c r="I6" s="43">
        <v>48.703703703703709</v>
      </c>
      <c r="J6" s="43">
        <v>5.8779889807792101</v>
      </c>
      <c r="K6" s="42"/>
      <c r="L6" s="34"/>
    </row>
    <row r="7" spans="1:12" x14ac:dyDescent="0.25">
      <c r="A7" s="52">
        <v>55</v>
      </c>
      <c r="C7" s="52">
        <v>70.588235294117638</v>
      </c>
      <c r="E7" s="52">
        <v>73.4375</v>
      </c>
      <c r="F7" s="27"/>
      <c r="G7" s="27"/>
      <c r="H7" s="44" t="s">
        <v>15</v>
      </c>
      <c r="I7" s="43">
        <v>90</v>
      </c>
      <c r="J7" s="43">
        <v>11.290359702959966</v>
      </c>
      <c r="K7" s="42">
        <v>5.0814500000000004E-3</v>
      </c>
      <c r="L7" s="34"/>
    </row>
    <row r="8" spans="1:12" x14ac:dyDescent="0.25">
      <c r="A8" s="52">
        <v>71.666666666666671</v>
      </c>
      <c r="C8" s="52">
        <v>55.882352941176464</v>
      </c>
      <c r="E8" s="52">
        <v>68.75</v>
      </c>
      <c r="F8" s="27"/>
      <c r="G8" s="27"/>
      <c r="H8" s="44" t="s">
        <v>14</v>
      </c>
      <c r="I8" s="43">
        <v>114.81481481481484</v>
      </c>
      <c r="J8" s="43">
        <v>7.740209090372729</v>
      </c>
      <c r="K8" s="42">
        <v>4.2490000000000003E-6</v>
      </c>
      <c r="L8" s="34"/>
    </row>
    <row r="9" spans="1:12" x14ac:dyDescent="0.25">
      <c r="A9" s="52">
        <v>66.666666666666671</v>
      </c>
      <c r="C9" s="52">
        <v>29.411764705882351</v>
      </c>
      <c r="E9" s="52">
        <v>42.1875</v>
      </c>
      <c r="F9" s="27"/>
      <c r="G9" s="27"/>
      <c r="H9" s="41" t="s">
        <v>0</v>
      </c>
      <c r="I9" s="40">
        <v>50</v>
      </c>
      <c r="J9" s="40">
        <v>6.5949137485655456</v>
      </c>
      <c r="K9" s="39"/>
      <c r="L9" s="34"/>
    </row>
    <row r="10" spans="1:12" x14ac:dyDescent="0.25">
      <c r="A10" s="52">
        <v>28.333333333333336</v>
      </c>
      <c r="C10" s="52">
        <v>22.058823529411764</v>
      </c>
      <c r="E10" s="52">
        <v>45.3125</v>
      </c>
      <c r="F10" s="27"/>
      <c r="G10" s="27"/>
      <c r="H10" s="41" t="s">
        <v>18</v>
      </c>
      <c r="I10" s="40">
        <v>58.333333333333321</v>
      </c>
      <c r="J10" s="40">
        <v>11.290971124236249</v>
      </c>
      <c r="K10" s="39">
        <v>0.53294021000000003</v>
      </c>
      <c r="L10" s="34"/>
    </row>
    <row r="11" spans="1:12" x14ac:dyDescent="0.25">
      <c r="A11" s="54" t="s">
        <v>19</v>
      </c>
      <c r="C11" s="32" t="s">
        <v>18</v>
      </c>
      <c r="D11" s="28"/>
      <c r="E11" s="31" t="s">
        <v>18</v>
      </c>
      <c r="F11" s="28"/>
      <c r="G11" s="28"/>
      <c r="H11" s="41" t="s">
        <v>16</v>
      </c>
      <c r="I11" s="40">
        <v>51.461988304093566</v>
      </c>
      <c r="J11" s="40">
        <v>6.0632869454174623</v>
      </c>
      <c r="K11" s="39">
        <v>0.87240914999999997</v>
      </c>
      <c r="L11" s="34"/>
    </row>
    <row r="12" spans="1:12" x14ac:dyDescent="0.25">
      <c r="A12" s="52">
        <v>52.941176470588232</v>
      </c>
      <c r="C12" s="52">
        <v>28.846153846153847</v>
      </c>
      <c r="E12" s="52">
        <v>64.285714285714278</v>
      </c>
      <c r="F12" s="27"/>
      <c r="G12" s="27"/>
      <c r="H12" s="38" t="s">
        <v>0</v>
      </c>
      <c r="I12" s="37">
        <v>54.166666666666664</v>
      </c>
      <c r="J12" s="37">
        <v>4.3498159084609549</v>
      </c>
      <c r="K12" s="36"/>
      <c r="L12" s="34"/>
    </row>
    <row r="13" spans="1:12" x14ac:dyDescent="0.25">
      <c r="A13" s="52">
        <v>48.529411764705877</v>
      </c>
      <c r="C13" s="52">
        <v>38.46153846153846</v>
      </c>
      <c r="E13" s="52">
        <v>119.64285714285712</v>
      </c>
      <c r="F13" s="27"/>
      <c r="G13" s="27"/>
      <c r="H13" s="38" t="s">
        <v>18</v>
      </c>
      <c r="I13" s="37">
        <v>109.72222222222223</v>
      </c>
      <c r="J13" s="37">
        <v>13.472353717477825</v>
      </c>
      <c r="K13" s="36">
        <v>1.2104699999999999E-3</v>
      </c>
      <c r="L13" s="34"/>
    </row>
    <row r="14" spans="1:12" x14ac:dyDescent="0.25">
      <c r="A14" s="52">
        <v>80.882352941176464</v>
      </c>
      <c r="C14" s="52">
        <v>51.92307692307692</v>
      </c>
      <c r="E14" s="52">
        <v>160.71428571428569</v>
      </c>
      <c r="F14" s="27"/>
      <c r="G14" s="27"/>
      <c r="H14" s="38" t="s">
        <v>16</v>
      </c>
      <c r="I14" s="37">
        <v>121.75925925925928</v>
      </c>
      <c r="J14" s="37">
        <v>16.858464311141763</v>
      </c>
      <c r="K14" s="36">
        <v>1.32226E-3</v>
      </c>
      <c r="L14" s="34"/>
    </row>
    <row r="15" spans="1:12" x14ac:dyDescent="0.25">
      <c r="A15" s="52">
        <v>120.58823529411764</v>
      </c>
      <c r="C15" s="52">
        <v>71.153846153846146</v>
      </c>
      <c r="E15" s="52">
        <v>149.99999999999997</v>
      </c>
      <c r="F15" s="27"/>
      <c r="G15" s="27"/>
      <c r="H15" s="35"/>
      <c r="I15" s="20"/>
      <c r="J15" s="20"/>
      <c r="K15" s="33"/>
      <c r="L15" s="34"/>
    </row>
    <row r="16" spans="1:12" x14ac:dyDescent="0.25">
      <c r="A16" s="52">
        <v>64.705882352941174</v>
      </c>
      <c r="C16" s="52">
        <v>48.076923076923073</v>
      </c>
      <c r="E16" s="52">
        <v>166.07142857142856</v>
      </c>
      <c r="F16" s="27"/>
      <c r="G16" s="27"/>
      <c r="H16" s="35"/>
      <c r="I16" s="20"/>
      <c r="J16" s="20"/>
      <c r="K16" s="33"/>
      <c r="L16" s="34"/>
    </row>
    <row r="17" spans="1:12" x14ac:dyDescent="0.25">
      <c r="A17" s="52">
        <v>104.41176470588235</v>
      </c>
      <c r="C17" s="52">
        <v>134.61538461538461</v>
      </c>
      <c r="E17" s="52">
        <v>76.785714285714278</v>
      </c>
      <c r="F17" s="27"/>
      <c r="G17" s="27"/>
      <c r="H17" s="35"/>
      <c r="I17" s="20"/>
      <c r="J17" s="20"/>
      <c r="K17" s="33"/>
      <c r="L17" s="34"/>
    </row>
    <row r="18" spans="1:12" x14ac:dyDescent="0.25">
      <c r="A18" s="52">
        <v>72.058823529411754</v>
      </c>
      <c r="C18" s="52">
        <v>82.692307692307693</v>
      </c>
      <c r="E18" s="52">
        <v>98.214285714285708</v>
      </c>
      <c r="F18" s="27"/>
      <c r="G18" s="27"/>
      <c r="H18" s="26"/>
      <c r="I18" s="26"/>
      <c r="J18" s="26"/>
      <c r="K18" s="33"/>
      <c r="L18" s="34"/>
    </row>
    <row r="19" spans="1:12" x14ac:dyDescent="0.25">
      <c r="A19" s="52">
        <v>111.76470588235293</v>
      </c>
      <c r="C19" s="52">
        <v>40.38461538461538</v>
      </c>
      <c r="E19" s="52">
        <v>74.999999999999986</v>
      </c>
      <c r="F19" s="27"/>
      <c r="G19" s="27"/>
      <c r="H19" s="26"/>
      <c r="I19" s="26"/>
      <c r="J19" s="26"/>
      <c r="K19" s="26"/>
    </row>
    <row r="20" spans="1:12" x14ac:dyDescent="0.25">
      <c r="A20" s="52">
        <v>69.117647058823522</v>
      </c>
      <c r="C20" s="52">
        <v>28.846153846153847</v>
      </c>
      <c r="E20" s="52">
        <v>76.785714285714278</v>
      </c>
      <c r="F20" s="27"/>
      <c r="G20" s="27"/>
      <c r="H20" s="33"/>
      <c r="I20" s="33"/>
      <c r="J20" s="33"/>
      <c r="K20" s="33"/>
    </row>
    <row r="21" spans="1:12" x14ac:dyDescent="0.25">
      <c r="A21" s="54" t="s">
        <v>17</v>
      </c>
      <c r="C21" s="32" t="s">
        <v>16</v>
      </c>
      <c r="D21" s="28"/>
      <c r="E21" s="31" t="s">
        <v>16</v>
      </c>
      <c r="F21" s="28"/>
      <c r="G21" s="28"/>
      <c r="H21" s="30"/>
      <c r="I21" s="30"/>
      <c r="J21" s="30"/>
      <c r="K21" s="30"/>
    </row>
    <row r="22" spans="1:12" x14ac:dyDescent="0.25">
      <c r="A22" s="52">
        <v>77.941176470588232</v>
      </c>
      <c r="C22" s="52">
        <v>42.10526315789474</v>
      </c>
      <c r="E22" s="52">
        <v>50</v>
      </c>
      <c r="F22" s="27"/>
      <c r="G22" s="27"/>
      <c r="H22" s="30"/>
      <c r="I22" s="30"/>
      <c r="J22" s="30"/>
      <c r="K22" s="30"/>
    </row>
    <row r="23" spans="1:12" x14ac:dyDescent="0.25">
      <c r="A23" s="52">
        <v>12</v>
      </c>
      <c r="C23" s="52">
        <v>72.368421052631575</v>
      </c>
      <c r="E23" s="52">
        <v>112.5</v>
      </c>
      <c r="F23" s="27"/>
      <c r="G23" s="27"/>
      <c r="H23" s="30"/>
      <c r="I23" s="30"/>
      <c r="J23" s="30"/>
      <c r="K23" s="30"/>
    </row>
    <row r="24" spans="1:12" x14ac:dyDescent="0.25">
      <c r="A24" s="52">
        <v>80.882352941176464</v>
      </c>
      <c r="C24" s="52">
        <v>82.89473684210526</v>
      </c>
      <c r="E24" s="52">
        <v>75</v>
      </c>
      <c r="F24" s="27"/>
      <c r="G24" s="27"/>
      <c r="H24" s="30"/>
      <c r="I24" s="30"/>
      <c r="J24" s="30"/>
      <c r="K24" s="30"/>
    </row>
    <row r="25" spans="1:12" x14ac:dyDescent="0.25">
      <c r="A25" s="52">
        <v>108.8235294117647</v>
      </c>
      <c r="C25" s="52">
        <v>61.842105263157897</v>
      </c>
      <c r="E25" s="52">
        <v>209.72222222222223</v>
      </c>
      <c r="H25" s="30"/>
      <c r="I25" s="30"/>
      <c r="J25" s="30"/>
      <c r="K25" s="30"/>
    </row>
    <row r="26" spans="1:12" x14ac:dyDescent="0.25">
      <c r="A26" s="52">
        <v>63.235294117647051</v>
      </c>
      <c r="C26" s="52">
        <v>38.157894736842103</v>
      </c>
      <c r="E26" s="52">
        <v>134.72222222222223</v>
      </c>
      <c r="H26" s="30"/>
      <c r="I26" s="30"/>
      <c r="J26" s="30"/>
      <c r="K26" s="30"/>
    </row>
    <row r="27" spans="1:12" x14ac:dyDescent="0.25">
      <c r="A27" s="52">
        <v>91.17647058823529</v>
      </c>
      <c r="C27" s="52">
        <v>53.94736842105263</v>
      </c>
      <c r="E27" s="52">
        <v>145.83333333333334</v>
      </c>
      <c r="H27" s="30"/>
      <c r="I27" s="30"/>
      <c r="J27" s="30"/>
      <c r="K27" s="30"/>
    </row>
    <row r="28" spans="1:12" x14ac:dyDescent="0.25">
      <c r="A28" s="52">
        <v>154.41176470588235</v>
      </c>
      <c r="C28" s="52">
        <v>25</v>
      </c>
      <c r="E28" s="52">
        <v>177.77777777777777</v>
      </c>
      <c r="H28" s="30"/>
      <c r="I28" s="30"/>
      <c r="J28" s="30"/>
      <c r="K28" s="30"/>
    </row>
    <row r="29" spans="1:12" x14ac:dyDescent="0.25">
      <c r="A29" s="52">
        <v>75</v>
      </c>
      <c r="C29" s="52">
        <v>46.05263157894737</v>
      </c>
      <c r="E29" s="52">
        <v>95.833333333333343</v>
      </c>
    </row>
    <row r="30" spans="1:12" x14ac:dyDescent="0.25">
      <c r="A30" s="52">
        <v>114.70588235294117</v>
      </c>
      <c r="C30" s="52">
        <v>40.789473684210527</v>
      </c>
      <c r="E30" s="52">
        <v>94.444444444444443</v>
      </c>
    </row>
    <row r="31" spans="1:12" x14ac:dyDescent="0.25">
      <c r="A31" s="55" t="s">
        <v>0</v>
      </c>
      <c r="B31" s="51"/>
      <c r="C31" s="51"/>
      <c r="D31" s="51"/>
      <c r="E31" s="51"/>
      <c r="F31" s="29"/>
      <c r="G31" s="29"/>
      <c r="H31" s="26"/>
    </row>
    <row r="32" spans="1:12" x14ac:dyDescent="0.25">
      <c r="A32" s="52">
        <v>41.666666666666671</v>
      </c>
      <c r="C32" s="53"/>
      <c r="E32" s="53"/>
      <c r="F32" s="27"/>
      <c r="G32" s="27"/>
      <c r="H32" s="26"/>
    </row>
    <row r="33" spans="1:8" x14ac:dyDescent="0.25">
      <c r="A33" s="52">
        <v>21.666666666666668</v>
      </c>
      <c r="C33" s="53"/>
      <c r="E33" s="53"/>
      <c r="F33" s="27"/>
      <c r="G33" s="27"/>
      <c r="H33" s="26"/>
    </row>
    <row r="34" spans="1:8" x14ac:dyDescent="0.25">
      <c r="A34" s="52">
        <v>46.666666666666671</v>
      </c>
      <c r="C34" s="53"/>
      <c r="E34" s="53"/>
      <c r="F34" s="27"/>
      <c r="G34" s="27"/>
      <c r="H34" s="26"/>
    </row>
    <row r="35" spans="1:8" x14ac:dyDescent="0.25">
      <c r="A35" s="52">
        <v>66.666666666666671</v>
      </c>
      <c r="C35" s="53"/>
      <c r="E35" s="53"/>
      <c r="F35" s="27"/>
      <c r="G35" s="27"/>
      <c r="H35" s="26"/>
    </row>
    <row r="36" spans="1:8" x14ac:dyDescent="0.25">
      <c r="A36" s="52">
        <v>40</v>
      </c>
      <c r="C36" s="53"/>
      <c r="E36" s="53"/>
      <c r="F36" s="27"/>
      <c r="G36" s="27"/>
      <c r="H36" s="26"/>
    </row>
    <row r="37" spans="1:8" x14ac:dyDescent="0.25">
      <c r="A37" s="52">
        <v>55</v>
      </c>
      <c r="C37" s="53"/>
      <c r="E37" s="53"/>
      <c r="F37" s="27"/>
      <c r="G37" s="27"/>
      <c r="H37" s="26"/>
    </row>
    <row r="38" spans="1:8" x14ac:dyDescent="0.25">
      <c r="A38" s="52">
        <v>71.666666666666671</v>
      </c>
      <c r="C38" s="53"/>
      <c r="E38" s="53"/>
      <c r="F38" s="27"/>
      <c r="G38" s="27"/>
      <c r="H38" s="26"/>
    </row>
    <row r="39" spans="1:8" x14ac:dyDescent="0.25">
      <c r="A39" s="52">
        <v>66.666666666666671</v>
      </c>
      <c r="C39" s="53"/>
      <c r="E39" s="53"/>
      <c r="F39" s="27"/>
      <c r="G39" s="27"/>
      <c r="H39" s="26"/>
    </row>
    <row r="40" spans="1:8" x14ac:dyDescent="0.25">
      <c r="A40" s="52">
        <v>28.333333333333336</v>
      </c>
      <c r="C40" s="53"/>
      <c r="E40" s="53"/>
      <c r="F40" s="27"/>
      <c r="G40" s="27"/>
      <c r="H40" s="26"/>
    </row>
    <row r="41" spans="1:8" x14ac:dyDescent="0.25">
      <c r="A41" s="56" t="s">
        <v>15</v>
      </c>
      <c r="C41" s="53"/>
      <c r="E41" s="53"/>
      <c r="F41" s="27"/>
      <c r="G41" s="27"/>
      <c r="H41" s="26"/>
    </row>
    <row r="42" spans="1:8" x14ac:dyDescent="0.25">
      <c r="A42" s="52">
        <v>51</v>
      </c>
      <c r="C42" s="53"/>
      <c r="E42" s="53"/>
      <c r="F42" s="27"/>
      <c r="G42" s="27"/>
      <c r="H42" s="26"/>
    </row>
    <row r="43" spans="1:8" x14ac:dyDescent="0.25">
      <c r="A43" s="52">
        <v>100</v>
      </c>
      <c r="C43" s="53"/>
      <c r="E43" s="53"/>
      <c r="F43" s="27"/>
      <c r="G43" s="27"/>
      <c r="H43" s="26"/>
    </row>
    <row r="44" spans="1:8" x14ac:dyDescent="0.25">
      <c r="A44" s="52">
        <v>86</v>
      </c>
      <c r="C44" s="53"/>
      <c r="E44" s="53"/>
      <c r="F44" s="27"/>
      <c r="G44" s="27"/>
      <c r="H44" s="26"/>
    </row>
    <row r="45" spans="1:8" x14ac:dyDescent="0.25">
      <c r="A45" s="52">
        <v>43</v>
      </c>
      <c r="C45" s="53"/>
      <c r="E45" s="53"/>
      <c r="F45" s="27"/>
      <c r="G45" s="27"/>
      <c r="H45" s="26"/>
    </row>
    <row r="46" spans="1:8" x14ac:dyDescent="0.25">
      <c r="A46" s="52">
        <v>117</v>
      </c>
      <c r="C46" s="53"/>
      <c r="E46" s="53"/>
      <c r="F46" s="27"/>
      <c r="G46" s="27"/>
      <c r="H46" s="26"/>
    </row>
    <row r="47" spans="1:8" x14ac:dyDescent="0.25">
      <c r="A47" s="52">
        <v>117</v>
      </c>
      <c r="C47" s="53"/>
      <c r="E47" s="53"/>
      <c r="F47" s="27"/>
      <c r="G47" s="27"/>
      <c r="H47" s="26"/>
    </row>
    <row r="48" spans="1:8" x14ac:dyDescent="0.25">
      <c r="A48" s="52">
        <v>146</v>
      </c>
      <c r="C48" s="53"/>
      <c r="E48" s="53"/>
      <c r="F48" s="27"/>
      <c r="G48" s="27"/>
      <c r="H48" s="26"/>
    </row>
    <row r="49" spans="1:8" x14ac:dyDescent="0.25">
      <c r="A49" s="52">
        <v>87</v>
      </c>
      <c r="C49" s="53"/>
      <c r="E49" s="53"/>
      <c r="F49" s="27"/>
      <c r="G49" s="27"/>
      <c r="H49" s="26"/>
    </row>
    <row r="50" spans="1:8" x14ac:dyDescent="0.25">
      <c r="A50" s="52">
        <v>63</v>
      </c>
      <c r="C50" s="53"/>
      <c r="E50" s="53"/>
      <c r="F50" s="27"/>
      <c r="G50" s="27"/>
      <c r="H50" s="26"/>
    </row>
    <row r="51" spans="1:8" x14ac:dyDescent="0.25">
      <c r="A51" s="56" t="s">
        <v>14</v>
      </c>
      <c r="C51" s="53"/>
      <c r="E51" s="53"/>
      <c r="F51" s="27"/>
      <c r="G51" s="27"/>
      <c r="H51" s="26"/>
    </row>
    <row r="52" spans="1:8" x14ac:dyDescent="0.25">
      <c r="A52" s="52">
        <v>83.333333333333343</v>
      </c>
      <c r="C52" s="53"/>
      <c r="E52" s="53"/>
      <c r="F52" s="27"/>
      <c r="G52" s="27"/>
      <c r="H52" s="26"/>
    </row>
    <row r="53" spans="1:8" x14ac:dyDescent="0.25">
      <c r="A53" s="52">
        <v>113.33333333333334</v>
      </c>
      <c r="C53" s="53"/>
      <c r="E53" s="53"/>
      <c r="F53" s="27"/>
      <c r="G53" s="27"/>
      <c r="H53" s="26"/>
    </row>
    <row r="54" spans="1:8" x14ac:dyDescent="0.25">
      <c r="A54" s="52">
        <v>86.666666666666671</v>
      </c>
      <c r="C54" s="53"/>
      <c r="E54" s="53"/>
      <c r="F54" s="27"/>
      <c r="G54" s="27"/>
      <c r="H54" s="26"/>
    </row>
    <row r="55" spans="1:8" x14ac:dyDescent="0.25">
      <c r="A55" s="52">
        <v>153.33333333333334</v>
      </c>
      <c r="C55" s="53"/>
      <c r="E55" s="53"/>
      <c r="F55" s="27"/>
      <c r="G55" s="27"/>
      <c r="H55" s="26"/>
    </row>
    <row r="56" spans="1:8" x14ac:dyDescent="0.25">
      <c r="A56" s="52">
        <v>98.333333333333343</v>
      </c>
      <c r="C56" s="53"/>
      <c r="E56" s="53"/>
      <c r="F56" s="27"/>
      <c r="G56" s="27"/>
      <c r="H56" s="26"/>
    </row>
    <row r="57" spans="1:8" x14ac:dyDescent="0.25">
      <c r="A57" s="52">
        <v>111.66666666666667</v>
      </c>
      <c r="C57" s="53"/>
      <c r="E57" s="53"/>
      <c r="F57" s="27"/>
      <c r="G57" s="27"/>
      <c r="H57" s="26"/>
    </row>
    <row r="58" spans="1:8" x14ac:dyDescent="0.25">
      <c r="A58" s="52">
        <v>128.33333333333334</v>
      </c>
      <c r="C58" s="53"/>
      <c r="E58" s="53"/>
      <c r="F58" s="27"/>
      <c r="G58" s="27"/>
      <c r="H58" s="26"/>
    </row>
    <row r="59" spans="1:8" x14ac:dyDescent="0.25">
      <c r="A59" s="52">
        <v>138.33333333333334</v>
      </c>
      <c r="C59" s="53"/>
      <c r="E59" s="53"/>
      <c r="F59" s="27"/>
      <c r="G59" s="27"/>
      <c r="H59" s="26"/>
    </row>
    <row r="60" spans="1:8" x14ac:dyDescent="0.25">
      <c r="A60" s="52">
        <v>120</v>
      </c>
      <c r="C60" s="53"/>
      <c r="E60" s="53"/>
      <c r="F60" s="27"/>
      <c r="G60" s="27"/>
      <c r="H60" s="26"/>
    </row>
    <row r="61" spans="1:8" x14ac:dyDescent="0.25">
      <c r="C61" s="28"/>
      <c r="D61" s="28"/>
      <c r="E61" s="28"/>
      <c r="F61" s="28"/>
      <c r="G61" s="28"/>
      <c r="H61" s="26"/>
    </row>
    <row r="62" spans="1:8" x14ac:dyDescent="0.25">
      <c r="C62" s="53"/>
      <c r="E62" s="53"/>
      <c r="F62" s="27"/>
      <c r="G62" s="27"/>
      <c r="H62" s="26"/>
    </row>
    <row r="63" spans="1:8" x14ac:dyDescent="0.25">
      <c r="C63" s="53"/>
      <c r="E63" s="53"/>
      <c r="F63" s="27"/>
      <c r="G63" s="27"/>
      <c r="H63" s="26"/>
    </row>
    <row r="64" spans="1:8" x14ac:dyDescent="0.25">
      <c r="C64" s="53"/>
      <c r="E64" s="53"/>
      <c r="F64" s="27"/>
      <c r="G64" s="27"/>
      <c r="H64" s="26"/>
    </row>
    <row r="65" spans="3:8" x14ac:dyDescent="0.25">
      <c r="C65" s="53"/>
      <c r="E65" s="53"/>
      <c r="F65" s="27"/>
      <c r="G65" s="27"/>
      <c r="H65" s="26"/>
    </row>
    <row r="66" spans="3:8" x14ac:dyDescent="0.25">
      <c r="C66" s="53"/>
      <c r="E66" s="53"/>
      <c r="F66" s="27"/>
      <c r="G66" s="27"/>
      <c r="H66" s="26"/>
    </row>
    <row r="67" spans="3:8" x14ac:dyDescent="0.25">
      <c r="C67" s="53"/>
      <c r="E67" s="53"/>
      <c r="F67" s="27"/>
      <c r="G67" s="27"/>
      <c r="H67" s="26"/>
    </row>
    <row r="68" spans="3:8" x14ac:dyDescent="0.25">
      <c r="C68" s="53"/>
      <c r="E68" s="53"/>
      <c r="F68" s="27"/>
      <c r="G68" s="27"/>
      <c r="H68" s="26"/>
    </row>
    <row r="69" spans="3:8" x14ac:dyDescent="0.25">
      <c r="C69" s="53"/>
      <c r="E69" s="53"/>
      <c r="F69" s="27"/>
      <c r="G69" s="27"/>
      <c r="H69" s="26"/>
    </row>
    <row r="70" spans="3:8" x14ac:dyDescent="0.25">
      <c r="C70" s="53"/>
      <c r="E70" s="53"/>
      <c r="F70" s="27"/>
      <c r="G70" s="27"/>
      <c r="H70" s="26"/>
    </row>
    <row r="71" spans="3:8" x14ac:dyDescent="0.25">
      <c r="C71" s="28"/>
      <c r="D71" s="28"/>
      <c r="E71" s="28"/>
      <c r="F71" s="28"/>
      <c r="G71" s="28"/>
      <c r="H71" s="26"/>
    </row>
    <row r="72" spans="3:8" x14ac:dyDescent="0.25">
      <c r="C72" s="53"/>
      <c r="E72" s="53"/>
      <c r="F72" s="27"/>
      <c r="G72" s="27"/>
      <c r="H72" s="26"/>
    </row>
    <row r="73" spans="3:8" x14ac:dyDescent="0.25">
      <c r="C73" s="53"/>
      <c r="E73" s="53"/>
      <c r="F73" s="27"/>
      <c r="G73" s="27"/>
      <c r="H73" s="26"/>
    </row>
    <row r="74" spans="3:8" x14ac:dyDescent="0.25">
      <c r="C74" s="53"/>
      <c r="E74" s="53"/>
      <c r="F74" s="27"/>
      <c r="G74" s="27"/>
      <c r="H74" s="26"/>
    </row>
    <row r="75" spans="3:8" x14ac:dyDescent="0.25">
      <c r="C75" s="53"/>
      <c r="E75" s="53"/>
      <c r="F75" s="27"/>
      <c r="G75" s="27"/>
      <c r="H75" s="26"/>
    </row>
    <row r="76" spans="3:8" x14ac:dyDescent="0.25">
      <c r="C76" s="53"/>
      <c r="E76" s="53"/>
      <c r="F76" s="27"/>
      <c r="G76" s="27"/>
      <c r="H76" s="26"/>
    </row>
    <row r="77" spans="3:8" x14ac:dyDescent="0.25">
      <c r="C77" s="53"/>
      <c r="E77" s="53"/>
      <c r="F77" s="27"/>
      <c r="G77" s="27"/>
      <c r="H77" s="26"/>
    </row>
    <row r="78" spans="3:8" x14ac:dyDescent="0.25">
      <c r="C78" s="53"/>
      <c r="E78" s="53"/>
      <c r="F78" s="27"/>
      <c r="G78" s="27"/>
      <c r="H78" s="26"/>
    </row>
    <row r="79" spans="3:8" x14ac:dyDescent="0.25">
      <c r="C79" s="53"/>
      <c r="E79" s="53"/>
      <c r="F79" s="27"/>
      <c r="G79" s="27"/>
      <c r="H79" s="26"/>
    </row>
    <row r="80" spans="3:8" x14ac:dyDescent="0.25">
      <c r="C80" s="53"/>
      <c r="E80" s="53"/>
      <c r="F80" s="27"/>
      <c r="G80" s="27"/>
      <c r="H80" s="26"/>
    </row>
    <row r="81" spans="3:8" x14ac:dyDescent="0.25">
      <c r="C81" s="28"/>
      <c r="D81" s="28"/>
      <c r="E81" s="28"/>
      <c r="F81" s="28"/>
      <c r="G81" s="28"/>
      <c r="H81" s="26"/>
    </row>
    <row r="82" spans="3:8" x14ac:dyDescent="0.25">
      <c r="C82" s="53"/>
      <c r="E82" s="53"/>
      <c r="F82" s="27"/>
      <c r="G82" s="27"/>
      <c r="H82" s="26"/>
    </row>
    <row r="83" spans="3:8" x14ac:dyDescent="0.25">
      <c r="C83" s="53"/>
      <c r="E83" s="53"/>
      <c r="F83" s="27"/>
      <c r="G83" s="27"/>
      <c r="H83" s="26"/>
    </row>
    <row r="84" spans="3:8" x14ac:dyDescent="0.25">
      <c r="C84" s="53"/>
      <c r="E84" s="53"/>
      <c r="F84" s="27"/>
      <c r="G84" s="27"/>
      <c r="H84" s="26"/>
    </row>
    <row r="85" spans="3:8" x14ac:dyDescent="0.25">
      <c r="C85" s="53"/>
      <c r="E85" s="53"/>
      <c r="F85" s="27"/>
      <c r="G85" s="27"/>
      <c r="H85" s="26"/>
    </row>
    <row r="86" spans="3:8" x14ac:dyDescent="0.25">
      <c r="C86" s="53"/>
      <c r="E86" s="53"/>
      <c r="F86" s="27"/>
      <c r="G86" s="27"/>
      <c r="H86" s="26"/>
    </row>
    <row r="87" spans="3:8" x14ac:dyDescent="0.25">
      <c r="C87" s="53"/>
      <c r="E87" s="53"/>
      <c r="F87" s="27"/>
      <c r="G87" s="27"/>
      <c r="H87" s="26"/>
    </row>
    <row r="88" spans="3:8" x14ac:dyDescent="0.25">
      <c r="C88" s="53"/>
      <c r="E88" s="53"/>
      <c r="F88" s="27"/>
      <c r="G88" s="27"/>
      <c r="H88" s="26"/>
    </row>
    <row r="89" spans="3:8" x14ac:dyDescent="0.25">
      <c r="C89" s="53"/>
      <c r="E89" s="53"/>
      <c r="F89" s="27"/>
      <c r="G89" s="27"/>
      <c r="H89" s="26"/>
    </row>
    <row r="90" spans="3:8" x14ac:dyDescent="0.25">
      <c r="C90" s="53"/>
      <c r="E90" s="53"/>
      <c r="F90" s="27"/>
      <c r="G90" s="27"/>
      <c r="H90" s="26"/>
    </row>
    <row r="91" spans="3:8" x14ac:dyDescent="0.25">
      <c r="C91" s="28"/>
      <c r="D91" s="28"/>
      <c r="E91" s="28"/>
      <c r="F91" s="28"/>
      <c r="G91" s="28"/>
      <c r="H91" s="26"/>
    </row>
    <row r="92" spans="3:8" x14ac:dyDescent="0.25">
      <c r="C92" s="53"/>
      <c r="E92" s="53"/>
      <c r="F92" s="27"/>
      <c r="G92" s="27"/>
      <c r="H92" s="26"/>
    </row>
    <row r="93" spans="3:8" x14ac:dyDescent="0.25">
      <c r="C93" s="53"/>
      <c r="E93" s="53"/>
      <c r="F93" s="27"/>
      <c r="G93" s="27"/>
      <c r="H93" s="26"/>
    </row>
    <row r="94" spans="3:8" x14ac:dyDescent="0.25">
      <c r="C94" s="53"/>
      <c r="E94" s="53"/>
      <c r="F94" s="27"/>
      <c r="G94" s="27"/>
      <c r="H94" s="26"/>
    </row>
    <row r="95" spans="3:8" x14ac:dyDescent="0.25">
      <c r="C95" s="53"/>
      <c r="E95" s="53"/>
      <c r="F95" s="27"/>
      <c r="G95" s="27"/>
      <c r="H95" s="26"/>
    </row>
    <row r="96" spans="3:8" x14ac:dyDescent="0.25">
      <c r="C96" s="53"/>
      <c r="E96" s="53"/>
      <c r="F96" s="27"/>
      <c r="G96" s="27"/>
      <c r="H96" s="26"/>
    </row>
    <row r="97" spans="3:8" x14ac:dyDescent="0.25">
      <c r="C97" s="53"/>
      <c r="E97" s="53"/>
      <c r="F97" s="27"/>
      <c r="G97" s="27"/>
      <c r="H97" s="26"/>
    </row>
    <row r="98" spans="3:8" x14ac:dyDescent="0.25">
      <c r="C98" s="53"/>
      <c r="E98" s="53"/>
      <c r="F98" s="27"/>
      <c r="G98" s="27"/>
      <c r="H98" s="26"/>
    </row>
    <row r="99" spans="3:8" x14ac:dyDescent="0.25">
      <c r="C99" s="53"/>
      <c r="E99" s="53"/>
      <c r="F99" s="27"/>
      <c r="G99" s="27"/>
      <c r="H99" s="26"/>
    </row>
    <row r="100" spans="3:8" x14ac:dyDescent="0.25">
      <c r="C100" s="53"/>
      <c r="E100" s="53"/>
      <c r="F100" s="27"/>
      <c r="G100" s="27"/>
      <c r="H100" s="26"/>
    </row>
    <row r="101" spans="3:8" x14ac:dyDescent="0.25">
      <c r="C101" s="28"/>
      <c r="D101" s="28"/>
      <c r="E101" s="28"/>
      <c r="F101" s="28"/>
      <c r="G101" s="28"/>
      <c r="H101" s="26"/>
    </row>
    <row r="102" spans="3:8" x14ac:dyDescent="0.25">
      <c r="C102" s="53"/>
      <c r="E102" s="53"/>
      <c r="F102" s="27"/>
      <c r="G102" s="27"/>
      <c r="H102" s="26"/>
    </row>
    <row r="103" spans="3:8" x14ac:dyDescent="0.25">
      <c r="C103" s="53"/>
      <c r="E103" s="53"/>
      <c r="F103" s="27"/>
      <c r="G103" s="27"/>
      <c r="H103" s="26"/>
    </row>
    <row r="104" spans="3:8" x14ac:dyDescent="0.25">
      <c r="C104" s="53"/>
      <c r="E104" s="53"/>
      <c r="F104" s="27"/>
      <c r="G104" s="27"/>
      <c r="H104" s="26"/>
    </row>
    <row r="105" spans="3:8" x14ac:dyDescent="0.25">
      <c r="C105" s="53"/>
      <c r="E105" s="53"/>
      <c r="F105" s="27"/>
      <c r="G105" s="27"/>
      <c r="H105" s="26"/>
    </row>
    <row r="106" spans="3:8" x14ac:dyDescent="0.25">
      <c r="C106" s="53"/>
      <c r="E106" s="53"/>
      <c r="F106" s="27"/>
      <c r="G106" s="27"/>
      <c r="H106" s="26"/>
    </row>
    <row r="107" spans="3:8" x14ac:dyDescent="0.25">
      <c r="C107" s="53"/>
      <c r="E107" s="53"/>
      <c r="F107" s="27"/>
      <c r="G107" s="27"/>
      <c r="H107" s="26"/>
    </row>
    <row r="108" spans="3:8" x14ac:dyDescent="0.25">
      <c r="C108" s="53"/>
      <c r="E108" s="53"/>
      <c r="F108" s="27"/>
      <c r="G108" s="27"/>
      <c r="H108" s="26"/>
    </row>
    <row r="109" spans="3:8" x14ac:dyDescent="0.25">
      <c r="C109" s="53"/>
      <c r="E109" s="53"/>
      <c r="F109" s="27"/>
      <c r="G109" s="27"/>
      <c r="H109" s="26"/>
    </row>
    <row r="110" spans="3:8" x14ac:dyDescent="0.25">
      <c r="C110" s="53"/>
      <c r="E110" s="53"/>
      <c r="F110" s="27"/>
      <c r="G110" s="27"/>
      <c r="H110" s="26"/>
    </row>
    <row r="111" spans="3:8" x14ac:dyDescent="0.25">
      <c r="C111" s="28"/>
      <c r="D111" s="28"/>
      <c r="E111" s="28"/>
      <c r="F111" s="28"/>
      <c r="G111" s="28"/>
      <c r="H111" s="26"/>
    </row>
    <row r="112" spans="3:8" x14ac:dyDescent="0.25">
      <c r="C112" s="53"/>
      <c r="E112" s="53"/>
      <c r="F112" s="27"/>
      <c r="G112" s="27"/>
      <c r="H112" s="26"/>
    </row>
    <row r="113" spans="3:8" x14ac:dyDescent="0.25">
      <c r="C113" s="53"/>
      <c r="E113" s="53"/>
      <c r="F113" s="27"/>
      <c r="G113" s="27"/>
      <c r="H113" s="26"/>
    </row>
    <row r="114" spans="3:8" x14ac:dyDescent="0.25">
      <c r="C114" s="53"/>
      <c r="E114" s="53"/>
      <c r="F114" s="27"/>
      <c r="G114" s="27"/>
      <c r="H114" s="26"/>
    </row>
    <row r="115" spans="3:8" x14ac:dyDescent="0.25">
      <c r="C115" s="53"/>
      <c r="E115" s="53"/>
      <c r="F115" s="27"/>
      <c r="G115" s="27"/>
      <c r="H115" s="26"/>
    </row>
    <row r="116" spans="3:8" x14ac:dyDescent="0.25">
      <c r="C116" s="53"/>
      <c r="E116" s="53"/>
      <c r="F116" s="27"/>
      <c r="G116" s="27"/>
      <c r="H116" s="26"/>
    </row>
    <row r="117" spans="3:8" x14ac:dyDescent="0.25">
      <c r="C117" s="53"/>
      <c r="E117" s="53"/>
      <c r="F117" s="27"/>
      <c r="G117" s="27"/>
      <c r="H117" s="26"/>
    </row>
    <row r="118" spans="3:8" x14ac:dyDescent="0.25">
      <c r="C118" s="53"/>
      <c r="E118" s="53"/>
      <c r="F118" s="27"/>
      <c r="G118" s="27"/>
      <c r="H118" s="26"/>
    </row>
    <row r="119" spans="3:8" x14ac:dyDescent="0.25">
      <c r="C119" s="53"/>
      <c r="E119" s="53"/>
      <c r="F119" s="27"/>
      <c r="G119" s="27"/>
      <c r="H119" s="26"/>
    </row>
    <row r="120" spans="3:8" x14ac:dyDescent="0.25">
      <c r="C120" s="53"/>
      <c r="E120" s="53"/>
      <c r="F120" s="27"/>
      <c r="G120" s="27"/>
      <c r="H120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D2" sqref="D2:D11"/>
    </sheetView>
  </sheetViews>
  <sheetFormatPr baseColWidth="10" defaultColWidth="9.140625" defaultRowHeight="15" x14ac:dyDescent="0.25"/>
  <cols>
    <col min="1" max="3" width="9.140625" style="10"/>
    <col min="4" max="4" width="9.85546875" style="10" bestFit="1" customWidth="1"/>
    <col min="5" max="7" width="9.140625" style="10"/>
    <col min="8" max="9" width="14.85546875" style="10" customWidth="1"/>
    <col min="10" max="10" width="15.28515625" style="10" customWidth="1"/>
    <col min="11" max="11" width="15.7109375" style="10" customWidth="1"/>
    <col min="12" max="16384" width="9.140625" style="2"/>
  </cols>
  <sheetData>
    <row r="1" spans="1:12" x14ac:dyDescent="0.25">
      <c r="A1" s="6" t="s">
        <v>0</v>
      </c>
      <c r="B1" s="11" t="s">
        <v>8</v>
      </c>
      <c r="C1" s="11" t="s">
        <v>4</v>
      </c>
      <c r="D1" s="11" t="s">
        <v>11</v>
      </c>
      <c r="E1" s="11" t="s">
        <v>12</v>
      </c>
      <c r="F1" s="11" t="s">
        <v>5</v>
      </c>
      <c r="G1" s="11" t="s">
        <v>13</v>
      </c>
      <c r="H1" s="6" t="s">
        <v>10</v>
      </c>
      <c r="I1" s="11" t="s">
        <v>9</v>
      </c>
      <c r="J1" s="11" t="s">
        <v>6</v>
      </c>
      <c r="K1" s="11" t="s">
        <v>7</v>
      </c>
    </row>
    <row r="2" spans="1:12" x14ac:dyDescent="0.25">
      <c r="A2" s="7">
        <v>61.25</v>
      </c>
      <c r="B2" s="10">
        <v>76.25</v>
      </c>
      <c r="C2" s="10">
        <v>78.125</v>
      </c>
      <c r="D2" s="10">
        <v>48.07692307692308</v>
      </c>
      <c r="E2" s="9">
        <v>43.75</v>
      </c>
      <c r="F2" s="10">
        <v>100</v>
      </c>
      <c r="G2" s="10">
        <v>30.681818181818183</v>
      </c>
      <c r="H2" s="7">
        <v>6.25</v>
      </c>
      <c r="I2" s="10">
        <v>16.428571428571427</v>
      </c>
      <c r="J2" s="10">
        <v>14.583333333333334</v>
      </c>
      <c r="K2" s="10">
        <v>64.285714285714278</v>
      </c>
    </row>
    <row r="3" spans="1:12" x14ac:dyDescent="0.25">
      <c r="A3" s="7">
        <v>45.3125</v>
      </c>
      <c r="B3" s="10">
        <v>42.763157894736842</v>
      </c>
      <c r="C3" s="10">
        <v>32.8125</v>
      </c>
      <c r="D3" s="10">
        <v>55.555555555555557</v>
      </c>
      <c r="E3" s="9">
        <v>84.375</v>
      </c>
      <c r="F3" s="10">
        <v>79.861111111111114</v>
      </c>
      <c r="G3" s="10">
        <v>31.818181818181817</v>
      </c>
      <c r="H3" s="7">
        <v>52.04081632653061</v>
      </c>
      <c r="I3" s="10">
        <v>40.816326530612237</v>
      </c>
      <c r="J3" s="10">
        <v>19.871794871794872</v>
      </c>
      <c r="K3" s="10">
        <v>11.25</v>
      </c>
    </row>
    <row r="4" spans="1:12" x14ac:dyDescent="0.25">
      <c r="A4" s="7">
        <v>56.25</v>
      </c>
      <c r="B4" s="10">
        <v>103.125</v>
      </c>
      <c r="C4" s="10">
        <v>95.3125</v>
      </c>
      <c r="D4" s="10">
        <v>166.66666666666666</v>
      </c>
      <c r="E4" s="9">
        <v>31.914893617021278</v>
      </c>
      <c r="F4" s="10">
        <v>99.107142857142847</v>
      </c>
      <c r="G4" s="10">
        <v>78.409090909090907</v>
      </c>
      <c r="H4" s="7">
        <v>40.476190476190482</v>
      </c>
      <c r="I4" s="10">
        <v>39.285714285714285</v>
      </c>
      <c r="J4" s="10">
        <v>15.74074074074074</v>
      </c>
      <c r="K4" s="10">
        <v>21.195652173913043</v>
      </c>
    </row>
    <row r="5" spans="1:12" x14ac:dyDescent="0.25">
      <c r="A5" s="7">
        <v>57.03125</v>
      </c>
      <c r="B5" s="10">
        <v>47.222222222222221</v>
      </c>
      <c r="C5" s="10">
        <v>71.14</v>
      </c>
      <c r="D5" s="10">
        <v>9.375</v>
      </c>
      <c r="E5" s="9">
        <v>34.821428571428569</v>
      </c>
      <c r="F5" s="10">
        <v>218.05555555555557</v>
      </c>
      <c r="G5" s="10">
        <v>39.772727272727273</v>
      </c>
      <c r="H5" s="7">
        <v>56.25</v>
      </c>
      <c r="I5" s="10">
        <v>22.448979591836736</v>
      </c>
      <c r="J5" s="10">
        <v>34.027777777777779</v>
      </c>
      <c r="K5" s="10">
        <v>45.833333333333336</v>
      </c>
    </row>
    <row r="6" spans="1:12" x14ac:dyDescent="0.25">
      <c r="A6" s="7">
        <v>28.125</v>
      </c>
      <c r="B6" s="10">
        <v>123.21428571428571</v>
      </c>
      <c r="C6" s="10">
        <v>72.5</v>
      </c>
      <c r="D6" s="10">
        <v>21.008403361344538</v>
      </c>
      <c r="E6" s="9">
        <v>92.10526315789474</v>
      </c>
      <c r="F6" s="10">
        <v>84.375</v>
      </c>
      <c r="G6" s="10">
        <v>86.36363636363636</v>
      </c>
      <c r="H6" s="7">
        <v>35.714285714285715</v>
      </c>
      <c r="I6" s="10">
        <v>67.142857142857139</v>
      </c>
      <c r="J6" s="10">
        <v>13.839285714285714</v>
      </c>
      <c r="K6" s="10">
        <v>28.846153846153847</v>
      </c>
    </row>
    <row r="7" spans="1:12" x14ac:dyDescent="0.25">
      <c r="A7" s="7">
        <v>58.75</v>
      </c>
      <c r="B7" s="10">
        <v>114.28571428571428</v>
      </c>
      <c r="C7" s="10">
        <v>85.416666666666671</v>
      </c>
      <c r="D7" s="10">
        <v>0</v>
      </c>
      <c r="E7" s="9"/>
      <c r="F7" s="10">
        <v>79.166666666666671</v>
      </c>
      <c r="G7" s="10">
        <v>42.045454545454547</v>
      </c>
      <c r="H7" s="7">
        <v>10.204081632653059</v>
      </c>
      <c r="I7" s="10">
        <v>5.7142857142857144</v>
      </c>
      <c r="J7" s="10">
        <v>31.249999999999996</v>
      </c>
      <c r="K7" s="10">
        <v>15.625000000000002</v>
      </c>
    </row>
    <row r="8" spans="1:12" x14ac:dyDescent="0.25">
      <c r="A8" s="7">
        <v>50</v>
      </c>
      <c r="C8" s="10">
        <v>73.4375</v>
      </c>
      <c r="D8" s="10">
        <v>25</v>
      </c>
      <c r="E8" s="9"/>
      <c r="F8" s="10">
        <v>89.285714285714278</v>
      </c>
      <c r="G8" s="10">
        <v>71.590909090909093</v>
      </c>
      <c r="H8" s="7">
        <v>40.816326530612237</v>
      </c>
      <c r="I8" s="10">
        <v>80.952380952380963</v>
      </c>
      <c r="J8" s="10">
        <v>41.875</v>
      </c>
      <c r="K8" s="10">
        <v>37.499999999999993</v>
      </c>
    </row>
    <row r="9" spans="1:12" x14ac:dyDescent="0.25">
      <c r="A9" s="7">
        <v>80</v>
      </c>
      <c r="C9" s="10">
        <v>67.1875</v>
      </c>
      <c r="D9" s="10">
        <v>43.75</v>
      </c>
      <c r="E9" s="9"/>
      <c r="F9" s="10">
        <v>76.25</v>
      </c>
      <c r="G9" s="10">
        <v>68.181818181818187</v>
      </c>
      <c r="H9" s="7">
        <v>17.532467532467532</v>
      </c>
      <c r="I9" s="10">
        <v>21.428571428571427</v>
      </c>
      <c r="J9" s="10">
        <v>21.05263157894737</v>
      </c>
      <c r="K9" s="10">
        <v>30.978260869565215</v>
      </c>
    </row>
    <row r="10" spans="1:12" x14ac:dyDescent="0.25">
      <c r="A10" s="7">
        <v>73.958333333333343</v>
      </c>
      <c r="C10" s="10">
        <v>89.583333333333343</v>
      </c>
      <c r="D10" s="10">
        <v>166.66666666666666</v>
      </c>
      <c r="E10" s="9"/>
      <c r="F10" s="10">
        <v>141.25</v>
      </c>
      <c r="G10" s="10">
        <v>52.272727272727273</v>
      </c>
      <c r="H10" s="7">
        <v>3.3673469387755106</v>
      </c>
      <c r="I10" s="10">
        <v>17.857142857142858</v>
      </c>
      <c r="J10" s="10">
        <v>88.75</v>
      </c>
      <c r="K10" s="10">
        <v>70</v>
      </c>
    </row>
    <row r="11" spans="1:12" x14ac:dyDescent="0.25">
      <c r="A11" s="16"/>
      <c r="C11" s="10">
        <v>45.833333333333336</v>
      </c>
      <c r="D11" s="10">
        <v>50</v>
      </c>
      <c r="E11" s="9"/>
      <c r="H11" s="7"/>
    </row>
    <row r="12" spans="1:12" x14ac:dyDescent="0.25">
      <c r="H12" s="7"/>
    </row>
    <row r="13" spans="1:12" x14ac:dyDescent="0.25">
      <c r="A13" s="8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82"/>
    </row>
    <row r="14" spans="1:12" x14ac:dyDescent="0.25">
      <c r="A14" s="12"/>
      <c r="B14" s="12"/>
      <c r="C14" s="12"/>
      <c r="D14" s="13"/>
      <c r="E14" s="13"/>
      <c r="F14" s="12"/>
      <c r="G14" s="12"/>
      <c r="H14" s="12"/>
      <c r="I14" s="12"/>
      <c r="J14" s="12"/>
      <c r="K14" s="12"/>
      <c r="L14" s="82"/>
    </row>
    <row r="15" spans="1:12" x14ac:dyDescent="0.25">
      <c r="A15" s="12"/>
      <c r="B15" s="12"/>
      <c r="C15" s="12"/>
      <c r="D15" s="14"/>
      <c r="E15" s="14"/>
      <c r="F15" s="12"/>
      <c r="G15" s="12"/>
      <c r="H15" s="12"/>
      <c r="I15" s="12"/>
      <c r="J15" s="12"/>
      <c r="K15" s="12"/>
      <c r="L15" s="82"/>
    </row>
    <row r="16" spans="1:12" x14ac:dyDescent="0.25">
      <c r="A16" s="12"/>
      <c r="B16" s="12"/>
      <c r="C16" s="12"/>
      <c r="D16" s="14"/>
      <c r="E16" s="14"/>
      <c r="F16" s="12"/>
      <c r="G16" s="12"/>
      <c r="H16" s="12"/>
      <c r="I16" s="12"/>
      <c r="J16" s="12"/>
      <c r="K16" s="12"/>
      <c r="L16" s="82"/>
    </row>
    <row r="17" spans="1:12" x14ac:dyDescent="0.25">
      <c r="A17" s="12"/>
      <c r="B17" s="12"/>
      <c r="C17" s="15"/>
      <c r="D17" s="15"/>
      <c r="E17" s="15"/>
      <c r="F17" s="12"/>
      <c r="G17" s="12"/>
      <c r="H17" s="12"/>
      <c r="I17" s="12"/>
      <c r="J17" s="12"/>
      <c r="K17" s="12"/>
      <c r="L17" s="82"/>
    </row>
    <row r="18" spans="1:12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2"/>
    </row>
    <row r="19" spans="1:12" x14ac:dyDescent="0.25">
      <c r="A19" s="84"/>
      <c r="B19" s="84"/>
      <c r="C19" s="83"/>
      <c r="D19" s="84"/>
      <c r="E19" s="84"/>
      <c r="F19" s="84"/>
      <c r="G19" s="84"/>
      <c r="H19" s="84"/>
      <c r="I19" s="84"/>
      <c r="J19" s="84"/>
      <c r="K19" s="84"/>
      <c r="L19" s="8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8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8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82"/>
    </row>
    <row r="23" spans="1:12" x14ac:dyDescent="0.25">
      <c r="C23" s="12"/>
      <c r="D23" s="12"/>
      <c r="E23" s="12"/>
    </row>
    <row r="24" spans="1:12" x14ac:dyDescent="0.25">
      <c r="C24" s="12"/>
      <c r="D24" s="12"/>
      <c r="E24" s="12"/>
    </row>
    <row r="25" spans="1:12" x14ac:dyDescent="0.25">
      <c r="C25" s="12"/>
      <c r="D25" s="12"/>
      <c r="E25" s="12"/>
    </row>
    <row r="46" spans="1:1" x14ac:dyDescent="0.25">
      <c r="A46" s="8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19" sqref="A11:A19"/>
    </sheetView>
  </sheetViews>
  <sheetFormatPr baseColWidth="10" defaultColWidth="11.42578125" defaultRowHeight="15" x14ac:dyDescent="0.25"/>
  <cols>
    <col min="1" max="3" width="11.42578125" style="9"/>
    <col min="4" max="6" width="11.42578125" style="4"/>
    <col min="7" max="7" width="16.28515625" style="4" customWidth="1"/>
    <col min="8" max="16384" width="11.42578125" style="4"/>
  </cols>
  <sheetData>
    <row r="1" spans="1:11" s="5" customFormat="1" x14ac:dyDescent="0.25">
      <c r="A1" s="6" t="s">
        <v>0</v>
      </c>
      <c r="B1" s="11" t="s">
        <v>4</v>
      </c>
      <c r="C1" s="5" t="s">
        <v>8</v>
      </c>
      <c r="D1" s="5" t="s">
        <v>25</v>
      </c>
      <c r="E1" s="5" t="s">
        <v>13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12</v>
      </c>
      <c r="K1" s="5" t="s">
        <v>11</v>
      </c>
    </row>
    <row r="2" spans="1:11" x14ac:dyDescent="0.25">
      <c r="A2" s="17">
        <v>61.25</v>
      </c>
      <c r="B2" s="18">
        <v>78.125</v>
      </c>
      <c r="C2" s="18">
        <v>76.25</v>
      </c>
      <c r="D2" s="19">
        <v>100</v>
      </c>
      <c r="E2" s="19">
        <v>30.681818181818183</v>
      </c>
      <c r="F2" s="17">
        <v>6.25</v>
      </c>
      <c r="G2" s="18">
        <v>16.428571428571427</v>
      </c>
      <c r="H2" s="19">
        <v>64.285714285714278</v>
      </c>
      <c r="I2" s="19">
        <v>14.583333333333334</v>
      </c>
      <c r="J2" s="19">
        <v>43.75</v>
      </c>
      <c r="K2" s="19">
        <v>48.07692307692308</v>
      </c>
    </row>
    <row r="3" spans="1:11" x14ac:dyDescent="0.25">
      <c r="A3" s="17">
        <v>45.3125</v>
      </c>
      <c r="B3" s="18">
        <v>32.8125</v>
      </c>
      <c r="C3" s="18">
        <v>42.763157894736842</v>
      </c>
      <c r="D3" s="19">
        <v>79.861111111111114</v>
      </c>
      <c r="E3" s="19">
        <v>31.818181818181817</v>
      </c>
      <c r="F3" s="17">
        <v>52.04081632653061</v>
      </c>
      <c r="G3" s="18">
        <v>40.816326530612237</v>
      </c>
      <c r="H3" s="19">
        <v>11.25</v>
      </c>
      <c r="I3" s="19">
        <v>19.871794871794872</v>
      </c>
      <c r="J3" s="19">
        <v>84.375</v>
      </c>
      <c r="K3" s="19">
        <v>55.555555555555557</v>
      </c>
    </row>
    <row r="4" spans="1:11" x14ac:dyDescent="0.25">
      <c r="A4" s="17">
        <v>56.25</v>
      </c>
      <c r="B4" s="18">
        <v>95.3125</v>
      </c>
      <c r="C4" s="18">
        <v>103.125</v>
      </c>
      <c r="D4" s="19">
        <v>99.107142857142847</v>
      </c>
      <c r="E4" s="19">
        <v>78.409090909090907</v>
      </c>
      <c r="F4" s="17">
        <v>40.476190476190482</v>
      </c>
      <c r="G4" s="18">
        <v>39.285714285714285</v>
      </c>
      <c r="H4" s="19">
        <v>21.195652173913043</v>
      </c>
      <c r="I4" s="19">
        <v>15.74074074074074</v>
      </c>
      <c r="J4" s="19">
        <v>31.914893617021278</v>
      </c>
      <c r="K4" s="19">
        <v>166.66666666666666</v>
      </c>
    </row>
    <row r="5" spans="1:11" x14ac:dyDescent="0.25">
      <c r="A5" s="17">
        <v>57.03125</v>
      </c>
      <c r="B5" s="18">
        <v>71.14</v>
      </c>
      <c r="C5" s="18">
        <v>47.222222222222221</v>
      </c>
      <c r="D5" s="19">
        <v>218.05555555555557</v>
      </c>
      <c r="E5" s="19">
        <v>39.772727272727273</v>
      </c>
      <c r="F5" s="17">
        <v>56.25</v>
      </c>
      <c r="G5" s="18">
        <v>22.448979591836736</v>
      </c>
      <c r="H5" s="19">
        <v>45.833333333333336</v>
      </c>
      <c r="I5" s="19">
        <v>34.027777777777779</v>
      </c>
      <c r="J5" s="19">
        <v>34.821428571428569</v>
      </c>
      <c r="K5" s="19">
        <v>9.375</v>
      </c>
    </row>
    <row r="6" spans="1:11" x14ac:dyDescent="0.25">
      <c r="A6" s="17">
        <v>28.125</v>
      </c>
      <c r="B6" s="18">
        <v>72.5</v>
      </c>
      <c r="C6" s="18">
        <v>123.21428571428571</v>
      </c>
      <c r="D6" s="19">
        <v>84.375</v>
      </c>
      <c r="E6" s="19">
        <v>86.36363636363636</v>
      </c>
      <c r="F6" s="17">
        <v>35.714285714285715</v>
      </c>
      <c r="G6" s="18">
        <v>67.142857142857139</v>
      </c>
      <c r="H6" s="19">
        <v>28.846153846153847</v>
      </c>
      <c r="I6" s="19">
        <v>13.839285714285714</v>
      </c>
      <c r="J6" s="19">
        <v>92.10526315789474</v>
      </c>
      <c r="K6" s="19">
        <v>21.008403361344538</v>
      </c>
    </row>
    <row r="7" spans="1:11" x14ac:dyDescent="0.25">
      <c r="A7" s="17">
        <v>58.75</v>
      </c>
      <c r="B7" s="18">
        <v>85.416666666666671</v>
      </c>
      <c r="C7" s="18">
        <v>114.28571428571428</v>
      </c>
      <c r="D7" s="19">
        <v>79.166666666666671</v>
      </c>
      <c r="E7" s="19">
        <v>42.045454545454547</v>
      </c>
      <c r="F7" s="17">
        <v>10.204081632653059</v>
      </c>
      <c r="G7" s="18">
        <v>5.7142857142857144</v>
      </c>
      <c r="H7" s="19">
        <v>15.625000000000002</v>
      </c>
      <c r="I7" s="19">
        <v>31.249999999999996</v>
      </c>
      <c r="J7" s="49">
        <v>133.33333333333331</v>
      </c>
      <c r="K7" s="19">
        <v>0</v>
      </c>
    </row>
    <row r="8" spans="1:11" x14ac:dyDescent="0.25">
      <c r="A8" s="17">
        <v>50</v>
      </c>
      <c r="B8" s="18">
        <v>73.4375</v>
      </c>
      <c r="C8" s="21">
        <v>173.21428571428569</v>
      </c>
      <c r="D8" s="19">
        <v>89.285714285714278</v>
      </c>
      <c r="E8" s="19">
        <v>71.590909090909093</v>
      </c>
      <c r="F8" s="17">
        <v>40.816326530612237</v>
      </c>
      <c r="G8" s="18">
        <v>80.952380952380963</v>
      </c>
      <c r="H8" s="19">
        <v>37.499999999999993</v>
      </c>
      <c r="I8" s="19">
        <v>41.875</v>
      </c>
      <c r="J8" s="49">
        <v>63.157894736842103</v>
      </c>
      <c r="K8" s="19">
        <v>25</v>
      </c>
    </row>
    <row r="9" spans="1:11" x14ac:dyDescent="0.25">
      <c r="A9" s="17">
        <v>80</v>
      </c>
      <c r="B9" s="18">
        <v>67.1875</v>
      </c>
      <c r="C9" s="21">
        <v>53.571428571428569</v>
      </c>
      <c r="D9" s="19">
        <v>76.25</v>
      </c>
      <c r="E9" s="19">
        <v>68.181818181818187</v>
      </c>
      <c r="F9" s="17">
        <v>17.532467532467532</v>
      </c>
      <c r="G9" s="18">
        <v>21.428571428571427</v>
      </c>
      <c r="H9" s="19">
        <v>30.978260869565215</v>
      </c>
      <c r="I9" s="19">
        <v>21.05263157894737</v>
      </c>
      <c r="J9" s="49">
        <v>84.615384615384627</v>
      </c>
      <c r="K9" s="19">
        <v>43.75</v>
      </c>
    </row>
    <row r="10" spans="1:11" x14ac:dyDescent="0.25">
      <c r="A10" s="17">
        <v>73.958333333333343</v>
      </c>
      <c r="B10" s="18">
        <v>89.583333333333343</v>
      </c>
      <c r="C10" s="21">
        <v>95.703125</v>
      </c>
      <c r="D10" s="19">
        <v>141.25</v>
      </c>
      <c r="E10" s="19">
        <v>52.272727272727273</v>
      </c>
      <c r="F10" s="17">
        <v>3.3673469387755106</v>
      </c>
      <c r="G10" s="18">
        <v>17.857142857142858</v>
      </c>
      <c r="H10" s="19">
        <v>70</v>
      </c>
      <c r="I10" s="19">
        <v>88.75</v>
      </c>
      <c r="J10" s="49">
        <v>22.222222222222221</v>
      </c>
      <c r="K10" s="19">
        <v>166.66666666666666</v>
      </c>
    </row>
    <row r="11" spans="1:11" x14ac:dyDescent="0.25">
      <c r="A11" s="22">
        <v>37.5</v>
      </c>
      <c r="B11" s="18">
        <v>45.833333333333336</v>
      </c>
      <c r="C11" s="21">
        <v>126.6025641025641</v>
      </c>
      <c r="D11" s="19">
        <v>45.833333333333336</v>
      </c>
      <c r="E11" s="22">
        <v>58.125</v>
      </c>
      <c r="F11" s="22">
        <v>26.5625</v>
      </c>
      <c r="G11" s="22">
        <v>10.416666666666666</v>
      </c>
      <c r="H11" s="22">
        <v>53.125</v>
      </c>
      <c r="I11" s="4">
        <v>18.229166666666668</v>
      </c>
      <c r="J11" s="49">
        <v>0</v>
      </c>
      <c r="K11" s="19">
        <v>50</v>
      </c>
    </row>
    <row r="12" spans="1:11" x14ac:dyDescent="0.25">
      <c r="A12" s="22">
        <v>48.4375</v>
      </c>
      <c r="B12" s="22">
        <v>61.764705882352935</v>
      </c>
      <c r="C12" s="21">
        <v>101.5625</v>
      </c>
      <c r="D12" s="22">
        <v>38.888888888888893</v>
      </c>
      <c r="E12" s="22">
        <v>27.5</v>
      </c>
      <c r="F12" s="22">
        <v>37.5</v>
      </c>
      <c r="G12" s="22">
        <v>3.3333333333333335</v>
      </c>
      <c r="H12" s="22">
        <v>30.263157894736842</v>
      </c>
      <c r="I12" s="4">
        <v>24.839743589743591</v>
      </c>
      <c r="K12" s="49">
        <v>0</v>
      </c>
    </row>
    <row r="13" spans="1:11" x14ac:dyDescent="0.25">
      <c r="A13" s="22">
        <v>83.333333333333343</v>
      </c>
      <c r="B13" s="22">
        <v>41.666666666666671</v>
      </c>
      <c r="C13" s="21">
        <v>86.111111111111114</v>
      </c>
      <c r="D13" s="22">
        <v>96.428571428571416</v>
      </c>
      <c r="E13" s="22">
        <v>36.75</v>
      </c>
      <c r="F13" s="22">
        <v>45.3125</v>
      </c>
      <c r="G13" s="22">
        <v>8.3333333333333339</v>
      </c>
      <c r="H13" s="22">
        <v>42.5</v>
      </c>
      <c r="I13" s="4">
        <v>19.675925925925924</v>
      </c>
      <c r="K13" s="49">
        <v>25</v>
      </c>
    </row>
    <row r="14" spans="1:11" x14ac:dyDescent="0.25">
      <c r="A14" s="22">
        <v>84.375</v>
      </c>
      <c r="B14" s="22">
        <v>37.5</v>
      </c>
      <c r="D14" s="22">
        <v>112.5</v>
      </c>
      <c r="E14" s="22">
        <v>73.75</v>
      </c>
      <c r="F14" s="22">
        <v>20.3125</v>
      </c>
      <c r="G14" s="22">
        <v>25</v>
      </c>
      <c r="H14" s="22">
        <v>64.285714285714278</v>
      </c>
      <c r="I14" s="4">
        <v>42.534722222222221</v>
      </c>
      <c r="K14" s="49">
        <v>43.75</v>
      </c>
    </row>
    <row r="15" spans="1:11" x14ac:dyDescent="0.25">
      <c r="A15" s="22">
        <v>42.5</v>
      </c>
      <c r="B15" s="22">
        <v>72.222222222222229</v>
      </c>
      <c r="D15" s="22">
        <v>67.346938775510196</v>
      </c>
      <c r="E15" s="22">
        <v>83</v>
      </c>
      <c r="F15" s="22">
        <v>59.375</v>
      </c>
      <c r="G15" s="22">
        <v>13.333333333333334</v>
      </c>
      <c r="H15" s="22">
        <v>62.5</v>
      </c>
      <c r="I15" s="4">
        <v>17.299107142857142</v>
      </c>
      <c r="K15" s="49">
        <v>166.66666666666666</v>
      </c>
    </row>
    <row r="16" spans="1:11" x14ac:dyDescent="0.25">
      <c r="A16" s="22">
        <v>20.833333333333336</v>
      </c>
      <c r="B16" s="22">
        <v>95</v>
      </c>
      <c r="D16" s="22">
        <v>75</v>
      </c>
      <c r="E16" s="22">
        <v>26.875</v>
      </c>
      <c r="F16" s="22">
        <v>18.75</v>
      </c>
      <c r="G16" s="22">
        <v>25</v>
      </c>
      <c r="H16" s="22">
        <v>15</v>
      </c>
      <c r="I16" s="4">
        <v>39.062499999999993</v>
      </c>
      <c r="K16" s="49">
        <v>50</v>
      </c>
    </row>
    <row r="17" spans="1:9" x14ac:dyDescent="0.25">
      <c r="A17" s="22">
        <v>75</v>
      </c>
      <c r="B17" s="22">
        <v>128.125</v>
      </c>
      <c r="D17" s="22">
        <v>83.333333333333343</v>
      </c>
      <c r="E17" s="22">
        <v>26.666666666666668</v>
      </c>
      <c r="F17" s="22">
        <v>31.25</v>
      </c>
      <c r="G17" s="22">
        <v>31.25</v>
      </c>
      <c r="H17" s="22">
        <v>29.166666666666668</v>
      </c>
      <c r="I17" s="4">
        <v>52.34375</v>
      </c>
    </row>
    <row r="18" spans="1:9" x14ac:dyDescent="0.25">
      <c r="A18" s="22">
        <v>29.166666666666668</v>
      </c>
      <c r="B18" s="22">
        <v>100</v>
      </c>
      <c r="D18" s="22">
        <v>56.94444444444445</v>
      </c>
      <c r="E18" s="22">
        <v>19.25</v>
      </c>
      <c r="F18" s="22">
        <v>10.9375</v>
      </c>
      <c r="G18" s="22">
        <v>26.388888888888889</v>
      </c>
      <c r="H18" s="22">
        <v>59.615384615384613</v>
      </c>
      <c r="I18" s="4">
        <v>26.315789473684212</v>
      </c>
    </row>
    <row r="19" spans="1:9" x14ac:dyDescent="0.25">
      <c r="A19" s="22">
        <v>47.222222222222221</v>
      </c>
      <c r="B19" s="22">
        <v>38.888888888888893</v>
      </c>
      <c r="D19" s="22">
        <v>91.666666666666671</v>
      </c>
      <c r="E19" s="22">
        <v>34.25</v>
      </c>
      <c r="F19" s="22">
        <v>25</v>
      </c>
      <c r="G19" s="22">
        <v>15.277777777777779</v>
      </c>
      <c r="H19" s="22">
        <v>41.071428571428569</v>
      </c>
      <c r="I19" s="4">
        <v>110.9375</v>
      </c>
    </row>
    <row r="20" spans="1:9" x14ac:dyDescent="0.25">
      <c r="A20" s="23">
        <v>16.875</v>
      </c>
      <c r="B20" s="9">
        <v>44.31818181818182</v>
      </c>
      <c r="C20" s="1"/>
      <c r="D20" s="49">
        <v>75</v>
      </c>
      <c r="E20" s="4">
        <v>42.857142857142854</v>
      </c>
      <c r="F20" s="4">
        <v>7.8125</v>
      </c>
      <c r="G20" s="4">
        <v>0</v>
      </c>
    </row>
    <row r="21" spans="1:9" x14ac:dyDescent="0.25">
      <c r="A21" s="23">
        <v>71.153846153846146</v>
      </c>
      <c r="B21" s="9">
        <v>89.285714285714278</v>
      </c>
      <c r="C21" s="1"/>
      <c r="D21" s="49">
        <v>56.25</v>
      </c>
      <c r="E21" s="4">
        <v>18.749999999999996</v>
      </c>
      <c r="F21" s="4">
        <v>21.875</v>
      </c>
      <c r="G21" s="4">
        <v>36.111111111111114</v>
      </c>
    </row>
    <row r="22" spans="1:9" x14ac:dyDescent="0.25">
      <c r="A22" s="23">
        <v>71.153846153846146</v>
      </c>
      <c r="B22" s="9">
        <v>60.714285714285708</v>
      </c>
      <c r="C22" s="1"/>
      <c r="D22" s="49">
        <v>112.5</v>
      </c>
      <c r="E22" s="4">
        <v>33.333333333333336</v>
      </c>
      <c r="F22" s="4">
        <v>7.8125</v>
      </c>
      <c r="G22" s="4">
        <v>30.555555555555557</v>
      </c>
    </row>
    <row r="23" spans="1:9" x14ac:dyDescent="0.25">
      <c r="A23" s="23">
        <v>38.888888888888886</v>
      </c>
      <c r="B23" s="9">
        <v>45.3125</v>
      </c>
      <c r="C23" s="1"/>
      <c r="D23" s="49">
        <v>84.375</v>
      </c>
      <c r="E23" s="4">
        <v>45.3125</v>
      </c>
      <c r="F23" s="4">
        <v>8.75</v>
      </c>
      <c r="G23" s="4">
        <v>19.444444444444446</v>
      </c>
    </row>
    <row r="24" spans="1:9" x14ac:dyDescent="0.25">
      <c r="A24" s="23">
        <v>40</v>
      </c>
      <c r="B24" s="9">
        <v>67.1875</v>
      </c>
      <c r="C24" s="1"/>
      <c r="D24" s="49">
        <v>42.1875</v>
      </c>
      <c r="E24" s="4">
        <v>81.944444444444443</v>
      </c>
      <c r="F24" s="4">
        <v>4.166666666666667</v>
      </c>
      <c r="G24" s="4">
        <v>63.888888888888893</v>
      </c>
    </row>
    <row r="25" spans="1:9" x14ac:dyDescent="0.25">
      <c r="A25" s="23">
        <v>38</v>
      </c>
      <c r="B25" s="9">
        <v>42.857142857142854</v>
      </c>
      <c r="C25" s="1"/>
      <c r="E25" s="4">
        <v>38.636363636363633</v>
      </c>
      <c r="F25" s="4">
        <v>8.3333333333333339</v>
      </c>
      <c r="G25" s="4">
        <v>16.666666666666668</v>
      </c>
    </row>
    <row r="26" spans="1:9" x14ac:dyDescent="0.25">
      <c r="A26" s="23">
        <v>77.941176470588232</v>
      </c>
      <c r="B26" s="9">
        <v>92.1875</v>
      </c>
      <c r="C26" s="1"/>
      <c r="E26" s="4">
        <v>37.5</v>
      </c>
      <c r="F26" s="4">
        <v>4.8611111111111116</v>
      </c>
      <c r="G26" s="4">
        <v>55.555555555555564</v>
      </c>
    </row>
    <row r="27" spans="1:9" x14ac:dyDescent="0.25">
      <c r="A27" s="23">
        <v>40.476190476190474</v>
      </c>
      <c r="B27" s="9">
        <v>77.083333333333343</v>
      </c>
      <c r="C27" s="1"/>
      <c r="E27" s="4">
        <v>115</v>
      </c>
      <c r="F27" s="4">
        <v>9.375</v>
      </c>
      <c r="G27" s="4">
        <v>19.444444444444446</v>
      </c>
    </row>
    <row r="28" spans="1:9" x14ac:dyDescent="0.25">
      <c r="A28" s="49">
        <v>100</v>
      </c>
      <c r="B28" s="9">
        <v>46.428571428571423</v>
      </c>
      <c r="C28" s="1"/>
      <c r="E28" s="4">
        <v>37.5</v>
      </c>
      <c r="F28" s="4">
        <v>2.0833333333333335</v>
      </c>
      <c r="G28" s="4">
        <v>8.3333333333333339</v>
      </c>
    </row>
    <row r="29" spans="1:9" x14ac:dyDescent="0.25">
      <c r="A29" s="49">
        <v>26.5625</v>
      </c>
    </row>
    <row r="30" spans="1:9" x14ac:dyDescent="0.25">
      <c r="A30" s="49">
        <v>47.222222222222221</v>
      </c>
    </row>
    <row r="31" spans="1:9" x14ac:dyDescent="0.25">
      <c r="A31" s="49">
        <v>78.571428571428569</v>
      </c>
    </row>
    <row r="32" spans="1:9" x14ac:dyDescent="0.25">
      <c r="A32" s="49">
        <v>70.833333333333343</v>
      </c>
    </row>
    <row r="33" spans="1:1" x14ac:dyDescent="0.25">
      <c r="A33" s="49">
        <v>71.875</v>
      </c>
    </row>
    <row r="36" spans="1:1" x14ac:dyDescent="0.25">
      <c r="A36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opLeftCell="A19" workbookViewId="0">
      <selection activeCell="R12" sqref="R12"/>
    </sheetView>
  </sheetViews>
  <sheetFormatPr baseColWidth="10" defaultRowHeight="15" x14ac:dyDescent="0.25"/>
  <cols>
    <col min="1" max="3" width="11.42578125" style="24"/>
    <col min="4" max="6" width="11.42578125" style="52"/>
    <col min="7" max="9" width="11.42578125" style="72"/>
    <col min="10" max="14" width="11.42578125" style="52"/>
    <col min="15" max="16384" width="11.42578125" style="24"/>
  </cols>
  <sheetData>
    <row r="1" spans="4:14" x14ac:dyDescent="0.25">
      <c r="D1" s="79" t="s">
        <v>40</v>
      </c>
      <c r="E1" s="79"/>
      <c r="F1" s="79"/>
      <c r="G1" s="80" t="s">
        <v>39</v>
      </c>
      <c r="H1" s="80"/>
      <c r="I1" s="80"/>
      <c r="J1" s="69" t="s">
        <v>38</v>
      </c>
      <c r="K1" s="67" t="s">
        <v>37</v>
      </c>
      <c r="L1" s="67" t="s">
        <v>36</v>
      </c>
      <c r="M1" s="67" t="s">
        <v>31</v>
      </c>
      <c r="N1" s="67" t="s">
        <v>32</v>
      </c>
    </row>
    <row r="2" spans="4:14" x14ac:dyDescent="0.25">
      <c r="D2" s="68" t="s">
        <v>35</v>
      </c>
      <c r="E2" s="67" t="s">
        <v>34</v>
      </c>
      <c r="F2" s="67" t="s">
        <v>33</v>
      </c>
      <c r="G2" s="71" t="s">
        <v>30</v>
      </c>
      <c r="H2" s="71" t="s">
        <v>34</v>
      </c>
      <c r="I2" s="71" t="s">
        <v>33</v>
      </c>
      <c r="J2" s="66">
        <v>2.7600000000000002</v>
      </c>
      <c r="K2" s="66">
        <v>2.0699999999999998</v>
      </c>
      <c r="L2" s="66">
        <v>4.45</v>
      </c>
      <c r="M2" s="66">
        <v>6.12</v>
      </c>
      <c r="N2" s="66">
        <v>7.16</v>
      </c>
    </row>
    <row r="3" spans="4:14" x14ac:dyDescent="0.25">
      <c r="D3" s="65">
        <v>5.59</v>
      </c>
      <c r="E3" s="52">
        <v>7.08</v>
      </c>
      <c r="F3" s="52">
        <v>2.85</v>
      </c>
      <c r="G3" s="72">
        <v>6.2</v>
      </c>
      <c r="H3" s="72">
        <v>2.0499999999999998</v>
      </c>
      <c r="I3" s="72">
        <v>3.97</v>
      </c>
      <c r="J3" s="52">
        <v>2.7450000000000001</v>
      </c>
      <c r="K3" s="52">
        <v>2.085</v>
      </c>
      <c r="L3" s="52">
        <v>4.45</v>
      </c>
      <c r="M3" s="52">
        <v>5.83</v>
      </c>
      <c r="N3" s="52">
        <v>8.15</v>
      </c>
    </row>
    <row r="4" spans="4:14" x14ac:dyDescent="0.25">
      <c r="D4" s="65">
        <v>5.59</v>
      </c>
      <c r="E4" s="52">
        <v>7.08</v>
      </c>
      <c r="F4" s="52">
        <v>5.72</v>
      </c>
      <c r="G4" s="72">
        <v>2.41</v>
      </c>
      <c r="H4" s="72">
        <v>2.0499999999999998</v>
      </c>
      <c r="I4" s="72">
        <v>3.97</v>
      </c>
      <c r="J4" s="52">
        <v>2.7450000000000001</v>
      </c>
      <c r="K4" s="52">
        <v>2.0999999999999996</v>
      </c>
      <c r="L4" s="52">
        <v>4.87</v>
      </c>
      <c r="M4" s="52">
        <v>7.86</v>
      </c>
      <c r="N4" s="52">
        <v>8.15</v>
      </c>
    </row>
    <row r="5" spans="4:14" x14ac:dyDescent="0.25">
      <c r="D5" s="65">
        <v>6.38</v>
      </c>
      <c r="E5" s="52">
        <v>3.88</v>
      </c>
      <c r="F5" s="52">
        <v>5.72</v>
      </c>
      <c r="G5" s="72">
        <v>2.41</v>
      </c>
      <c r="H5" s="72">
        <v>3.27</v>
      </c>
      <c r="I5" s="72">
        <v>5.78</v>
      </c>
      <c r="J5" s="52">
        <v>2.7450000000000001</v>
      </c>
      <c r="K5" s="52">
        <v>6.3450000000000006</v>
      </c>
      <c r="L5" s="52">
        <v>3.1</v>
      </c>
      <c r="M5" s="52">
        <v>9.18</v>
      </c>
      <c r="N5" s="52">
        <v>4.8</v>
      </c>
    </row>
    <row r="6" spans="4:14" x14ac:dyDescent="0.25">
      <c r="D6" s="65">
        <v>3.9</v>
      </c>
      <c r="E6" s="52">
        <v>3.87</v>
      </c>
      <c r="F6" s="52">
        <v>4.82</v>
      </c>
      <c r="G6" s="72">
        <v>4.67</v>
      </c>
      <c r="H6" s="72">
        <v>3.27</v>
      </c>
      <c r="I6" s="72">
        <v>1.1599999999999999</v>
      </c>
      <c r="J6" s="52">
        <v>2.7600000000000002</v>
      </c>
      <c r="K6" s="52">
        <v>1.395</v>
      </c>
      <c r="L6" s="52">
        <v>2.2000000000000002</v>
      </c>
      <c r="M6" s="52">
        <v>7.38</v>
      </c>
      <c r="N6" s="52">
        <v>7.7</v>
      </c>
    </row>
    <row r="7" spans="4:14" x14ac:dyDescent="0.25">
      <c r="D7" s="65">
        <v>6.46</v>
      </c>
      <c r="E7" s="52">
        <v>5.91</v>
      </c>
      <c r="F7" s="52">
        <v>6.17</v>
      </c>
      <c r="G7" s="72">
        <v>2.5299999999999998</v>
      </c>
      <c r="H7" s="72">
        <v>2.54</v>
      </c>
      <c r="I7" s="72">
        <v>1.56</v>
      </c>
      <c r="J7" s="52">
        <v>2.7600000000000002</v>
      </c>
      <c r="K7" s="52">
        <v>1.845</v>
      </c>
      <c r="L7" s="52">
        <v>1.9</v>
      </c>
      <c r="M7" s="52">
        <v>8.3000000000000007</v>
      </c>
      <c r="N7" s="52">
        <v>5.44</v>
      </c>
    </row>
    <row r="8" spans="4:14" x14ac:dyDescent="0.25">
      <c r="D8" s="65">
        <v>8.6300000000000008</v>
      </c>
      <c r="E8" s="52">
        <v>2.29</v>
      </c>
      <c r="F8" s="52">
        <v>2.41</v>
      </c>
      <c r="G8" s="72">
        <v>2.5299999999999998</v>
      </c>
      <c r="H8" s="72">
        <v>2.54</v>
      </c>
      <c r="I8" s="72">
        <v>2.15</v>
      </c>
      <c r="J8" s="52">
        <v>2.7600000000000002</v>
      </c>
      <c r="K8" s="52">
        <v>5.0250000000000004</v>
      </c>
      <c r="L8" s="52">
        <v>1.89</v>
      </c>
      <c r="M8" s="52">
        <v>5.56</v>
      </c>
      <c r="N8" s="52">
        <v>7.54</v>
      </c>
    </row>
    <row r="9" spans="4:14" x14ac:dyDescent="0.25">
      <c r="D9" s="65">
        <v>2.97</v>
      </c>
      <c r="E9" s="52">
        <v>2.34</v>
      </c>
      <c r="F9" s="52">
        <v>6.59</v>
      </c>
      <c r="G9" s="72">
        <v>4.2699999999999996</v>
      </c>
      <c r="H9" s="72">
        <v>1.92</v>
      </c>
      <c r="I9" s="72">
        <v>3.84</v>
      </c>
      <c r="J9" s="52">
        <v>2.7600000000000002</v>
      </c>
      <c r="K9" s="52">
        <v>1.62</v>
      </c>
      <c r="L9" s="52">
        <v>6.05</v>
      </c>
      <c r="M9" s="52">
        <v>5.14</v>
      </c>
      <c r="N9" s="52">
        <v>8.69</v>
      </c>
    </row>
    <row r="10" spans="4:14" x14ac:dyDescent="0.25">
      <c r="D10" s="65">
        <v>10.17</v>
      </c>
      <c r="E10" s="52">
        <v>8.76</v>
      </c>
      <c r="F10" s="52">
        <v>4.66</v>
      </c>
      <c r="G10" s="72">
        <v>5.85</v>
      </c>
      <c r="H10" s="72">
        <v>3.85</v>
      </c>
      <c r="I10" s="72">
        <v>2.25</v>
      </c>
      <c r="J10" s="52">
        <v>2.7600000000000002</v>
      </c>
      <c r="K10" s="52">
        <v>6.8550000000000004</v>
      </c>
      <c r="L10" s="52">
        <v>6.05</v>
      </c>
      <c r="M10" s="52">
        <v>5.94</v>
      </c>
      <c r="N10" s="52">
        <v>5.36</v>
      </c>
    </row>
    <row r="11" spans="4:14" x14ac:dyDescent="0.25">
      <c r="D11" s="65">
        <v>5.83</v>
      </c>
      <c r="E11" s="52">
        <v>6.41</v>
      </c>
      <c r="F11" s="52">
        <v>3.28</v>
      </c>
      <c r="G11" s="72">
        <v>5.85</v>
      </c>
      <c r="H11" s="72">
        <v>3.85</v>
      </c>
      <c r="I11" s="72">
        <v>2.25</v>
      </c>
      <c r="J11" s="52">
        <v>2.7600000000000002</v>
      </c>
      <c r="K11" s="52">
        <v>4.1550000000000002</v>
      </c>
      <c r="L11" s="52">
        <v>6.05</v>
      </c>
      <c r="M11" s="52">
        <v>6.01</v>
      </c>
      <c r="N11" s="52">
        <v>5.35</v>
      </c>
    </row>
    <row r="12" spans="4:14" x14ac:dyDescent="0.25">
      <c r="D12" s="65">
        <v>5.85</v>
      </c>
      <c r="E12" s="52">
        <v>4.45</v>
      </c>
      <c r="F12" s="52">
        <v>3.28</v>
      </c>
      <c r="G12" s="72">
        <v>10.27</v>
      </c>
      <c r="H12" s="72">
        <v>4.74</v>
      </c>
      <c r="I12" s="72">
        <v>4.8499999999999996</v>
      </c>
      <c r="J12" s="52">
        <v>2.7600000000000002</v>
      </c>
      <c r="K12" s="52">
        <v>7.1850000000000005</v>
      </c>
      <c r="L12" s="52">
        <v>2.77</v>
      </c>
      <c r="M12" s="52">
        <v>6.05</v>
      </c>
      <c r="N12" s="52">
        <v>6.38</v>
      </c>
    </row>
    <row r="13" spans="4:14" x14ac:dyDescent="0.25">
      <c r="D13" s="65">
        <v>6.91</v>
      </c>
      <c r="E13" s="52">
        <v>2.36</v>
      </c>
      <c r="F13" s="52">
        <v>4.9400000000000004</v>
      </c>
      <c r="G13" s="72">
        <v>4.5199999999999996</v>
      </c>
      <c r="H13" s="72">
        <v>3.75</v>
      </c>
      <c r="I13" s="72">
        <v>2.97</v>
      </c>
      <c r="J13" s="52">
        <v>2.7600000000000002</v>
      </c>
      <c r="K13" s="52">
        <v>2.1149999999999998</v>
      </c>
      <c r="L13" s="52">
        <v>5.63</v>
      </c>
      <c r="M13" s="52">
        <v>6.85</v>
      </c>
      <c r="N13" s="52">
        <v>6.38</v>
      </c>
    </row>
    <row r="14" spans="4:14" x14ac:dyDescent="0.25">
      <c r="D14" s="65">
        <v>3.54</v>
      </c>
      <c r="E14" s="52">
        <v>2.37</v>
      </c>
      <c r="F14" s="52">
        <v>3.4</v>
      </c>
      <c r="G14" s="72">
        <v>6.77</v>
      </c>
      <c r="H14" s="72">
        <v>1.89</v>
      </c>
      <c r="I14" s="72">
        <v>2.81</v>
      </c>
      <c r="J14" s="52">
        <v>2.7600000000000002</v>
      </c>
      <c r="K14" s="52">
        <v>2.1149999999999998</v>
      </c>
      <c r="L14" s="52">
        <v>3.03</v>
      </c>
      <c r="M14" s="52">
        <v>7.33</v>
      </c>
      <c r="N14" s="52">
        <v>7.85</v>
      </c>
    </row>
    <row r="15" spans="4:14" x14ac:dyDescent="0.25">
      <c r="D15" s="65">
        <v>3.52</v>
      </c>
      <c r="E15" s="52">
        <v>2.67</v>
      </c>
      <c r="F15" s="52">
        <v>5.95</v>
      </c>
      <c r="G15" s="72">
        <v>6.77</v>
      </c>
      <c r="H15" s="72">
        <v>1.89</v>
      </c>
      <c r="I15" s="72">
        <v>6.56</v>
      </c>
      <c r="J15" s="52">
        <v>2.7750000000000004</v>
      </c>
      <c r="K15" s="52">
        <v>2.13</v>
      </c>
      <c r="L15" s="52">
        <v>3.03</v>
      </c>
      <c r="M15" s="52">
        <v>7.34</v>
      </c>
      <c r="N15" s="52">
        <v>6.2</v>
      </c>
    </row>
    <row r="16" spans="4:14" x14ac:dyDescent="0.25">
      <c r="D16" s="65">
        <v>3.5</v>
      </c>
      <c r="E16" s="52">
        <v>4.33</v>
      </c>
      <c r="F16" s="52">
        <v>6.02</v>
      </c>
      <c r="G16" s="72">
        <v>6.86</v>
      </c>
      <c r="H16" s="72">
        <v>1.89</v>
      </c>
      <c r="I16" s="72">
        <v>2.27</v>
      </c>
      <c r="J16" s="52">
        <v>2.79</v>
      </c>
      <c r="K16" s="52">
        <v>2.145</v>
      </c>
      <c r="L16" s="52">
        <v>3.03</v>
      </c>
      <c r="M16" s="52">
        <v>4.84</v>
      </c>
      <c r="N16" s="52">
        <v>6.19</v>
      </c>
    </row>
    <row r="17" spans="4:15" x14ac:dyDescent="0.25">
      <c r="D17" s="65">
        <v>6.17</v>
      </c>
      <c r="E17" s="52">
        <v>1.66</v>
      </c>
      <c r="F17" s="52">
        <v>6.56</v>
      </c>
      <c r="G17" s="72">
        <v>6.86</v>
      </c>
      <c r="H17" s="72">
        <v>4.72</v>
      </c>
      <c r="I17" s="72">
        <v>5.22</v>
      </c>
      <c r="J17" s="52">
        <v>2.79</v>
      </c>
      <c r="K17" s="52">
        <v>2.16</v>
      </c>
    </row>
    <row r="18" spans="4:15" x14ac:dyDescent="0.25">
      <c r="D18" s="65">
        <v>6.16</v>
      </c>
      <c r="E18" s="52">
        <v>1.66</v>
      </c>
      <c r="F18" s="52">
        <v>7.11</v>
      </c>
      <c r="G18" s="72">
        <v>3.26</v>
      </c>
      <c r="H18" s="72">
        <v>5.17</v>
      </c>
      <c r="I18" s="72">
        <v>7.12</v>
      </c>
      <c r="J18" s="52">
        <v>2.79</v>
      </c>
      <c r="K18" s="52">
        <v>2.1749999999999998</v>
      </c>
    </row>
    <row r="19" spans="4:15" x14ac:dyDescent="0.25">
      <c r="D19" s="65">
        <v>1.54</v>
      </c>
      <c r="E19" s="52">
        <v>7.92</v>
      </c>
      <c r="F19" s="52">
        <v>8.86</v>
      </c>
      <c r="G19" s="72">
        <v>3.25</v>
      </c>
      <c r="H19" s="72">
        <v>5.17</v>
      </c>
      <c r="I19" s="72">
        <v>1.98</v>
      </c>
      <c r="J19" s="52">
        <v>2.79</v>
      </c>
      <c r="K19" s="52">
        <v>2.2050000000000001</v>
      </c>
    </row>
    <row r="20" spans="4:15" x14ac:dyDescent="0.25">
      <c r="D20" s="65">
        <v>4.53</v>
      </c>
      <c r="E20" s="52">
        <v>2.41</v>
      </c>
      <c r="F20" s="52">
        <v>5.66</v>
      </c>
      <c r="G20" s="72">
        <v>4.7699999999999996</v>
      </c>
      <c r="H20" s="72">
        <v>2.2599999999999998</v>
      </c>
      <c r="I20" s="72">
        <v>1.98</v>
      </c>
      <c r="J20" s="52">
        <v>2.8050000000000002</v>
      </c>
      <c r="K20" s="52">
        <v>2.2050000000000001</v>
      </c>
      <c r="O20"/>
    </row>
    <row r="21" spans="4:15" x14ac:dyDescent="0.25">
      <c r="D21" s="65">
        <v>1.23</v>
      </c>
      <c r="E21" s="52">
        <v>5.87</v>
      </c>
      <c r="F21" s="52">
        <v>5.89</v>
      </c>
      <c r="G21" s="72">
        <v>8.0299999999999994</v>
      </c>
      <c r="H21" s="72">
        <v>2.46</v>
      </c>
      <c r="I21" s="72">
        <v>1.98</v>
      </c>
      <c r="J21" s="52">
        <v>2.8050000000000002</v>
      </c>
      <c r="K21" s="52">
        <v>2.8050000000000002</v>
      </c>
    </row>
    <row r="22" spans="4:15" x14ac:dyDescent="0.25">
      <c r="D22" s="65">
        <v>8.07</v>
      </c>
      <c r="E22" s="52">
        <v>2.57</v>
      </c>
      <c r="F22" s="52">
        <v>6.37</v>
      </c>
      <c r="G22" s="72">
        <v>5.68</v>
      </c>
      <c r="H22" s="72">
        <v>2.59</v>
      </c>
      <c r="I22" s="72">
        <v>2.46</v>
      </c>
      <c r="J22" s="52">
        <v>2.8050000000000002</v>
      </c>
      <c r="K22" s="52">
        <v>2.8050000000000002</v>
      </c>
    </row>
    <row r="23" spans="4:15" x14ac:dyDescent="0.25">
      <c r="D23" s="65">
        <v>8.02</v>
      </c>
      <c r="E23" s="52">
        <v>2.57</v>
      </c>
      <c r="F23" s="52">
        <v>6.52</v>
      </c>
      <c r="G23" s="72">
        <v>3.85</v>
      </c>
      <c r="H23" s="72">
        <v>2.78</v>
      </c>
      <c r="I23" s="72">
        <v>2.46</v>
      </c>
      <c r="J23" s="52">
        <v>2.82</v>
      </c>
      <c r="K23" s="52">
        <v>2.8050000000000002</v>
      </c>
    </row>
    <row r="24" spans="4:15" x14ac:dyDescent="0.25">
      <c r="D24" s="65">
        <v>7.99</v>
      </c>
      <c r="E24" s="52">
        <v>2.58</v>
      </c>
      <c r="F24" s="52">
        <v>2.27</v>
      </c>
      <c r="G24" s="72">
        <v>3.85</v>
      </c>
      <c r="H24" s="72">
        <v>3.29</v>
      </c>
      <c r="I24" s="72">
        <v>2.54</v>
      </c>
      <c r="J24" s="52">
        <v>2.82</v>
      </c>
      <c r="K24" s="52">
        <v>2.82</v>
      </c>
    </row>
    <row r="25" spans="4:15" x14ac:dyDescent="0.25">
      <c r="D25" s="65">
        <v>2.59</v>
      </c>
      <c r="E25" s="52">
        <v>5.68</v>
      </c>
      <c r="F25" s="52">
        <v>2.27</v>
      </c>
      <c r="G25" s="72">
        <v>7.14</v>
      </c>
      <c r="H25" s="72">
        <v>3.29</v>
      </c>
      <c r="I25" s="72">
        <v>3.96</v>
      </c>
      <c r="J25" s="52">
        <v>2.82</v>
      </c>
      <c r="K25" s="52">
        <v>2.25</v>
      </c>
    </row>
    <row r="26" spans="4:15" x14ac:dyDescent="0.25">
      <c r="D26" s="65">
        <v>2.59</v>
      </c>
      <c r="E26" s="52">
        <v>5.54</v>
      </c>
      <c r="G26" s="72">
        <v>3.08</v>
      </c>
      <c r="H26" s="72">
        <v>3.29</v>
      </c>
      <c r="I26" s="72">
        <v>5.12</v>
      </c>
      <c r="J26" s="52">
        <v>2.835</v>
      </c>
      <c r="K26" s="52">
        <v>4.7700000000000005</v>
      </c>
    </row>
    <row r="27" spans="4:15" x14ac:dyDescent="0.25">
      <c r="D27" s="65">
        <v>2.59</v>
      </c>
      <c r="E27" s="52">
        <v>5.13</v>
      </c>
      <c r="G27" s="72">
        <v>6.26</v>
      </c>
      <c r="H27" s="72">
        <v>3.29</v>
      </c>
      <c r="I27" s="72">
        <v>5.14</v>
      </c>
      <c r="J27" s="52">
        <v>2.835</v>
      </c>
      <c r="K27" s="52">
        <v>7.9049999999999994</v>
      </c>
    </row>
    <row r="28" spans="4:15" x14ac:dyDescent="0.25">
      <c r="D28" s="65">
        <v>5.49</v>
      </c>
      <c r="E28" s="52">
        <v>6.31</v>
      </c>
      <c r="G28" s="72">
        <v>6.24</v>
      </c>
      <c r="H28" s="72">
        <v>3.52</v>
      </c>
      <c r="I28" s="72">
        <v>2.12</v>
      </c>
      <c r="J28" s="52">
        <v>2.835</v>
      </c>
      <c r="K28" s="52">
        <v>7.92</v>
      </c>
    </row>
    <row r="29" spans="4:15" x14ac:dyDescent="0.25">
      <c r="D29" s="65">
        <v>5.5</v>
      </c>
      <c r="E29" s="52">
        <v>4.46</v>
      </c>
      <c r="G29" s="72">
        <v>6.68</v>
      </c>
      <c r="H29" s="72">
        <v>3.52</v>
      </c>
      <c r="I29" s="72">
        <v>2.11</v>
      </c>
      <c r="J29" s="52">
        <v>7.68</v>
      </c>
      <c r="K29" s="52">
        <v>2.4449999999999998</v>
      </c>
    </row>
    <row r="30" spans="4:15" x14ac:dyDescent="0.25">
      <c r="D30" s="65">
        <v>2.2400000000000002</v>
      </c>
      <c r="E30" s="52">
        <v>5.19</v>
      </c>
      <c r="G30" s="72">
        <v>4.95</v>
      </c>
      <c r="H30" s="72">
        <v>7.29</v>
      </c>
      <c r="I30" s="72">
        <v>2.11</v>
      </c>
      <c r="J30" s="52">
        <v>2.82</v>
      </c>
      <c r="K30" s="52">
        <v>2.4449999999999998</v>
      </c>
    </row>
    <row r="34" spans="2:14" x14ac:dyDescent="0.25">
      <c r="C34" t="s">
        <v>1</v>
      </c>
      <c r="D34" s="64">
        <f>AVERAGE(D3:D30)</f>
        <v>5.1267857142857158</v>
      </c>
      <c r="E34" s="52">
        <f>AVERAGE(E3:E31)</f>
        <v>4.4053571428571425</v>
      </c>
      <c r="F34" s="52">
        <f>AVERAGE(F3:F25)</f>
        <v>5.1008695652173914</v>
      </c>
      <c r="G34" s="72">
        <f>AVERAGE(G3:G30)</f>
        <v>5.2074999999999987</v>
      </c>
      <c r="H34" s="72">
        <f>AVERAGE(H3:H31)</f>
        <v>3.2907142857142868</v>
      </c>
      <c r="I34" s="72">
        <f>AVERAGE(I3:I31)</f>
        <v>3.3103571428571428</v>
      </c>
      <c r="J34" s="52">
        <f>AVERAGE(J2:J30)</f>
        <v>2.9534482758620682</v>
      </c>
      <c r="K34" s="52">
        <f>AVERAGE(K2:K30)</f>
        <v>3.3413793103448275</v>
      </c>
      <c r="L34" s="52">
        <f>AVERAGE(L2:L16)</f>
        <v>3.9000000000000004</v>
      </c>
      <c r="M34" s="52">
        <f>AVERAGE(M2:M16)</f>
        <v>6.6486666666666672</v>
      </c>
      <c r="N34" s="52">
        <f>AVERAGE(N2:N16)</f>
        <v>6.7559999999999985</v>
      </c>
    </row>
    <row r="35" spans="2:14" x14ac:dyDescent="0.25">
      <c r="C35" t="s">
        <v>2</v>
      </c>
      <c r="D35" s="63">
        <f>STDEV(D3:D30)</f>
        <v>2.3036815198663021</v>
      </c>
      <c r="E35" s="52">
        <f>STDEV(E3:E30)</f>
        <v>2.0322136847087391</v>
      </c>
      <c r="F35" s="52">
        <f>STDEV(F3:F25)</f>
        <v>1.7672241022767852</v>
      </c>
      <c r="G35" s="72">
        <f>STDEV(G3:G30)</f>
        <v>1.9415050004227847</v>
      </c>
      <c r="H35" s="72">
        <f>STDEV(H3:H30)</f>
        <v>1.2563702231293652</v>
      </c>
      <c r="I35" s="72">
        <f>STDEV(I3:I30)</f>
        <v>1.6074421414456053</v>
      </c>
      <c r="J35" s="52">
        <f>STDEV(J2:J30)</f>
        <v>0.90953294867699486</v>
      </c>
      <c r="K35" s="52">
        <f>STDEV(K2:K30)</f>
        <v>2.0033351194908016</v>
      </c>
      <c r="L35" s="52">
        <f>STDEV(L2:L16)</f>
        <v>1.5474402827157585</v>
      </c>
      <c r="M35" s="52">
        <f>STDEV(M2:M16)</f>
        <v>1.226789460727622</v>
      </c>
      <c r="N35" s="52">
        <f>STDEV(N2:N16)</f>
        <v>1.2214850446426813</v>
      </c>
    </row>
    <row r="36" spans="2:14" x14ac:dyDescent="0.25">
      <c r="C36" t="s">
        <v>3</v>
      </c>
      <c r="D36" s="63">
        <f>D35/SQRT(27)</f>
        <v>0.44334371520732524</v>
      </c>
      <c r="E36" s="52">
        <f>E35/SQRT(27)</f>
        <v>0.39109970597247723</v>
      </c>
      <c r="F36" s="52">
        <f>F35/SQRT(23)</f>
        <v>0.36849169819378386</v>
      </c>
      <c r="G36" s="72">
        <f>G35/SQRT(27)</f>
        <v>0.37364281154236639</v>
      </c>
      <c r="H36" s="72">
        <f>H35/SQRT(27)</f>
        <v>0.24178856217518971</v>
      </c>
      <c r="I36" s="72">
        <f>I35/SQRT(27)</f>
        <v>0.30935238435678958</v>
      </c>
      <c r="J36" s="52">
        <f>J35/SQRT(27)</f>
        <v>0.17503969758516569</v>
      </c>
      <c r="K36" s="52">
        <f>K35/SQRT(27)</f>
        <v>0.3855420235050151</v>
      </c>
      <c r="L36" s="52">
        <f>L35/SQRT(15)</f>
        <v>0.39954736294724197</v>
      </c>
      <c r="M36" s="52">
        <f>M35/SQRT(15)</f>
        <v>0.3167556767133905</v>
      </c>
      <c r="N36" s="52">
        <f>N35/SQRT(15)</f>
        <v>0.31538608236950183</v>
      </c>
    </row>
    <row r="38" spans="2:14" x14ac:dyDescent="0.25">
      <c r="B38" s="58"/>
      <c r="C38" s="58"/>
      <c r="D38" s="57"/>
      <c r="E38" s="57"/>
      <c r="F38" s="57"/>
      <c r="G38" s="73"/>
      <c r="H38" s="73"/>
      <c r="I38" s="73"/>
      <c r="J38" s="57"/>
      <c r="K38" s="57"/>
      <c r="L38" s="57"/>
      <c r="M38" s="57"/>
      <c r="N38" s="57"/>
    </row>
    <row r="39" spans="2:14" x14ac:dyDescent="0.25">
      <c r="B39" s="58"/>
      <c r="C39" s="77"/>
      <c r="D39" s="76"/>
      <c r="E39" s="76"/>
      <c r="F39" s="76"/>
      <c r="G39" s="78"/>
      <c r="H39" s="78"/>
      <c r="I39" s="78"/>
      <c r="J39" s="76"/>
      <c r="K39" s="76"/>
      <c r="L39" s="76"/>
      <c r="M39" s="76"/>
      <c r="N39" s="76"/>
    </row>
    <row r="40" spans="2:14" x14ac:dyDescent="0.25">
      <c r="B40" s="58"/>
      <c r="C40" s="77"/>
      <c r="D40" s="60"/>
      <c r="E40" s="60"/>
      <c r="F40" s="60"/>
      <c r="G40" s="74"/>
      <c r="H40" s="74"/>
      <c r="I40" s="74"/>
      <c r="J40" s="60"/>
      <c r="K40" s="60"/>
      <c r="L40" s="60"/>
      <c r="M40" s="60"/>
      <c r="N40" s="60"/>
    </row>
    <row r="41" spans="2:14" x14ac:dyDescent="0.25">
      <c r="B41" s="58"/>
      <c r="C41" s="60"/>
      <c r="D41" s="60"/>
      <c r="E41" s="59"/>
      <c r="F41" s="59"/>
      <c r="G41" s="75"/>
      <c r="H41" s="75"/>
      <c r="I41" s="75"/>
      <c r="J41" s="59"/>
      <c r="K41" s="59"/>
      <c r="L41" s="62"/>
      <c r="M41" s="59"/>
      <c r="N41" s="59"/>
    </row>
    <row r="42" spans="2:14" x14ac:dyDescent="0.25">
      <c r="B42" s="58"/>
      <c r="C42" s="61"/>
      <c r="D42" s="61"/>
      <c r="E42" s="61"/>
      <c r="F42" s="61"/>
      <c r="G42" s="78"/>
      <c r="H42" s="78"/>
      <c r="I42" s="78"/>
      <c r="J42" s="57"/>
      <c r="K42" s="57"/>
      <c r="L42" s="57"/>
      <c r="M42" s="57"/>
      <c r="N42" s="57"/>
    </row>
    <row r="43" spans="2:14" x14ac:dyDescent="0.25">
      <c r="B43" s="58"/>
      <c r="C43" s="61"/>
      <c r="D43" s="61"/>
      <c r="E43" s="61"/>
      <c r="F43" s="61"/>
      <c r="G43" s="74"/>
      <c r="H43" s="74"/>
      <c r="I43" s="74"/>
      <c r="J43" s="57"/>
      <c r="K43" s="57"/>
      <c r="L43" s="57"/>
      <c r="M43" s="57"/>
      <c r="N43" s="57"/>
    </row>
    <row r="44" spans="2:14" x14ac:dyDescent="0.25">
      <c r="B44" s="58"/>
      <c r="C44" s="61"/>
      <c r="D44" s="61"/>
      <c r="E44" s="61"/>
      <c r="F44" s="60"/>
      <c r="G44" s="74"/>
      <c r="H44" s="75"/>
      <c r="I44" s="75"/>
      <c r="J44" s="57"/>
      <c r="K44" s="57"/>
      <c r="L44" s="57"/>
      <c r="M44" s="57"/>
      <c r="N44" s="57"/>
    </row>
    <row r="45" spans="2:14" x14ac:dyDescent="0.25">
      <c r="B45" s="58"/>
      <c r="C45" s="58"/>
      <c r="D45" s="57"/>
      <c r="E45" s="57"/>
      <c r="F45" s="57"/>
      <c r="G45" s="73"/>
      <c r="H45" s="73"/>
      <c r="I45" s="73"/>
      <c r="J45" s="57"/>
      <c r="K45" s="57"/>
      <c r="L45" s="57"/>
      <c r="M45" s="57"/>
      <c r="N45" s="57"/>
    </row>
    <row r="46" spans="2:14" x14ac:dyDescent="0.25">
      <c r="B46" s="58"/>
      <c r="C46" s="58"/>
      <c r="D46" s="57"/>
      <c r="E46" s="57"/>
      <c r="F46" s="57"/>
      <c r="G46" s="73"/>
      <c r="H46" s="73"/>
      <c r="I46" s="73"/>
      <c r="J46" s="57"/>
      <c r="K46" s="57"/>
      <c r="L46" s="57"/>
      <c r="M46" s="57"/>
      <c r="N46" s="57"/>
    </row>
  </sheetData>
  <mergeCells count="7">
    <mergeCell ref="J39:N39"/>
    <mergeCell ref="C39:C40"/>
    <mergeCell ref="G42:I42"/>
    <mergeCell ref="D1:F1"/>
    <mergeCell ref="G1:I1"/>
    <mergeCell ref="D39:F39"/>
    <mergeCell ref="G39:I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baseColWidth="10" defaultRowHeight="15" x14ac:dyDescent="0.25"/>
  <cols>
    <col min="1" max="16384" width="11.42578125" style="24"/>
  </cols>
  <sheetData>
    <row r="1" spans="1:3" x14ac:dyDescent="0.25">
      <c r="A1" s="70" t="s">
        <v>0</v>
      </c>
      <c r="B1" s="3" t="s">
        <v>41</v>
      </c>
      <c r="C1" s="70" t="s">
        <v>42</v>
      </c>
    </row>
    <row r="2" spans="1:3" x14ac:dyDescent="0.25">
      <c r="A2" s="66">
        <v>29.464285714285715</v>
      </c>
      <c r="B2" s="1">
        <v>28.124999999999993</v>
      </c>
      <c r="C2" s="66">
        <v>21.25</v>
      </c>
    </row>
    <row r="3" spans="1:3" x14ac:dyDescent="0.25">
      <c r="A3" s="66">
        <v>51.92307692307692</v>
      </c>
      <c r="B3" s="1">
        <v>60.9375</v>
      </c>
      <c r="C3" s="66">
        <v>72.368421052631575</v>
      </c>
    </row>
    <row r="4" spans="1:3" x14ac:dyDescent="0.25">
      <c r="A4" s="66">
        <v>41.911764705882348</v>
      </c>
      <c r="B4" s="1">
        <v>97.916666666666686</v>
      </c>
      <c r="C4" s="66">
        <v>51.875</v>
      </c>
    </row>
    <row r="5" spans="1:3" x14ac:dyDescent="0.25">
      <c r="A5" s="66">
        <v>25.96153846153846</v>
      </c>
      <c r="B5" s="1">
        <v>100</v>
      </c>
      <c r="C5" s="66">
        <v>61.875</v>
      </c>
    </row>
    <row r="6" spans="1:3" x14ac:dyDescent="0.25">
      <c r="A6" s="66">
        <v>37.5</v>
      </c>
      <c r="B6" s="1">
        <v>42.1875</v>
      </c>
      <c r="C6" s="66">
        <v>133.92857142857142</v>
      </c>
    </row>
    <row r="7" spans="1:3" x14ac:dyDescent="0.25">
      <c r="A7" s="66">
        <v>62.500000000000007</v>
      </c>
      <c r="B7" s="1">
        <v>153.75</v>
      </c>
      <c r="C7" s="66">
        <v>72.321428571428569</v>
      </c>
    </row>
    <row r="8" spans="1:3" x14ac:dyDescent="0.25">
      <c r="A8" s="66">
        <v>75</v>
      </c>
      <c r="B8" s="1">
        <v>54.807692307692307</v>
      </c>
      <c r="C8" s="66">
        <v>30</v>
      </c>
    </row>
    <row r="9" spans="1:3" x14ac:dyDescent="0.25">
      <c r="A9" s="66">
        <v>57.692307692307693</v>
      </c>
      <c r="B9" s="1">
        <v>65</v>
      </c>
      <c r="C9" s="66">
        <v>140.17857142857142</v>
      </c>
    </row>
    <row r="10" spans="1:3" x14ac:dyDescent="0.25">
      <c r="A10" s="66">
        <v>34.615384615384613</v>
      </c>
      <c r="B10" s="66">
        <v>57.23684210526315</v>
      </c>
      <c r="C10" s="66">
        <v>117.85714285714285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Figure 1B</vt:lpstr>
      <vt:lpstr>Figure 2H</vt:lpstr>
      <vt:lpstr>replicates for 2H</vt:lpstr>
      <vt:lpstr>Figure 7F</vt:lpstr>
      <vt:lpstr>Figure S5C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Caillaud</dc:creator>
  <cp:lastModifiedBy>Marie-Cecile Caillaud</cp:lastModifiedBy>
  <dcterms:created xsi:type="dcterms:W3CDTF">2015-07-27T18:57:14Z</dcterms:created>
  <dcterms:modified xsi:type="dcterms:W3CDTF">2015-07-30T09:50:20Z</dcterms:modified>
</cp:coreProperties>
</file>