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3960" yWindow="0" windowWidth="34080" windowHeight="28360" tabRatio="500"/>
  </bookViews>
  <sheets>
    <sheet name="it.net.user.p2_Indicator_en_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6" i="1" l="1"/>
  <c r="B264" i="1"/>
  <c r="B262" i="1"/>
  <c r="B271" i="1"/>
  <c r="B270" i="1"/>
  <c r="B269" i="1"/>
  <c r="B268" i="1"/>
  <c r="B267" i="1"/>
  <c r="B266" i="1"/>
  <c r="B265" i="1"/>
  <c r="B263" i="1"/>
  <c r="B261" i="1"/>
  <c r="B260" i="1"/>
  <c r="B107" i="1"/>
  <c r="I148" i="1"/>
  <c r="B176" i="1"/>
  <c r="I147" i="1"/>
  <c r="B174" i="1"/>
  <c r="I146" i="1"/>
  <c r="B79" i="1"/>
  <c r="I145" i="1"/>
  <c r="B242" i="1"/>
  <c r="I144" i="1"/>
  <c r="I143" i="1"/>
  <c r="B178" i="1"/>
  <c r="I142" i="1"/>
  <c r="B137" i="1"/>
  <c r="I141" i="1"/>
  <c r="I140" i="1"/>
  <c r="I139" i="1"/>
  <c r="I138" i="1"/>
  <c r="B212" i="1"/>
  <c r="I137" i="1"/>
  <c r="B43" i="1"/>
  <c r="I136" i="1"/>
  <c r="B108" i="1"/>
  <c r="I135" i="1"/>
  <c r="B49" i="1"/>
  <c r="I134" i="1"/>
  <c r="B86" i="1"/>
  <c r="I133" i="1"/>
  <c r="B231" i="1"/>
  <c r="I132" i="1"/>
  <c r="B102" i="1"/>
  <c r="I131" i="1"/>
  <c r="B224" i="1"/>
  <c r="I130" i="1"/>
  <c r="B168" i="1"/>
  <c r="I129" i="1"/>
  <c r="B240" i="1"/>
  <c r="I128" i="1"/>
  <c r="B204" i="1"/>
  <c r="I127" i="1"/>
  <c r="B117" i="1"/>
  <c r="I126" i="1"/>
  <c r="B209" i="1"/>
  <c r="I125" i="1"/>
  <c r="I124" i="1"/>
  <c r="B84" i="1"/>
  <c r="I123" i="1"/>
  <c r="B65" i="1"/>
  <c r="I122" i="1"/>
  <c r="B208" i="1"/>
  <c r="I121" i="1"/>
  <c r="B126" i="1"/>
  <c r="I120" i="1"/>
  <c r="B215" i="1"/>
  <c r="I119" i="1"/>
  <c r="B85" i="1"/>
  <c r="I118" i="1"/>
  <c r="B211" i="1"/>
  <c r="I117" i="1"/>
  <c r="B189" i="1"/>
  <c r="I116" i="1"/>
  <c r="B186" i="1"/>
  <c r="I115" i="1"/>
  <c r="B160" i="1"/>
  <c r="I114" i="1"/>
  <c r="B83" i="1"/>
  <c r="I113" i="1"/>
  <c r="B200" i="1"/>
  <c r="I112" i="1"/>
  <c r="B127" i="1"/>
  <c r="I111" i="1"/>
  <c r="B220" i="1"/>
  <c r="I110" i="1"/>
  <c r="I109" i="1"/>
  <c r="B172" i="1"/>
  <c r="I108" i="1"/>
  <c r="B103" i="1"/>
  <c r="I107" i="1"/>
  <c r="B136" i="1"/>
  <c r="I106" i="1"/>
  <c r="B199" i="1"/>
  <c r="I105" i="1"/>
  <c r="I104" i="1"/>
  <c r="B66" i="1"/>
  <c r="I103" i="1"/>
  <c r="B57" i="1"/>
  <c r="I102" i="1"/>
  <c r="I101" i="1"/>
  <c r="B173" i="1"/>
  <c r="I100" i="1"/>
  <c r="B154" i="1"/>
  <c r="I99" i="1"/>
  <c r="B88" i="1"/>
  <c r="I98" i="1"/>
  <c r="B156" i="1"/>
  <c r="I97" i="1"/>
  <c r="B73" i="1"/>
  <c r="I96" i="1"/>
  <c r="B144" i="1"/>
  <c r="I95" i="1"/>
  <c r="B139" i="1"/>
  <c r="I94" i="1"/>
  <c r="B192" i="1"/>
  <c r="I93" i="1"/>
  <c r="B100" i="1"/>
  <c r="I92" i="1"/>
  <c r="B165" i="1"/>
  <c r="I91" i="1"/>
  <c r="B143" i="1"/>
  <c r="I90" i="1"/>
  <c r="B162" i="1"/>
  <c r="I89" i="1"/>
  <c r="B78" i="1"/>
  <c r="I88" i="1"/>
  <c r="B138" i="1"/>
  <c r="I87" i="1"/>
  <c r="B76" i="1"/>
  <c r="I86" i="1"/>
  <c r="B171" i="1"/>
  <c r="I85" i="1"/>
  <c r="B63" i="1"/>
  <c r="I84" i="1"/>
  <c r="B36" i="1"/>
  <c r="I83" i="1"/>
  <c r="B98" i="1"/>
  <c r="I82" i="1"/>
  <c r="B205" i="1"/>
  <c r="I81" i="1"/>
  <c r="B202" i="1"/>
  <c r="I80" i="1"/>
  <c r="B177" i="1"/>
  <c r="I79" i="1"/>
  <c r="B163" i="1"/>
  <c r="I78" i="1"/>
  <c r="B169" i="1"/>
  <c r="I77" i="1"/>
  <c r="B61" i="1"/>
  <c r="I76" i="1"/>
  <c r="B112" i="1"/>
  <c r="I75" i="1"/>
  <c r="B97" i="1"/>
  <c r="I74" i="1"/>
  <c r="B87" i="1"/>
  <c r="I73" i="1"/>
  <c r="B77" i="1"/>
  <c r="I72" i="1"/>
  <c r="B93" i="1"/>
  <c r="I71" i="1"/>
  <c r="B166" i="1"/>
  <c r="I70" i="1"/>
  <c r="B111" i="1"/>
  <c r="I69" i="1"/>
  <c r="B116" i="1"/>
  <c r="I68" i="1"/>
  <c r="B167" i="1"/>
  <c r="I67" i="1"/>
  <c r="B37" i="1"/>
  <c r="I66" i="1"/>
  <c r="B188" i="1"/>
  <c r="I65" i="1"/>
  <c r="B124" i="1"/>
  <c r="I64" i="1"/>
  <c r="B210" i="1"/>
  <c r="I63" i="1"/>
  <c r="B69" i="1"/>
  <c r="I62" i="1"/>
  <c r="B181" i="1"/>
  <c r="I61" i="1"/>
  <c r="B170" i="1"/>
  <c r="I60" i="1"/>
  <c r="B47" i="1"/>
  <c r="I59" i="1"/>
  <c r="B45" i="1"/>
  <c r="I58" i="1"/>
  <c r="I57" i="1"/>
  <c r="B72" i="1"/>
  <c r="I56" i="1"/>
  <c r="B179" i="1"/>
  <c r="I55" i="1"/>
  <c r="B71" i="1"/>
  <c r="I54" i="1"/>
  <c r="B159" i="1"/>
  <c r="I53" i="1"/>
  <c r="B147" i="1"/>
  <c r="I52" i="1"/>
  <c r="B151" i="1"/>
  <c r="I51" i="1"/>
  <c r="B133" i="1"/>
  <c r="I50" i="1"/>
  <c r="B74" i="1"/>
  <c r="I49" i="1"/>
  <c r="B110" i="1"/>
  <c r="I48" i="1"/>
  <c r="B92" i="1"/>
  <c r="I47" i="1"/>
  <c r="B120" i="1"/>
  <c r="I46" i="1"/>
  <c r="B58" i="1"/>
  <c r="I45" i="1"/>
  <c r="B122" i="1"/>
  <c r="I44" i="1"/>
  <c r="B48" i="1"/>
  <c r="I43" i="1"/>
  <c r="B132" i="1"/>
  <c r="I42" i="1"/>
  <c r="B131" i="1"/>
  <c r="I41" i="1"/>
  <c r="B50" i="1"/>
  <c r="I40" i="1"/>
  <c r="B115" i="1"/>
  <c r="I39" i="1"/>
  <c r="B125" i="1"/>
  <c r="I38" i="1"/>
  <c r="B55" i="1"/>
  <c r="I37" i="1"/>
  <c r="B155" i="1"/>
  <c r="I36" i="1"/>
  <c r="B42" i="1"/>
  <c r="I35" i="1"/>
  <c r="B113" i="1"/>
  <c r="I34" i="1"/>
  <c r="B148" i="1"/>
  <c r="I33" i="1"/>
  <c r="B90" i="1"/>
  <c r="I32" i="1"/>
  <c r="B145" i="1"/>
  <c r="I31" i="1"/>
  <c r="B33" i="1"/>
  <c r="I30" i="1"/>
  <c r="B153" i="1"/>
  <c r="I29" i="1"/>
  <c r="B146" i="1"/>
  <c r="I28" i="1"/>
  <c r="B44" i="1"/>
  <c r="I27" i="1"/>
  <c r="B150" i="1"/>
  <c r="I26" i="1"/>
  <c r="B128" i="1"/>
  <c r="I25" i="1"/>
  <c r="B40" i="1"/>
  <c r="I24" i="1"/>
  <c r="B109" i="1"/>
  <c r="I23" i="1"/>
  <c r="I22" i="1"/>
  <c r="B129" i="1"/>
  <c r="I21" i="1"/>
  <c r="B62" i="1"/>
  <c r="I20" i="1"/>
  <c r="B56" i="1"/>
  <c r="I19" i="1"/>
  <c r="B121" i="1"/>
  <c r="I18" i="1"/>
  <c r="B53" i="1"/>
  <c r="I17" i="1"/>
  <c r="B64" i="1"/>
  <c r="I16" i="1"/>
  <c r="B60" i="1"/>
  <c r="I15" i="1"/>
  <c r="B59" i="1"/>
  <c r="I14" i="1"/>
  <c r="B95" i="1"/>
  <c r="I13" i="1"/>
  <c r="B82" i="1"/>
  <c r="I12" i="1"/>
  <c r="B38" i="1"/>
  <c r="I11" i="1"/>
  <c r="B67" i="1"/>
  <c r="I10" i="1"/>
  <c r="B39" i="1"/>
  <c r="I9" i="1"/>
  <c r="B13" i="1"/>
  <c r="I8" i="1"/>
  <c r="B34" i="1"/>
  <c r="I7" i="1"/>
  <c r="B46" i="1"/>
  <c r="I6" i="1"/>
  <c r="B10" i="1"/>
  <c r="I5" i="1"/>
  <c r="B51" i="1"/>
  <c r="I4" i="1"/>
  <c r="B52" i="1"/>
  <c r="I3" i="1"/>
  <c r="B30" i="1"/>
  <c r="I2" i="1"/>
  <c r="B101" i="1"/>
  <c r="B81" i="1"/>
  <c r="B216" i="1"/>
  <c r="B2" i="1"/>
  <c r="B214" i="1"/>
  <c r="B221" i="1"/>
  <c r="B6" i="1"/>
  <c r="B248" i="1"/>
  <c r="B223" i="1"/>
  <c r="B191" i="1"/>
  <c r="B149" i="1"/>
  <c r="B135" i="1"/>
  <c r="B104" i="1"/>
  <c r="B244" i="1"/>
  <c r="B229" i="1"/>
  <c r="B241" i="1"/>
  <c r="B190" i="1"/>
  <c r="B203" i="1"/>
  <c r="B75" i="1"/>
  <c r="B15" i="1"/>
  <c r="B16" i="1"/>
  <c r="B114" i="1"/>
  <c r="B245" i="1"/>
  <c r="B142" i="1"/>
  <c r="B201" i="1"/>
  <c r="B259" i="1"/>
  <c r="B9" i="1"/>
  <c r="B105" i="1"/>
  <c r="B175" i="1"/>
  <c r="B80" i="1"/>
  <c r="B130" i="1"/>
  <c r="B247" i="1"/>
  <c r="B89" i="1"/>
  <c r="B164" i="1"/>
  <c r="B12" i="1"/>
  <c r="B14" i="1"/>
  <c r="B32" i="1"/>
  <c r="B91" i="1"/>
  <c r="B213" i="1"/>
  <c r="B27" i="1"/>
  <c r="B96" i="1"/>
  <c r="B161" i="1"/>
  <c r="B238" i="1"/>
  <c r="B28" i="1"/>
  <c r="B54" i="1"/>
  <c r="B99" i="1"/>
  <c r="B4" i="1"/>
  <c r="B239" i="1"/>
  <c r="B25" i="1"/>
  <c r="B258" i="1"/>
  <c r="B246" i="1"/>
  <c r="B3" i="1"/>
  <c r="B5" i="1"/>
  <c r="B243" i="1"/>
  <c r="B19" i="1"/>
  <c r="B18" i="1"/>
  <c r="B257" i="1"/>
  <c r="B21" i="1"/>
  <c r="B217" i="1"/>
  <c r="B141" i="1"/>
  <c r="B158" i="1"/>
  <c r="B22" i="1"/>
  <c r="B183" i="1"/>
  <c r="B237" i="1"/>
  <c r="B227" i="1"/>
  <c r="B68" i="1"/>
  <c r="B256" i="1"/>
  <c r="B230" i="1"/>
  <c r="B118" i="1"/>
  <c r="B20" i="1"/>
  <c r="B11" i="1"/>
  <c r="B195" i="1"/>
  <c r="B218" i="1"/>
  <c r="B235" i="1"/>
  <c r="B222" i="1"/>
  <c r="B196" i="1"/>
  <c r="B184" i="1"/>
  <c r="B182" i="1"/>
  <c r="B106" i="1"/>
  <c r="B185" i="1"/>
  <c r="B225" i="1"/>
  <c r="B193" i="1"/>
  <c r="B24" i="1"/>
  <c r="B23" i="1"/>
  <c r="B140" i="1"/>
  <c r="B29" i="1"/>
  <c r="B17" i="1"/>
  <c r="B31" i="1"/>
  <c r="B7" i="1"/>
  <c r="B8" i="1"/>
  <c r="B232" i="1"/>
  <c r="B194" i="1"/>
  <c r="B234" i="1"/>
  <c r="B134" i="1"/>
  <c r="B255" i="1"/>
  <c r="B198" i="1"/>
  <c r="B157" i="1"/>
  <c r="B254" i="1"/>
  <c r="B253" i="1"/>
  <c r="B219" i="1"/>
  <c r="B252" i="1"/>
  <c r="B41" i="1"/>
  <c r="B251" i="1"/>
  <c r="B152" i="1"/>
  <c r="B250" i="1"/>
  <c r="B180" i="1"/>
  <c r="B197" i="1"/>
  <c r="B206" i="1"/>
  <c r="B233" i="1"/>
  <c r="B207" i="1"/>
  <c r="B187" i="1"/>
  <c r="B94" i="1"/>
  <c r="B119" i="1"/>
  <c r="B123" i="1"/>
  <c r="B228" i="1"/>
  <c r="B236" i="1"/>
  <c r="B26" i="1"/>
  <c r="B249" i="1"/>
  <c r="B70" i="1"/>
  <c r="B226" i="1"/>
</calcChain>
</file>

<file path=xl/sharedStrings.xml><?xml version="1.0" encoding="utf-8"?>
<sst xmlns="http://schemas.openxmlformats.org/spreadsheetml/2006/main" count="706" uniqueCount="554">
  <si>
    <t>Country Name</t>
  </si>
  <si>
    <t>Country Code</t>
  </si>
  <si>
    <t>Aruba</t>
  </si>
  <si>
    <t>ABW</t>
  </si>
  <si>
    <t>Andorra</t>
  </si>
  <si>
    <t>AND</t>
  </si>
  <si>
    <t>Afghanistan</t>
  </si>
  <si>
    <t>AFG</t>
  </si>
  <si>
    <t>Angola</t>
  </si>
  <si>
    <t>AGO</t>
  </si>
  <si>
    <t>Albania</t>
  </si>
  <si>
    <t>ALB</t>
  </si>
  <si>
    <t>Andean Region</t>
  </si>
  <si>
    <t>ANR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</si>
  <si>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</si>
  <si>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</si>
  <si>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</si>
  <si>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</si>
  <si>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</si>
  <si>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</si>
  <si>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</si>
  <si>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</si>
  <si>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</si>
  <si>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</si>
  <si>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</si>
  <si>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</si>
  <si>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</si>
  <si>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</si>
  <si>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</si>
  <si>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</si>
  <si>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</si>
  <si>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</si>
  <si>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</si>
  <si>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</si>
  <si>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</si>
  <si>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</si>
  <si>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</si>
  <si>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</si>
  <si>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</si>
  <si>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</si>
  <si>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</si>
  <si>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</si>
  <si>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</si>
  <si>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</si>
  <si>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</si>
  <si>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</si>
  <si>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</si>
  <si>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</si>
  <si>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</si>
  <si>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</si>
  <si>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</si>
  <si>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</si>
  <si>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</si>
  <si>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</si>
  <si>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</si>
  <si>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</si>
  <si>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</si>
  <si>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</si>
  <si>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</si>
  <si>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</si>
  <si>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</si>
  <si>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</si>
  <si>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</si>
  <si>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</si>
  <si>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</si>
  <si>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</si>
  <si>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</si>
  <si>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</si>
  <si>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Sub-Saharan Africa (IFC classification)</t>
  </si>
  <si>
    <t>CAA</t>
  </si>
  <si>
    <t>Central African Republic</t>
  </si>
  <si>
    <t>CAF</t>
  </si>
  <si>
    <t>Canada</t>
  </si>
  <si>
    <t>CAN</t>
  </si>
  <si>
    <t>East Asia and the Pacific (IFC classification)</t>
  </si>
  <si>
    <t>CEA</t>
  </si>
  <si>
    <t>Central Europe and the Baltics</t>
  </si>
  <si>
    <t>CEB</t>
  </si>
  <si>
    <t>Europe and Central Asia (IFC classification)</t>
  </si>
  <si>
    <t>CEU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</si>
  <si>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</si>
  <si>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</si>
  <si>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</si>
  <si>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</si>
  <si>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</si>
  <si>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</si>
  <si>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</si>
  <si>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</si>
  <si>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</si>
  <si>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</si>
  <si>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Latin America and the Caribbean (IFC classification)</t>
  </si>
  <si>
    <t>CLA</t>
  </si>
  <si>
    <t>Middle East and North Africa (IFC classification)</t>
  </si>
  <si>
    <t>CME</t>
  </si>
  <si>
    <t>Cameroon</t>
  </si>
  <si>
    <t>CMR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</si>
  <si>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</si>
  <si>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</si>
  <si>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</si>
  <si>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</si>
  <si>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</si>
  <si>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</si>
  <si>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</si>
  <si>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</si>
  <si>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</si>
  <si>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</si>
  <si>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South Asia (IFC classification)</t>
  </si>
  <si>
    <t>CSA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</si>
  <si>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</si>
  <si>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</si>
  <si>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</si>
  <si>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</si>
  <si>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</si>
  <si>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</si>
  <si>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</si>
  <si>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</si>
  <si>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</si>
  <si>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</si>
  <si>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</si>
  <si>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</si>
  <si>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</si>
  <si>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</si>
  <si>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</si>
  <si>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</si>
  <si>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</si>
  <si>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</si>
  <si>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</si>
  <si>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</si>
  <si>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</si>
  <si>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</si>
  <si>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</si>
  <si>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</si>
  <si>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(developing only)</t>
  </si>
  <si>
    <t>EAP</t>
  </si>
  <si>
    <t>East Asia &amp; Pacific (all income levels)</t>
  </si>
  <si>
    <t>EAS</t>
  </si>
  <si>
    <t>Europe &amp; Central Asia (developing only)</t>
  </si>
  <si>
    <t>ECA</t>
  </si>
  <si>
    <t>Europe &amp; Central Asia (all income levels)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</si>
  <si>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</si>
  <si>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</si>
  <si>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</si>
  <si>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</si>
  <si>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</si>
  <si>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</si>
  <si>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</si>
  <si>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</si>
  <si>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</si>
  <si>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</si>
  <si>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</si>
  <si>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</si>
  <si>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</si>
  <si>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</si>
  <si>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</si>
  <si>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</si>
  <si>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</si>
  <si>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</si>
  <si>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</si>
  <si>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</si>
  <si>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</si>
  <si>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</si>
  <si>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</si>
  <si>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</si>
  <si>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</si>
  <si>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Faeroe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</si>
  <si>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</si>
  <si>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</si>
  <si>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</si>
  <si>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</si>
  <si>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</si>
  <si>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</si>
  <si>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</si>
  <si>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</si>
  <si>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</si>
  <si>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</si>
  <si>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</si>
  <si>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</si>
  <si>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</si>
  <si>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</si>
  <si>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</si>
  <si>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</si>
  <si>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</si>
  <si>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</si>
  <si>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</si>
  <si>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</si>
  <si>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</si>
  <si>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</si>
  <si>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</si>
  <si>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</si>
  <si>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</si>
  <si>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</si>
  <si>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</si>
  <si>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</si>
  <si>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</si>
  <si>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</si>
  <si>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</si>
  <si>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</si>
  <si>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</si>
  <si>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</si>
  <si>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</si>
  <si>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</si>
  <si>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</si>
  <si>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</si>
  <si>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</si>
  <si>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</si>
  <si>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</si>
  <si>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</si>
  <si>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</si>
  <si>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</si>
  <si>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</si>
  <si>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</si>
  <si>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</si>
  <si>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</si>
  <si>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</si>
  <si>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</si>
  <si>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</si>
  <si>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</si>
  <si>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</si>
  <si>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</si>
  <si>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</si>
  <si>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</si>
  <si>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</si>
  <si>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</si>
  <si>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</si>
  <si>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</si>
  <si>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</si>
  <si>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</si>
  <si>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</si>
  <si>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</si>
  <si>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</si>
  <si>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</si>
  <si>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</si>
  <si>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</si>
  <si>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</si>
  <si>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</si>
  <si>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</si>
  <si>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</si>
  <si>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</si>
  <si>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</si>
  <si>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</si>
  <si>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</si>
  <si>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</si>
  <si>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</si>
  <si>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</si>
  <si>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</si>
  <si>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</si>
  <si>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</si>
  <si>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</si>
  <si>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</si>
  <si>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</si>
  <si>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Kosovo</t>
  </si>
  <si>
    <t>KSV</t>
  </si>
  <si>
    <t>Kuwait</t>
  </si>
  <si>
    <t>KWT</t>
  </si>
  <si>
    <t>Latin America &amp; Caribbean (developing only)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</si>
  <si>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</si>
  <si>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</si>
  <si>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</si>
  <si>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</si>
  <si>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</si>
  <si>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</si>
  <si>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</si>
  <si>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</si>
  <si>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</si>
  <si>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</si>
  <si>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</si>
  <si>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 (all income levels)</t>
  </si>
  <si>
    <t>LCN</t>
  </si>
  <si>
    <t>Latin America and the Caribbean</t>
  </si>
  <si>
    <t>LCR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</si>
  <si>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</si>
  <si>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</si>
  <si>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</si>
  <si>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</si>
  <si>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</si>
  <si>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</si>
  <si>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</si>
  <si>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</si>
  <si>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</si>
  <si>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</si>
  <si>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</si>
  <si>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</si>
  <si>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</si>
  <si>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</si>
  <si>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</si>
  <si>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</si>
  <si>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</si>
  <si>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</si>
  <si>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</si>
  <si>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</si>
  <si>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</si>
  <si>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</si>
  <si>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</si>
  <si>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</si>
  <si>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</si>
  <si>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</si>
  <si>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Mexico and Central America</t>
  </si>
  <si>
    <t>MCA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</si>
  <si>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</si>
  <si>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</si>
  <si>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</si>
  <si>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</si>
  <si>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</si>
  <si>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</si>
  <si>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</si>
  <si>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</si>
  <si>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 (all income levels)</t>
  </si>
  <si>
    <t>MEA</t>
  </si>
  <si>
    <t>Mexico</t>
  </si>
  <si>
    <t>MEX</t>
  </si>
  <si>
    <t>Marshall Islands</t>
  </si>
  <si>
    <t>MHL</t>
  </si>
  <si>
    <t>Middle income</t>
  </si>
  <si>
    <t>MIC</t>
  </si>
  <si>
    <t>Macedonia, FYR</t>
  </si>
  <si>
    <t>MKD</t>
  </si>
  <si>
    <t>Mali</t>
  </si>
  <si>
    <t>MLI</t>
  </si>
  <si>
    <t>Malta</t>
  </si>
  <si>
    <t>MLT</t>
  </si>
  <si>
    <t>Myanmar</t>
  </si>
  <si>
    <t>MMR</t>
  </si>
  <si>
    <t>Middle East &amp; North Africa (developing only)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</si>
  <si>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</si>
  <si>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</si>
  <si>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</si>
  <si>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</si>
  <si>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</si>
  <si>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</si>
  <si>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</si>
  <si>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</si>
  <si>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</si>
  <si>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</si>
  <si>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</si>
  <si>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</si>
  <si>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</si>
  <si>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</si>
  <si>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</si>
  <si>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</si>
  <si>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</si>
  <si>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</si>
  <si>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</si>
  <si>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</si>
  <si>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</si>
  <si>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</si>
  <si>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</si>
  <si>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</si>
  <si>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</si>
  <si>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</si>
  <si>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</si>
  <si>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</si>
  <si>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</si>
  <si>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</si>
  <si>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</si>
  <si>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High income: nonOECD</t>
  </si>
  <si>
    <t>NOC</t>
  </si>
  <si>
    <t>Norway</t>
  </si>
  <si>
    <t>NOR</t>
  </si>
  <si>
    <t>Nepal</t>
  </si>
  <si>
    <t>NPL</t>
  </si>
  <si>
    <t>New Zealand</t>
  </si>
  <si>
    <t>NZL</t>
  </si>
  <si>
    <t>High income: OECD</t>
  </si>
  <si>
    <t>OEC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</si>
  <si>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</si>
  <si>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</si>
  <si>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</si>
  <si>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</si>
  <si>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</si>
  <si>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</si>
  <si>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</si>
  <si>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</si>
  <si>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</si>
  <si>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</si>
  <si>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</si>
  <si>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</si>
  <si>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</si>
  <si>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</si>
  <si>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</si>
  <si>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</si>
  <si>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</si>
  <si>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</si>
  <si>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</si>
  <si>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</si>
  <si>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Puerto Rico</t>
  </si>
  <si>
    <t>PRI</t>
  </si>
  <si>
    <t>Korea, Dem. Rep.</t>
  </si>
  <si>
    <t>PRK</t>
  </si>
  <si>
    <t>Portugal</t>
  </si>
  <si>
    <t>PRT</t>
  </si>
  <si>
    <t>Paraguay</t>
  </si>
  <si>
    <t>PRY</t>
  </si>
  <si>
    <t>Pacific island small states</t>
  </si>
  <si>
    <t>PSS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</si>
  <si>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</si>
  <si>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</si>
  <si>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</si>
  <si>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</si>
  <si>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</si>
  <si>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</si>
  <si>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</si>
  <si>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</si>
  <si>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</si>
  <si>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</si>
  <si>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</si>
  <si>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</si>
  <si>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</si>
  <si>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</si>
  <si>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Southern Cone Extended</t>
  </si>
  <si>
    <t>SCE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</si>
  <si>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</si>
  <si>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</si>
  <si>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</si>
  <si>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</si>
  <si>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</si>
  <si>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</si>
  <si>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</si>
  <si>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</si>
  <si>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</si>
  <si>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</si>
  <si>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</si>
  <si>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</si>
  <si>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</si>
  <si>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</si>
  <si>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</si>
  <si>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</si>
  <si>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</si>
  <si>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</si>
  <si>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(developing only)</t>
  </si>
  <si>
    <t>SSA</t>
  </si>
  <si>
    <t>South Sudan</t>
  </si>
  <si>
    <t>SSD</t>
  </si>
  <si>
    <t>Sub-Saharan Africa (all income levels)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</si>
  <si>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</si>
  <si>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</si>
  <si>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</si>
  <si>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</si>
  <si>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</si>
  <si>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</si>
  <si>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</si>
  <si>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</si>
  <si>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</si>
  <si>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</si>
  <si>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</si>
  <si>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</si>
  <si>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</si>
  <si>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Swaziland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</si>
  <si>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</si>
  <si>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</si>
  <si>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</si>
  <si>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</si>
  <si>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</si>
  <si>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</si>
  <si>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</si>
  <si>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</si>
  <si>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</si>
  <si>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</si>
  <si>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</si>
  <si>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</si>
  <si>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</si>
  <si>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</si>
  <si>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</si>
  <si>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</si>
  <si>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</si>
  <si>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</si>
  <si>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</si>
  <si>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</si>
  <si>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</si>
  <si>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</si>
  <si>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</si>
  <si>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</si>
  <si>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</si>
  <si>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</si>
  <si>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</si>
  <si>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</si>
  <si>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</si>
  <si>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</si>
  <si>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</si>
  <si>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</si>
  <si>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</si>
  <si>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</si>
  <si>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</si>
  <si>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</si>
  <si>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</si>
  <si>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</si>
  <si>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</si>
  <si>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</si>
  <si>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</si>
  <si>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</si>
  <si>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</si>
  <si>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</si>
  <si>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</si>
  <si>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</si>
  <si>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</si>
  <si>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</si>
  <si>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</si>
  <si>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Virgin Islands (U.S.)</t>
  </si>
  <si>
    <t>VIR</t>
  </si>
  <si>
    <t>Vietnam</t>
  </si>
  <si>
    <t>VNM</t>
  </si>
  <si>
    <t>Vanuatu</t>
  </si>
  <si>
    <t>VUT</t>
  </si>
  <si>
    <t>West Bank and Gaza</t>
  </si>
  <si>
    <t>PSE</t>
  </si>
  <si>
    <t>World</t>
  </si>
  <si>
    <t>WLD</t>
  </si>
  <si>
    <t>Samoa</t>
  </si>
  <si>
    <t>WSM</t>
  </si>
  <si>
    <t>Yemen, Rep.</t>
  </si>
  <si>
    <t>YEM</t>
  </si>
  <si>
    <t>South Africa</t>
  </si>
  <si>
    <t>ZAF</t>
  </si>
  <si>
    <t>Congo, Dem. Rep.</t>
  </si>
  <si>
    <t>COD</t>
  </si>
  <si>
    <t>Zambia</t>
  </si>
  <si>
    <t>ZMB</t>
  </si>
  <si>
    <t>Zimbabwe</t>
  </si>
  <si>
    <t>ZWE</t>
  </si>
  <si>
    <t>2013 internet users</t>
  </si>
  <si>
    <t>2013 pop</t>
  </si>
  <si>
    <t>2013 internet user %</t>
  </si>
  <si>
    <t>ALA</t>
  </si>
  <si>
    <t>BES</t>
  </si>
  <si>
    <t>GGY</t>
  </si>
  <si>
    <t>GIB</t>
  </si>
  <si>
    <t>GLP</t>
  </si>
  <si>
    <t>GUF</t>
  </si>
  <si>
    <t>JEY</t>
  </si>
  <si>
    <t>MTQ</t>
  </si>
  <si>
    <t>REU</t>
  </si>
  <si>
    <t>TWN</t>
  </si>
  <si>
    <t>XKX</t>
  </si>
  <si>
    <t>GA results</t>
  </si>
  <si>
    <t>Réunion</t>
  </si>
  <si>
    <t>Martinique</t>
  </si>
  <si>
    <t>Åland Islands</t>
  </si>
  <si>
    <t>Caribbean Netherlands</t>
  </si>
  <si>
    <t>Guernsey</t>
  </si>
  <si>
    <t>Gibraltar</t>
  </si>
  <si>
    <t>Guadeloupe</t>
  </si>
  <si>
    <t>French Guiana</t>
  </si>
  <si>
    <t>Jersey</t>
  </si>
  <si>
    <t>Macedonia (FYROM)</t>
  </si>
  <si>
    <t>Taiwan</t>
  </si>
  <si>
    <t>lookup</t>
  </si>
  <si>
    <t>end of 2013</t>
  </si>
  <si>
    <t>wikipedia</t>
  </si>
  <si>
    <t>internet live stats</t>
  </si>
  <si>
    <t>notes</t>
  </si>
  <si>
    <t>2012, wikipedia</t>
  </si>
  <si>
    <t>mid 2013, wikipedia</t>
  </si>
  <si>
    <t>see XKS</t>
  </si>
  <si>
    <t>2012, http://www.internetworldstats.com/carib.htm</t>
  </si>
  <si>
    <t>assume same as neighbor samoa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</si>
</sst>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0"/>
      <color theme="1"/>
      <name val="Segoe UI"/>
      <family val="2"/>
      <charset val="136"/>
    </font>
    <font>
      <sz val="10"/>
      <color theme="1"/>
      <name val="Segoe UI"/>
      <family val="2"/>
      <charset val="136"/>
    </font>
    <font>
      <u/>
      <sz val="10"/>
      <color theme="10"/>
      <name val="Segoe UI"/>
      <family val="2"/>
      <charset val="136"/>
    </font>
    <font>
      <u/>
      <sz val="10"/>
      <color theme="11"/>
      <name val="Segoe UI"/>
      <family val="2"/>
      <charset val="136"/>
    </font>
    <font>
      <sz val="10"/>
      <color theme="1"/>
      <name val="Consolas"/>
    </font>
    <font>
      <b/>
      <sz val="10"/>
      <color theme="0"/>
      <name val="Segoe UI"/>
      <family val="2"/>
      <charset val="136"/>
    </font>
    <font>
      <b/>
      <sz val="10"/>
      <color theme="1"/>
      <name val="Segoe UI"/>
      <family val="2"/>
      <charset val="136"/>
    </font>
    <font>
      <b/>
      <sz val="10"/>
      <color theme="0"/>
      <name val="Consola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8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9" fontId="0" fillId="2" borderId="0" xfId="2" applyFont="1" applyFill="1" applyAlignment="1">
      <alignment horizontal="center" vertical="center"/>
    </xf>
    <xf numFmtId="164" fontId="0" fillId="2" borderId="0" xfId="1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4" fontId="6" fillId="0" borderId="0" xfId="1" applyNumberFormat="1" applyFont="1" applyAlignment="1">
      <alignment horizontal="center"/>
    </xf>
    <xf numFmtId="1" fontId="5" fillId="3" borderId="0" xfId="1" applyNumberFormat="1" applyFont="1" applyFill="1" applyAlignment="1">
      <alignment horizontal="right"/>
    </xf>
    <xf numFmtId="1" fontId="0" fillId="0" borderId="0" xfId="1" applyNumberFormat="1" applyFont="1" applyAlignment="1">
      <alignment horizontal="right" vertical="center"/>
    </xf>
    <xf numFmtId="1" fontId="0" fillId="2" borderId="0" xfId="1" applyNumberFormat="1" applyFont="1" applyFill="1" applyAlignment="1">
      <alignment horizontal="right" vertical="center"/>
    </xf>
  </cellXfs>
  <cellStyles count="187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1"/>
  <sheetViews>
    <sheetView tabSelected="1" workbookViewId="0"/>
  </sheetViews>
  <sheetFormatPr baseColWidth="10" defaultRowHeight="15" x14ac:dyDescent="0"/>
  <cols>
    <col min="1" max="1" width="12.33203125" style="5" bestFit="1" customWidth="1"/>
    <col min="2" max="2" width="17.6640625" style="16" bestFit="1" customWidth="1"/>
    <col min="3" max="3" width="39" style="1" bestFit="1" customWidth="1"/>
    <col min="4" max="4" width="17.5" style="4" bestFit="1" customWidth="1"/>
    <col min="5" max="5" width="12.33203125" style="3" bestFit="1" customWidth="1"/>
    <col min="6" max="6" width="38.83203125" style="1" bestFit="1" customWidth="1"/>
    <col min="7" max="7" width="10.83203125" style="2"/>
    <col min="8" max="8" width="9.1640625" style="2" bestFit="1" customWidth="1"/>
    <col min="9" max="9" width="6.83203125" style="2" bestFit="1" customWidth="1"/>
    <col min="10" max="16384" width="10.83203125" style="2"/>
  </cols>
  <sheetData>
    <row r="1" spans="1:9" s="13" customFormat="1" ht="16">
      <c r="A1" s="11" t="s">
        <v>1</v>
      </c>
      <c r="B1" s="15" t="s">
        <v>518</v>
      </c>
      <c r="C1" s="12" t="s">
        <v>0</v>
      </c>
      <c r="D1" s="13" t="s">
        <v>520</v>
      </c>
      <c r="E1" s="14" t="s">
        <v>519</v>
      </c>
      <c r="F1" s="12" t="s">
        <v>548</v>
      </c>
      <c r="H1" s="13" t="s">
        <v>532</v>
      </c>
      <c r="I1" s="13" t="s">
        <v>544</v>
      </c>
    </row>
    <row r="2" spans="1:9">
      <c r="A2" s="5" t="s">
        <v>505</v>
      </c>
      <c r="B2" s="16">
        <f>D2*E2</f>
        <v>2716755223.8189178</v>
      </c>
      <c r="C2" s="1" t="s">
        <v>504</v>
      </c>
      <c r="D2" s="4">
        <v>0.38132338551200001</v>
      </c>
      <c r="E2" s="3">
        <v>7124543962</v>
      </c>
      <c r="H2" s="2" t="s">
        <v>489</v>
      </c>
      <c r="I2" s="2" t="str">
        <f>IF(ISERROR(VLOOKUP(H2,$A$2:$D$259,2,FALSE)),"True","")</f>
        <v/>
      </c>
    </row>
    <row r="3" spans="1:9">
      <c r="A3" s="5" t="s">
        <v>281</v>
      </c>
      <c r="B3" s="16">
        <f>D3*E3</f>
        <v>1693706786.9536347</v>
      </c>
      <c r="C3" s="1" t="s">
        <v>280</v>
      </c>
      <c r="D3" s="4">
        <v>0.29109434304117998</v>
      </c>
      <c r="E3" s="3">
        <v>5818411891</v>
      </c>
      <c r="H3" s="2" t="s">
        <v>171</v>
      </c>
      <c r="I3" s="2" t="str">
        <f t="shared" ref="I3:I66" si="0">IF(ISERROR(VLOOKUP(H3,$A$2:$D$259,2,FALSE)),"True","")</f>
        <v/>
      </c>
    </row>
    <row r="4" spans="1:9">
      <c r="A4" s="5" t="s">
        <v>313</v>
      </c>
      <c r="B4" s="16">
        <f>D4*E4</f>
        <v>1627043874.3451827</v>
      </c>
      <c r="C4" s="1" t="s">
        <v>312</v>
      </c>
      <c r="D4" s="4">
        <v>0.32738985172004803</v>
      </c>
      <c r="E4" s="3">
        <v>4969744376</v>
      </c>
      <c r="H4" s="2" t="s">
        <v>163</v>
      </c>
      <c r="I4" s="2" t="str">
        <f t="shared" si="0"/>
        <v/>
      </c>
    </row>
    <row r="5" spans="1:9">
      <c r="A5" s="5" t="s">
        <v>279</v>
      </c>
      <c r="B5" s="16">
        <f>D5*E5</f>
        <v>542824621.96840906</v>
      </c>
      <c r="C5" s="1" t="s">
        <v>278</v>
      </c>
      <c r="D5" s="4">
        <v>0.21195078191945899</v>
      </c>
      <c r="E5" s="3">
        <v>2561088084</v>
      </c>
      <c r="H5" s="2" t="s">
        <v>87</v>
      </c>
      <c r="I5" s="2" t="str">
        <f t="shared" si="0"/>
        <v/>
      </c>
    </row>
    <row r="6" spans="1:9">
      <c r="A6" s="5" t="s">
        <v>485</v>
      </c>
      <c r="B6" s="16">
        <f>D6*E6</f>
        <v>1078902223.820905</v>
      </c>
      <c r="C6" s="1" t="s">
        <v>484</v>
      </c>
      <c r="D6" s="4">
        <v>0.44792701532564899</v>
      </c>
      <c r="E6" s="3">
        <v>2408656292</v>
      </c>
      <c r="H6" s="2" t="s">
        <v>121</v>
      </c>
      <c r="I6" s="2" t="str">
        <f t="shared" si="0"/>
        <v/>
      </c>
    </row>
    <row r="7" spans="1:9">
      <c r="A7" s="5" t="s">
        <v>135</v>
      </c>
      <c r="B7" s="16">
        <f>D7*E7</f>
        <v>995664611.64307725</v>
      </c>
      <c r="C7" s="1" t="s">
        <v>134</v>
      </c>
      <c r="D7" s="4">
        <v>0.44278495696057396</v>
      </c>
      <c r="E7" s="3">
        <v>2248641459</v>
      </c>
      <c r="H7" s="2" t="s">
        <v>59</v>
      </c>
      <c r="I7" s="2" t="str">
        <f t="shared" si="0"/>
        <v/>
      </c>
    </row>
    <row r="8" spans="1:9">
      <c r="A8" s="5" t="s">
        <v>133</v>
      </c>
      <c r="B8" s="16">
        <f>D8*E8</f>
        <v>791936966.37874687</v>
      </c>
      <c r="C8" s="1" t="s">
        <v>132</v>
      </c>
      <c r="D8" s="4">
        <v>0.39482176286131904</v>
      </c>
      <c r="E8" s="3">
        <v>2005808800</v>
      </c>
      <c r="H8" s="2" t="s">
        <v>215</v>
      </c>
      <c r="I8" s="2" t="str">
        <f t="shared" si="0"/>
        <v/>
      </c>
    </row>
    <row r="9" spans="1:9">
      <c r="A9" s="5" t="s">
        <v>405</v>
      </c>
      <c r="B9" s="16">
        <f>D9*E9</f>
        <v>229532766.88219196</v>
      </c>
      <c r="C9" s="1" t="s">
        <v>404</v>
      </c>
      <c r="D9" s="4">
        <v>0.13737828172087199</v>
      </c>
      <c r="E9" s="3">
        <v>1670808253</v>
      </c>
      <c r="H9" s="2" t="s">
        <v>235</v>
      </c>
      <c r="I9" s="2" t="str">
        <f t="shared" si="0"/>
        <v/>
      </c>
    </row>
    <row r="10" spans="1:9">
      <c r="A10" s="5" t="s">
        <v>87</v>
      </c>
      <c r="B10" s="16">
        <f>D10*E10</f>
        <v>621680040</v>
      </c>
      <c r="C10" s="1" t="s">
        <v>86</v>
      </c>
      <c r="D10" s="4">
        <v>0.45799999999999996</v>
      </c>
      <c r="E10" s="3">
        <v>1357380000</v>
      </c>
      <c r="H10" s="2" t="s">
        <v>73</v>
      </c>
      <c r="I10" s="2" t="str">
        <f t="shared" si="0"/>
        <v/>
      </c>
    </row>
    <row r="11" spans="1:9">
      <c r="A11" s="5" t="s">
        <v>197</v>
      </c>
      <c r="B11" s="16">
        <f>D11*E11</f>
        <v>1021463067.3348724</v>
      </c>
      <c r="C11" s="1" t="s">
        <v>196</v>
      </c>
      <c r="D11" s="4">
        <v>0.78205189966189292</v>
      </c>
      <c r="E11" s="3">
        <v>1306132071</v>
      </c>
      <c r="H11" s="2" t="s">
        <v>401</v>
      </c>
      <c r="I11" s="2" t="str">
        <f t="shared" si="0"/>
        <v/>
      </c>
    </row>
    <row r="12" spans="1:9">
      <c r="A12" s="5" t="s">
        <v>365</v>
      </c>
      <c r="B12" s="16">
        <f>D12*E12</f>
        <v>951123279.3993082</v>
      </c>
      <c r="C12" s="1" t="s">
        <v>364</v>
      </c>
      <c r="D12" s="4">
        <v>0.75390009654877499</v>
      </c>
      <c r="E12" s="3">
        <v>1261603870</v>
      </c>
      <c r="H12" s="2" t="s">
        <v>27</v>
      </c>
      <c r="I12" s="2" t="str">
        <f t="shared" si="0"/>
        <v/>
      </c>
    </row>
    <row r="13" spans="1:9">
      <c r="A13" s="5" t="s">
        <v>215</v>
      </c>
      <c r="B13" s="16">
        <f>D13*E13</f>
        <v>189073078.99599999</v>
      </c>
      <c r="C13" s="1" t="s">
        <v>214</v>
      </c>
      <c r="D13" s="4">
        <v>0.151</v>
      </c>
      <c r="E13" s="3">
        <v>1252139596</v>
      </c>
      <c r="H13" s="2" t="s">
        <v>353</v>
      </c>
      <c r="I13" s="2" t="str">
        <f t="shared" si="0"/>
        <v/>
      </c>
    </row>
    <row r="14" spans="1:9">
      <c r="A14" s="5" t="s">
        <v>363</v>
      </c>
      <c r="B14" s="16">
        <f>D14*E14</f>
        <v>855909757.06381178</v>
      </c>
      <c r="C14" s="1" t="s">
        <v>362</v>
      </c>
      <c r="D14" s="4">
        <v>0.81171851609707601</v>
      </c>
      <c r="E14" s="3">
        <v>1054441583</v>
      </c>
      <c r="H14" s="2" t="s">
        <v>149</v>
      </c>
      <c r="I14" s="2" t="str">
        <f t="shared" si="0"/>
        <v/>
      </c>
    </row>
    <row r="15" spans="1:9">
      <c r="A15" s="5" t="s">
        <v>433</v>
      </c>
      <c r="B15" s="16">
        <f>D15*E15</f>
        <v>158513741.01261285</v>
      </c>
      <c r="C15" s="1" t="s">
        <v>432</v>
      </c>
      <c r="D15" s="4">
        <v>0.1691938494777</v>
      </c>
      <c r="E15" s="3">
        <v>936876497</v>
      </c>
      <c r="H15" s="2" t="s">
        <v>483</v>
      </c>
      <c r="I15" s="2" t="str">
        <f t="shared" si="0"/>
        <v/>
      </c>
    </row>
    <row r="16" spans="1:9">
      <c r="A16" s="5" t="s">
        <v>429</v>
      </c>
      <c r="B16" s="16">
        <f>D16*E16</f>
        <v>158389639.83520901</v>
      </c>
      <c r="C16" s="1" t="s">
        <v>428</v>
      </c>
      <c r="D16" s="4">
        <v>0.16919810207091801</v>
      </c>
      <c r="E16" s="3">
        <v>936119483</v>
      </c>
      <c r="H16" s="2" t="s">
        <v>383</v>
      </c>
      <c r="I16" s="2" t="str">
        <f t="shared" si="0"/>
        <v/>
      </c>
    </row>
    <row r="17" spans="1:9">
      <c r="A17" s="5" t="s">
        <v>139</v>
      </c>
      <c r="B17" s="16">
        <f>D17*E17</f>
        <v>587821992.07033229</v>
      </c>
      <c r="C17" s="1" t="s">
        <v>138</v>
      </c>
      <c r="D17" s="4">
        <v>0.65391547827490693</v>
      </c>
      <c r="E17" s="3">
        <v>898926561</v>
      </c>
      <c r="H17" s="2" t="s">
        <v>229</v>
      </c>
      <c r="I17" s="2" t="str">
        <f t="shared" si="0"/>
        <v/>
      </c>
    </row>
    <row r="18" spans="1:9">
      <c r="A18" s="5" t="s">
        <v>271</v>
      </c>
      <c r="B18" s="16">
        <f>D18*E18</f>
        <v>62875690.956112713</v>
      </c>
      <c r="C18" s="1" t="s">
        <v>270</v>
      </c>
      <c r="D18" s="4">
        <v>6.9995049009430002E-2</v>
      </c>
      <c r="E18" s="3">
        <v>898287691</v>
      </c>
      <c r="H18" s="2" t="s">
        <v>445</v>
      </c>
      <c r="I18" s="2" t="str">
        <f t="shared" si="0"/>
        <v/>
      </c>
    </row>
    <row r="19" spans="1:9">
      <c r="A19" s="5" t="s">
        <v>273</v>
      </c>
      <c r="B19" s="16">
        <f>D19*E19</f>
        <v>60523547.313857496</v>
      </c>
      <c r="C19" s="1" t="s">
        <v>272</v>
      </c>
      <c r="D19" s="4">
        <v>7.13159703230275E-2</v>
      </c>
      <c r="E19" s="3">
        <v>848667515</v>
      </c>
      <c r="H19" s="2" t="s">
        <v>249</v>
      </c>
      <c r="I19" s="2" t="str">
        <f t="shared" si="0"/>
        <v/>
      </c>
    </row>
    <row r="20" spans="1:9">
      <c r="A20" s="5" t="s">
        <v>203</v>
      </c>
      <c r="B20" s="16">
        <f>D20*E20</f>
        <v>48487675.73800002</v>
      </c>
      <c r="C20" s="1" t="s">
        <v>202</v>
      </c>
      <c r="D20" s="4">
        <v>7.1986673720857597E-2</v>
      </c>
      <c r="E20" s="3">
        <v>673564609</v>
      </c>
      <c r="H20" s="2" t="s">
        <v>19</v>
      </c>
      <c r="I20" s="2" t="str">
        <f t="shared" si="0"/>
        <v/>
      </c>
    </row>
    <row r="21" spans="1:9">
      <c r="A21" s="5" t="s">
        <v>267</v>
      </c>
      <c r="B21" s="16">
        <f>D21*E21</f>
        <v>287508159.78828818</v>
      </c>
      <c r="C21" s="1" t="s">
        <v>266</v>
      </c>
      <c r="D21" s="4">
        <v>0.46724045208280301</v>
      </c>
      <c r="E21" s="3">
        <v>615332338</v>
      </c>
      <c r="H21" s="2" t="s">
        <v>227</v>
      </c>
      <c r="I21" s="2" t="str">
        <f t="shared" si="0"/>
        <v/>
      </c>
    </row>
    <row r="22" spans="1:9">
      <c r="A22" s="5" t="s">
        <v>255</v>
      </c>
      <c r="B22" s="16">
        <f>D22*E22</f>
        <v>269387224.53559959</v>
      </c>
      <c r="C22" s="1" t="s">
        <v>254</v>
      </c>
      <c r="D22" s="4">
        <v>0.45812634302301292</v>
      </c>
      <c r="E22" s="3">
        <v>588019503</v>
      </c>
      <c r="H22" s="2" t="s">
        <v>530</v>
      </c>
      <c r="I22" s="2" t="str">
        <f t="shared" si="0"/>
        <v>True</v>
      </c>
    </row>
    <row r="23" spans="1:9">
      <c r="A23" s="5" t="s">
        <v>155</v>
      </c>
      <c r="B23" s="16">
        <f>D23*E23</f>
        <v>382576100.73022485</v>
      </c>
      <c r="C23" s="1" t="s">
        <v>154</v>
      </c>
      <c r="D23" s="4">
        <v>0.75497623167256411</v>
      </c>
      <c r="E23" s="3">
        <v>506739265</v>
      </c>
      <c r="H23" s="2" t="s">
        <v>35</v>
      </c>
      <c r="I23" s="2" t="str">
        <f t="shared" si="0"/>
        <v/>
      </c>
    </row>
    <row r="24" spans="1:9">
      <c r="A24" s="5" t="s">
        <v>157</v>
      </c>
      <c r="B24" s="16">
        <f>D24*E24</f>
        <v>39839126.489079021</v>
      </c>
      <c r="C24" s="1" t="s">
        <v>156</v>
      </c>
      <c r="D24" s="4">
        <v>8.9250860240850702E-2</v>
      </c>
      <c r="E24" s="3">
        <v>446372465</v>
      </c>
      <c r="H24" s="2" t="s">
        <v>309</v>
      </c>
      <c r="I24" s="2" t="str">
        <f t="shared" si="0"/>
        <v/>
      </c>
    </row>
    <row r="25" spans="1:9">
      <c r="A25" s="5" t="s">
        <v>307</v>
      </c>
      <c r="B25" s="16">
        <f>D25*E25</f>
        <v>157457364.26799822</v>
      </c>
      <c r="C25" s="1" t="s">
        <v>306</v>
      </c>
      <c r="D25" s="4">
        <v>0.39109475662533699</v>
      </c>
      <c r="E25" s="3">
        <v>402606687</v>
      </c>
      <c r="H25" s="2" t="s">
        <v>81</v>
      </c>
      <c r="I25" s="2" t="str">
        <f t="shared" si="0"/>
        <v/>
      </c>
    </row>
    <row r="26" spans="1:9">
      <c r="A26" s="5" t="s">
        <v>15</v>
      </c>
      <c r="B26" s="16">
        <f>D26*E26</f>
        <v>136325902.62459347</v>
      </c>
      <c r="C26" s="1" t="s">
        <v>14</v>
      </c>
      <c r="D26" s="4">
        <v>0.36868601556629099</v>
      </c>
      <c r="E26" s="3">
        <v>369761523</v>
      </c>
      <c r="H26" s="2" t="s">
        <v>357</v>
      </c>
      <c r="I26" s="2" t="str">
        <f t="shared" si="0"/>
        <v/>
      </c>
    </row>
    <row r="27" spans="1:9">
      <c r="A27" s="5" t="s">
        <v>341</v>
      </c>
      <c r="B27" s="16">
        <f>D27*E27</f>
        <v>296402353.08108169</v>
      </c>
      <c r="C27" s="1" t="s">
        <v>340</v>
      </c>
      <c r="D27" s="4">
        <v>0.84360473883481601</v>
      </c>
      <c r="E27" s="3">
        <v>351352167</v>
      </c>
      <c r="H27" s="2" t="s">
        <v>499</v>
      </c>
      <c r="I27" s="2" t="str">
        <f t="shared" si="0"/>
        <v/>
      </c>
    </row>
    <row r="28" spans="1:9">
      <c r="A28" s="5" t="s">
        <v>323</v>
      </c>
      <c r="B28" s="16">
        <f>D28*E28</f>
        <v>117932296.24570481</v>
      </c>
      <c r="C28" s="1" t="s">
        <v>322</v>
      </c>
      <c r="D28" s="4">
        <v>0.34139027521652998</v>
      </c>
      <c r="E28" s="3">
        <v>345447146</v>
      </c>
      <c r="H28" s="2" t="s">
        <v>159</v>
      </c>
      <c r="I28" s="2" t="str">
        <f t="shared" si="0"/>
        <v/>
      </c>
    </row>
    <row r="29" spans="1:9">
      <c r="A29" s="5" t="s">
        <v>145</v>
      </c>
      <c r="B29" s="16">
        <f>D29*E29</f>
        <v>253272367.16507271</v>
      </c>
      <c r="C29" s="1" t="s">
        <v>144</v>
      </c>
      <c r="D29" s="4">
        <v>0.75818934857371201</v>
      </c>
      <c r="E29" s="3">
        <v>334048965</v>
      </c>
      <c r="H29" s="2" t="s">
        <v>219</v>
      </c>
      <c r="I29" s="2" t="str">
        <f t="shared" si="0"/>
        <v/>
      </c>
    </row>
    <row r="30" spans="1:9">
      <c r="A30" s="5" t="s">
        <v>489</v>
      </c>
      <c r="B30" s="16">
        <f>D30*E30</f>
        <v>266180482.43800002</v>
      </c>
      <c r="C30" s="1" t="s">
        <v>488</v>
      </c>
      <c r="D30" s="4">
        <v>0.84200000000000008</v>
      </c>
      <c r="E30" s="3">
        <v>316128839</v>
      </c>
      <c r="H30" s="2" t="s">
        <v>211</v>
      </c>
      <c r="I30" s="2" t="str">
        <f t="shared" si="0"/>
        <v/>
      </c>
    </row>
    <row r="31" spans="1:9">
      <c r="A31" s="5" t="s">
        <v>137</v>
      </c>
      <c r="B31" s="16">
        <f>D31*E31</f>
        <v>124953604.25136176</v>
      </c>
      <c r="C31" s="1" t="s">
        <v>136</v>
      </c>
      <c r="D31" s="4">
        <v>0.45903603190179287</v>
      </c>
      <c r="E31" s="3">
        <v>272208706</v>
      </c>
      <c r="H31" s="2" t="s">
        <v>127</v>
      </c>
      <c r="I31" s="2" t="str">
        <f t="shared" si="0"/>
        <v/>
      </c>
    </row>
    <row r="32" spans="1:9">
      <c r="A32" s="5" t="s">
        <v>355</v>
      </c>
      <c r="B32" s="16">
        <f>D32*E32</f>
        <v>165320857.70126876</v>
      </c>
      <c r="C32" s="1" t="s">
        <v>354</v>
      </c>
      <c r="D32" s="4">
        <v>0.65684189742311105</v>
      </c>
      <c r="E32" s="3">
        <v>251690488</v>
      </c>
      <c r="H32" s="2" t="s">
        <v>399</v>
      </c>
      <c r="I32" s="2" t="str">
        <f t="shared" si="0"/>
        <v/>
      </c>
    </row>
    <row r="33" spans="1:9">
      <c r="A33" s="5" t="s">
        <v>211</v>
      </c>
      <c r="B33" s="16">
        <f>D33*E33</f>
        <v>39528742.824200004</v>
      </c>
      <c r="C33" s="1" t="s">
        <v>210</v>
      </c>
      <c r="D33" s="4">
        <v>0.15820000000000001</v>
      </c>
      <c r="E33" s="3">
        <v>249865631</v>
      </c>
      <c r="H33" s="2" t="s">
        <v>415</v>
      </c>
      <c r="I33" s="2" t="str">
        <f t="shared" si="0"/>
        <v/>
      </c>
    </row>
    <row r="34" spans="1:9">
      <c r="A34" s="5" t="s">
        <v>59</v>
      </c>
      <c r="B34" s="16">
        <f>D34*E34</f>
        <v>103386753.3</v>
      </c>
      <c r="C34" s="1" t="s">
        <v>58</v>
      </c>
      <c r="D34" s="4">
        <v>0.51600000000000001</v>
      </c>
      <c r="E34" s="3">
        <v>200361925</v>
      </c>
      <c r="H34" s="2" t="s">
        <v>119</v>
      </c>
      <c r="I34" s="2" t="str">
        <f t="shared" si="0"/>
        <v/>
      </c>
    </row>
    <row r="35" spans="1:9">
      <c r="A35" s="5" t="s">
        <v>371</v>
      </c>
      <c r="B35" s="17">
        <v>30000000</v>
      </c>
      <c r="C35" s="1" t="s">
        <v>370</v>
      </c>
      <c r="E35" s="3">
        <v>182142594</v>
      </c>
      <c r="F35" s="1" t="s">
        <v>550</v>
      </c>
      <c r="H35" s="2" t="s">
        <v>377</v>
      </c>
      <c r="I35" s="2" t="str">
        <f t="shared" si="0"/>
        <v/>
      </c>
    </row>
    <row r="36" spans="1:9">
      <c r="A36" s="5" t="s">
        <v>349</v>
      </c>
      <c r="B36" s="16">
        <f>D36*E36</f>
        <v>65973831.100000001</v>
      </c>
      <c r="C36" s="1" t="s">
        <v>348</v>
      </c>
      <c r="D36" s="4">
        <v>0.38</v>
      </c>
      <c r="E36" s="3">
        <v>173615345</v>
      </c>
      <c r="H36" s="2" t="s">
        <v>361</v>
      </c>
      <c r="I36" s="2" t="str">
        <f t="shared" si="0"/>
        <v/>
      </c>
    </row>
    <row r="37" spans="1:9">
      <c r="A37" s="5" t="s">
        <v>41</v>
      </c>
      <c r="B37" s="16">
        <f>D37*E37</f>
        <v>10178672.530000001</v>
      </c>
      <c r="C37" s="1" t="s">
        <v>40</v>
      </c>
      <c r="D37" s="4">
        <v>6.5000000000000002E-2</v>
      </c>
      <c r="E37" s="3">
        <v>156594962</v>
      </c>
      <c r="H37" s="2" t="s">
        <v>511</v>
      </c>
      <c r="I37" s="2" t="str">
        <f t="shared" si="0"/>
        <v/>
      </c>
    </row>
    <row r="38" spans="1:9">
      <c r="A38" s="5" t="s">
        <v>401</v>
      </c>
      <c r="B38" s="16">
        <f>D38*E38</f>
        <v>88108914.653999999</v>
      </c>
      <c r="C38" s="1" t="s">
        <v>400</v>
      </c>
      <c r="D38" s="4">
        <v>0.61399999999999999</v>
      </c>
      <c r="E38" s="3">
        <v>143499861</v>
      </c>
      <c r="H38" s="2" t="s">
        <v>29</v>
      </c>
      <c r="I38" s="2" t="str">
        <f t="shared" si="0"/>
        <v/>
      </c>
    </row>
    <row r="39" spans="1:9">
      <c r="A39" s="5" t="s">
        <v>235</v>
      </c>
      <c r="B39" s="16">
        <f>D39*E39</f>
        <v>109829560.61250001</v>
      </c>
      <c r="C39" s="1" t="s">
        <v>234</v>
      </c>
      <c r="D39" s="4">
        <v>0.86250000000000004</v>
      </c>
      <c r="E39" s="3">
        <v>127338621</v>
      </c>
      <c r="H39" s="2" t="s">
        <v>389</v>
      </c>
      <c r="I39" s="2" t="str">
        <f t="shared" si="0"/>
        <v/>
      </c>
    </row>
    <row r="40" spans="1:9">
      <c r="A40" s="5" t="s">
        <v>309</v>
      </c>
      <c r="B40" s="16">
        <f>D40*E40</f>
        <v>53165660.605399996</v>
      </c>
      <c r="C40" s="1" t="s">
        <v>308</v>
      </c>
      <c r="D40" s="4">
        <v>0.43459999999999999</v>
      </c>
      <c r="E40" s="3">
        <v>122332399</v>
      </c>
      <c r="H40" s="2" t="s">
        <v>461</v>
      </c>
      <c r="I40" s="2" t="str">
        <f t="shared" si="0"/>
        <v/>
      </c>
    </row>
    <row r="41" spans="1:9">
      <c r="A41" s="5" t="s">
        <v>77</v>
      </c>
      <c r="B41" s="16">
        <f>D41*E41</f>
        <v>65948897.324975185</v>
      </c>
      <c r="C41" s="1" t="s">
        <v>76</v>
      </c>
      <c r="D41" s="4">
        <v>0.63290972067000706</v>
      </c>
      <c r="E41" s="3">
        <v>104199533</v>
      </c>
      <c r="H41" s="2" t="s">
        <v>43</v>
      </c>
      <c r="I41" s="2" t="str">
        <f t="shared" si="0"/>
        <v/>
      </c>
    </row>
    <row r="42" spans="1:9">
      <c r="A42" s="5" t="s">
        <v>377</v>
      </c>
      <c r="B42" s="16">
        <f>D42*E42</f>
        <v>36405622.380000003</v>
      </c>
      <c r="C42" s="1" t="s">
        <v>376</v>
      </c>
      <c r="D42" s="4">
        <v>0.37</v>
      </c>
      <c r="E42" s="3">
        <v>98393574</v>
      </c>
      <c r="H42" s="2" t="s">
        <v>199</v>
      </c>
      <c r="I42" s="2" t="str">
        <f t="shared" si="0"/>
        <v/>
      </c>
    </row>
    <row r="43" spans="1:9">
      <c r="A43" s="5" t="s">
        <v>153</v>
      </c>
      <c r="B43" s="16">
        <f>D43*E43</f>
        <v>1787914.3640000001</v>
      </c>
      <c r="C43" s="1" t="s">
        <v>152</v>
      </c>
      <c r="D43" s="4">
        <v>1.9E-2</v>
      </c>
      <c r="E43" s="3">
        <v>94100756</v>
      </c>
      <c r="H43" s="2" t="s">
        <v>475</v>
      </c>
      <c r="I43" s="2" t="str">
        <f t="shared" si="0"/>
        <v/>
      </c>
    </row>
    <row r="44" spans="1:9">
      <c r="A44" s="5" t="s">
        <v>499</v>
      </c>
      <c r="B44" s="16">
        <f>D44*E44</f>
        <v>39382207.100000001</v>
      </c>
      <c r="C44" s="1" t="s">
        <v>498</v>
      </c>
      <c r="D44" s="4">
        <v>0.439</v>
      </c>
      <c r="E44" s="3">
        <v>89708900</v>
      </c>
      <c r="H44" s="2" t="s">
        <v>51</v>
      </c>
      <c r="I44" s="2" t="str">
        <f t="shared" si="0"/>
        <v/>
      </c>
    </row>
    <row r="45" spans="1:9">
      <c r="A45" s="5" t="s">
        <v>143</v>
      </c>
      <c r="B45" s="16">
        <f>D45*E45</f>
        <v>40667140.936800003</v>
      </c>
      <c r="C45" s="1" t="s">
        <v>142</v>
      </c>
      <c r="D45" s="4">
        <v>0.49560000000000004</v>
      </c>
      <c r="E45" s="3">
        <v>82056378</v>
      </c>
      <c r="H45" s="2" t="s">
        <v>99</v>
      </c>
      <c r="I45" s="2" t="str">
        <f t="shared" si="0"/>
        <v/>
      </c>
    </row>
    <row r="46" spans="1:9">
      <c r="A46" s="5" t="s">
        <v>121</v>
      </c>
      <c r="B46" s="16">
        <f>D46*E46</f>
        <v>67691181.909832001</v>
      </c>
      <c r="C46" s="1" t="s">
        <v>120</v>
      </c>
      <c r="D46" s="4">
        <v>0.83961399999999997</v>
      </c>
      <c r="E46" s="3">
        <v>80621788</v>
      </c>
      <c r="H46" s="2" t="s">
        <v>209</v>
      </c>
      <c r="I46" s="2" t="str">
        <f t="shared" si="0"/>
        <v/>
      </c>
    </row>
    <row r="47" spans="1:9">
      <c r="A47" s="5" t="s">
        <v>221</v>
      </c>
      <c r="B47" s="16">
        <f>D47*E47</f>
        <v>24318410.752</v>
      </c>
      <c r="C47" s="1" t="s">
        <v>220</v>
      </c>
      <c r="D47" s="4">
        <v>0.314</v>
      </c>
      <c r="E47" s="3">
        <v>77447168</v>
      </c>
      <c r="H47" s="2" t="s">
        <v>85</v>
      </c>
      <c r="I47" s="2" t="str">
        <f t="shared" si="0"/>
        <v/>
      </c>
    </row>
    <row r="48" spans="1:9">
      <c r="A48" s="5" t="s">
        <v>475</v>
      </c>
      <c r="B48" s="16">
        <f>D48*E48</f>
        <v>34656346.462499999</v>
      </c>
      <c r="C48" s="1" t="s">
        <v>474</v>
      </c>
      <c r="D48" s="4">
        <v>0.46250000000000002</v>
      </c>
      <c r="E48" s="3">
        <v>74932641</v>
      </c>
      <c r="H48" s="2" t="s">
        <v>185</v>
      </c>
      <c r="I48" s="2" t="str">
        <f t="shared" si="0"/>
        <v/>
      </c>
    </row>
    <row r="49" spans="1:9">
      <c r="A49" s="5" t="s">
        <v>513</v>
      </c>
      <c r="B49" s="16">
        <f>D49*E49</f>
        <v>1485300.8940000001</v>
      </c>
      <c r="C49" s="1" t="s">
        <v>512</v>
      </c>
      <c r="D49" s="4">
        <v>2.2000000000000002E-2</v>
      </c>
      <c r="E49" s="3">
        <v>67513677</v>
      </c>
      <c r="H49" s="2" t="s">
        <v>339</v>
      </c>
      <c r="I49" s="2" t="str">
        <f t="shared" si="0"/>
        <v/>
      </c>
    </row>
    <row r="50" spans="1:9">
      <c r="A50" s="5" t="s">
        <v>461</v>
      </c>
      <c r="B50" s="16">
        <f>D50*E50</f>
        <v>19392839.2788</v>
      </c>
      <c r="C50" s="1" t="s">
        <v>460</v>
      </c>
      <c r="D50" s="4">
        <v>0.28939999999999999</v>
      </c>
      <c r="E50" s="3">
        <v>67010502</v>
      </c>
      <c r="H50" s="2" t="s">
        <v>427</v>
      </c>
      <c r="I50" s="2" t="str">
        <f t="shared" si="0"/>
        <v/>
      </c>
    </row>
    <row r="51" spans="1:9">
      <c r="A51" s="5" t="s">
        <v>163</v>
      </c>
      <c r="B51" s="16">
        <f>D51*E51</f>
        <v>54090388.109466001</v>
      </c>
      <c r="C51" s="1" t="s">
        <v>162</v>
      </c>
      <c r="D51" s="4">
        <v>0.81919799999999998</v>
      </c>
      <c r="E51" s="3">
        <v>66028467</v>
      </c>
      <c r="H51" s="2" t="s">
        <v>105</v>
      </c>
      <c r="I51" s="2" t="str">
        <f t="shared" si="0"/>
        <v/>
      </c>
    </row>
    <row r="52" spans="1:9">
      <c r="A52" s="5" t="s">
        <v>171</v>
      </c>
      <c r="B52" s="16">
        <f>D52*E52</f>
        <v>57587449.144484997</v>
      </c>
      <c r="C52" s="1" t="s">
        <v>170</v>
      </c>
      <c r="D52" s="4">
        <v>0.89844099999999993</v>
      </c>
      <c r="E52" s="3">
        <v>64097085</v>
      </c>
      <c r="H52" s="2" t="s">
        <v>441</v>
      </c>
      <c r="I52" s="2" t="str">
        <f t="shared" si="0"/>
        <v/>
      </c>
    </row>
    <row r="53" spans="1:9">
      <c r="A53" s="5" t="s">
        <v>229</v>
      </c>
      <c r="B53" s="16">
        <f>D53*E53</f>
        <v>34976838.150149003</v>
      </c>
      <c r="C53" s="1" t="s">
        <v>228</v>
      </c>
      <c r="D53" s="4">
        <v>0.58459300000000003</v>
      </c>
      <c r="E53" s="3">
        <v>59831093</v>
      </c>
      <c r="H53" s="2" t="s">
        <v>205</v>
      </c>
      <c r="I53" s="2" t="str">
        <f t="shared" si="0"/>
        <v/>
      </c>
    </row>
    <row r="54" spans="1:9">
      <c r="A54" s="5" t="s">
        <v>321</v>
      </c>
      <c r="B54" s="16">
        <f>D54*E54</f>
        <v>639108.21600000001</v>
      </c>
      <c r="C54" s="1" t="s">
        <v>320</v>
      </c>
      <c r="D54" s="4">
        <v>1.2E-2</v>
      </c>
      <c r="E54" s="3">
        <v>53259018</v>
      </c>
      <c r="H54" s="2" t="s">
        <v>495</v>
      </c>
      <c r="I54" s="2" t="str">
        <f t="shared" si="0"/>
        <v/>
      </c>
    </row>
    <row r="55" spans="1:9">
      <c r="A55" s="5" t="s">
        <v>511</v>
      </c>
      <c r="B55" s="16">
        <f>D55*E55</f>
        <v>25908193.598999999</v>
      </c>
      <c r="C55" s="1" t="s">
        <v>510</v>
      </c>
      <c r="D55" s="4">
        <v>0.48899999999999999</v>
      </c>
      <c r="E55" s="3">
        <v>52981991</v>
      </c>
      <c r="H55" s="2" t="s">
        <v>443</v>
      </c>
      <c r="I55" s="2" t="str">
        <f t="shared" si="0"/>
        <v/>
      </c>
    </row>
    <row r="56" spans="1:9">
      <c r="A56" s="5" t="s">
        <v>249</v>
      </c>
      <c r="B56" s="16">
        <f>D56*E56</f>
        <v>42571213.411300004</v>
      </c>
      <c r="C56" s="1" t="s">
        <v>248</v>
      </c>
      <c r="D56" s="4">
        <v>0.84770000000000001</v>
      </c>
      <c r="E56" s="3">
        <v>50219669</v>
      </c>
      <c r="H56" s="2" t="s">
        <v>375</v>
      </c>
      <c r="I56" s="2" t="str">
        <f t="shared" si="0"/>
        <v/>
      </c>
    </row>
    <row r="57" spans="1:9">
      <c r="A57" s="5" t="s">
        <v>479</v>
      </c>
      <c r="B57" s="16">
        <f>D57*E57</f>
        <v>2167137.5440000002</v>
      </c>
      <c r="C57" s="1" t="s">
        <v>478</v>
      </c>
      <c r="D57" s="4">
        <v>4.4000000000000004E-2</v>
      </c>
      <c r="E57" s="3">
        <v>49253126</v>
      </c>
      <c r="H57" s="2" t="s">
        <v>371</v>
      </c>
      <c r="I57" s="2" t="str">
        <f t="shared" si="0"/>
        <v/>
      </c>
    </row>
    <row r="58" spans="1:9">
      <c r="A58" s="5" t="s">
        <v>99</v>
      </c>
      <c r="B58" s="16">
        <f>D58*E58</f>
        <v>24982166.385000002</v>
      </c>
      <c r="C58" s="1" t="s">
        <v>98</v>
      </c>
      <c r="D58" s="4">
        <v>0.51700000000000002</v>
      </c>
      <c r="E58" s="3">
        <v>48321405</v>
      </c>
      <c r="H58" s="2" t="s">
        <v>143</v>
      </c>
      <c r="I58" s="2" t="str">
        <f t="shared" si="0"/>
        <v/>
      </c>
    </row>
    <row r="59" spans="1:9">
      <c r="A59" s="5" t="s">
        <v>149</v>
      </c>
      <c r="B59" s="16">
        <f>D59*E59</f>
        <v>33386445.510699</v>
      </c>
      <c r="C59" s="1" t="s">
        <v>148</v>
      </c>
      <c r="D59" s="4">
        <v>0.71571899999999999</v>
      </c>
      <c r="E59" s="3">
        <v>46647421</v>
      </c>
      <c r="H59" s="2" t="s">
        <v>221</v>
      </c>
      <c r="I59" s="2" t="str">
        <f t="shared" si="0"/>
        <v/>
      </c>
    </row>
    <row r="60" spans="1:9">
      <c r="A60" s="5" t="s">
        <v>483</v>
      </c>
      <c r="B60" s="16">
        <f>D60*E60</f>
        <v>19014652.800000001</v>
      </c>
      <c r="C60" s="1" t="s">
        <v>482</v>
      </c>
      <c r="D60" s="4">
        <v>0.41799999999999998</v>
      </c>
      <c r="E60" s="3">
        <v>45489600</v>
      </c>
      <c r="H60" s="2" t="s">
        <v>285</v>
      </c>
      <c r="I60" s="2" t="str">
        <f t="shared" si="0"/>
        <v/>
      </c>
    </row>
    <row r="61" spans="1:9">
      <c r="A61" s="5" t="s">
        <v>239</v>
      </c>
      <c r="B61" s="16">
        <f>D61*E61</f>
        <v>17297939.490000002</v>
      </c>
      <c r="C61" s="1" t="s">
        <v>238</v>
      </c>
      <c r="D61" s="4">
        <v>0.39</v>
      </c>
      <c r="E61" s="3">
        <v>44353691</v>
      </c>
      <c r="H61" s="2" t="s">
        <v>289</v>
      </c>
      <c r="I61" s="2" t="str">
        <f t="shared" si="0"/>
        <v/>
      </c>
    </row>
    <row r="62" spans="1:9">
      <c r="A62" s="5" t="s">
        <v>19</v>
      </c>
      <c r="B62" s="16">
        <f>D62*E62</f>
        <v>24826301.353999998</v>
      </c>
      <c r="C62" s="1" t="s">
        <v>18</v>
      </c>
      <c r="D62" s="4">
        <v>0.59899999999999998</v>
      </c>
      <c r="E62" s="3">
        <v>41446246</v>
      </c>
      <c r="H62" s="2" t="s">
        <v>295</v>
      </c>
      <c r="I62" s="2" t="str">
        <f t="shared" si="0"/>
        <v/>
      </c>
    </row>
    <row r="63" spans="1:9">
      <c r="A63" s="5" t="s">
        <v>131</v>
      </c>
      <c r="B63" s="16">
        <f>D63*E63</f>
        <v>6469352.0100000007</v>
      </c>
      <c r="C63" s="1" t="s">
        <v>130</v>
      </c>
      <c r="D63" s="4">
        <v>0.16500000000000001</v>
      </c>
      <c r="E63" s="3">
        <v>39208194</v>
      </c>
      <c r="H63" s="2" t="s">
        <v>225</v>
      </c>
      <c r="I63" s="2" t="str">
        <f t="shared" si="0"/>
        <v/>
      </c>
    </row>
    <row r="64" spans="1:9">
      <c r="A64" s="5" t="s">
        <v>383</v>
      </c>
      <c r="B64" s="16">
        <f>D64*E64</f>
        <v>24216252.416700002</v>
      </c>
      <c r="C64" s="1" t="s">
        <v>382</v>
      </c>
      <c r="D64" s="4">
        <v>0.62849200000000005</v>
      </c>
      <c r="E64" s="3">
        <v>38530725</v>
      </c>
      <c r="H64" s="2" t="s">
        <v>17</v>
      </c>
      <c r="I64" s="2" t="str">
        <f t="shared" si="0"/>
        <v/>
      </c>
    </row>
    <row r="65" spans="1:9">
      <c r="A65" s="5" t="s">
        <v>411</v>
      </c>
      <c r="B65" s="16">
        <f>D65*E65</f>
        <v>8617897.4619999994</v>
      </c>
      <c r="C65" s="1" t="s">
        <v>410</v>
      </c>
      <c r="D65" s="4">
        <v>0.22699999999999998</v>
      </c>
      <c r="E65" s="3">
        <v>37964306</v>
      </c>
      <c r="H65" s="2" t="s">
        <v>151</v>
      </c>
      <c r="I65" s="2" t="str">
        <f t="shared" si="0"/>
        <v/>
      </c>
    </row>
    <row r="66" spans="1:9">
      <c r="A66" s="5" t="s">
        <v>481</v>
      </c>
      <c r="B66" s="16">
        <f>D66*E66</f>
        <v>6087777.9120000005</v>
      </c>
      <c r="C66" s="1" t="s">
        <v>480</v>
      </c>
      <c r="D66" s="4">
        <v>0.16200000000000001</v>
      </c>
      <c r="E66" s="3">
        <v>37578876</v>
      </c>
      <c r="H66" s="2" t="s">
        <v>41</v>
      </c>
      <c r="I66" s="2" t="str">
        <f t="shared" si="0"/>
        <v/>
      </c>
    </row>
    <row r="67" spans="1:9">
      <c r="A67" s="5" t="s">
        <v>73</v>
      </c>
      <c r="B67" s="16">
        <f>D67*E67</f>
        <v>30165824.831999999</v>
      </c>
      <c r="C67" s="1" t="s">
        <v>72</v>
      </c>
      <c r="D67" s="4">
        <v>0.85799999999999998</v>
      </c>
      <c r="E67" s="3">
        <v>35158304</v>
      </c>
      <c r="H67" s="2" t="s">
        <v>487</v>
      </c>
      <c r="I67" s="2" t="str">
        <f t="shared" ref="I67:I130" si="1">IF(ISERROR(VLOOKUP(H67,$A$2:$D$259,2,FALSE)),"True","")</f>
        <v/>
      </c>
    </row>
    <row r="68" spans="1:9">
      <c r="A68" s="5" t="s">
        <v>223</v>
      </c>
      <c r="B68" s="16">
        <f>D68*E68</f>
        <v>3074407.7919999999</v>
      </c>
      <c r="C68" s="1" t="s">
        <v>222</v>
      </c>
      <c r="D68" s="4">
        <v>9.1999999999999998E-2</v>
      </c>
      <c r="E68" s="3">
        <v>33417476</v>
      </c>
      <c r="H68" s="2" t="s">
        <v>129</v>
      </c>
      <c r="I68" s="2" t="str">
        <f t="shared" si="1"/>
        <v/>
      </c>
    </row>
    <row r="69" spans="1:9">
      <c r="A69" s="5" t="s">
        <v>295</v>
      </c>
      <c r="B69" s="16">
        <f>D69*E69</f>
        <v>18484564</v>
      </c>
      <c r="C69" s="1" t="s">
        <v>294</v>
      </c>
      <c r="D69" s="4">
        <v>0.56000000000000005</v>
      </c>
      <c r="E69" s="3">
        <v>33008150</v>
      </c>
      <c r="H69" s="2" t="s">
        <v>473</v>
      </c>
      <c r="I69" s="2" t="str">
        <f t="shared" si="1"/>
        <v/>
      </c>
    </row>
    <row r="70" spans="1:9">
      <c r="A70" s="5" t="s">
        <v>7</v>
      </c>
      <c r="B70" s="16">
        <f>D70*E70</f>
        <v>1802548.7660000001</v>
      </c>
      <c r="C70" s="1" t="s">
        <v>6</v>
      </c>
      <c r="D70" s="4">
        <v>5.9000000000000004E-2</v>
      </c>
      <c r="E70" s="3">
        <v>30551674</v>
      </c>
      <c r="H70" s="2" t="s">
        <v>301</v>
      </c>
      <c r="I70" s="2" t="str">
        <f t="shared" si="1"/>
        <v/>
      </c>
    </row>
    <row r="71" spans="1:9">
      <c r="A71" s="5" t="s">
        <v>495</v>
      </c>
      <c r="B71" s="16">
        <f>D71*E71</f>
        <v>16692458.642999997</v>
      </c>
      <c r="C71" s="1" t="s">
        <v>494</v>
      </c>
      <c r="D71" s="4">
        <v>0.54899999999999993</v>
      </c>
      <c r="E71" s="3">
        <v>30405207</v>
      </c>
      <c r="H71" s="2" t="s">
        <v>237</v>
      </c>
      <c r="I71" s="2" t="str">
        <f t="shared" si="1"/>
        <v/>
      </c>
    </row>
    <row r="72" spans="1:9">
      <c r="A72" s="5" t="s">
        <v>375</v>
      </c>
      <c r="B72" s="16">
        <f>D72*E72</f>
        <v>11907236.376</v>
      </c>
      <c r="C72" s="1" t="s">
        <v>374</v>
      </c>
      <c r="D72" s="4">
        <v>0.39200000000000002</v>
      </c>
      <c r="E72" s="3">
        <v>30375603</v>
      </c>
      <c r="H72" s="2" t="s">
        <v>359</v>
      </c>
      <c r="I72" s="2" t="str">
        <f t="shared" si="1"/>
        <v/>
      </c>
    </row>
    <row r="73" spans="1:9">
      <c r="A73" s="5" t="s">
        <v>491</v>
      </c>
      <c r="B73" s="16">
        <f>D73*E73</f>
        <v>11552100.200000001</v>
      </c>
      <c r="C73" s="1" t="s">
        <v>490</v>
      </c>
      <c r="D73" s="4">
        <v>0.38200000000000001</v>
      </c>
      <c r="E73" s="3">
        <v>30241100</v>
      </c>
      <c r="H73" s="2" t="s">
        <v>277</v>
      </c>
      <c r="I73" s="2" t="str">
        <f t="shared" si="1"/>
        <v/>
      </c>
    </row>
    <row r="74" spans="1:9">
      <c r="A74" s="5" t="s">
        <v>339</v>
      </c>
      <c r="B74" s="16">
        <f>D74*E74</f>
        <v>19901451.460499998</v>
      </c>
      <c r="C74" s="1" t="s">
        <v>338</v>
      </c>
      <c r="D74" s="4">
        <v>0.66969999999999996</v>
      </c>
      <c r="E74" s="3">
        <v>29716965</v>
      </c>
      <c r="H74" s="2" t="s">
        <v>141</v>
      </c>
      <c r="I74" s="2" t="str">
        <f t="shared" si="1"/>
        <v/>
      </c>
    </row>
    <row r="75" spans="1:9">
      <c r="A75" s="5" t="s">
        <v>435</v>
      </c>
      <c r="B75" s="16">
        <f>D75*E75</f>
        <v>7055161.9729234753</v>
      </c>
      <c r="C75" s="1" t="s">
        <v>434</v>
      </c>
      <c r="D75" s="4">
        <v>0.23918004565245499</v>
      </c>
      <c r="E75" s="3">
        <v>29497285</v>
      </c>
      <c r="H75" s="2" t="s">
        <v>57</v>
      </c>
      <c r="I75" s="2" t="str">
        <f t="shared" si="1"/>
        <v/>
      </c>
    </row>
    <row r="76" spans="1:9">
      <c r="A76" s="5" t="s">
        <v>407</v>
      </c>
      <c r="B76" s="16">
        <f>D76*E76</f>
        <v>17441466.349999998</v>
      </c>
      <c r="C76" s="1" t="s">
        <v>406</v>
      </c>
      <c r="D76" s="4">
        <v>0.60499999999999998</v>
      </c>
      <c r="E76" s="3">
        <v>28828870</v>
      </c>
      <c r="H76" s="2" t="s">
        <v>239</v>
      </c>
      <c r="I76" s="2" t="str">
        <f t="shared" si="1"/>
        <v/>
      </c>
    </row>
    <row r="77" spans="1:9">
      <c r="A77" s="5" t="s">
        <v>359</v>
      </c>
      <c r="B77" s="16">
        <f>D77*E77</f>
        <v>3697061.7810000004</v>
      </c>
      <c r="C77" s="1" t="s">
        <v>358</v>
      </c>
      <c r="D77" s="4">
        <v>0.13300000000000001</v>
      </c>
      <c r="E77" s="3">
        <v>27797457</v>
      </c>
      <c r="H77" s="2" t="s">
        <v>21</v>
      </c>
      <c r="I77" s="2" t="str">
        <f t="shared" si="1"/>
        <v/>
      </c>
    </row>
    <row r="78" spans="1:9">
      <c r="A78" s="5" t="s">
        <v>175</v>
      </c>
      <c r="B78" s="16">
        <f>D78*E78</f>
        <v>3186265.5540000005</v>
      </c>
      <c r="C78" s="1" t="s">
        <v>174</v>
      </c>
      <c r="D78" s="4">
        <v>0.12300000000000001</v>
      </c>
      <c r="E78" s="3">
        <v>25904598</v>
      </c>
      <c r="H78" s="2" t="s">
        <v>49</v>
      </c>
      <c r="I78" s="2" t="str">
        <f t="shared" si="1"/>
        <v/>
      </c>
    </row>
    <row r="79" spans="1:9">
      <c r="A79" s="5" t="s">
        <v>331</v>
      </c>
      <c r="B79" s="16">
        <f>D79*E79</f>
        <v>1395022.6080000002</v>
      </c>
      <c r="C79" s="1" t="s">
        <v>330</v>
      </c>
      <c r="D79" s="4">
        <v>5.4000000000000006E-2</v>
      </c>
      <c r="E79" s="3">
        <v>25833752</v>
      </c>
      <c r="H79" s="2" t="s">
        <v>315</v>
      </c>
      <c r="I79" s="2" t="str">
        <f t="shared" si="1"/>
        <v/>
      </c>
    </row>
    <row r="80" spans="1:9">
      <c r="A80" s="5" t="s">
        <v>387</v>
      </c>
      <c r="B80" s="16">
        <f>D80*E80</f>
        <v>0</v>
      </c>
      <c r="C80" s="1" t="s">
        <v>386</v>
      </c>
      <c r="D80" s="4">
        <v>0</v>
      </c>
      <c r="E80" s="3">
        <v>24895480</v>
      </c>
      <c r="H80" s="2" t="s">
        <v>287</v>
      </c>
      <c r="I80" s="2" t="str">
        <f t="shared" si="1"/>
        <v/>
      </c>
    </row>
    <row r="81" spans="1:9">
      <c r="A81" s="5" t="s">
        <v>509</v>
      </c>
      <c r="B81" s="16">
        <f>D81*E81</f>
        <v>4881476.2</v>
      </c>
      <c r="C81" s="1" t="s">
        <v>508</v>
      </c>
      <c r="D81" s="4">
        <v>0.2</v>
      </c>
      <c r="E81" s="3">
        <v>24407381</v>
      </c>
      <c r="H81" s="2" t="s">
        <v>319</v>
      </c>
      <c r="I81" s="2" t="str">
        <f t="shared" si="1"/>
        <v/>
      </c>
    </row>
    <row r="82" spans="1:9">
      <c r="A82" s="5" t="s">
        <v>27</v>
      </c>
      <c r="B82" s="16">
        <f>D82*E82</f>
        <v>19198647</v>
      </c>
      <c r="C82" s="1" t="s">
        <v>26</v>
      </c>
      <c r="D82" s="4">
        <v>0.83</v>
      </c>
      <c r="E82" s="3">
        <v>23130900</v>
      </c>
      <c r="H82" s="2" t="s">
        <v>191</v>
      </c>
      <c r="I82" s="2" t="str">
        <f t="shared" si="1"/>
        <v/>
      </c>
    </row>
    <row r="83" spans="1:9">
      <c r="A83" s="5" t="s">
        <v>303</v>
      </c>
      <c r="B83" s="16">
        <f>D83*E83</f>
        <v>504346.72200000007</v>
      </c>
      <c r="C83" s="1" t="s">
        <v>302</v>
      </c>
      <c r="D83" s="4">
        <v>2.2000000000000002E-2</v>
      </c>
      <c r="E83" s="3">
        <v>22924851</v>
      </c>
      <c r="H83" s="2" t="s">
        <v>349</v>
      </c>
      <c r="I83" s="2" t="str">
        <f t="shared" si="1"/>
        <v/>
      </c>
    </row>
    <row r="84" spans="1:9">
      <c r="A84" s="5" t="s">
        <v>453</v>
      </c>
      <c r="B84" s="16">
        <f>D84*E84</f>
        <v>5985534.1000000006</v>
      </c>
      <c r="C84" s="1" t="s">
        <v>452</v>
      </c>
      <c r="D84" s="4">
        <v>0.26200000000000001</v>
      </c>
      <c r="E84" s="3">
        <v>22845550</v>
      </c>
      <c r="H84" s="2" t="s">
        <v>131</v>
      </c>
      <c r="I84" s="2" t="str">
        <f t="shared" si="1"/>
        <v/>
      </c>
    </row>
    <row r="85" spans="1:9">
      <c r="A85" s="5" t="s">
        <v>95</v>
      </c>
      <c r="B85" s="16">
        <f>D85*E85</f>
        <v>1424253.3759999999</v>
      </c>
      <c r="C85" s="1" t="s">
        <v>94</v>
      </c>
      <c r="D85" s="4">
        <v>6.4000000000000001E-2</v>
      </c>
      <c r="E85" s="3">
        <v>22253959</v>
      </c>
      <c r="H85" s="2" t="s">
        <v>327</v>
      </c>
      <c r="I85" s="2" t="str">
        <f t="shared" si="1"/>
        <v/>
      </c>
    </row>
    <row r="86" spans="1:9">
      <c r="A86" s="5" t="s">
        <v>9</v>
      </c>
      <c r="B86" s="16">
        <f>D86*E86</f>
        <v>4101079.0380000002</v>
      </c>
      <c r="C86" s="1" t="s">
        <v>8</v>
      </c>
      <c r="D86" s="4">
        <v>0.191</v>
      </c>
      <c r="E86" s="3">
        <v>21471618</v>
      </c>
      <c r="H86" s="2" t="s">
        <v>407</v>
      </c>
      <c r="I86" s="2" t="str">
        <f t="shared" si="1"/>
        <v/>
      </c>
    </row>
    <row r="87" spans="1:9">
      <c r="A87" s="5" t="s">
        <v>277</v>
      </c>
      <c r="B87" s="16">
        <f>D87*E87</f>
        <v>4485776.9999999991</v>
      </c>
      <c r="C87" s="1" t="s">
        <v>276</v>
      </c>
      <c r="D87" s="4">
        <v>0.21899999999999997</v>
      </c>
      <c r="E87" s="3">
        <v>20483000</v>
      </c>
      <c r="H87" s="2" t="s">
        <v>233</v>
      </c>
      <c r="I87" s="2" t="str">
        <f t="shared" si="1"/>
        <v/>
      </c>
    </row>
    <row r="88" spans="1:9">
      <c r="A88" s="5" t="s">
        <v>89</v>
      </c>
      <c r="B88" s="16">
        <f>D88*E88</f>
        <v>528218.23600000003</v>
      </c>
      <c r="C88" s="1" t="s">
        <v>88</v>
      </c>
      <c r="D88" s="4">
        <v>2.6000000000000002E-2</v>
      </c>
      <c r="E88" s="3">
        <v>20316086</v>
      </c>
      <c r="H88" s="2" t="s">
        <v>175</v>
      </c>
      <c r="I88" s="2" t="str">
        <f t="shared" si="1"/>
        <v/>
      </c>
    </row>
    <row r="89" spans="1:9">
      <c r="A89" s="5" t="s">
        <v>369</v>
      </c>
      <c r="B89" s="16">
        <f>D89*E89</f>
        <v>3277816.7315828595</v>
      </c>
      <c r="C89" s="1" t="s">
        <v>368</v>
      </c>
      <c r="D89" s="4">
        <v>0.162151574468656</v>
      </c>
      <c r="E89" s="3">
        <v>20214523</v>
      </c>
      <c r="H89" s="2" t="s">
        <v>373</v>
      </c>
      <c r="I89" s="2" t="str">
        <f t="shared" si="1"/>
        <v/>
      </c>
    </row>
    <row r="90" spans="1:9">
      <c r="A90" s="5" t="s">
        <v>399</v>
      </c>
      <c r="B90" s="16">
        <f>D90*E90</f>
        <v>9934776.2667449992</v>
      </c>
      <c r="C90" s="1" t="s">
        <v>398</v>
      </c>
      <c r="D90" s="4">
        <v>0.497645</v>
      </c>
      <c r="E90" s="3">
        <v>19963581</v>
      </c>
      <c r="H90" s="2" t="s">
        <v>351</v>
      </c>
      <c r="I90" s="2" t="str">
        <f t="shared" si="1"/>
        <v/>
      </c>
    </row>
    <row r="91" spans="1:9">
      <c r="A91" s="5" t="s">
        <v>347</v>
      </c>
      <c r="B91" s="16">
        <f>D91*E91</f>
        <v>303131.59000000003</v>
      </c>
      <c r="C91" s="1" t="s">
        <v>346</v>
      </c>
      <c r="D91" s="4">
        <v>1.7000000000000001E-2</v>
      </c>
      <c r="E91" s="3">
        <v>17831270</v>
      </c>
      <c r="H91" s="2" t="s">
        <v>385</v>
      </c>
      <c r="I91" s="2" t="str">
        <f t="shared" si="1"/>
        <v/>
      </c>
    </row>
    <row r="92" spans="1:9">
      <c r="A92" s="5" t="s">
        <v>85</v>
      </c>
      <c r="B92" s="16">
        <f>D92*E92</f>
        <v>11717105.82</v>
      </c>
      <c r="C92" s="1" t="s">
        <v>84</v>
      </c>
      <c r="D92" s="4">
        <v>0.66500000000000004</v>
      </c>
      <c r="E92" s="3">
        <v>17619708</v>
      </c>
      <c r="H92" s="2" t="s">
        <v>243</v>
      </c>
      <c r="I92" s="2" t="str">
        <f t="shared" si="1"/>
        <v/>
      </c>
    </row>
    <row r="93" spans="1:9">
      <c r="A93" s="5" t="s">
        <v>237</v>
      </c>
      <c r="B93" s="16">
        <f>D93*E93</f>
        <v>9200254.3200000003</v>
      </c>
      <c r="C93" s="1" t="s">
        <v>236</v>
      </c>
      <c r="D93" s="4">
        <v>0.54</v>
      </c>
      <c r="E93" s="3">
        <v>17037508</v>
      </c>
      <c r="H93" s="2" t="s">
        <v>117</v>
      </c>
      <c r="I93" s="2" t="str">
        <f t="shared" si="1"/>
        <v/>
      </c>
    </row>
    <row r="94" spans="1:9">
      <c r="A94" s="5" t="s">
        <v>39</v>
      </c>
      <c r="B94" s="16">
        <f>D94*E94</f>
        <v>745132.91600000008</v>
      </c>
      <c r="C94" s="1" t="s">
        <v>38</v>
      </c>
      <c r="D94" s="4">
        <v>4.4000000000000004E-2</v>
      </c>
      <c r="E94" s="3">
        <v>16934839</v>
      </c>
      <c r="H94" s="2" t="s">
        <v>421</v>
      </c>
      <c r="I94" s="2" t="str">
        <f t="shared" si="1"/>
        <v/>
      </c>
    </row>
    <row r="95" spans="1:9">
      <c r="A95" s="5" t="s">
        <v>353</v>
      </c>
      <c r="B95" s="16">
        <f>D95*E95</f>
        <v>15788643.918335997</v>
      </c>
      <c r="C95" s="1" t="s">
        <v>352</v>
      </c>
      <c r="D95" s="4">
        <v>0.93956399999999984</v>
      </c>
      <c r="E95" s="3">
        <v>16804224</v>
      </c>
      <c r="H95" s="2" t="s">
        <v>241</v>
      </c>
      <c r="I95" s="2" t="str">
        <f t="shared" si="1"/>
        <v/>
      </c>
    </row>
    <row r="96" spans="1:9">
      <c r="A96" s="5" t="s">
        <v>337</v>
      </c>
      <c r="B96" s="16">
        <f>D96*E96</f>
        <v>883578.61800000013</v>
      </c>
      <c r="C96" s="1" t="s">
        <v>336</v>
      </c>
      <c r="D96" s="4">
        <v>5.4000000000000006E-2</v>
      </c>
      <c r="E96" s="3">
        <v>16362567</v>
      </c>
      <c r="H96" s="2" t="s">
        <v>491</v>
      </c>
      <c r="I96" s="2" t="str">
        <f t="shared" si="1"/>
        <v/>
      </c>
    </row>
    <row r="97" spans="1:9">
      <c r="A97" s="5" t="s">
        <v>141</v>
      </c>
      <c r="B97" s="16">
        <f>D97*E97</f>
        <v>6350813.5922987219</v>
      </c>
      <c r="C97" s="1" t="s">
        <v>140</v>
      </c>
      <c r="D97" s="4">
        <v>0.403536842279418</v>
      </c>
      <c r="E97" s="3">
        <v>15737878</v>
      </c>
      <c r="H97" s="2" t="s">
        <v>259</v>
      </c>
      <c r="I97" s="2" t="str">
        <f t="shared" si="1"/>
        <v/>
      </c>
    </row>
    <row r="98" spans="1:9">
      <c r="A98" s="5" t="s">
        <v>191</v>
      </c>
      <c r="B98" s="16">
        <f>D98*E98</f>
        <v>3047235.9909999999</v>
      </c>
      <c r="C98" s="1" t="s">
        <v>190</v>
      </c>
      <c r="D98" s="4">
        <v>0.19699999999999998</v>
      </c>
      <c r="E98" s="3">
        <v>15468203</v>
      </c>
      <c r="H98" s="2" t="s">
        <v>89</v>
      </c>
      <c r="I98" s="2" t="str">
        <f t="shared" si="1"/>
        <v/>
      </c>
    </row>
    <row r="99" spans="1:9">
      <c r="A99" s="5" t="s">
        <v>317</v>
      </c>
      <c r="B99" s="16">
        <f>D99*E99</f>
        <v>351937.95</v>
      </c>
      <c r="C99" s="1" t="s">
        <v>316</v>
      </c>
      <c r="D99" s="4">
        <v>2.3E-2</v>
      </c>
      <c r="E99" s="3">
        <v>15301650</v>
      </c>
      <c r="H99" s="2" t="s">
        <v>173</v>
      </c>
      <c r="I99" s="2" t="str">
        <f t="shared" si="1"/>
        <v/>
      </c>
    </row>
    <row r="100" spans="1:9">
      <c r="A100" s="5" t="s">
        <v>243</v>
      </c>
      <c r="B100" s="16">
        <f>D100*E100</f>
        <v>908110.14</v>
      </c>
      <c r="C100" s="1" t="s">
        <v>242</v>
      </c>
      <c r="D100" s="4">
        <v>0.06</v>
      </c>
      <c r="E100" s="3">
        <v>15135169</v>
      </c>
      <c r="H100" s="2" t="s">
        <v>231</v>
      </c>
      <c r="I100" s="2" t="str">
        <f t="shared" si="1"/>
        <v/>
      </c>
    </row>
    <row r="101" spans="1:9">
      <c r="A101" s="5" t="s">
        <v>515</v>
      </c>
      <c r="B101" s="16">
        <f>D101*E101</f>
        <v>2238950.56</v>
      </c>
      <c r="C101" s="1" t="s">
        <v>514</v>
      </c>
      <c r="D101" s="4">
        <v>0.154</v>
      </c>
      <c r="E101" s="3">
        <v>14538640</v>
      </c>
      <c r="H101" s="2" t="s">
        <v>531</v>
      </c>
      <c r="I101" s="2" t="str">
        <f t="shared" si="1"/>
        <v>True</v>
      </c>
    </row>
    <row r="102" spans="1:9">
      <c r="A102" s="5" t="s">
        <v>517</v>
      </c>
      <c r="B102" s="16">
        <f>D102*E102</f>
        <v>2617684.88</v>
      </c>
      <c r="C102" s="1" t="s">
        <v>516</v>
      </c>
      <c r="D102" s="4">
        <v>0.185</v>
      </c>
      <c r="E102" s="3">
        <v>14149648</v>
      </c>
      <c r="H102" s="2" t="s">
        <v>479</v>
      </c>
      <c r="I102" s="2" t="str">
        <f t="shared" si="1"/>
        <v/>
      </c>
    </row>
    <row r="103" spans="1:9">
      <c r="A103" s="5" t="s">
        <v>413</v>
      </c>
      <c r="B103" s="16">
        <f>D103*E103</f>
        <v>2953855.52</v>
      </c>
      <c r="C103" s="1" t="s">
        <v>412</v>
      </c>
      <c r="D103" s="4">
        <v>0.20899999999999999</v>
      </c>
      <c r="E103" s="3">
        <v>14133280</v>
      </c>
      <c r="H103" s="2" t="s">
        <v>481</v>
      </c>
      <c r="I103" s="2" t="str">
        <f t="shared" si="1"/>
        <v/>
      </c>
    </row>
    <row r="104" spans="1:9">
      <c r="A104" s="5" t="s">
        <v>457</v>
      </c>
      <c r="B104" s="16">
        <f>D104*E104</f>
        <v>294982.22200000001</v>
      </c>
      <c r="C104" s="1" t="s">
        <v>456</v>
      </c>
      <c r="D104" s="4">
        <v>2.3E-2</v>
      </c>
      <c r="E104" s="3">
        <v>12825314</v>
      </c>
      <c r="H104" s="2" t="s">
        <v>524</v>
      </c>
      <c r="I104" s="2" t="str">
        <f t="shared" si="1"/>
        <v>True</v>
      </c>
    </row>
    <row r="105" spans="1:9">
      <c r="A105" s="5" t="s">
        <v>403</v>
      </c>
      <c r="B105" s="16">
        <f>D105*E105</f>
        <v>1024557.4139999999</v>
      </c>
      <c r="C105" s="1" t="s">
        <v>402</v>
      </c>
      <c r="D105" s="4">
        <v>8.6999999999999994E-2</v>
      </c>
      <c r="E105" s="3">
        <v>11776522</v>
      </c>
      <c r="H105" s="2" t="s">
        <v>325</v>
      </c>
      <c r="I105" s="2" t="str">
        <f t="shared" si="1"/>
        <v/>
      </c>
    </row>
    <row r="106" spans="1:9">
      <c r="A106" s="5" t="s">
        <v>177</v>
      </c>
      <c r="B106" s="16">
        <f>D106*E106</f>
        <v>187923.024</v>
      </c>
      <c r="C106" s="1" t="s">
        <v>176</v>
      </c>
      <c r="D106" s="4">
        <v>1.6E-2</v>
      </c>
      <c r="E106" s="3">
        <v>11745189</v>
      </c>
      <c r="H106" s="2" t="s">
        <v>391</v>
      </c>
      <c r="I106" s="2" t="str">
        <f t="shared" si="1"/>
        <v/>
      </c>
    </row>
    <row r="107" spans="1:9">
      <c r="A107" s="5" t="s">
        <v>431</v>
      </c>
      <c r="B107" s="16">
        <f>D107*E107</f>
        <v>2372196.33</v>
      </c>
      <c r="C107" s="1" t="s">
        <v>430</v>
      </c>
      <c r="D107" s="8">
        <v>0.21</v>
      </c>
      <c r="E107" s="3">
        <v>11296173</v>
      </c>
      <c r="F107" s="1" t="s">
        <v>549</v>
      </c>
      <c r="H107" s="2" t="s">
        <v>413</v>
      </c>
      <c r="I107" s="2" t="str">
        <f t="shared" si="1"/>
        <v/>
      </c>
    </row>
    <row r="108" spans="1:9">
      <c r="A108" s="5" t="s">
        <v>111</v>
      </c>
      <c r="B108" s="16">
        <f>D108*E108</f>
        <v>2896272.9085971792</v>
      </c>
      <c r="C108" s="1" t="s">
        <v>110</v>
      </c>
      <c r="D108" s="4">
        <v>0.25708932085347203</v>
      </c>
      <c r="E108" s="3">
        <v>11265629</v>
      </c>
      <c r="H108" s="2" t="s">
        <v>11</v>
      </c>
      <c r="I108" s="2" t="str">
        <f t="shared" si="1"/>
        <v/>
      </c>
    </row>
    <row r="109" spans="1:9">
      <c r="A109" s="5" t="s">
        <v>35</v>
      </c>
      <c r="B109" s="16">
        <f>D109*E109</f>
        <v>9199067.2848759983</v>
      </c>
      <c r="C109" s="1" t="s">
        <v>34</v>
      </c>
      <c r="D109" s="4">
        <v>0.82170199999999982</v>
      </c>
      <c r="E109" s="3">
        <v>11195138</v>
      </c>
      <c r="H109" s="2" t="s">
        <v>529</v>
      </c>
      <c r="I109" s="2" t="str">
        <f t="shared" si="1"/>
        <v>True</v>
      </c>
    </row>
    <row r="110" spans="1:9">
      <c r="A110" s="5" t="s">
        <v>185</v>
      </c>
      <c r="B110" s="16">
        <f>D110*E110</f>
        <v>6604646.5774640003</v>
      </c>
      <c r="C110" s="1" t="s">
        <v>184</v>
      </c>
      <c r="D110" s="4">
        <v>0.59866300000000006</v>
      </c>
      <c r="E110" s="3">
        <v>11032328</v>
      </c>
      <c r="H110" s="2" t="s">
        <v>113</v>
      </c>
      <c r="I110" s="2" t="str">
        <f t="shared" si="1"/>
        <v/>
      </c>
    </row>
    <row r="111" spans="1:9">
      <c r="A111" s="5" t="s">
        <v>473</v>
      </c>
      <c r="B111" s="16">
        <f>D111*E111</f>
        <v>4768286.9999999991</v>
      </c>
      <c r="C111" s="1" t="s">
        <v>472</v>
      </c>
      <c r="D111" s="4">
        <v>0.43799999999999994</v>
      </c>
      <c r="E111" s="3">
        <v>10886500</v>
      </c>
      <c r="H111" s="2" t="s">
        <v>201</v>
      </c>
      <c r="I111" s="2" t="str">
        <f t="shared" si="1"/>
        <v/>
      </c>
    </row>
    <row r="112" spans="1:9">
      <c r="A112" s="5" t="s">
        <v>57</v>
      </c>
      <c r="B112" s="16">
        <f>D112*E112</f>
        <v>4215124</v>
      </c>
      <c r="C112" s="1" t="s">
        <v>56</v>
      </c>
      <c r="D112" s="4">
        <v>0.39500000000000002</v>
      </c>
      <c r="E112" s="3">
        <v>10671200</v>
      </c>
      <c r="H112" s="2" t="s">
        <v>291</v>
      </c>
      <c r="I112" s="2" t="str">
        <f t="shared" si="1"/>
        <v/>
      </c>
    </row>
    <row r="113" spans="1:9">
      <c r="A113" s="5" t="s">
        <v>119</v>
      </c>
      <c r="B113" s="16">
        <f>D113*E113</f>
        <v>7797502.020672</v>
      </c>
      <c r="C113" s="1" t="s">
        <v>118</v>
      </c>
      <c r="D113" s="4">
        <v>0.74110399999999998</v>
      </c>
      <c r="E113" s="3">
        <v>10521468</v>
      </c>
      <c r="H113" s="2" t="s">
        <v>303</v>
      </c>
      <c r="I113" s="2" t="str">
        <f t="shared" si="1"/>
        <v/>
      </c>
    </row>
    <row r="114" spans="1:9">
      <c r="A114" s="5" t="s">
        <v>425</v>
      </c>
      <c r="B114" s="16">
        <f>D114*E114</f>
        <v>157433.745</v>
      </c>
      <c r="C114" s="1" t="s">
        <v>424</v>
      </c>
      <c r="D114" s="4">
        <v>1.4999999999999999E-2</v>
      </c>
      <c r="E114" s="3">
        <v>10495583</v>
      </c>
      <c r="H114" s="2" t="s">
        <v>503</v>
      </c>
      <c r="I114" s="2" t="str">
        <f t="shared" si="1"/>
        <v/>
      </c>
    </row>
    <row r="115" spans="1:9">
      <c r="A115" s="5" t="s">
        <v>389</v>
      </c>
      <c r="B115" s="16">
        <f>D115*E115</f>
        <v>6495079.2945359992</v>
      </c>
      <c r="C115" s="1" t="s">
        <v>388</v>
      </c>
      <c r="D115" s="4">
        <v>0.62095599999999995</v>
      </c>
      <c r="E115" s="3">
        <v>10459806</v>
      </c>
      <c r="H115" s="2" t="s">
        <v>471</v>
      </c>
      <c r="I115" s="2" t="str">
        <f t="shared" si="1"/>
        <v/>
      </c>
    </row>
    <row r="116" spans="1:9">
      <c r="A116" s="5" t="s">
        <v>129</v>
      </c>
      <c r="B116" s="16">
        <f>D116*E116</f>
        <v>4775326.2989999996</v>
      </c>
      <c r="C116" s="1" t="s">
        <v>128</v>
      </c>
      <c r="D116" s="4">
        <v>0.45899999999999996</v>
      </c>
      <c r="E116" s="3">
        <v>10403761</v>
      </c>
      <c r="H116" s="2" t="s">
        <v>335</v>
      </c>
      <c r="I116" s="2" t="str">
        <f t="shared" si="1"/>
        <v/>
      </c>
    </row>
    <row r="117" spans="1:9">
      <c r="A117" s="5" t="s">
        <v>37</v>
      </c>
      <c r="B117" s="16">
        <f>D117*E117</f>
        <v>505850.22600000002</v>
      </c>
      <c r="C117" s="1" t="s">
        <v>36</v>
      </c>
      <c r="D117" s="4">
        <v>4.9000000000000002E-2</v>
      </c>
      <c r="E117" s="3">
        <v>10323474</v>
      </c>
      <c r="H117" s="2" t="s">
        <v>61</v>
      </c>
      <c r="I117" s="2" t="str">
        <f t="shared" si="1"/>
        <v/>
      </c>
    </row>
    <row r="118" spans="1:9">
      <c r="A118" s="5" t="s">
        <v>207</v>
      </c>
      <c r="B118" s="16">
        <f>D118*E118</f>
        <v>1093650.8659999999</v>
      </c>
      <c r="C118" s="1" t="s">
        <v>206</v>
      </c>
      <c r="D118" s="4">
        <v>0.106</v>
      </c>
      <c r="E118" s="3">
        <v>10317461</v>
      </c>
      <c r="H118" s="2" t="s">
        <v>95</v>
      </c>
      <c r="I118" s="2" t="str">
        <f t="shared" si="1"/>
        <v/>
      </c>
    </row>
    <row r="119" spans="1:9">
      <c r="A119" s="5" t="s">
        <v>33</v>
      </c>
      <c r="B119" s="16">
        <f>D119*E119</f>
        <v>132112.916</v>
      </c>
      <c r="C119" s="1" t="s">
        <v>32</v>
      </c>
      <c r="D119" s="4">
        <v>1.3000000000000001E-2</v>
      </c>
      <c r="E119" s="3">
        <v>10162532</v>
      </c>
      <c r="H119" s="2" t="s">
        <v>437</v>
      </c>
      <c r="I119" s="2" t="str">
        <f t="shared" si="1"/>
        <v/>
      </c>
    </row>
    <row r="120" spans="1:9">
      <c r="A120" s="5" t="s">
        <v>209</v>
      </c>
      <c r="B120" s="16">
        <f>D120*E120</f>
        <v>7189746.2134330003</v>
      </c>
      <c r="C120" s="1" t="s">
        <v>208</v>
      </c>
      <c r="D120" s="4">
        <v>0.72643900000000006</v>
      </c>
      <c r="E120" s="3">
        <v>9897247</v>
      </c>
      <c r="H120" s="2" t="s">
        <v>463</v>
      </c>
      <c r="I120" s="2" t="str">
        <f t="shared" si="1"/>
        <v/>
      </c>
    </row>
    <row r="121" spans="1:9">
      <c r="A121" s="5" t="s">
        <v>445</v>
      </c>
      <c r="B121" s="16">
        <f>D121*E121</f>
        <v>9092166.1174720004</v>
      </c>
      <c r="C121" s="1" t="s">
        <v>444</v>
      </c>
      <c r="D121" s="4">
        <v>0.94783600000000012</v>
      </c>
      <c r="E121" s="3">
        <v>9592552</v>
      </c>
      <c r="H121" s="2" t="s">
        <v>305</v>
      </c>
      <c r="I121" s="2" t="str">
        <f t="shared" si="1"/>
        <v/>
      </c>
    </row>
    <row r="122" spans="1:9">
      <c r="A122" s="5" t="s">
        <v>51</v>
      </c>
      <c r="B122" s="16">
        <f>D122*E122</f>
        <v>5127732.2000000011</v>
      </c>
      <c r="C122" s="1" t="s">
        <v>50</v>
      </c>
      <c r="D122" s="4">
        <v>0.54170000000000007</v>
      </c>
      <c r="E122" s="3">
        <v>9466000</v>
      </c>
      <c r="H122" s="2" t="s">
        <v>411</v>
      </c>
      <c r="I122" s="2" t="str">
        <f t="shared" si="1"/>
        <v/>
      </c>
    </row>
    <row r="123" spans="1:9">
      <c r="A123" s="5" t="s">
        <v>31</v>
      </c>
      <c r="B123" s="16">
        <f>D123*E123</f>
        <v>5527543.0260000005</v>
      </c>
      <c r="C123" s="1" t="s">
        <v>30</v>
      </c>
      <c r="D123" s="4">
        <v>0.58700000000000008</v>
      </c>
      <c r="E123" s="3">
        <v>9416598</v>
      </c>
      <c r="H123" s="2" t="s">
        <v>453</v>
      </c>
      <c r="I123" s="2" t="str">
        <f t="shared" si="1"/>
        <v/>
      </c>
    </row>
    <row r="124" spans="1:9">
      <c r="A124" s="5" t="s">
        <v>17</v>
      </c>
      <c r="B124" s="16">
        <f>D124*E124</f>
        <v>8224593.5200000005</v>
      </c>
      <c r="C124" s="1" t="s">
        <v>16</v>
      </c>
      <c r="D124" s="4">
        <v>0.88</v>
      </c>
      <c r="E124" s="3">
        <v>9346129</v>
      </c>
      <c r="H124" s="2" t="s">
        <v>521</v>
      </c>
      <c r="I124" s="2" t="str">
        <f t="shared" si="1"/>
        <v>True</v>
      </c>
    </row>
    <row r="125" spans="1:9">
      <c r="A125" s="5" t="s">
        <v>29</v>
      </c>
      <c r="B125" s="16">
        <f>D125*E125</f>
        <v>6831464.5877679996</v>
      </c>
      <c r="C125" s="1" t="s">
        <v>28</v>
      </c>
      <c r="D125" s="4">
        <v>0.8061879999999999</v>
      </c>
      <c r="E125" s="3">
        <v>8473786</v>
      </c>
      <c r="H125" s="2" t="s">
        <v>53</v>
      </c>
      <c r="I125" s="2" t="str">
        <f t="shared" si="1"/>
        <v/>
      </c>
    </row>
    <row r="126" spans="1:9">
      <c r="A126" s="5" t="s">
        <v>463</v>
      </c>
      <c r="B126" s="16">
        <f>D126*E126</f>
        <v>1313253.44</v>
      </c>
      <c r="C126" s="1" t="s">
        <v>462</v>
      </c>
      <c r="D126" s="4">
        <v>0.16</v>
      </c>
      <c r="E126" s="3">
        <v>8207834</v>
      </c>
      <c r="H126" s="2" t="s">
        <v>37</v>
      </c>
      <c r="I126" s="2" t="str">
        <f t="shared" si="1"/>
        <v/>
      </c>
    </row>
    <row r="127" spans="1:9">
      <c r="A127" s="5" t="s">
        <v>201</v>
      </c>
      <c r="B127" s="16">
        <f>D127*E127</f>
        <v>1441388.4640000002</v>
      </c>
      <c r="C127" s="1" t="s">
        <v>200</v>
      </c>
      <c r="D127" s="4">
        <v>0.17800000000000002</v>
      </c>
      <c r="E127" s="3">
        <v>8097688</v>
      </c>
      <c r="H127" s="2" t="s">
        <v>103</v>
      </c>
      <c r="I127" s="2" t="str">
        <f t="shared" si="1"/>
        <v/>
      </c>
    </row>
    <row r="128" spans="1:9">
      <c r="A128" s="5" t="s">
        <v>81</v>
      </c>
      <c r="B128" s="16">
        <f>D128*E128</f>
        <v>7006644.8940000003</v>
      </c>
      <c r="C128" s="1" t="s">
        <v>80</v>
      </c>
      <c r="D128" s="4">
        <v>0.86699999999999999</v>
      </c>
      <c r="E128" s="3">
        <v>8081482</v>
      </c>
      <c r="H128" s="2" t="s">
        <v>165</v>
      </c>
      <c r="I128" s="2" t="str">
        <f t="shared" si="1"/>
        <v/>
      </c>
    </row>
    <row r="129" spans="1:9">
      <c r="A129" s="5" t="s">
        <v>227</v>
      </c>
      <c r="B129" s="16">
        <f>D129*E129</f>
        <v>5706055.1999999993</v>
      </c>
      <c r="C129" s="1" t="s">
        <v>226</v>
      </c>
      <c r="D129" s="4">
        <v>0.70799999999999996</v>
      </c>
      <c r="E129" s="3">
        <v>8059400</v>
      </c>
      <c r="H129" s="2" t="s">
        <v>253</v>
      </c>
      <c r="I129" s="2" t="str">
        <f t="shared" si="1"/>
        <v/>
      </c>
    </row>
    <row r="130" spans="1:9">
      <c r="A130" s="5" t="s">
        <v>381</v>
      </c>
      <c r="B130" s="16">
        <f>D130*E130</f>
        <v>475882.03</v>
      </c>
      <c r="C130" s="1" t="s">
        <v>380</v>
      </c>
      <c r="D130" s="4">
        <v>6.5000000000000002E-2</v>
      </c>
      <c r="E130" s="3">
        <v>7321262</v>
      </c>
      <c r="H130" s="2" t="s">
        <v>497</v>
      </c>
      <c r="I130" s="2" t="str">
        <f t="shared" si="1"/>
        <v/>
      </c>
    </row>
    <row r="131" spans="1:9">
      <c r="A131" s="5" t="s">
        <v>43</v>
      </c>
      <c r="B131" s="16">
        <f>D131*E131</f>
        <v>3854978.9957250003</v>
      </c>
      <c r="C131" s="1" t="s">
        <v>42</v>
      </c>
      <c r="D131" s="4">
        <v>0.53061500000000006</v>
      </c>
      <c r="E131" s="3">
        <v>7265115</v>
      </c>
      <c r="H131" s="2" t="s">
        <v>517</v>
      </c>
      <c r="I131" s="2" t="str">
        <f t="shared" ref="I131:I148" si="2">IF(ISERROR(VLOOKUP(H131,$A$2:$D$259,2,FALSE)),"True","")</f>
        <v/>
      </c>
    </row>
    <row r="132" spans="1:9">
      <c r="A132" s="5" t="s">
        <v>199</v>
      </c>
      <c r="B132" s="16">
        <f>D132*E132</f>
        <v>5333125</v>
      </c>
      <c r="C132" s="1" t="s">
        <v>198</v>
      </c>
      <c r="D132" s="4">
        <v>0.74199999999999999</v>
      </c>
      <c r="E132" s="3">
        <v>7187500</v>
      </c>
      <c r="H132" s="2" t="s">
        <v>5</v>
      </c>
      <c r="I132" s="2" t="str">
        <f t="shared" si="2"/>
        <v/>
      </c>
    </row>
    <row r="133" spans="1:9">
      <c r="A133" s="5" t="s">
        <v>427</v>
      </c>
      <c r="B133" s="16">
        <f>D133*E133</f>
        <v>3689447.64</v>
      </c>
      <c r="C133" s="1" t="s">
        <v>426</v>
      </c>
      <c r="D133" s="4">
        <v>0.51500000000000001</v>
      </c>
      <c r="E133" s="3">
        <v>7163976</v>
      </c>
      <c r="H133" s="2" t="s">
        <v>9</v>
      </c>
      <c r="I133" s="2" t="str">
        <f t="shared" si="2"/>
        <v/>
      </c>
    </row>
    <row r="134" spans="1:9">
      <c r="A134" s="5" t="s">
        <v>109</v>
      </c>
      <c r="B134" s="16">
        <f>D134*E134</f>
        <v>3233107.8625382865</v>
      </c>
      <c r="C134" s="1" t="s">
        <v>108</v>
      </c>
      <c r="D134" s="4">
        <v>0.46169578826082108</v>
      </c>
      <c r="E134" s="3">
        <v>7002680</v>
      </c>
      <c r="H134" s="2" t="s">
        <v>513</v>
      </c>
      <c r="I134" s="2" t="str">
        <f t="shared" si="2"/>
        <v/>
      </c>
    </row>
    <row r="135" spans="1:9">
      <c r="A135" s="5" t="s">
        <v>459</v>
      </c>
      <c r="B135" s="16">
        <f>D135*E135</f>
        <v>306764.19</v>
      </c>
      <c r="C135" s="1" t="s">
        <v>458</v>
      </c>
      <c r="D135" s="4">
        <v>4.4999999999999998E-2</v>
      </c>
      <c r="E135" s="3">
        <v>6816982</v>
      </c>
      <c r="H135" s="2" t="s">
        <v>111</v>
      </c>
      <c r="I135" s="2" t="str">
        <f t="shared" si="2"/>
        <v/>
      </c>
    </row>
    <row r="136" spans="1:9">
      <c r="A136" s="5" t="s">
        <v>391</v>
      </c>
      <c r="B136" s="16">
        <f>D136*E136</f>
        <v>2510046.855</v>
      </c>
      <c r="C136" s="1" t="s">
        <v>390</v>
      </c>
      <c r="D136" s="4">
        <v>0.36899999999999999</v>
      </c>
      <c r="E136" s="3">
        <v>6802295</v>
      </c>
      <c r="H136" s="2" t="s">
        <v>153</v>
      </c>
      <c r="I136" s="2" t="str">
        <f t="shared" si="2"/>
        <v/>
      </c>
    </row>
    <row r="137" spans="1:9">
      <c r="A137" s="5" t="s">
        <v>257</v>
      </c>
      <c r="B137" s="16">
        <f>D137*E137</f>
        <v>846215.875</v>
      </c>
      <c r="C137" s="1" t="s">
        <v>256</v>
      </c>
      <c r="D137" s="4">
        <v>0.125</v>
      </c>
      <c r="E137" s="3">
        <v>6769727</v>
      </c>
      <c r="H137" s="2" t="s">
        <v>395</v>
      </c>
      <c r="I137" s="2" t="str">
        <f t="shared" si="2"/>
        <v/>
      </c>
    </row>
    <row r="138" spans="1:9">
      <c r="A138" s="5" t="s">
        <v>233</v>
      </c>
      <c r="B138" s="16">
        <f>D138*E138</f>
        <v>2854878</v>
      </c>
      <c r="C138" s="1" t="s">
        <v>232</v>
      </c>
      <c r="D138" s="4">
        <v>0.442</v>
      </c>
      <c r="E138" s="3">
        <v>6459000</v>
      </c>
      <c r="H138" s="2" t="s">
        <v>525</v>
      </c>
      <c r="I138" s="2" t="str">
        <f t="shared" si="2"/>
        <v>True</v>
      </c>
    </row>
    <row r="139" spans="1:9">
      <c r="A139" s="5" t="s">
        <v>421</v>
      </c>
      <c r="B139" s="16">
        <f>D139*E139</f>
        <v>1465234.5362220004</v>
      </c>
      <c r="C139" s="1" t="s">
        <v>420</v>
      </c>
      <c r="D139" s="4">
        <v>0.23109300000000005</v>
      </c>
      <c r="E139" s="3">
        <v>6340454</v>
      </c>
      <c r="H139" s="2" t="s">
        <v>523</v>
      </c>
      <c r="I139" s="2" t="str">
        <f t="shared" si="2"/>
        <v>True</v>
      </c>
    </row>
    <row r="140" spans="1:9">
      <c r="A140" s="5" t="s">
        <v>147</v>
      </c>
      <c r="B140" s="16">
        <f>D140*E140</f>
        <v>56998.215000000004</v>
      </c>
      <c r="C140" s="1" t="s">
        <v>146</v>
      </c>
      <c r="D140" s="4">
        <v>9.0000000000000011E-3</v>
      </c>
      <c r="E140" s="3">
        <v>6333135</v>
      </c>
      <c r="H140" s="2" t="s">
        <v>527</v>
      </c>
      <c r="I140" s="2" t="str">
        <f t="shared" si="2"/>
        <v>True</v>
      </c>
    </row>
    <row r="141" spans="1:9">
      <c r="A141" s="5" t="s">
        <v>263</v>
      </c>
      <c r="B141" s="16">
        <f>D141*E141</f>
        <v>1023250.9650000001</v>
      </c>
      <c r="C141" s="1" t="s">
        <v>262</v>
      </c>
      <c r="D141" s="4">
        <v>0.16500000000000001</v>
      </c>
      <c r="E141" s="3">
        <v>6201521</v>
      </c>
      <c r="H141" s="2" t="s">
        <v>257</v>
      </c>
      <c r="I141" s="2" t="str">
        <f t="shared" si="2"/>
        <v/>
      </c>
    </row>
    <row r="142" spans="1:9">
      <c r="A142" s="5" t="s">
        <v>419</v>
      </c>
      <c r="B142" s="16">
        <f>D142*E142</f>
        <v>103565.27500000001</v>
      </c>
      <c r="C142" s="1" t="s">
        <v>418</v>
      </c>
      <c r="D142" s="4">
        <v>1.7000000000000001E-2</v>
      </c>
      <c r="E142" s="3">
        <v>6092075</v>
      </c>
      <c r="H142" s="2" t="s">
        <v>283</v>
      </c>
      <c r="I142" s="2" t="str">
        <f t="shared" si="2"/>
        <v/>
      </c>
    </row>
    <row r="143" spans="1:9">
      <c r="A143" s="5" t="s">
        <v>351</v>
      </c>
      <c r="B143" s="16">
        <f>D143*E143</f>
        <v>942474.09</v>
      </c>
      <c r="C143" s="1" t="s">
        <v>350</v>
      </c>
      <c r="D143" s="4">
        <v>0.155</v>
      </c>
      <c r="E143" s="3">
        <v>6080478</v>
      </c>
      <c r="H143" s="2" t="s">
        <v>528</v>
      </c>
      <c r="I143" s="2" t="str">
        <f t="shared" si="2"/>
        <v>True</v>
      </c>
    </row>
    <row r="144" spans="1:9">
      <c r="A144" s="5" t="s">
        <v>241</v>
      </c>
      <c r="B144" s="16">
        <f>D144*E144</f>
        <v>1338363</v>
      </c>
      <c r="C144" s="1" t="s">
        <v>240</v>
      </c>
      <c r="D144" s="4">
        <v>0.23399999999999999</v>
      </c>
      <c r="E144" s="3">
        <v>5719500</v>
      </c>
      <c r="H144" s="2" t="s">
        <v>299</v>
      </c>
      <c r="I144" s="2" t="str">
        <f t="shared" si="2"/>
        <v/>
      </c>
    </row>
    <row r="145" spans="1:9">
      <c r="A145" s="5" t="s">
        <v>127</v>
      </c>
      <c r="B145" s="16">
        <f>D145*E145</f>
        <v>5312233.1466819998</v>
      </c>
      <c r="C145" s="1" t="s">
        <v>126</v>
      </c>
      <c r="D145" s="4">
        <v>0.94629699999999994</v>
      </c>
      <c r="E145" s="3">
        <v>5613706</v>
      </c>
      <c r="H145" s="2" t="s">
        <v>331</v>
      </c>
      <c r="I145" s="2" t="str">
        <f t="shared" si="2"/>
        <v/>
      </c>
    </row>
    <row r="146" spans="1:9">
      <c r="A146" s="5" t="s">
        <v>159</v>
      </c>
      <c r="B146" s="16">
        <f>D146*E146</f>
        <v>4977840.6796079995</v>
      </c>
      <c r="C146" s="1" t="s">
        <v>158</v>
      </c>
      <c r="D146" s="4">
        <v>0.91514399999999985</v>
      </c>
      <c r="E146" s="3">
        <v>5439407</v>
      </c>
      <c r="H146" s="2" t="s">
        <v>343</v>
      </c>
      <c r="I146" s="2" t="str">
        <f t="shared" si="2"/>
        <v/>
      </c>
    </row>
    <row r="147" spans="1:9">
      <c r="A147" s="5" t="s">
        <v>441</v>
      </c>
      <c r="B147" s="16">
        <f>D147*E147</f>
        <v>4216637.9524699999</v>
      </c>
      <c r="C147" s="1" t="s">
        <v>440</v>
      </c>
      <c r="D147" s="4">
        <v>0.77882600000000002</v>
      </c>
      <c r="E147" s="3">
        <v>5414095</v>
      </c>
      <c r="H147" s="2" t="s">
        <v>397</v>
      </c>
      <c r="I147" s="2" t="str">
        <f t="shared" si="2"/>
        <v/>
      </c>
    </row>
    <row r="148" spans="1:9">
      <c r="A148" s="5" t="s">
        <v>415</v>
      </c>
      <c r="B148" s="16">
        <f>D148*E148</f>
        <v>3941416</v>
      </c>
      <c r="C148" s="1" t="s">
        <v>414</v>
      </c>
      <c r="D148" s="4">
        <v>0.73</v>
      </c>
      <c r="E148" s="3">
        <v>5399200</v>
      </c>
      <c r="H148" s="2" t="s">
        <v>431</v>
      </c>
      <c r="I148" s="2" t="str">
        <f t="shared" si="2"/>
        <v/>
      </c>
    </row>
    <row r="149" spans="1:9">
      <c r="A149" s="5" t="s">
        <v>465</v>
      </c>
      <c r="B149" s="16">
        <f>D149*E149</f>
        <v>503046.91200000001</v>
      </c>
      <c r="C149" s="1" t="s">
        <v>464</v>
      </c>
      <c r="D149" s="4">
        <v>9.6000000000000002E-2</v>
      </c>
      <c r="E149" s="3">
        <v>5240072</v>
      </c>
    </row>
    <row r="150" spans="1:9">
      <c r="A150" s="5" t="s">
        <v>357</v>
      </c>
      <c r="B150" s="16">
        <f>D150*E150</f>
        <v>4832695.4574600002</v>
      </c>
      <c r="C150" s="1" t="s">
        <v>356</v>
      </c>
      <c r="D150" s="4">
        <v>0.95053399999999999</v>
      </c>
      <c r="E150" s="3">
        <v>5084190</v>
      </c>
    </row>
    <row r="151" spans="1:9">
      <c r="A151" s="5" t="s">
        <v>105</v>
      </c>
      <c r="B151" s="16">
        <f>D151*E151</f>
        <v>2239247.4936000002</v>
      </c>
      <c r="C151" s="1" t="s">
        <v>104</v>
      </c>
      <c r="D151" s="4">
        <v>0.45960000000000001</v>
      </c>
      <c r="E151" s="3">
        <v>4872166</v>
      </c>
    </row>
    <row r="152" spans="1:9">
      <c r="A152" s="5" t="s">
        <v>71</v>
      </c>
      <c r="B152" s="16">
        <f>D152*E152</f>
        <v>161574.595</v>
      </c>
      <c r="C152" s="1" t="s">
        <v>70</v>
      </c>
      <c r="D152" s="4">
        <v>3.5000000000000003E-2</v>
      </c>
      <c r="E152" s="3">
        <v>4616417</v>
      </c>
    </row>
    <row r="153" spans="1:9">
      <c r="A153" s="5" t="s">
        <v>219</v>
      </c>
      <c r="B153" s="16">
        <f>D153*E153</f>
        <v>3595701.6910369997</v>
      </c>
      <c r="C153" s="1" t="s">
        <v>218</v>
      </c>
      <c r="D153" s="4">
        <v>0.78247699999999998</v>
      </c>
      <c r="E153" s="3">
        <v>4595281</v>
      </c>
    </row>
    <row r="154" spans="1:9">
      <c r="A154" s="5" t="s">
        <v>173</v>
      </c>
      <c r="B154" s="16">
        <f>D154*E154</f>
        <v>1929543.9</v>
      </c>
      <c r="C154" s="1" t="s">
        <v>172</v>
      </c>
      <c r="D154" s="4">
        <v>0.43099999999999999</v>
      </c>
      <c r="E154" s="3">
        <v>4476900</v>
      </c>
    </row>
    <row r="155" spans="1:9">
      <c r="A155" s="5" t="s">
        <v>361</v>
      </c>
      <c r="B155" s="16">
        <f>D155*E155</f>
        <v>3700928.2399999998</v>
      </c>
      <c r="C155" s="1" t="s">
        <v>360</v>
      </c>
      <c r="D155" s="4">
        <v>0.82779999999999998</v>
      </c>
      <c r="E155" s="3">
        <v>4470800</v>
      </c>
    </row>
    <row r="156" spans="1:9">
      <c r="A156" s="5" t="s">
        <v>259</v>
      </c>
      <c r="B156" s="16">
        <f>D156*E156</f>
        <v>3149509.9499999997</v>
      </c>
      <c r="C156" s="1" t="s">
        <v>258</v>
      </c>
      <c r="D156" s="4">
        <v>0.70499999999999996</v>
      </c>
      <c r="E156" s="3">
        <v>4467390</v>
      </c>
    </row>
    <row r="157" spans="1:9">
      <c r="A157" s="5" t="s">
        <v>97</v>
      </c>
      <c r="B157" s="16">
        <f>D157*E157</f>
        <v>293543.712</v>
      </c>
      <c r="C157" s="1" t="s">
        <v>96</v>
      </c>
      <c r="D157" s="4">
        <v>6.6000000000000003E-2</v>
      </c>
      <c r="E157" s="3">
        <v>4447632</v>
      </c>
    </row>
    <row r="158" spans="1:9">
      <c r="A158" s="5" t="s">
        <v>261</v>
      </c>
      <c r="B158" s="16">
        <f>D158*E158</f>
        <v>197527.54199999999</v>
      </c>
      <c r="C158" s="1" t="s">
        <v>260</v>
      </c>
      <c r="D158" s="4">
        <v>4.5999999999999999E-2</v>
      </c>
      <c r="E158" s="3">
        <v>4294077</v>
      </c>
    </row>
    <row r="159" spans="1:9">
      <c r="A159" s="5" t="s">
        <v>205</v>
      </c>
      <c r="B159" s="16">
        <f>D159*E159</f>
        <v>2838575.1852000002</v>
      </c>
      <c r="C159" s="1" t="s">
        <v>204</v>
      </c>
      <c r="D159" s="4">
        <v>0.66747600000000007</v>
      </c>
      <c r="E159" s="3">
        <v>4252700</v>
      </c>
    </row>
    <row r="160" spans="1:9">
      <c r="A160" s="5" t="s">
        <v>503</v>
      </c>
      <c r="B160" s="16">
        <f>D160*E160</f>
        <v>1942989.7960000001</v>
      </c>
      <c r="C160" s="1" t="s">
        <v>502</v>
      </c>
      <c r="D160" s="4">
        <v>0.46600000000000003</v>
      </c>
      <c r="E160" s="3">
        <v>4169506</v>
      </c>
    </row>
    <row r="161" spans="1:5">
      <c r="A161" s="5" t="s">
        <v>333</v>
      </c>
      <c r="B161" s="16">
        <f>D161*E161</f>
        <v>241172.56</v>
      </c>
      <c r="C161" s="1" t="s">
        <v>332</v>
      </c>
      <c r="D161" s="4">
        <v>6.2E-2</v>
      </c>
      <c r="E161" s="3">
        <v>3889880</v>
      </c>
    </row>
    <row r="162" spans="1:5">
      <c r="A162" s="5" t="s">
        <v>373</v>
      </c>
      <c r="B162" s="16">
        <f>D162*E162</f>
        <v>1657728.93</v>
      </c>
      <c r="C162" s="1" t="s">
        <v>372</v>
      </c>
      <c r="D162" s="4">
        <v>0.42899999999999999</v>
      </c>
      <c r="E162" s="3">
        <v>3864170</v>
      </c>
    </row>
    <row r="163" spans="1:5">
      <c r="A163" s="5" t="s">
        <v>49</v>
      </c>
      <c r="B163" s="16">
        <f>D163*E163</f>
        <v>2600099.4530000002</v>
      </c>
      <c r="C163" s="1" t="s">
        <v>48</v>
      </c>
      <c r="D163" s="4">
        <v>0.67900000000000005</v>
      </c>
      <c r="E163" s="3">
        <v>3829307</v>
      </c>
    </row>
    <row r="164" spans="1:5">
      <c r="A164" s="5" t="s">
        <v>367</v>
      </c>
      <c r="B164" s="16">
        <f>D164*E164</f>
        <v>2413759.0379999997</v>
      </c>
      <c r="C164" s="1" t="s">
        <v>366</v>
      </c>
      <c r="D164" s="4">
        <v>0.66449999999999998</v>
      </c>
      <c r="E164" s="3">
        <v>3632444</v>
      </c>
    </row>
    <row r="165" spans="1:5">
      <c r="A165" s="5" t="s">
        <v>385</v>
      </c>
      <c r="B165" s="16">
        <f>D165*E165</f>
        <v>2671548.5540000005</v>
      </c>
      <c r="C165" s="1" t="s">
        <v>384</v>
      </c>
      <c r="D165" s="4">
        <v>0.7390000000000001</v>
      </c>
      <c r="E165" s="3">
        <v>3615086</v>
      </c>
    </row>
    <row r="166" spans="1:5">
      <c r="A166" s="5" t="s">
        <v>301</v>
      </c>
      <c r="B166" s="16">
        <f>D166*E166</f>
        <v>1736792</v>
      </c>
      <c r="C166" s="1" t="s">
        <v>300</v>
      </c>
      <c r="D166" s="4">
        <v>0.48799999999999999</v>
      </c>
      <c r="E166" s="3">
        <v>3559000</v>
      </c>
    </row>
    <row r="167" spans="1:5">
      <c r="A167" s="5" t="s">
        <v>487</v>
      </c>
      <c r="B167" s="16">
        <f>D167*E167</f>
        <v>1979503.0219999999</v>
      </c>
      <c r="C167" s="1" t="s">
        <v>486</v>
      </c>
      <c r="D167" s="4">
        <v>0.58099999999999996</v>
      </c>
      <c r="E167" s="3">
        <v>3407062</v>
      </c>
    </row>
    <row r="168" spans="1:5">
      <c r="A168" s="5" t="s">
        <v>253</v>
      </c>
      <c r="B168" s="16">
        <f>D168*E168</f>
        <v>2541924.4312</v>
      </c>
      <c r="C168" s="1" t="s">
        <v>252</v>
      </c>
      <c r="D168" s="4">
        <v>0.75459999999999994</v>
      </c>
      <c r="E168" s="3">
        <v>3368572</v>
      </c>
    </row>
    <row r="169" spans="1:5">
      <c r="A169" s="5" t="s">
        <v>21</v>
      </c>
      <c r="B169" s="16">
        <f>D169*E169</f>
        <v>1378150.058</v>
      </c>
      <c r="C169" s="1" t="s">
        <v>20</v>
      </c>
      <c r="D169" s="4">
        <v>0.46299999999999997</v>
      </c>
      <c r="E169" s="3">
        <v>2976566</v>
      </c>
    </row>
    <row r="170" spans="1:5">
      <c r="A170" s="5" t="s">
        <v>285</v>
      </c>
      <c r="B170" s="16">
        <f>D170*E170</f>
        <v>2023550.5520089997</v>
      </c>
      <c r="C170" s="1" t="s">
        <v>284</v>
      </c>
      <c r="D170" s="4">
        <v>0.68452899999999994</v>
      </c>
      <c r="E170" s="3">
        <v>2956121</v>
      </c>
    </row>
    <row r="171" spans="1:5">
      <c r="A171" s="5" t="s">
        <v>327</v>
      </c>
      <c r="B171" s="16">
        <f>D171*E171</f>
        <v>502515.92099999997</v>
      </c>
      <c r="C171" s="1" t="s">
        <v>326</v>
      </c>
      <c r="D171" s="4">
        <v>0.17699999999999999</v>
      </c>
      <c r="E171" s="3">
        <v>2839073</v>
      </c>
    </row>
    <row r="172" spans="1:5">
      <c r="A172" s="5" t="s">
        <v>11</v>
      </c>
      <c r="B172" s="16">
        <f>D172*E172</f>
        <v>1666945.6199999999</v>
      </c>
      <c r="C172" s="1" t="s">
        <v>10</v>
      </c>
      <c r="D172" s="4">
        <v>0.60099999999999998</v>
      </c>
      <c r="E172" s="3">
        <v>2773620</v>
      </c>
    </row>
    <row r="173" spans="1:5">
      <c r="A173" s="5" t="s">
        <v>231</v>
      </c>
      <c r="B173" s="16">
        <f>D173*E173</f>
        <v>1026269.9999999999</v>
      </c>
      <c r="C173" s="1" t="s">
        <v>230</v>
      </c>
      <c r="D173" s="4">
        <v>0.37799999999999995</v>
      </c>
      <c r="E173" s="3">
        <v>2715000</v>
      </c>
    </row>
    <row r="174" spans="1:5">
      <c r="A174" s="5" t="s">
        <v>343</v>
      </c>
      <c r="B174" s="16">
        <f>D174*E174</f>
        <v>320160.78500000003</v>
      </c>
      <c r="C174" s="1" t="s">
        <v>342</v>
      </c>
      <c r="D174" s="4">
        <v>0.13900000000000001</v>
      </c>
      <c r="E174" s="3">
        <v>2303315</v>
      </c>
    </row>
    <row r="175" spans="1:5">
      <c r="A175" s="5" t="s">
        <v>393</v>
      </c>
      <c r="B175" s="16">
        <f>D175*E175</f>
        <v>521479.23621097504</v>
      </c>
      <c r="C175" s="1" t="s">
        <v>392</v>
      </c>
      <c r="D175" s="4">
        <v>0.22871073768880901</v>
      </c>
      <c r="E175" s="3">
        <v>2280082</v>
      </c>
    </row>
    <row r="176" spans="1:5">
      <c r="A176" s="5" t="s">
        <v>397</v>
      </c>
      <c r="B176" s="16">
        <f>D176*E176</f>
        <v>1849878.0689999999</v>
      </c>
      <c r="C176" s="1" t="s">
        <v>396</v>
      </c>
      <c r="D176" s="4">
        <v>0.85299999999999998</v>
      </c>
      <c r="E176" s="3">
        <v>2168673</v>
      </c>
    </row>
    <row r="177" spans="1:6">
      <c r="A177" s="5" t="s">
        <v>315</v>
      </c>
      <c r="B177" s="16">
        <f>D177*E177</f>
        <v>1289580.696</v>
      </c>
      <c r="C177" s="1" t="s">
        <v>314</v>
      </c>
      <c r="D177" s="4">
        <v>0.61199999999999999</v>
      </c>
      <c r="E177" s="3">
        <v>2107158</v>
      </c>
    </row>
    <row r="178" spans="1:6">
      <c r="A178" s="5" t="s">
        <v>283</v>
      </c>
      <c r="B178" s="16">
        <f>D178*E178</f>
        <v>103723.25</v>
      </c>
      <c r="C178" s="1" t="s">
        <v>282</v>
      </c>
      <c r="D178" s="4">
        <v>0.05</v>
      </c>
      <c r="E178" s="3">
        <v>2074465</v>
      </c>
    </row>
    <row r="179" spans="1:6">
      <c r="A179" s="5" t="s">
        <v>443</v>
      </c>
      <c r="B179" s="16">
        <f>D179*E179</f>
        <v>1497469.1099040001</v>
      </c>
      <c r="C179" s="1" t="s">
        <v>442</v>
      </c>
      <c r="D179" s="4">
        <v>0.72675600000000007</v>
      </c>
      <c r="E179" s="3">
        <v>2060484</v>
      </c>
    </row>
    <row r="180" spans="1:6">
      <c r="A180" s="5" t="s">
        <v>67</v>
      </c>
      <c r="B180" s="16">
        <f>D180*E180</f>
        <v>303171.59999999998</v>
      </c>
      <c r="C180" s="1" t="s">
        <v>66</v>
      </c>
      <c r="D180" s="4">
        <v>0.15</v>
      </c>
      <c r="E180" s="3">
        <v>2021144</v>
      </c>
    </row>
    <row r="181" spans="1:6">
      <c r="A181" s="5" t="s">
        <v>289</v>
      </c>
      <c r="B181" s="16">
        <f>D181*E181</f>
        <v>1514758.1244399997</v>
      </c>
      <c r="C181" s="1" t="s">
        <v>288</v>
      </c>
      <c r="D181" s="4">
        <v>0.7523439999999999</v>
      </c>
      <c r="E181" s="3">
        <v>2013385</v>
      </c>
    </row>
    <row r="182" spans="1:6">
      <c r="A182" s="5" t="s">
        <v>179</v>
      </c>
      <c r="B182" s="16">
        <f>D182*E182</f>
        <v>258899.90000000002</v>
      </c>
      <c r="C182" s="1" t="s">
        <v>178</v>
      </c>
      <c r="D182" s="4">
        <v>0.14000000000000001</v>
      </c>
      <c r="E182" s="3">
        <v>1849285</v>
      </c>
    </row>
    <row r="183" spans="1:6">
      <c r="A183" s="5" t="s">
        <v>251</v>
      </c>
      <c r="B183" s="16">
        <f>D183*E183</f>
        <v>0</v>
      </c>
      <c r="C183" s="1" t="s">
        <v>250</v>
      </c>
      <c r="D183" s="4">
        <v>0</v>
      </c>
      <c r="E183" s="3">
        <v>1824000</v>
      </c>
      <c r="F183" s="1" t="s">
        <v>551</v>
      </c>
    </row>
    <row r="184" spans="1:6">
      <c r="A184" s="5" t="s">
        <v>181</v>
      </c>
      <c r="B184" s="16">
        <f>D184*E184</f>
        <v>52831.904999999999</v>
      </c>
      <c r="C184" s="1" t="s">
        <v>180</v>
      </c>
      <c r="D184" s="4">
        <v>3.1E-2</v>
      </c>
      <c r="E184" s="3">
        <v>1704255</v>
      </c>
    </row>
    <row r="185" spans="1:6">
      <c r="A185" s="5" t="s">
        <v>169</v>
      </c>
      <c r="B185" s="16">
        <f>D185*E185</f>
        <v>153797.41200000001</v>
      </c>
      <c r="C185" s="1" t="s">
        <v>168</v>
      </c>
      <c r="D185" s="4">
        <v>9.1999999999999998E-2</v>
      </c>
      <c r="E185" s="3">
        <v>1671711</v>
      </c>
    </row>
    <row r="186" spans="1:6">
      <c r="A186" s="5" t="s">
        <v>471</v>
      </c>
      <c r="B186" s="16">
        <f>D186*E186</f>
        <v>855654.33799999999</v>
      </c>
      <c r="C186" s="1" t="s">
        <v>470</v>
      </c>
      <c r="D186" s="4">
        <v>0.63800000000000001</v>
      </c>
      <c r="E186" s="3">
        <v>1341151</v>
      </c>
    </row>
    <row r="187" spans="1:6">
      <c r="A187" s="5" t="s">
        <v>45</v>
      </c>
      <c r="B187" s="16">
        <f>D187*E187</f>
        <v>1198953.9000000001</v>
      </c>
      <c r="C187" s="1" t="s">
        <v>44</v>
      </c>
      <c r="D187" s="4">
        <v>0.9</v>
      </c>
      <c r="E187" s="3">
        <v>1332171</v>
      </c>
    </row>
    <row r="188" spans="1:6">
      <c r="A188" s="5" t="s">
        <v>151</v>
      </c>
      <c r="B188" s="16">
        <f>D188*E188</f>
        <v>1059746.558316</v>
      </c>
      <c r="C188" s="1" t="s">
        <v>150</v>
      </c>
      <c r="D188" s="4">
        <v>0.80004300000000006</v>
      </c>
      <c r="E188" s="3">
        <v>1324612</v>
      </c>
    </row>
    <row r="189" spans="1:6">
      <c r="A189" s="5" t="s">
        <v>335</v>
      </c>
      <c r="B189" s="16">
        <f>D189*E189</f>
        <v>505558.17000000004</v>
      </c>
      <c r="C189" s="1" t="s">
        <v>334</v>
      </c>
      <c r="D189" s="4">
        <v>0.39</v>
      </c>
      <c r="E189" s="3">
        <v>1296303</v>
      </c>
    </row>
    <row r="190" spans="1:6">
      <c r="A190" s="5" t="s">
        <v>447</v>
      </c>
      <c r="B190" s="16">
        <f>D190*E190</f>
        <v>308629.95799999998</v>
      </c>
      <c r="C190" s="1" t="s">
        <v>446</v>
      </c>
      <c r="D190" s="4">
        <v>0.247</v>
      </c>
      <c r="E190" s="3">
        <v>1249514</v>
      </c>
    </row>
    <row r="191" spans="1:6">
      <c r="A191" s="5" t="s">
        <v>467</v>
      </c>
      <c r="B191" s="16">
        <f>D191*E191</f>
        <v>12960.772000000001</v>
      </c>
      <c r="C191" s="1" t="s">
        <v>466</v>
      </c>
      <c r="D191" s="4">
        <v>1.1000000000000001E-2</v>
      </c>
      <c r="E191" s="3">
        <v>1178252</v>
      </c>
    </row>
    <row r="192" spans="1:6">
      <c r="A192" s="5" t="s">
        <v>117</v>
      </c>
      <c r="B192" s="16">
        <f>D192*E192</f>
        <v>746947.92296800006</v>
      </c>
      <c r="C192" s="1" t="s">
        <v>116</v>
      </c>
      <c r="D192" s="4">
        <v>0.65454800000000002</v>
      </c>
      <c r="E192" s="3">
        <v>1141166</v>
      </c>
    </row>
    <row r="193" spans="1:5">
      <c r="A193" s="5" t="s">
        <v>161</v>
      </c>
      <c r="B193" s="16">
        <f>D193*E193</f>
        <v>326875.11499999999</v>
      </c>
      <c r="C193" s="1" t="s">
        <v>160</v>
      </c>
      <c r="D193" s="4">
        <v>0.371</v>
      </c>
      <c r="E193" s="3">
        <v>881065</v>
      </c>
    </row>
    <row r="194" spans="1:5">
      <c r="A194" s="5" t="s">
        <v>123</v>
      </c>
      <c r="B194" s="16">
        <f>D194*E194</f>
        <v>82928.540000000008</v>
      </c>
      <c r="C194" s="1" t="s">
        <v>122</v>
      </c>
      <c r="D194" s="4">
        <v>9.5000000000000001E-2</v>
      </c>
      <c r="E194" s="3">
        <v>872932</v>
      </c>
    </row>
    <row r="195" spans="1:5">
      <c r="A195" s="5" t="s">
        <v>195</v>
      </c>
      <c r="B195" s="16">
        <f>D195*E195</f>
        <v>263872.29000000004</v>
      </c>
      <c r="C195" s="1" t="s">
        <v>194</v>
      </c>
      <c r="D195" s="4">
        <v>0.33</v>
      </c>
      <c r="E195" s="3">
        <v>799613</v>
      </c>
    </row>
    <row r="196" spans="1:5">
      <c r="A196" s="5" t="s">
        <v>183</v>
      </c>
      <c r="B196" s="16">
        <f>D196*E196</f>
        <v>124150.29599999999</v>
      </c>
      <c r="C196" s="1" t="s">
        <v>182</v>
      </c>
      <c r="D196" s="4">
        <v>0.16399999999999998</v>
      </c>
      <c r="E196" s="3">
        <v>757014</v>
      </c>
    </row>
    <row r="197" spans="1:5">
      <c r="A197" s="5" t="s">
        <v>65</v>
      </c>
      <c r="B197" s="16">
        <f>D197*E197</f>
        <v>225430.15299999999</v>
      </c>
      <c r="C197" s="1" t="s">
        <v>64</v>
      </c>
      <c r="D197" s="4">
        <v>0.29899999999999999</v>
      </c>
      <c r="E197" s="3">
        <v>753947</v>
      </c>
    </row>
    <row r="198" spans="1:5">
      <c r="A198" s="5" t="s">
        <v>101</v>
      </c>
      <c r="B198" s="16">
        <f>D198*E198</f>
        <v>47769.605000000003</v>
      </c>
      <c r="C198" s="1" t="s">
        <v>100</v>
      </c>
      <c r="D198" s="4">
        <v>6.5000000000000002E-2</v>
      </c>
      <c r="E198" s="3">
        <v>734917</v>
      </c>
    </row>
    <row r="199" spans="1:5">
      <c r="A199" s="5" t="s">
        <v>325</v>
      </c>
      <c r="B199" s="16">
        <f>D199*E199</f>
        <v>352945.54399999999</v>
      </c>
      <c r="C199" s="1" t="s">
        <v>324</v>
      </c>
      <c r="D199" s="4">
        <v>0.56799999999999995</v>
      </c>
      <c r="E199" s="3">
        <v>621383</v>
      </c>
    </row>
    <row r="200" spans="1:5">
      <c r="A200" s="5" t="s">
        <v>291</v>
      </c>
      <c r="B200" s="16">
        <f>D200*E200</f>
        <v>372674.74999999994</v>
      </c>
      <c r="C200" s="1" t="s">
        <v>290</v>
      </c>
      <c r="D200" s="4">
        <v>0.65799999999999992</v>
      </c>
      <c r="E200" s="3">
        <v>566375</v>
      </c>
    </row>
    <row r="201" spans="1:5">
      <c r="A201" s="5" t="s">
        <v>417</v>
      </c>
      <c r="B201" s="16">
        <f>D201*E201</f>
        <v>44898.48</v>
      </c>
      <c r="C201" s="1" t="s">
        <v>416</v>
      </c>
      <c r="D201" s="4">
        <v>0.08</v>
      </c>
      <c r="E201" s="3">
        <v>561231</v>
      </c>
    </row>
    <row r="202" spans="1:5">
      <c r="A202" s="5" t="s">
        <v>287</v>
      </c>
      <c r="B202" s="16">
        <f>D202*E202</f>
        <v>509395.82352999999</v>
      </c>
      <c r="C202" s="1" t="s">
        <v>286</v>
      </c>
      <c r="D202" s="4">
        <v>0.93776499999999996</v>
      </c>
      <c r="E202" s="3">
        <v>543202</v>
      </c>
    </row>
    <row r="203" spans="1:5">
      <c r="A203" s="5" t="s">
        <v>439</v>
      </c>
      <c r="B203" s="16">
        <f>D203*E203</f>
        <v>201689.22399999999</v>
      </c>
      <c r="C203" s="1" t="s">
        <v>438</v>
      </c>
      <c r="D203" s="4">
        <v>0.374</v>
      </c>
      <c r="E203" s="3">
        <v>539276</v>
      </c>
    </row>
    <row r="204" spans="1:5">
      <c r="A204" s="5" t="s">
        <v>103</v>
      </c>
      <c r="B204" s="16">
        <f>D204*E204</f>
        <v>187086.375</v>
      </c>
      <c r="C204" s="1" t="s">
        <v>102</v>
      </c>
      <c r="D204" s="4">
        <v>0.375</v>
      </c>
      <c r="E204" s="3">
        <v>498897</v>
      </c>
    </row>
    <row r="205" spans="1:5">
      <c r="A205" s="5" t="s">
        <v>319</v>
      </c>
      <c r="B205" s="16">
        <f>D205*E205</f>
        <v>291699.71091599995</v>
      </c>
      <c r="C205" s="1" t="s">
        <v>318</v>
      </c>
      <c r="D205" s="4">
        <v>0.68913799999999992</v>
      </c>
      <c r="E205" s="3">
        <v>423282</v>
      </c>
    </row>
    <row r="206" spans="1:5">
      <c r="A206" s="5" t="s">
        <v>63</v>
      </c>
      <c r="B206" s="16">
        <f>D206*E206</f>
        <v>269470.68</v>
      </c>
      <c r="C206" s="1" t="s">
        <v>62</v>
      </c>
      <c r="D206" s="4">
        <v>0.64500000000000002</v>
      </c>
      <c r="E206" s="3">
        <v>417784</v>
      </c>
    </row>
    <row r="207" spans="1:5">
      <c r="A207" s="5" t="s">
        <v>47</v>
      </c>
      <c r="B207" s="16">
        <f>D207*E207</f>
        <v>271709.27999999997</v>
      </c>
      <c r="C207" s="1" t="s">
        <v>46</v>
      </c>
      <c r="D207" s="4">
        <v>0.72</v>
      </c>
      <c r="E207" s="3">
        <v>377374</v>
      </c>
    </row>
    <row r="208" spans="1:5">
      <c r="A208" s="5" t="s">
        <v>305</v>
      </c>
      <c r="B208" s="16">
        <f>D208*E208</f>
        <v>152155.14300000001</v>
      </c>
      <c r="C208" s="1" t="s">
        <v>304</v>
      </c>
      <c r="D208" s="4">
        <v>0.441</v>
      </c>
      <c r="E208" s="3">
        <v>345023</v>
      </c>
    </row>
    <row r="209" spans="1:6">
      <c r="A209" s="5" t="s">
        <v>53</v>
      </c>
      <c r="B209" s="16">
        <f>D209*E209</f>
        <v>105212.3</v>
      </c>
      <c r="C209" s="1" t="s">
        <v>52</v>
      </c>
      <c r="D209" s="4">
        <v>0.317</v>
      </c>
      <c r="E209" s="3">
        <v>331900</v>
      </c>
    </row>
    <row r="210" spans="1:6">
      <c r="A210" s="5" t="s">
        <v>225</v>
      </c>
      <c r="B210" s="16">
        <f>D210*E210</f>
        <v>311848.09493600001</v>
      </c>
      <c r="C210" s="1" t="s">
        <v>224</v>
      </c>
      <c r="D210" s="4">
        <v>0.96546799999999999</v>
      </c>
      <c r="E210" s="3">
        <v>323002</v>
      </c>
    </row>
    <row r="211" spans="1:6">
      <c r="A211" s="5" t="s">
        <v>61</v>
      </c>
      <c r="B211" s="16">
        <f>D211*E211</f>
        <v>213483</v>
      </c>
      <c r="C211" s="1" t="s">
        <v>60</v>
      </c>
      <c r="D211" s="4">
        <v>0.75</v>
      </c>
      <c r="E211" s="3">
        <v>284644</v>
      </c>
    </row>
    <row r="212" spans="1:6">
      <c r="A212" s="5" t="s">
        <v>395</v>
      </c>
      <c r="B212" s="16">
        <f>D212*E212</f>
        <v>157240.00799999997</v>
      </c>
      <c r="C212" s="1" t="s">
        <v>394</v>
      </c>
      <c r="D212" s="4">
        <v>0.56799999999999995</v>
      </c>
      <c r="E212" s="3">
        <v>276831</v>
      </c>
    </row>
    <row r="213" spans="1:6">
      <c r="A213" s="5" t="s">
        <v>345</v>
      </c>
      <c r="B213" s="16">
        <f>D213*E213</f>
        <v>172920</v>
      </c>
      <c r="C213" s="1" t="s">
        <v>344</v>
      </c>
      <c r="D213" s="4">
        <v>0.66</v>
      </c>
      <c r="E213" s="3">
        <v>262000</v>
      </c>
    </row>
    <row r="214" spans="1:6">
      <c r="A214" s="5" t="s">
        <v>501</v>
      </c>
      <c r="B214" s="16">
        <f>D214*E214</f>
        <v>28562.219000000001</v>
      </c>
      <c r="C214" s="1" t="s">
        <v>500</v>
      </c>
      <c r="D214" s="4">
        <v>0.113</v>
      </c>
      <c r="E214" s="3">
        <v>252763</v>
      </c>
    </row>
    <row r="215" spans="1:6">
      <c r="A215" s="5" t="s">
        <v>437</v>
      </c>
      <c r="B215" s="16">
        <f>D215*E215</f>
        <v>44388.39</v>
      </c>
      <c r="C215" s="1" t="s">
        <v>436</v>
      </c>
      <c r="D215" s="4">
        <v>0.23</v>
      </c>
      <c r="E215" s="3">
        <v>192993</v>
      </c>
    </row>
    <row r="216" spans="1:6">
      <c r="A216" s="5" t="s">
        <v>507</v>
      </c>
      <c r="B216" s="16">
        <f>D216*E216</f>
        <v>29126.916000000001</v>
      </c>
      <c r="C216" s="1" t="s">
        <v>506</v>
      </c>
      <c r="D216" s="4">
        <v>0.153</v>
      </c>
      <c r="E216" s="3">
        <v>190372</v>
      </c>
    </row>
    <row r="217" spans="1:6">
      <c r="A217" s="5" t="s">
        <v>265</v>
      </c>
      <c r="B217" s="16">
        <f>D217*E217</f>
        <v>64160.096000000005</v>
      </c>
      <c r="C217" s="1" t="s">
        <v>264</v>
      </c>
      <c r="D217" s="4">
        <v>0.35200000000000004</v>
      </c>
      <c r="E217" s="3">
        <v>182273</v>
      </c>
    </row>
    <row r="218" spans="1:6">
      <c r="A218" s="5" t="s">
        <v>193</v>
      </c>
      <c r="B218" s="16">
        <f>D218*E218</f>
        <v>107991.09600000001</v>
      </c>
      <c r="C218" s="1" t="s">
        <v>192</v>
      </c>
      <c r="D218" s="4">
        <v>0.65400000000000003</v>
      </c>
      <c r="E218" s="3">
        <v>165124</v>
      </c>
    </row>
    <row r="219" spans="1:6">
      <c r="A219" s="5" t="s">
        <v>83</v>
      </c>
      <c r="B219" s="16">
        <f>D219*E219</f>
        <v>0</v>
      </c>
      <c r="C219" s="1" t="s">
        <v>82</v>
      </c>
      <c r="D219" s="4">
        <v>0</v>
      </c>
      <c r="E219" s="3">
        <v>162018</v>
      </c>
    </row>
    <row r="220" spans="1:6">
      <c r="A220" s="5" t="s">
        <v>113</v>
      </c>
      <c r="B220" s="16">
        <f>D220*E220</f>
        <v>97319</v>
      </c>
      <c r="C220" s="1" t="s">
        <v>112</v>
      </c>
      <c r="D220" s="8">
        <v>0.63400000000000001</v>
      </c>
      <c r="E220" s="3">
        <v>153500</v>
      </c>
      <c r="F220" s="1" t="s">
        <v>552</v>
      </c>
    </row>
    <row r="221" spans="1:6">
      <c r="A221" s="5" t="s">
        <v>493</v>
      </c>
      <c r="B221" s="16">
        <f>D221*E221</f>
        <v>56873.96</v>
      </c>
      <c r="C221" s="1" t="s">
        <v>492</v>
      </c>
      <c r="D221" s="4">
        <v>0.52</v>
      </c>
      <c r="E221" s="3">
        <v>109373</v>
      </c>
    </row>
    <row r="222" spans="1:6">
      <c r="A222" s="5" t="s">
        <v>187</v>
      </c>
      <c r="B222" s="16">
        <f>D222*E222</f>
        <v>37063.949999999997</v>
      </c>
      <c r="C222" s="1" t="s">
        <v>186</v>
      </c>
      <c r="D222" s="4">
        <v>0.35</v>
      </c>
      <c r="E222" s="3">
        <v>105897</v>
      </c>
    </row>
    <row r="223" spans="1:6">
      <c r="A223" s="5" t="s">
        <v>469</v>
      </c>
      <c r="B223" s="16">
        <f>D223*E223</f>
        <v>36863.049999999996</v>
      </c>
      <c r="C223" s="1" t="s">
        <v>468</v>
      </c>
      <c r="D223" s="4">
        <v>0.35</v>
      </c>
      <c r="E223" s="3">
        <v>105323</v>
      </c>
    </row>
    <row r="224" spans="1:6">
      <c r="A224" s="5" t="s">
        <v>497</v>
      </c>
      <c r="B224" s="16">
        <f>D224*E224</f>
        <v>47445.860999999997</v>
      </c>
      <c r="C224" s="1" t="s">
        <v>496</v>
      </c>
      <c r="D224" s="4">
        <v>0.45299999999999996</v>
      </c>
      <c r="E224" s="3">
        <v>104737</v>
      </c>
    </row>
    <row r="225" spans="1:6">
      <c r="A225" s="5" t="s">
        <v>167</v>
      </c>
      <c r="B225" s="16">
        <f>D225*E225</f>
        <v>28786.622000000003</v>
      </c>
      <c r="C225" s="1" t="s">
        <v>166</v>
      </c>
      <c r="D225" s="4">
        <v>0.27800000000000002</v>
      </c>
      <c r="E225" s="3">
        <v>103549</v>
      </c>
    </row>
    <row r="226" spans="1:6">
      <c r="A226" s="5" t="s">
        <v>3</v>
      </c>
      <c r="B226" s="16">
        <f>D226*E226</f>
        <v>81196.77900000001</v>
      </c>
      <c r="C226" s="1" t="s">
        <v>2</v>
      </c>
      <c r="D226" s="4">
        <v>0.78900000000000003</v>
      </c>
      <c r="E226" s="3">
        <v>102911</v>
      </c>
    </row>
    <row r="227" spans="1:6">
      <c r="A227" s="5" t="s">
        <v>245</v>
      </c>
      <c r="B227" s="16">
        <f>D227*E227</f>
        <v>11770.365</v>
      </c>
      <c r="C227" s="1" t="s">
        <v>244</v>
      </c>
      <c r="D227" s="4">
        <v>0.115</v>
      </c>
      <c r="E227" s="3">
        <v>102351</v>
      </c>
    </row>
    <row r="228" spans="1:6">
      <c r="A228" s="5" t="s">
        <v>25</v>
      </c>
      <c r="B228" s="16">
        <f>D228*E228</f>
        <v>57050.49</v>
      </c>
      <c r="C228" s="1" t="s">
        <v>24</v>
      </c>
      <c r="D228" s="4">
        <v>0.63400000000000001</v>
      </c>
      <c r="E228" s="3">
        <v>89985</v>
      </c>
    </row>
    <row r="229" spans="1:6">
      <c r="A229" s="5" t="s">
        <v>451</v>
      </c>
      <c r="B229" s="16">
        <f>D229*E229</f>
        <v>44943.192000000003</v>
      </c>
      <c r="C229" s="1" t="s">
        <v>450</v>
      </c>
      <c r="D229" s="4">
        <v>0.504</v>
      </c>
      <c r="E229" s="3">
        <v>89173</v>
      </c>
    </row>
    <row r="230" spans="1:6">
      <c r="A230" s="5" t="s">
        <v>213</v>
      </c>
      <c r="B230" s="16">
        <f>D230*E230</f>
        <v>0</v>
      </c>
      <c r="C230" s="1" t="s">
        <v>212</v>
      </c>
      <c r="D230" s="4">
        <v>0</v>
      </c>
      <c r="E230" s="3">
        <v>85888</v>
      </c>
    </row>
    <row r="231" spans="1:6">
      <c r="A231" s="5" t="s">
        <v>5</v>
      </c>
      <c r="B231" s="16">
        <f>D231*E231</f>
        <v>74464.92</v>
      </c>
      <c r="C231" s="1" t="s">
        <v>4</v>
      </c>
      <c r="D231" s="4">
        <v>0.94</v>
      </c>
      <c r="E231" s="3">
        <v>79218</v>
      </c>
    </row>
    <row r="232" spans="1:6">
      <c r="A232" s="5" t="s">
        <v>125</v>
      </c>
      <c r="B232" s="16">
        <f>D232*E232</f>
        <v>42481.77</v>
      </c>
      <c r="C232" s="1" t="s">
        <v>124</v>
      </c>
      <c r="D232" s="4">
        <v>0.59</v>
      </c>
      <c r="E232" s="3">
        <v>72003</v>
      </c>
    </row>
    <row r="233" spans="1:6">
      <c r="A233" s="5" t="s">
        <v>55</v>
      </c>
      <c r="B233" s="16">
        <f>D233*E233</f>
        <v>61967.871999999996</v>
      </c>
      <c r="C233" s="1" t="s">
        <v>54</v>
      </c>
      <c r="D233" s="4">
        <v>0.95299999999999996</v>
      </c>
      <c r="E233" s="3">
        <v>65024</v>
      </c>
    </row>
    <row r="234" spans="1:6">
      <c r="A234" s="5" t="s">
        <v>115</v>
      </c>
      <c r="B234" s="16">
        <f>D234*E234</f>
        <v>43300.334999999999</v>
      </c>
      <c r="C234" s="1" t="s">
        <v>114</v>
      </c>
      <c r="D234" s="4">
        <v>0.74099999999999999</v>
      </c>
      <c r="E234" s="3">
        <v>58435</v>
      </c>
    </row>
    <row r="235" spans="1:6">
      <c r="A235" s="5" t="s">
        <v>189</v>
      </c>
      <c r="B235" s="16">
        <f>D235*E235</f>
        <v>37165.813999999998</v>
      </c>
      <c r="C235" s="1" t="s">
        <v>188</v>
      </c>
      <c r="D235" s="4">
        <v>0.65799999999999992</v>
      </c>
      <c r="E235" s="3">
        <v>56483</v>
      </c>
    </row>
    <row r="236" spans="1:6">
      <c r="A236" s="5" t="s">
        <v>23</v>
      </c>
      <c r="B236" s="16">
        <f>D236*E236</f>
        <v>8440.244999999999</v>
      </c>
      <c r="C236" s="1" t="s">
        <v>22</v>
      </c>
      <c r="D236" s="8">
        <f>D216</f>
        <v>0.153</v>
      </c>
      <c r="E236" s="3">
        <v>55165</v>
      </c>
      <c r="F236" s="1" t="s">
        <v>553</v>
      </c>
    </row>
    <row r="237" spans="1:6">
      <c r="A237" s="5" t="s">
        <v>247</v>
      </c>
      <c r="B237" s="16">
        <f>D237*E237</f>
        <v>43352.800000000003</v>
      </c>
      <c r="C237" s="1" t="s">
        <v>246</v>
      </c>
      <c r="D237" s="4">
        <v>0.8</v>
      </c>
      <c r="E237" s="3">
        <v>54191</v>
      </c>
    </row>
    <row r="238" spans="1:6">
      <c r="A238" s="5" t="s">
        <v>329</v>
      </c>
      <c r="B238" s="16">
        <f>D238*E238</f>
        <v>0</v>
      </c>
      <c r="C238" s="1" t="s">
        <v>328</v>
      </c>
      <c r="D238" s="4">
        <v>0</v>
      </c>
      <c r="E238" s="3">
        <v>53855</v>
      </c>
    </row>
    <row r="239" spans="1:6">
      <c r="A239" s="5" t="s">
        <v>311</v>
      </c>
      <c r="B239" s="16">
        <f>D239*E239</f>
        <v>6158.1779999999999</v>
      </c>
      <c r="C239" s="1" t="s">
        <v>310</v>
      </c>
      <c r="D239" s="4">
        <v>0.11699999999999999</v>
      </c>
      <c r="E239" s="3">
        <v>52634</v>
      </c>
    </row>
    <row r="240" spans="1:6">
      <c r="A240" s="5" t="s">
        <v>165</v>
      </c>
      <c r="B240" s="16">
        <f>D240*E240</f>
        <v>44522.1</v>
      </c>
      <c r="C240" s="1" t="s">
        <v>164</v>
      </c>
      <c r="D240" s="4">
        <v>0.9</v>
      </c>
      <c r="E240" s="3">
        <v>49469</v>
      </c>
    </row>
    <row r="241" spans="1:5">
      <c r="A241" s="5" t="s">
        <v>449</v>
      </c>
      <c r="B241" s="16">
        <f>D241*E241</f>
        <v>0</v>
      </c>
      <c r="C241" s="1" t="s">
        <v>448</v>
      </c>
      <c r="D241" s="4">
        <v>0</v>
      </c>
      <c r="E241" s="3">
        <v>39689</v>
      </c>
    </row>
    <row r="242" spans="1:5">
      <c r="A242" s="5" t="s">
        <v>299</v>
      </c>
      <c r="B242" s="16">
        <f>D242*E242</f>
        <v>34312.717000000004</v>
      </c>
      <c r="C242" s="1" t="s">
        <v>298</v>
      </c>
      <c r="D242" s="4">
        <v>0.90700000000000003</v>
      </c>
      <c r="E242" s="3">
        <v>37831</v>
      </c>
    </row>
    <row r="243" spans="1:5">
      <c r="A243" s="5" t="s">
        <v>275</v>
      </c>
      <c r="B243" s="16">
        <f>D243*E243</f>
        <v>34635.65</v>
      </c>
      <c r="C243" s="1" t="s">
        <v>274</v>
      </c>
      <c r="D243" s="4">
        <v>0.93799999999999994</v>
      </c>
      <c r="E243" s="3">
        <v>36925</v>
      </c>
    </row>
    <row r="244" spans="1:5">
      <c r="A244" s="5" t="s">
        <v>455</v>
      </c>
      <c r="B244" s="16">
        <f>D244*E244</f>
        <v>0</v>
      </c>
      <c r="C244" s="1" t="s">
        <v>454</v>
      </c>
      <c r="D244" s="4">
        <v>0</v>
      </c>
      <c r="E244" s="3">
        <v>33098</v>
      </c>
    </row>
    <row r="245" spans="1:5">
      <c r="A245" s="5" t="s">
        <v>423</v>
      </c>
      <c r="B245" s="16">
        <f>D245*E245</f>
        <v>15975.584000000001</v>
      </c>
      <c r="C245" s="1" t="s">
        <v>422</v>
      </c>
      <c r="D245" s="4">
        <v>0.50800000000000001</v>
      </c>
      <c r="E245" s="3">
        <v>31448</v>
      </c>
    </row>
    <row r="246" spans="1:5">
      <c r="A246" s="5" t="s">
        <v>293</v>
      </c>
      <c r="B246" s="16">
        <f>D246*E246</f>
        <v>0</v>
      </c>
      <c r="C246" s="1" t="s">
        <v>292</v>
      </c>
      <c r="D246" s="4">
        <v>0</v>
      </c>
      <c r="E246" s="3">
        <v>31264</v>
      </c>
    </row>
    <row r="247" spans="1:5">
      <c r="A247" s="5" t="s">
        <v>379</v>
      </c>
      <c r="B247" s="16">
        <f>D247*E247</f>
        <v>0</v>
      </c>
      <c r="C247" s="1" t="s">
        <v>378</v>
      </c>
      <c r="D247" s="4">
        <v>0</v>
      </c>
      <c r="E247" s="3">
        <v>20918</v>
      </c>
    </row>
    <row r="248" spans="1:5">
      <c r="A248" s="5" t="s">
        <v>477</v>
      </c>
      <c r="B248" s="16">
        <f>D248*E248</f>
        <v>3654.12</v>
      </c>
      <c r="C248" s="1" t="s">
        <v>476</v>
      </c>
      <c r="D248" s="4">
        <v>0.37</v>
      </c>
      <c r="E248" s="3">
        <v>9876</v>
      </c>
    </row>
    <row r="249" spans="1:5">
      <c r="A249" s="5" t="s">
        <v>13</v>
      </c>
      <c r="B249" s="16">
        <f>D249*E249</f>
        <v>0</v>
      </c>
      <c r="C249" s="1" t="s">
        <v>12</v>
      </c>
      <c r="D249" s="4">
        <v>0</v>
      </c>
      <c r="E249" s="3">
        <v>0</v>
      </c>
    </row>
    <row r="250" spans="1:5">
      <c r="A250" s="5" t="s">
        <v>69</v>
      </c>
      <c r="B250" s="16">
        <f>D250*E250</f>
        <v>0</v>
      </c>
      <c r="C250" s="1" t="s">
        <v>68</v>
      </c>
      <c r="D250" s="4">
        <v>0</v>
      </c>
      <c r="E250" s="3">
        <v>0</v>
      </c>
    </row>
    <row r="251" spans="1:5">
      <c r="A251" s="5" t="s">
        <v>75</v>
      </c>
      <c r="B251" s="16">
        <f>D251*E251</f>
        <v>0</v>
      </c>
      <c r="C251" s="1" t="s">
        <v>74</v>
      </c>
      <c r="D251" s="4">
        <v>0</v>
      </c>
      <c r="E251" s="3">
        <v>0</v>
      </c>
    </row>
    <row r="252" spans="1:5">
      <c r="A252" s="5" t="s">
        <v>79</v>
      </c>
      <c r="B252" s="16">
        <f>D252*E252</f>
        <v>0</v>
      </c>
      <c r="C252" s="1" t="s">
        <v>78</v>
      </c>
      <c r="D252" s="4">
        <v>0</v>
      </c>
      <c r="E252" s="3">
        <v>0</v>
      </c>
    </row>
    <row r="253" spans="1:5">
      <c r="A253" s="5" t="s">
        <v>91</v>
      </c>
      <c r="B253" s="16">
        <f>D253*E253</f>
        <v>0</v>
      </c>
      <c r="C253" s="1" t="s">
        <v>90</v>
      </c>
      <c r="D253" s="4">
        <v>0</v>
      </c>
      <c r="E253" s="3">
        <v>0</v>
      </c>
    </row>
    <row r="254" spans="1:5">
      <c r="A254" s="5" t="s">
        <v>93</v>
      </c>
      <c r="B254" s="16">
        <f>D254*E254</f>
        <v>0</v>
      </c>
      <c r="C254" s="1" t="s">
        <v>92</v>
      </c>
      <c r="D254" s="4">
        <v>0</v>
      </c>
      <c r="E254" s="3">
        <v>0</v>
      </c>
    </row>
    <row r="255" spans="1:5">
      <c r="A255" s="5" t="s">
        <v>107</v>
      </c>
      <c r="B255" s="16">
        <f>D255*E255</f>
        <v>0</v>
      </c>
      <c r="C255" s="1" t="s">
        <v>106</v>
      </c>
      <c r="D255" s="4">
        <v>0</v>
      </c>
      <c r="E255" s="3">
        <v>0</v>
      </c>
    </row>
    <row r="256" spans="1:5">
      <c r="A256" s="5" t="s">
        <v>217</v>
      </c>
      <c r="B256" s="16">
        <f>D256*E256</f>
        <v>0</v>
      </c>
      <c r="C256" s="1" t="s">
        <v>216</v>
      </c>
      <c r="D256" s="4">
        <v>0</v>
      </c>
      <c r="E256" s="3">
        <v>0</v>
      </c>
    </row>
    <row r="257" spans="1:6">
      <c r="A257" s="5" t="s">
        <v>269</v>
      </c>
      <c r="B257" s="16">
        <f>D257*E257</f>
        <v>0</v>
      </c>
      <c r="C257" s="1" t="s">
        <v>268</v>
      </c>
      <c r="D257" s="4">
        <v>0</v>
      </c>
      <c r="E257" s="3">
        <v>0</v>
      </c>
    </row>
    <row r="258" spans="1:6">
      <c r="A258" s="5" t="s">
        <v>297</v>
      </c>
      <c r="B258" s="16">
        <f>D258*E258</f>
        <v>0</v>
      </c>
      <c r="C258" s="1" t="s">
        <v>296</v>
      </c>
      <c r="D258" s="4">
        <v>0</v>
      </c>
      <c r="E258" s="3">
        <v>0</v>
      </c>
    </row>
    <row r="259" spans="1:6">
      <c r="A259" s="5" t="s">
        <v>409</v>
      </c>
      <c r="B259" s="16">
        <f>D259*E259</f>
        <v>0</v>
      </c>
      <c r="C259" s="1" t="s">
        <v>408</v>
      </c>
      <c r="D259" s="4">
        <v>0</v>
      </c>
      <c r="E259" s="3">
        <v>0</v>
      </c>
    </row>
    <row r="260" spans="1:6" s="10" customFormat="1">
      <c r="A260" s="7" t="s">
        <v>521</v>
      </c>
      <c r="B260" s="17">
        <f>D260*E260</f>
        <v>0</v>
      </c>
      <c r="C260" s="6" t="s">
        <v>535</v>
      </c>
      <c r="D260" s="8"/>
      <c r="E260" s="9">
        <v>28666</v>
      </c>
      <c r="F260" s="6"/>
    </row>
    <row r="261" spans="1:6" s="10" customFormat="1">
      <c r="A261" s="7" t="s">
        <v>522</v>
      </c>
      <c r="B261" s="17">
        <f>D261*E261</f>
        <v>11075.8053</v>
      </c>
      <c r="C261" s="6" t="s">
        <v>536</v>
      </c>
      <c r="D261" s="8">
        <v>0.52410000000000001</v>
      </c>
      <c r="E261" s="9">
        <v>21133</v>
      </c>
      <c r="F261" s="6" t="s">
        <v>547</v>
      </c>
    </row>
    <row r="262" spans="1:6" s="10" customFormat="1">
      <c r="A262" s="7" t="s">
        <v>523</v>
      </c>
      <c r="B262" s="17">
        <f>D262*E262</f>
        <v>48355.3</v>
      </c>
      <c r="C262" s="6" t="s">
        <v>537</v>
      </c>
      <c r="D262" s="8">
        <v>0.74</v>
      </c>
      <c r="E262" s="9">
        <v>65345</v>
      </c>
      <c r="F262" s="6">
        <v>2010</v>
      </c>
    </row>
    <row r="263" spans="1:6" s="10" customFormat="1">
      <c r="A263" s="7" t="s">
        <v>524</v>
      </c>
      <c r="B263" s="17">
        <f>D263*E263</f>
        <v>19500.650000000001</v>
      </c>
      <c r="C263" s="6" t="s">
        <v>538</v>
      </c>
      <c r="D263" s="8">
        <v>0.65</v>
      </c>
      <c r="E263" s="9">
        <v>30001</v>
      </c>
      <c r="F263" s="6" t="s">
        <v>546</v>
      </c>
    </row>
    <row r="264" spans="1:6" s="10" customFormat="1">
      <c r="A264" s="7" t="s">
        <v>525</v>
      </c>
      <c r="B264" s="17">
        <f>D264*E264</f>
        <v>101434.75</v>
      </c>
      <c r="C264" s="6" t="s">
        <v>539</v>
      </c>
      <c r="D264" s="8">
        <v>0.25</v>
      </c>
      <c r="E264" s="9">
        <v>405739</v>
      </c>
      <c r="F264" s="6">
        <v>2010</v>
      </c>
    </row>
    <row r="265" spans="1:6" s="10" customFormat="1">
      <c r="A265" s="7" t="s">
        <v>526</v>
      </c>
      <c r="B265" s="17">
        <f>D265*E265</f>
        <v>51969.754999999997</v>
      </c>
      <c r="C265" s="6" t="s">
        <v>540</v>
      </c>
      <c r="D265" s="8">
        <v>0.20499999999999999</v>
      </c>
      <c r="E265" s="9">
        <v>253511</v>
      </c>
      <c r="F265" s="6">
        <v>2007</v>
      </c>
    </row>
    <row r="266" spans="1:6" s="10" customFormat="1">
      <c r="A266" s="7" t="s">
        <v>527</v>
      </c>
      <c r="B266" s="17">
        <f>D266*E266</f>
        <v>40121.369999999995</v>
      </c>
      <c r="C266" s="6" t="s">
        <v>541</v>
      </c>
      <c r="D266" s="8">
        <v>0.41</v>
      </c>
      <c r="E266" s="9">
        <v>97857</v>
      </c>
      <c r="F266" s="6" t="s">
        <v>546</v>
      </c>
    </row>
    <row r="267" spans="1:6" s="10" customFormat="1">
      <c r="A267" s="7" t="s">
        <v>315</v>
      </c>
      <c r="B267" s="17">
        <f>D267*E267</f>
        <v>1298938.1089999999</v>
      </c>
      <c r="C267" s="6" t="s">
        <v>542</v>
      </c>
      <c r="D267" s="8">
        <v>0.63100000000000001</v>
      </c>
      <c r="E267" s="9">
        <v>2058539</v>
      </c>
      <c r="F267" s="6" t="s">
        <v>546</v>
      </c>
    </row>
    <row r="268" spans="1:6" s="10" customFormat="1">
      <c r="A268" s="7" t="s">
        <v>528</v>
      </c>
      <c r="B268" s="17">
        <f>D268*E268</f>
        <v>169950.31200000001</v>
      </c>
      <c r="C268" s="6" t="s">
        <v>534</v>
      </c>
      <c r="D268" s="8">
        <v>0.41399999999999998</v>
      </c>
      <c r="E268" s="9">
        <v>410508</v>
      </c>
      <c r="F268" s="6">
        <v>2010</v>
      </c>
    </row>
    <row r="269" spans="1:6" s="10" customFormat="1">
      <c r="A269" s="7" t="s">
        <v>529</v>
      </c>
      <c r="B269" s="17">
        <f>D269*E269</f>
        <v>308896.57199999999</v>
      </c>
      <c r="C269" s="6" t="s">
        <v>533</v>
      </c>
      <c r="D269" s="8">
        <v>0.35599999999999998</v>
      </c>
      <c r="E269" s="9">
        <v>867687</v>
      </c>
      <c r="F269" s="6">
        <v>2010</v>
      </c>
    </row>
    <row r="270" spans="1:6" s="10" customFormat="1">
      <c r="A270" s="7" t="s">
        <v>530</v>
      </c>
      <c r="B270" s="17">
        <f>D270*E270</f>
        <v>17763872.920000002</v>
      </c>
      <c r="C270" s="6" t="s">
        <v>543</v>
      </c>
      <c r="D270" s="8">
        <v>0.76</v>
      </c>
      <c r="E270" s="9">
        <v>23373517</v>
      </c>
      <c r="F270" s="6" t="s">
        <v>546</v>
      </c>
    </row>
    <row r="271" spans="1:6" s="10" customFormat="1">
      <c r="A271" s="7" t="s">
        <v>531</v>
      </c>
      <c r="B271" s="17">
        <f>D271*E271</f>
        <v>1455400</v>
      </c>
      <c r="C271" s="6" t="s">
        <v>250</v>
      </c>
      <c r="D271" s="8">
        <v>0.76600000000000001</v>
      </c>
      <c r="E271" s="9">
        <v>1900000</v>
      </c>
      <c r="F271" s="6" t="s">
        <v>545</v>
      </c>
    </row>
  </sheetData>
  <sortState ref="A2:G259">
    <sortCondition descending="1" ref="E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it.net.user.p2_Indicator_en_csv</vt:lpstr>
    </vt:vector>
  </TitlesOfParts>
  <Company>Shan Holdings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Shan</dc:creator>
  <cp:lastModifiedBy>Ray Shan</cp:lastModifiedBy>
  <dcterms:created xsi:type="dcterms:W3CDTF">2014-07-08T07:04:56Z</dcterms:created>
  <dcterms:modified xsi:type="dcterms:W3CDTF">2014-07-09T06:16:01Z</dcterms:modified>
</cp:coreProperties>
</file>