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BC2807D0-C3AA-4833-9888-4591E5A3D4E2}"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9" l="1"/>
  <c r="J43" i="9"/>
  <c r="AA21" i="9"/>
  <c r="AB21" i="9" s="1"/>
  <c r="AA22" i="9"/>
  <c r="AB22" i="9"/>
  <c r="AA49" i="9"/>
  <c r="AB49"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<sst xmlns="http://schemas.openxmlformats.org/spreadsheetml/2006/main" count="1245" uniqueCount="500">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</sst>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42.79</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61.95</c:v>
                </c:pt>
                <c:pt idx="42">
                  <c:v>42.79</c:v>
                </c:pt>
                <c:pt idx="43">
                  <c:v>36.659999999999997</c:v>
                </c:pt>
                <c:pt idx="44">
                  <c:v>28.56</c:v>
                </c:pt>
                <c:pt idx="45">
                  <c:v>20.14</c:v>
                </c:pt>
                <c:pt idx="46">
                  <c:v>14.04</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68.318571428571417</c:v>
                </c:pt>
                <c:pt idx="42" formatCode="0">
                  <c:v>64.128571428571419</c:v>
                </c:pt>
                <c:pt idx="43" formatCode="0">
                  <c:v>58.98571428571428</c:v>
                </c:pt>
                <c:pt idx="44" formatCode="0">
                  <c:v>52.687142857142859</c:v>
                </c:pt>
                <c:pt idx="45" formatCode="0">
                  <c:v>46.287142857142854</c:v>
                </c:pt>
                <c:pt idx="46" formatCode="0">
                  <c:v>39.158571428571427</c:v>
                </c:pt>
                <c:pt idx="47" formatCode="0">
                  <c:v>29.162857142857145</c:v>
                </c:pt>
                <c:pt idx="48" formatCode="0">
                  <c:v>20.312857142857137</c:v>
                </c:pt>
                <c:pt idx="49" formatCode="0">
                  <c:v>14.200000000000001</c:v>
                </c:pt>
                <c:pt idx="50" formatCode="0">
                  <c:v>8.9628571428571426</c:v>
                </c:pt>
                <c:pt idx="51" formatCode="0">
                  <c:v>4.8828571428571426</c:v>
                </c:pt>
                <c:pt idx="52" formatCode="0">
                  <c:v>2.0057142857142858</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61.95</c:v>
                      </c:pt>
                      <c:pt idx="42">
                        <c:v>42.79</c:v>
                      </c:pt>
                      <c:pt idx="43">
                        <c:v>36.659999999999997</c:v>
                      </c:pt>
                      <c:pt idx="44">
                        <c:v>28.56</c:v>
                      </c:pt>
                      <c:pt idx="45">
                        <c:v>20.14</c:v>
                      </c:pt>
                      <c:pt idx="46">
                        <c:v>14.04</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101.8954</c:v>
                </c:pt>
                <c:pt idx="36">
                  <c:v>63.025400000000005</c:v>
                </c:pt>
                <c:pt idx="37">
                  <c:v>54.455775000000003</c:v>
                </c:pt>
                <c:pt idx="38">
                  <c:v>47.992441666666672</c:v>
                </c:pt>
                <c:pt idx="39">
                  <c:v>38.896191666666667</c:v>
                </c:pt>
                <c:pt idx="40">
                  <c:v>30.371250000000003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61.95</c:v>
                </c:pt>
                <c:pt idx="42">
                  <c:v>42.79</c:v>
                </c:pt>
                <c:pt idx="43">
                  <c:v>36.659999999999997</c:v>
                </c:pt>
                <c:pt idx="44">
                  <c:v>28.56</c:v>
                </c:pt>
                <c:pt idx="45">
                  <c:v>20.14</c:v>
                </c:pt>
                <c:pt idx="46">
                  <c:v>14.04</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101.8954</c:v>
                </c:pt>
                <c:pt idx="42" formatCode="0.0">
                  <c:v>63.025400000000005</c:v>
                </c:pt>
                <c:pt idx="43" formatCode="0.0">
                  <c:v>54.455775000000003</c:v>
                </c:pt>
                <c:pt idx="44" formatCode="0.0">
                  <c:v>47.992441666666672</c:v>
                </c:pt>
                <c:pt idx="45" formatCode="0.0">
                  <c:v>38.896191666666667</c:v>
                </c:pt>
                <c:pt idx="46" formatCode="0.0">
                  <c:v>30.371250000000003</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30" activePane="bottomLeft" state="frozen"/>
      <selection pane="bottomLeft" activeCell="G50" sqref="G5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1.9030787037037038</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74"/>
      <c r="B49" s="6">
        <v>86</v>
      </c>
      <c r="C49" s="17">
        <f t="shared" si="0"/>
        <v>45856</v>
      </c>
      <c r="D49" s="6" t="s">
        <v>28</v>
      </c>
      <c r="E49" s="4" t="s">
        <v>381</v>
      </c>
      <c r="F49" s="6">
        <v>6</v>
      </c>
      <c r="G49" s="6"/>
      <c r="H49" s="29"/>
      <c r="I49" s="6" t="str">
        <f t="shared" si="1"/>
        <v>0:00</v>
      </c>
      <c r="J49" s="6"/>
      <c r="K49" s="6"/>
      <c r="L49" s="6" t="str">
        <f t="shared" si="2"/>
        <v>0:00</v>
      </c>
      <c r="M49" s="6"/>
      <c r="N49" s="28">
        <f>SUM(H44:H50)</f>
        <v>0.21609953703703705</v>
      </c>
      <c r="O49" s="16"/>
      <c r="P49" s="863">
        <f>N50+P42</f>
        <v>362.2</v>
      </c>
      <c r="Q49" s="866"/>
      <c r="R49" s="25"/>
      <c r="T49" s="16">
        <f t="shared" si="5"/>
        <v>61.95</v>
      </c>
      <c r="U49" s="868">
        <f t="shared" si="8"/>
        <v>68.318571428571417</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101.8954</v>
      </c>
      <c r="AD49" s="838">
        <f t="shared" si="7"/>
        <v>14.556485714285714</v>
      </c>
      <c r="AE49" s="838"/>
    </row>
    <row r="50" spans="1:31" ht="15.75" customHeight="1" x14ac:dyDescent="0.2">
      <c r="A50" s="87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42.79</v>
      </c>
      <c r="O50" s="16"/>
      <c r="P50" s="863">
        <f>M50+P43</f>
        <v>422</v>
      </c>
      <c r="Q50" s="862">
        <f>P49/P50</f>
        <v>0.85829383886255917</v>
      </c>
      <c r="R50" s="4"/>
      <c r="T50" s="16">
        <f t="shared" si="5"/>
        <v>42.79</v>
      </c>
      <c r="U50" s="868">
        <f t="shared" si="8"/>
        <v>64.128571428571419</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63.025400000000005</v>
      </c>
      <c r="AD50" s="838">
        <f t="shared" si="7"/>
        <v>9.0036285714285729</v>
      </c>
      <c r="AE50" s="838"/>
    </row>
    <row r="51" spans="1:31" ht="15.75" customHeight="1" x14ac:dyDescent="0.2">
      <c r="A51" s="87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36.659999999999997</v>
      </c>
      <c r="U51" s="868">
        <f t="shared" si="8"/>
        <v>58.98571428571428</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54.455775000000003</v>
      </c>
      <c r="AD51" s="838">
        <f t="shared" si="7"/>
        <v>7.7793964285714292</v>
      </c>
      <c r="AE51" s="838"/>
    </row>
    <row r="52" spans="1:31" ht="15.75" customHeight="1" x14ac:dyDescent="0.2">
      <c r="A52" s="87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28.56</v>
      </c>
      <c r="U52" s="868">
        <f t="shared" si="8"/>
        <v>52.687142857142859</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47.992441666666672</v>
      </c>
      <c r="AD52" s="838">
        <f t="shared" si="7"/>
        <v>6.8560630952380963</v>
      </c>
      <c r="AE52" s="838"/>
    </row>
    <row r="53" spans="1:31" ht="15.75" customHeight="1" x14ac:dyDescent="0.2">
      <c r="A53" s="87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20.14</v>
      </c>
      <c r="U53" s="868">
        <f t="shared" si="8"/>
        <v>46.287142857142854</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38.896191666666667</v>
      </c>
      <c r="AD53" s="838">
        <f t="shared" si="7"/>
        <v>5.5565988095238099</v>
      </c>
      <c r="AE53" s="838"/>
    </row>
    <row r="54" spans="1:31" ht="15.75" customHeight="1" x14ac:dyDescent="0.2">
      <c r="A54" s="87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14.04</v>
      </c>
      <c r="U54" s="868">
        <f t="shared" si="8"/>
        <v>39.158571428571427</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30.371250000000003</v>
      </c>
      <c r="AD54" s="838">
        <f t="shared" si="7"/>
        <v>4.3387500000000001</v>
      </c>
      <c r="AE54" s="838"/>
    </row>
    <row r="55" spans="1:31" ht="15.75" customHeight="1" x14ac:dyDescent="0.2">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1.9030787037037038</v>
      </c>
      <c r="Q55" s="865"/>
      <c r="R55" s="4"/>
      <c r="T55" s="16">
        <f t="shared" si="5"/>
        <v>0</v>
      </c>
      <c r="U55" s="868">
        <f t="shared" si="8"/>
        <v>29.162857142857145</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362.2</v>
      </c>
      <c r="Q56" s="866"/>
      <c r="R56" s="4"/>
      <c r="T56" s="16">
        <f t="shared" si="5"/>
        <v>0</v>
      </c>
      <c r="U56" s="868">
        <f t="shared" si="8"/>
        <v>20.312857142857137</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0.72151394422310755</v>
      </c>
      <c r="R57" s="4"/>
      <c r="T57" s="16">
        <f t="shared" si="5"/>
        <v>0</v>
      </c>
      <c r="U57" s="868">
        <f t="shared" si="8"/>
        <v>14.200000000000001</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8.9628571428571426</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4.8828571428571426</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2.0057142857142858</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1.9030787037037038</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362.2</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0.63101045296167246</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1.9030787037037038</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362.2</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0.56417445482866047</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1.9030787037037038</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362.2</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0.50166204986149587</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1.9030787037037038</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362.2</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0.45502512562814068</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1.9030787037037038</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362.2</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0.41728110599078339</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1.9030787037037038</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362.2</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0.38206751054852317</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1.9030787037037038</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362.2</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0.35440313111545985</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1.9030787037037038</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362.2</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0.33229357798165138</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1.9030787037037038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362.2</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0.31332179930795845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1.9030787037037038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362.2</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0.2983525535420099</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1.9030787037037038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362.2</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0.28768864177918985</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J19" workbookViewId="0">
      <selection activeCell="I8" sqref="I8"/>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42.79</v>
      </c>
      <c r="L8" s="838">
        <f>(K8-K7)/((K8+K7)/2)*100</f>
        <v>-51.048646767035052</v>
      </c>
    </row>
    <row r="9" spans="1:12" x14ac:dyDescent="0.2">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2"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2025-07-17T17:33:52Z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