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fileSharing readOnlyRecommended="1"/>
  <workbookPr defaultThemeVersion="124226"/>
  <bookViews>
    <workbookView xWindow="-330" yWindow="15" windowWidth="9690" windowHeight="6255" tabRatio="638" firstSheet="3" activeTab="3"/>
  </bookViews>
  <sheets>
    <sheet name="XXX" sheetId="2" state="veryHidden" r:id="rId1"/>
    <sheet name="XX0" sheetId="3" state="veryHidden" r:id="rId2"/>
    <sheet name="Table1.15final" sheetId="1" state="hidden" r:id="rId3"/>
    <sheet name="Table1.15" sheetId="4" r:id="rId4"/>
  </sheets>
  <definedNames>
    <definedName name="_xlnm.Print_Area" localSheetId="3">Table1.15!$A$1:$AE$65</definedName>
    <definedName name="_xlnm.Print_Area" localSheetId="2">Table1.15final!$A$1:$M$126</definedName>
  </definedNames>
  <calcPr calcId="144525" iterate="1" iterateCount="5"/>
</workbook>
</file>

<file path=xl/calcChain.xml><?xml version="1.0" encoding="utf-8"?>
<calcChain xmlns="http://schemas.openxmlformats.org/spreadsheetml/2006/main">
  <c r="O10" i="4" l="1"/>
  <c r="O12" i="4"/>
  <c r="O75" i="4"/>
  <c r="C12" i="1"/>
  <c r="C10" i="1" s="1"/>
  <c r="D12" i="1"/>
  <c r="F12" i="1"/>
  <c r="G12" i="1"/>
  <c r="I12" i="1"/>
  <c r="I10" i="1" s="1"/>
  <c r="J12" i="1"/>
  <c r="L12" i="1"/>
  <c r="M12" i="1"/>
  <c r="E14" i="1"/>
  <c r="H14" i="1"/>
  <c r="K14" i="1"/>
  <c r="E15" i="1"/>
  <c r="H15" i="1"/>
  <c r="K15" i="1"/>
  <c r="E16" i="1"/>
  <c r="H16" i="1"/>
  <c r="K16" i="1"/>
  <c r="E17" i="1"/>
  <c r="H17" i="1"/>
  <c r="K17" i="1"/>
  <c r="E18" i="1"/>
  <c r="H18" i="1"/>
  <c r="K18" i="1"/>
  <c r="E20" i="1"/>
  <c r="H20" i="1"/>
  <c r="K20" i="1"/>
  <c r="E21" i="1"/>
  <c r="H21" i="1"/>
  <c r="K21" i="1"/>
  <c r="E22" i="1"/>
  <c r="H22" i="1"/>
  <c r="K22" i="1"/>
  <c r="E23" i="1"/>
  <c r="H23" i="1"/>
  <c r="K23" i="1"/>
  <c r="E24" i="1"/>
  <c r="H24" i="1"/>
  <c r="K24" i="1"/>
  <c r="H25" i="1"/>
  <c r="E26" i="1"/>
  <c r="H26" i="1"/>
  <c r="K26" i="1"/>
  <c r="E27" i="1"/>
  <c r="H27" i="1"/>
  <c r="K27" i="1"/>
  <c r="E28" i="1"/>
  <c r="H28" i="1"/>
  <c r="K28" i="1"/>
  <c r="E29" i="1"/>
  <c r="H29" i="1"/>
  <c r="K29" i="1"/>
  <c r="E30" i="1"/>
  <c r="H30" i="1"/>
  <c r="K30" i="1"/>
  <c r="E32" i="1"/>
  <c r="H32" i="1"/>
  <c r="K32" i="1"/>
  <c r="E33" i="1"/>
  <c r="H33" i="1"/>
  <c r="K33" i="1"/>
  <c r="E34" i="1"/>
  <c r="H34" i="1"/>
  <c r="K34" i="1"/>
  <c r="E35" i="1"/>
  <c r="H35" i="1"/>
  <c r="K35" i="1"/>
  <c r="E36" i="1"/>
  <c r="H36" i="1"/>
  <c r="K36" i="1"/>
  <c r="E38" i="1"/>
  <c r="H38" i="1"/>
  <c r="K38" i="1"/>
  <c r="E39" i="1"/>
  <c r="H39" i="1"/>
  <c r="K39" i="1"/>
  <c r="E40" i="1"/>
  <c r="H40" i="1"/>
  <c r="K40" i="1"/>
  <c r="E41" i="1"/>
  <c r="H41" i="1"/>
  <c r="K41" i="1"/>
  <c r="E42" i="1"/>
  <c r="H42" i="1"/>
  <c r="K42" i="1"/>
  <c r="E44" i="1"/>
  <c r="H44" i="1"/>
  <c r="K44" i="1"/>
  <c r="E45" i="1"/>
  <c r="H45" i="1"/>
  <c r="K45" i="1"/>
  <c r="C47" i="1"/>
  <c r="D47" i="1"/>
  <c r="B47" i="1" s="1"/>
  <c r="F47" i="1"/>
  <c r="E47" i="1" s="1"/>
  <c r="G47" i="1"/>
  <c r="I47" i="1"/>
  <c r="J47" i="1"/>
  <c r="H47" i="1" s="1"/>
  <c r="L47" i="1"/>
  <c r="K47" i="1" s="1"/>
  <c r="M47" i="1"/>
  <c r="B49" i="1"/>
  <c r="E49" i="1"/>
  <c r="H49" i="1"/>
  <c r="K49" i="1"/>
  <c r="B50" i="1"/>
  <c r="E50" i="1"/>
  <c r="H50" i="1"/>
  <c r="K50" i="1"/>
  <c r="B51" i="1"/>
  <c r="E51" i="1"/>
  <c r="H51" i="1"/>
  <c r="K51" i="1"/>
  <c r="B52" i="1"/>
  <c r="E52" i="1"/>
  <c r="H52" i="1"/>
  <c r="K52" i="1"/>
  <c r="B53" i="1"/>
  <c r="E53" i="1"/>
  <c r="H53" i="1"/>
  <c r="K53" i="1"/>
  <c r="B54" i="1"/>
  <c r="H54" i="1"/>
  <c r="B55" i="1"/>
  <c r="H55" i="1"/>
  <c r="K55" i="1"/>
  <c r="B56" i="1"/>
  <c r="H56" i="1"/>
  <c r="K56" i="1"/>
  <c r="B58" i="1"/>
  <c r="E58" i="1"/>
  <c r="H58" i="1"/>
  <c r="K58" i="1"/>
  <c r="C69" i="1"/>
  <c r="D69" i="1"/>
  <c r="F69" i="1"/>
  <c r="E69" i="1" s="1"/>
  <c r="G69" i="1"/>
  <c r="I69" i="1"/>
  <c r="J69" i="1"/>
  <c r="L69" i="1"/>
  <c r="K69" i="1" s="1"/>
  <c r="M69" i="1"/>
  <c r="B71" i="1"/>
  <c r="H71" i="1"/>
  <c r="K71" i="1"/>
  <c r="B72" i="1"/>
  <c r="H72" i="1"/>
  <c r="K72" i="1"/>
  <c r="B73" i="1"/>
  <c r="H73" i="1"/>
  <c r="K73" i="1"/>
  <c r="B74" i="1"/>
  <c r="H74" i="1"/>
  <c r="K74" i="1"/>
  <c r="B75" i="1"/>
  <c r="H75" i="1"/>
  <c r="K75" i="1"/>
  <c r="B77" i="1"/>
  <c r="H77" i="1"/>
  <c r="K77" i="1"/>
  <c r="N77" i="1"/>
  <c r="B78" i="1"/>
  <c r="H78" i="1"/>
  <c r="K78" i="1"/>
  <c r="B79" i="1"/>
  <c r="H79" i="1"/>
  <c r="K79" i="1"/>
  <c r="B80" i="1"/>
  <c r="H80" i="1"/>
  <c r="K80" i="1"/>
  <c r="B81" i="1"/>
  <c r="H81" i="1"/>
  <c r="K81" i="1"/>
  <c r="B83" i="1"/>
  <c r="H83" i="1"/>
  <c r="K83" i="1"/>
  <c r="B84" i="1"/>
  <c r="H84" i="1"/>
  <c r="K84" i="1"/>
  <c r="B85" i="1"/>
  <c r="H85" i="1"/>
  <c r="K85" i="1"/>
  <c r="C87" i="1"/>
  <c r="D87" i="1"/>
  <c r="F87" i="1"/>
  <c r="E87" i="1" s="1"/>
  <c r="G87" i="1"/>
  <c r="I87" i="1"/>
  <c r="J87" i="1"/>
  <c r="L87" i="1"/>
  <c r="K87" i="1" s="1"/>
  <c r="M87" i="1"/>
  <c r="K89" i="1"/>
  <c r="B90" i="1"/>
  <c r="E90" i="1"/>
  <c r="H90" i="1"/>
  <c r="K90" i="1"/>
  <c r="B91" i="1"/>
  <c r="E91" i="1"/>
  <c r="B92" i="1"/>
  <c r="E92" i="1"/>
  <c r="H92" i="1"/>
  <c r="K92" i="1"/>
  <c r="B93" i="1"/>
  <c r="E93" i="1"/>
  <c r="K93" i="1"/>
  <c r="B95" i="1"/>
  <c r="E95" i="1"/>
  <c r="H95" i="1"/>
  <c r="K95" i="1"/>
  <c r="B96" i="1"/>
  <c r="E96" i="1"/>
  <c r="H96" i="1"/>
  <c r="K96" i="1"/>
  <c r="B97" i="1"/>
  <c r="E97" i="1"/>
  <c r="H97" i="1"/>
  <c r="K97" i="1"/>
  <c r="B98" i="1"/>
  <c r="E98" i="1"/>
  <c r="H98" i="1"/>
  <c r="K98" i="1"/>
  <c r="B99" i="1"/>
  <c r="E99" i="1"/>
  <c r="H99" i="1"/>
  <c r="K99" i="1"/>
  <c r="K100" i="1"/>
  <c r="C102" i="1"/>
  <c r="B102" i="1" s="1"/>
  <c r="D102" i="1"/>
  <c r="F102" i="1"/>
  <c r="G102" i="1"/>
  <c r="I102" i="1"/>
  <c r="H102" i="1" s="1"/>
  <c r="J102" i="1"/>
  <c r="L102" i="1"/>
  <c r="M102" i="1"/>
  <c r="B104" i="1"/>
  <c r="H104" i="1"/>
  <c r="K104" i="1"/>
  <c r="B105" i="1"/>
  <c r="H105" i="1"/>
  <c r="K105" i="1"/>
  <c r="B106" i="1"/>
  <c r="H106" i="1"/>
  <c r="K106" i="1"/>
  <c r="B107" i="1"/>
  <c r="H107" i="1"/>
  <c r="K107" i="1"/>
  <c r="B109" i="1"/>
  <c r="H109" i="1"/>
  <c r="K109" i="1"/>
  <c r="B110" i="1"/>
  <c r="H110" i="1"/>
  <c r="K110" i="1"/>
  <c r="B111" i="1"/>
  <c r="H111" i="1"/>
  <c r="K111" i="1"/>
  <c r="B112" i="1"/>
  <c r="H112" i="1"/>
  <c r="K112" i="1"/>
  <c r="C114" i="1"/>
  <c r="B114" i="1" s="1"/>
  <c r="D114" i="1"/>
  <c r="F114" i="1"/>
  <c r="G114" i="1"/>
  <c r="I114" i="1"/>
  <c r="H114" i="1" s="1"/>
  <c r="J114" i="1"/>
  <c r="L114" i="1"/>
  <c r="M114" i="1"/>
  <c r="B116" i="1"/>
  <c r="E116" i="1"/>
  <c r="H116" i="1"/>
  <c r="K116" i="1"/>
  <c r="B117" i="1"/>
  <c r="E117" i="1"/>
  <c r="H117" i="1"/>
  <c r="K117" i="1"/>
  <c r="B118" i="1"/>
  <c r="E118" i="1"/>
  <c r="H118" i="1"/>
  <c r="K118" i="1"/>
  <c r="B119" i="1"/>
  <c r="E119" i="1"/>
  <c r="H119" i="1"/>
  <c r="K119" i="1"/>
  <c r="B120" i="1"/>
  <c r="E120" i="1"/>
  <c r="H120" i="1"/>
  <c r="K120" i="1"/>
  <c r="B122" i="1"/>
  <c r="E122" i="1"/>
  <c r="H122" i="1"/>
  <c r="K122" i="1"/>
  <c r="B123" i="1"/>
  <c r="E123" i="1"/>
  <c r="H123" i="1"/>
  <c r="K123" i="1"/>
  <c r="B124" i="1"/>
  <c r="E124" i="1"/>
  <c r="H124" i="1"/>
  <c r="K124" i="1"/>
  <c r="B125" i="1"/>
  <c r="E125" i="1"/>
  <c r="H125" i="1"/>
  <c r="K125" i="1"/>
  <c r="B126" i="1"/>
  <c r="E126" i="1"/>
  <c r="H126" i="1"/>
  <c r="K126" i="1"/>
  <c r="E114" i="1" l="1"/>
  <c r="E102" i="1"/>
  <c r="M10" i="1"/>
  <c r="G10" i="1"/>
  <c r="H87" i="1"/>
  <c r="B87" i="1"/>
  <c r="H69" i="1"/>
  <c r="B69" i="1"/>
  <c r="L10" i="1"/>
  <c r="N10" i="1" s="1"/>
  <c r="F10" i="1"/>
  <c r="K114" i="1"/>
  <c r="K102" i="1"/>
  <c r="J10" i="1"/>
  <c r="D10" i="1"/>
  <c r="N12" i="1"/>
  <c r="H12" i="1"/>
  <c r="B12" i="1"/>
  <c r="B10" i="1" s="1"/>
  <c r="K12" i="1"/>
  <c r="E12" i="1"/>
  <c r="H10" i="1" l="1"/>
  <c r="E10" i="1"/>
  <c r="K10" i="1"/>
</calcChain>
</file>

<file path=xl/sharedStrings.xml><?xml version="1.0" encoding="utf-8"?>
<sst xmlns="http://schemas.openxmlformats.org/spreadsheetml/2006/main" count="363" uniqueCount="107">
  <si>
    <t>Table 1.15</t>
  </si>
  <si>
    <t>Table 1.15 Continued</t>
  </si>
  <si>
    <t>NUMBER OF OCCUPIED AND VACANT HOUSING UNITS BY PROVINCE/CITY/MUNICIPALITY</t>
  </si>
  <si>
    <t>Census Years 1960, 1970, 1980 &amp; 1990</t>
  </si>
  <si>
    <t>Province/City</t>
  </si>
  <si>
    <t>Municipality</t>
  </si>
  <si>
    <t>Total</t>
  </si>
  <si>
    <t>Occupied</t>
  </si>
  <si>
    <t>Vacant</t>
  </si>
  <si>
    <t>Philippines</t>
  </si>
  <si>
    <t>CAR</t>
  </si>
  <si>
    <t>Abra</t>
  </si>
  <si>
    <t xml:space="preserve">Bangued </t>
  </si>
  <si>
    <t>Boliney</t>
  </si>
  <si>
    <t>Bucay</t>
  </si>
  <si>
    <t>Bucloc</t>
  </si>
  <si>
    <t>Daguioman</t>
  </si>
  <si>
    <t>Danglas</t>
  </si>
  <si>
    <t>Dolores</t>
  </si>
  <si>
    <t>La Paz</t>
  </si>
  <si>
    <t>Lagangilang</t>
  </si>
  <si>
    <t>Lagayan</t>
  </si>
  <si>
    <t>Langiden</t>
  </si>
  <si>
    <t xml:space="preserve">Lacub-Baay </t>
  </si>
  <si>
    <t>Lacub-Baay</t>
  </si>
  <si>
    <t>Luba</t>
  </si>
  <si>
    <t>Malibcong</t>
  </si>
  <si>
    <t>Manabo</t>
  </si>
  <si>
    <t>Peñarrubia</t>
  </si>
  <si>
    <t>Pidigan</t>
  </si>
  <si>
    <t>Pilar</t>
  </si>
  <si>
    <t>Sal-lapadan</t>
  </si>
  <si>
    <t>San Isidro</t>
  </si>
  <si>
    <t>San Juan</t>
  </si>
  <si>
    <t>San Quintin</t>
  </si>
  <si>
    <t>Tayum</t>
  </si>
  <si>
    <t>Tineg</t>
  </si>
  <si>
    <t>Tubo</t>
  </si>
  <si>
    <t>Villaviciosa</t>
  </si>
  <si>
    <t>Apayao</t>
  </si>
  <si>
    <t>Conner</t>
  </si>
  <si>
    <t>Flora</t>
  </si>
  <si>
    <t xml:space="preserve">Kabugao </t>
  </si>
  <si>
    <t>Luna</t>
  </si>
  <si>
    <t>Pudtol</t>
  </si>
  <si>
    <t>Santa Marcela</t>
  </si>
  <si>
    <t>Benguet</t>
  </si>
  <si>
    <t>Atok</t>
  </si>
  <si>
    <t>Bakun</t>
  </si>
  <si>
    <t>Bokod</t>
  </si>
  <si>
    <t>Buguias</t>
  </si>
  <si>
    <t>Itogon</t>
  </si>
  <si>
    <t>Source: National Statistics Office</t>
  </si>
  <si>
    <t>Kabayan</t>
  </si>
  <si>
    <t>Kapangan</t>
  </si>
  <si>
    <t>Kibungan</t>
  </si>
  <si>
    <t xml:space="preserve">La Trinidad </t>
  </si>
  <si>
    <t>Mankayan</t>
  </si>
  <si>
    <t>Sablan</t>
  </si>
  <si>
    <t>Tuba</t>
  </si>
  <si>
    <t>Tublay</t>
  </si>
  <si>
    <t>Ifugao</t>
  </si>
  <si>
    <t>Aguinaldo</t>
  </si>
  <si>
    <t xml:space="preserve">        -</t>
  </si>
  <si>
    <t>Alfonso Lista</t>
  </si>
  <si>
    <t>Asipulo</t>
  </si>
  <si>
    <t>Banawe</t>
  </si>
  <si>
    <t>Hingyon</t>
  </si>
  <si>
    <t>Hungduan</t>
  </si>
  <si>
    <t>Kiangan</t>
  </si>
  <si>
    <t xml:space="preserve">Lagawe </t>
  </si>
  <si>
    <t>Lamut</t>
  </si>
  <si>
    <t>Mayoyao</t>
  </si>
  <si>
    <t>Tinoc</t>
  </si>
  <si>
    <t>Kalinga</t>
  </si>
  <si>
    <t>Balbalan</t>
  </si>
  <si>
    <t>Lubuagan</t>
  </si>
  <si>
    <t>Pasil</t>
  </si>
  <si>
    <t>Pinukpuk</t>
  </si>
  <si>
    <t xml:space="preserve">Rizal </t>
  </si>
  <si>
    <t xml:space="preserve">Tabuk </t>
  </si>
  <si>
    <t>Tanudan</t>
  </si>
  <si>
    <t>Tinglayan</t>
  </si>
  <si>
    <t>Barlig</t>
  </si>
  <si>
    <t>Bauko</t>
  </si>
  <si>
    <t>Besao</t>
  </si>
  <si>
    <t xml:space="preserve">Bontoc </t>
  </si>
  <si>
    <t>Natonin</t>
  </si>
  <si>
    <t>Paracelis</t>
  </si>
  <si>
    <t>Sabangan</t>
  </si>
  <si>
    <t>Sadanga</t>
  </si>
  <si>
    <t>Sagada</t>
  </si>
  <si>
    <t>Tadian</t>
  </si>
  <si>
    <t>Baguio City</t>
  </si>
  <si>
    <t>Rizal (Liwan)</t>
  </si>
  <si>
    <t>Calanasan (Bayag)</t>
  </si>
  <si>
    <t>Licuan-Baay</t>
  </si>
  <si>
    <t>Mt. Province</t>
  </si>
  <si>
    <t>Census Years 1970, 1980, 1990 &amp; 2000</t>
  </si>
  <si>
    <t xml:space="preserve">NUMBER OF OCCUPIED AND VACANT HOUSING UNITS </t>
  </si>
  <si>
    <t>BY PROVINCE/CITY/MUNICIPALITY</t>
  </si>
  <si>
    <t>Census Years 1980, 1990 &amp; 2000</t>
  </si>
  <si>
    <t xml:space="preserve">Calanasan </t>
  </si>
  <si>
    <t>Note: No data on the number of vacant and total number of housing units available in the year 2000.</t>
  </si>
  <si>
    <t>...</t>
  </si>
  <si>
    <t>Benguet (Continued)</t>
  </si>
  <si>
    <t>Source:  Philippine Statistics Authority - National Statistics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</si>
</sst>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0.00_)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i/>
      <sz val="16"/>
      <name val="Helv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164" fontId="0" fillId="0" borderId="0"/>
    <xf numFmtId="43" fontId="1" fillId="0" borderId="0" applyFont="0" applyFill="0" applyBorder="0" applyAlignment="0" applyProtection="0"/>
    <xf numFmtId="38" fontId="6" fillId="2" borderId="0" applyNumberFormat="0" applyBorder="0" applyAlignment="0" applyProtection="0"/>
    <xf numFmtId="10" fontId="6" fillId="3" borderId="1" applyNumberFormat="0" applyBorder="0" applyAlignment="0" applyProtection="0"/>
    <xf numFmtId="164" fontId="7" fillId="0" borderId="0"/>
    <xf numFmtId="10" fontId="1" fillId="0" borderId="0" applyFont="0" applyFill="0" applyBorder="0" applyAlignment="0" applyProtection="0"/>
  </cellStyleXfs>
  <cellXfs count="72">
    <xf numFmtId="164" fontId="0" fillId="0" borderId="0" xfId="0"/>
    <xf numFmtId="164" fontId="3" fillId="0" borderId="0" xfId="0" applyFont="1"/>
    <xf numFmtId="164" fontId="2" fillId="0" borderId="0" xfId="0" applyFont="1"/>
    <xf numFmtId="164" fontId="2" fillId="0" borderId="0" xfId="0" applyFont="1" applyBorder="1"/>
    <xf numFmtId="164" fontId="4" fillId="0" borderId="0" xfId="0" applyFont="1" applyBorder="1"/>
    <xf numFmtId="164" fontId="4" fillId="0" borderId="0" xfId="0" applyFont="1"/>
    <xf numFmtId="164" fontId="5" fillId="0" borderId="0" xfId="0" applyFont="1"/>
    <xf numFmtId="164" fontId="5" fillId="4" borderId="2" xfId="0" applyFont="1" applyFill="1" applyBorder="1" applyAlignment="1">
      <alignment horizontal="centerContinuous"/>
    </xf>
    <xf numFmtId="0" fontId="5" fillId="4" borderId="1" xfId="0" applyNumberFormat="1" applyFont="1" applyFill="1" applyBorder="1" applyAlignment="1">
      <alignment horizontal="centerContinuous"/>
    </xf>
    <xf numFmtId="0" fontId="4" fillId="2" borderId="3" xfId="0" applyNumberFormat="1" applyFont="1" applyFill="1" applyBorder="1" applyAlignment="1">
      <alignment horizontal="centerContinuous"/>
    </xf>
    <xf numFmtId="0" fontId="4" fillId="2" borderId="4" xfId="0" applyNumberFormat="1" applyFont="1" applyFill="1" applyBorder="1" applyAlignment="1">
      <alignment horizontal="centerContinuous"/>
    </xf>
    <xf numFmtId="0" fontId="4" fillId="2" borderId="0" xfId="0" applyNumberFormat="1" applyFont="1" applyFill="1" applyBorder="1" applyAlignment="1">
      <alignment horizontal="centerContinuous"/>
    </xf>
    <xf numFmtId="164" fontId="4" fillId="0" borderId="0" xfId="0" applyFont="1" applyBorder="1" applyAlignment="1"/>
    <xf numFmtId="164" fontId="4" fillId="0" borderId="0" xfId="0" applyFont="1" applyAlignment="1"/>
    <xf numFmtId="164" fontId="5" fillId="4" borderId="5" xfId="0" applyFont="1" applyFill="1" applyBorder="1" applyAlignment="1">
      <alignment horizontal="centerContinuous"/>
    </xf>
    <xf numFmtId="164" fontId="5" fillId="4" borderId="1" xfId="0" applyFont="1" applyFill="1" applyBorder="1" applyAlignment="1">
      <alignment horizontal="center"/>
    </xf>
    <xf numFmtId="164" fontId="4" fillId="2" borderId="4" xfId="0" applyFont="1" applyFill="1" applyBorder="1" applyAlignment="1">
      <alignment horizontal="center"/>
    </xf>
    <xf numFmtId="164" fontId="4" fillId="2" borderId="6" xfId="0" applyFont="1" applyFill="1" applyBorder="1" applyAlignment="1">
      <alignment horizontal="center"/>
    </xf>
    <xf numFmtId="164" fontId="4" fillId="2" borderId="0" xfId="0" applyFont="1" applyFill="1" applyBorder="1" applyAlignment="1">
      <alignment horizontal="center"/>
    </xf>
    <xf numFmtId="3" fontId="4" fillId="0" borderId="0" xfId="0" applyNumberFormat="1" applyFont="1" applyBorder="1"/>
    <xf numFmtId="164" fontId="5" fillId="0" borderId="7" xfId="0" applyFont="1" applyBorder="1"/>
    <xf numFmtId="41" fontId="4" fillId="0" borderId="3" xfId="0" applyNumberFormat="1" applyFont="1" applyBorder="1"/>
    <xf numFmtId="41" fontId="4" fillId="0" borderId="4" xfId="0" applyNumberFormat="1" applyFont="1" applyBorder="1"/>
    <xf numFmtId="41" fontId="4" fillId="0" borderId="0" xfId="0" applyNumberFormat="1" applyFont="1" applyBorder="1"/>
    <xf numFmtId="41" fontId="5" fillId="0" borderId="3" xfId="0" applyNumberFormat="1" applyFont="1" applyBorder="1"/>
    <xf numFmtId="41" fontId="5" fillId="0" borderId="4" xfId="0" applyNumberFormat="1" applyFont="1" applyBorder="1"/>
    <xf numFmtId="41" fontId="5" fillId="0" borderId="0" xfId="0" applyNumberFormat="1" applyFont="1" applyBorder="1"/>
    <xf numFmtId="164" fontId="5" fillId="0" borderId="0" xfId="0" applyFont="1" applyBorder="1"/>
    <xf numFmtId="41" fontId="4" fillId="0" borderId="0" xfId="0" applyNumberFormat="1" applyFont="1" applyBorder="1" applyAlignment="1">
      <alignment horizontal="right"/>
    </xf>
    <xf numFmtId="164" fontId="4" fillId="0" borderId="0" xfId="0" applyFont="1" applyFill="1" applyBorder="1" applyAlignment="1">
      <alignment horizontal="center"/>
    </xf>
    <xf numFmtId="164" fontId="4" fillId="0" borderId="8" xfId="0" applyFont="1" applyBorder="1"/>
    <xf numFmtId="41" fontId="4" fillId="0" borderId="8" xfId="0" applyNumberFormat="1" applyFont="1" applyBorder="1"/>
    <xf numFmtId="41" fontId="4" fillId="0" borderId="0" xfId="0" applyNumberFormat="1" applyFont="1"/>
    <xf numFmtId="41" fontId="4" fillId="0" borderId="8" xfId="0" applyNumberFormat="1" applyFont="1" applyBorder="1" applyAlignment="1">
      <alignment horizontal="right"/>
    </xf>
    <xf numFmtId="164" fontId="4" fillId="0" borderId="0" xfId="0" applyFont="1" applyBorder="1" applyAlignment="1">
      <alignment horizontal="left" indent="1"/>
    </xf>
    <xf numFmtId="41" fontId="4" fillId="0" borderId="0" xfId="0" applyNumberFormat="1" applyFont="1" applyBorder="1" applyAlignment="1">
      <alignment horizontal="left" indent="1"/>
    </xf>
    <xf numFmtId="41" fontId="5" fillId="0" borderId="9" xfId="0" applyNumberFormat="1" applyFont="1" applyBorder="1"/>
    <xf numFmtId="41" fontId="5" fillId="0" borderId="9" xfId="0" applyNumberFormat="1" applyFont="1" applyBorder="1" applyAlignment="1">
      <alignment horizontal="center"/>
    </xf>
    <xf numFmtId="41" fontId="5" fillId="0" borderId="9" xfId="0" applyNumberFormat="1" applyFont="1" applyBorder="1" applyAlignment="1"/>
    <xf numFmtId="41" fontId="5" fillId="0" borderId="10" xfId="0" applyNumberFormat="1" applyFont="1" applyBorder="1"/>
    <xf numFmtId="164" fontId="5" fillId="4" borderId="11" xfId="0" applyFont="1" applyFill="1" applyBorder="1" applyAlignment="1">
      <alignment horizontal="centerContinuous"/>
    </xf>
    <xf numFmtId="164" fontId="5" fillId="4" borderId="12" xfId="0" applyFont="1" applyFill="1" applyBorder="1" applyAlignment="1">
      <alignment horizontal="centerContinuous"/>
    </xf>
    <xf numFmtId="0" fontId="5" fillId="4" borderId="10" xfId="0" applyNumberFormat="1" applyFont="1" applyFill="1" applyBorder="1" applyAlignment="1">
      <alignment horizontal="centerContinuous"/>
    </xf>
    <xf numFmtId="164" fontId="5" fillId="4" borderId="10" xfId="0" applyFont="1" applyFill="1" applyBorder="1" applyAlignment="1">
      <alignment horizontal="center"/>
    </xf>
    <xf numFmtId="164" fontId="5" fillId="0" borderId="0" xfId="0" applyFont="1" applyFill="1" applyBorder="1" applyAlignment="1">
      <alignment horizontal="centerContinuous"/>
    </xf>
    <xf numFmtId="164" fontId="5" fillId="0" borderId="13" xfId="0" applyFont="1" applyFill="1" applyBorder="1" applyAlignment="1">
      <alignment horizontal="center"/>
    </xf>
    <xf numFmtId="164" fontId="5" fillId="0" borderId="0" xfId="0" applyFont="1" applyFill="1" applyBorder="1" applyAlignment="1">
      <alignment horizontal="center"/>
    </xf>
    <xf numFmtId="164" fontId="4" fillId="0" borderId="3" xfId="0" applyFont="1" applyFill="1" applyBorder="1" applyAlignment="1">
      <alignment horizontal="center"/>
    </xf>
    <xf numFmtId="164" fontId="4" fillId="0" borderId="4" xfId="0" applyFont="1" applyFill="1" applyBorder="1" applyAlignment="1">
      <alignment horizontal="center"/>
    </xf>
    <xf numFmtId="164" fontId="4" fillId="0" borderId="0" xfId="0" applyFont="1" applyBorder="1" applyAlignment="1">
      <alignment horizontal="left" indent="3"/>
    </xf>
    <xf numFmtId="164" fontId="4" fillId="0" borderId="0" xfId="0" applyFont="1" applyAlignment="1">
      <alignment horizontal="left" indent="3"/>
    </xf>
    <xf numFmtId="164" fontId="4" fillId="0" borderId="8" xfId="0" applyFont="1" applyBorder="1" applyAlignment="1">
      <alignment horizontal="left" indent="3"/>
    </xf>
    <xf numFmtId="41" fontId="5" fillId="0" borderId="7" xfId="0" applyNumberFormat="1" applyFont="1" applyBorder="1"/>
    <xf numFmtId="164" fontId="5" fillId="4" borderId="12" xfId="0" applyFont="1" applyFill="1" applyBorder="1" applyAlignment="1">
      <alignment horizontal="center"/>
    </xf>
    <xf numFmtId="41" fontId="5" fillId="0" borderId="0" xfId="0" applyNumberFormat="1" applyFont="1" applyBorder="1" applyAlignment="1">
      <alignment horizontal="center"/>
    </xf>
    <xf numFmtId="41" fontId="5" fillId="0" borderId="0" xfId="0" applyNumberFormat="1" applyFont="1" applyBorder="1" applyAlignment="1"/>
    <xf numFmtId="41" fontId="5" fillId="5" borderId="0" xfId="0" applyNumberFormat="1" applyFont="1" applyFill="1" applyBorder="1"/>
    <xf numFmtId="41" fontId="4" fillId="5" borderId="0" xfId="0" applyNumberFormat="1" applyFont="1" applyFill="1" applyBorder="1"/>
    <xf numFmtId="41" fontId="5" fillId="5" borderId="9" xfId="0" applyNumberFormat="1" applyFont="1" applyFill="1" applyBorder="1"/>
    <xf numFmtId="41" fontId="5" fillId="5" borderId="10" xfId="0" applyNumberFormat="1" applyFont="1" applyFill="1" applyBorder="1"/>
    <xf numFmtId="41" fontId="4" fillId="5" borderId="0" xfId="0" applyNumberFormat="1" applyFont="1" applyFill="1" applyBorder="1" applyAlignment="1">
      <alignment horizontal="right"/>
    </xf>
    <xf numFmtId="41" fontId="4" fillId="5" borderId="8" xfId="0" applyNumberFormat="1" applyFont="1" applyFill="1" applyBorder="1"/>
    <xf numFmtId="164" fontId="4" fillId="5" borderId="0" xfId="0" applyFont="1" applyFill="1"/>
    <xf numFmtId="41" fontId="4" fillId="0" borderId="0" xfId="0" applyNumberFormat="1" applyFont="1" applyFill="1" applyBorder="1"/>
    <xf numFmtId="41" fontId="4" fillId="0" borderId="0" xfId="0" applyNumberFormat="1" applyFont="1" applyFill="1" applyBorder="1" applyAlignment="1">
      <alignment horizontal="right"/>
    </xf>
    <xf numFmtId="164" fontId="4" fillId="0" borderId="0" xfId="0" applyFont="1" applyFill="1"/>
    <xf numFmtId="41" fontId="5" fillId="0" borderId="0" xfId="0" applyNumberFormat="1" applyFont="1" applyFill="1" applyBorder="1"/>
    <xf numFmtId="41" fontId="5" fillId="0" borderId="10" xfId="0" applyNumberFormat="1" applyFont="1" applyFill="1" applyBorder="1"/>
    <xf numFmtId="41" fontId="4" fillId="0" borderId="0" xfId="1" applyNumberFormat="1" applyFont="1"/>
    <xf numFmtId="0" fontId="5" fillId="4" borderId="7" xfId="0" applyNumberFormat="1" applyFont="1" applyFill="1" applyBorder="1" applyAlignment="1">
      <alignment horizontal="center"/>
    </xf>
    <xf numFmtId="0" fontId="5" fillId="4" borderId="9" xfId="0" applyNumberFormat="1" applyFont="1" applyFill="1" applyBorder="1" applyAlignment="1">
      <alignment horizontal="center"/>
    </xf>
    <xf numFmtId="0" fontId="5" fillId="4" borderId="10" xfId="0" applyNumberFormat="1" applyFont="1" applyFill="1" applyBorder="1" applyAlignment="1">
      <alignment horizontal="center"/>
    </xf>
  </cellXfs>
  <cellStyles count="6">
    <cellStyle name="Comma" xfId="1" builtinId="3"/>
    <cellStyle name="Grey" xfId="2"/>
    <cellStyle name="Input [yellow]" xfId="3"/>
    <cellStyle name="Normal" xfId="0" builtinId="0"/>
    <cellStyle name="Normal - Style1" xfId="4"/>
    <cellStyle name="Percent [2]" xf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97" zoomScaleSheetLayoutView="70"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97" zoomScaleSheetLayoutView="70"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7"/>
  <sheetViews>
    <sheetView view="pageBreakPreview" topLeftCell="A55" zoomScaleSheetLayoutView="100" workbookViewId="0">
      <selection activeCell="L15" sqref="L15"/>
    </sheetView>
  </sheetViews>
  <sheetFormatPr defaultRowHeight="12" x14ac:dyDescent="0.2"/>
  <cols>
    <col min="1" max="1" width="21.7109375" style="5" customWidth="1"/>
    <col min="2" max="2" width="10.7109375" style="5" customWidth="1"/>
    <col min="3" max="3" width="10.85546875" style="5" customWidth="1"/>
    <col min="4" max="4" width="10.42578125" style="5" customWidth="1"/>
    <col min="5" max="5" width="10.5703125" style="5" customWidth="1"/>
    <col min="6" max="6" width="10.85546875" style="5" customWidth="1"/>
    <col min="7" max="7" width="11.5703125" style="5" customWidth="1"/>
    <col min="8" max="13" width="13.42578125" style="5" customWidth="1"/>
    <col min="14" max="14" width="0" style="5" hidden="1" customWidth="1"/>
    <col min="15" max="15" width="7.28515625" style="5" hidden="1" customWidth="1"/>
    <col min="16" max="16" width="9" style="5" hidden="1" customWidth="1"/>
    <col min="17" max="17" width="9" style="5" customWidth="1"/>
    <col min="18" max="16384" width="9.140625" style="5"/>
  </cols>
  <sheetData>
    <row r="1" spans="1:19" s="2" customFormat="1" ht="12" customHeight="1" x14ac:dyDescent="0.2">
      <c r="A1" s="2" t="s">
        <v>0</v>
      </c>
      <c r="H1" s="4" t="s">
        <v>1</v>
      </c>
      <c r="K1" s="3"/>
      <c r="L1" s="3"/>
      <c r="M1" s="3"/>
      <c r="N1" s="3"/>
      <c r="O1" s="3"/>
      <c r="P1" s="3"/>
      <c r="Q1" s="3"/>
      <c r="R1" s="3"/>
      <c r="S1" s="3"/>
    </row>
    <row r="2" spans="1:19" s="2" customFormat="1" ht="12" customHeight="1" x14ac:dyDescent="0.2">
      <c r="A2" s="1" t="s">
        <v>2</v>
      </c>
      <c r="K2" s="3"/>
      <c r="L2" s="3"/>
      <c r="M2" s="3"/>
      <c r="N2" s="3"/>
      <c r="O2" s="3"/>
      <c r="P2" s="3"/>
      <c r="Q2" s="3"/>
      <c r="R2" s="3"/>
      <c r="S2" s="3"/>
    </row>
    <row r="3" spans="1:19" s="2" customFormat="1" ht="12.75" customHeight="1" x14ac:dyDescent="0.2">
      <c r="A3" s="1" t="s">
        <v>3</v>
      </c>
      <c r="K3" s="3"/>
      <c r="L3" s="3"/>
      <c r="M3" s="3"/>
      <c r="N3" s="3"/>
      <c r="O3" s="3"/>
      <c r="P3" s="3"/>
      <c r="Q3" s="3"/>
      <c r="R3" s="3"/>
      <c r="S3" s="3"/>
    </row>
    <row r="4" spans="1:19" ht="11.25" customHeight="1" thickBot="1" x14ac:dyDescent="0.25">
      <c r="K4" s="4"/>
      <c r="L4" s="4"/>
      <c r="M4" s="4"/>
      <c r="N4" s="4"/>
      <c r="O4" s="4"/>
      <c r="P4" s="4"/>
      <c r="Q4" s="4"/>
      <c r="R4" s="4"/>
      <c r="S4" s="4"/>
    </row>
    <row r="5" spans="1:19" s="13" customFormat="1" ht="12.75" customHeight="1" thickBot="1" x14ac:dyDescent="0.25">
      <c r="A5" s="40" t="s">
        <v>4</v>
      </c>
      <c r="B5" s="42">
        <v>1960</v>
      </c>
      <c r="C5" s="8"/>
      <c r="D5" s="8"/>
      <c r="E5" s="8">
        <v>1970</v>
      </c>
      <c r="F5" s="8"/>
      <c r="G5" s="8"/>
      <c r="H5" s="8">
        <v>1980</v>
      </c>
      <c r="I5" s="8"/>
      <c r="J5" s="8"/>
      <c r="K5" s="69">
        <v>1990</v>
      </c>
      <c r="L5" s="70"/>
      <c r="M5" s="71"/>
      <c r="N5" s="9">
        <v>1995</v>
      </c>
      <c r="O5" s="9"/>
      <c r="P5" s="10"/>
      <c r="Q5" s="11"/>
      <c r="R5" s="12"/>
      <c r="S5" s="12"/>
    </row>
    <row r="6" spans="1:19" ht="12.75" customHeight="1" thickBot="1" x14ac:dyDescent="0.25">
      <c r="A6" s="41" t="s">
        <v>5</v>
      </c>
      <c r="B6" s="43" t="s">
        <v>6</v>
      </c>
      <c r="C6" s="15" t="s">
        <v>7</v>
      </c>
      <c r="D6" s="15" t="s">
        <v>8</v>
      </c>
      <c r="E6" s="15" t="s">
        <v>6</v>
      </c>
      <c r="F6" s="15" t="s">
        <v>7</v>
      </c>
      <c r="G6" s="15" t="s">
        <v>8</v>
      </c>
      <c r="H6" s="15" t="s">
        <v>6</v>
      </c>
      <c r="I6" s="15" t="s">
        <v>7</v>
      </c>
      <c r="J6" s="15" t="s">
        <v>8</v>
      </c>
      <c r="K6" s="15" t="s">
        <v>6</v>
      </c>
      <c r="L6" s="15" t="s">
        <v>7</v>
      </c>
      <c r="M6" s="15" t="s">
        <v>8</v>
      </c>
      <c r="N6" s="16" t="s">
        <v>6</v>
      </c>
      <c r="O6" s="17" t="s">
        <v>7</v>
      </c>
      <c r="P6" s="17" t="s">
        <v>8</v>
      </c>
      <c r="Q6" s="18"/>
      <c r="R6" s="4"/>
      <c r="S6" s="4"/>
    </row>
    <row r="7" spans="1:19" ht="11.25" customHeight="1" thickBot="1" x14ac:dyDescent="0.25">
      <c r="A7" s="4"/>
      <c r="B7" s="4"/>
      <c r="C7" s="4"/>
      <c r="D7" s="4"/>
      <c r="E7" s="4"/>
      <c r="F7" s="4"/>
      <c r="G7" s="19"/>
      <c r="H7" s="19"/>
      <c r="I7" s="19"/>
      <c r="J7" s="19"/>
      <c r="K7" s="4"/>
      <c r="L7" s="4"/>
      <c r="M7" s="4"/>
      <c r="N7" s="4"/>
      <c r="O7" s="4"/>
      <c r="P7" s="4"/>
      <c r="Q7" s="4"/>
      <c r="R7" s="4"/>
      <c r="S7" s="4"/>
    </row>
    <row r="8" spans="1:19" ht="12.75" customHeight="1" thickBot="1" x14ac:dyDescent="0.25">
      <c r="A8" s="20" t="s">
        <v>9</v>
      </c>
      <c r="B8" s="36">
        <v>4790954</v>
      </c>
      <c r="C8" s="37">
        <v>4648245</v>
      </c>
      <c r="D8" s="36">
        <v>142709</v>
      </c>
      <c r="E8" s="36">
        <v>6099844</v>
      </c>
      <c r="F8" s="38">
        <v>6010837</v>
      </c>
      <c r="G8" s="39">
        <v>89007</v>
      </c>
      <c r="H8" s="52">
        <v>8758015</v>
      </c>
      <c r="I8" s="36">
        <v>8500826</v>
      </c>
      <c r="J8" s="36">
        <v>257189</v>
      </c>
      <c r="K8" s="36">
        <v>11395304</v>
      </c>
      <c r="L8" s="36">
        <v>11018208</v>
      </c>
      <c r="M8" s="39">
        <v>377096</v>
      </c>
      <c r="N8" s="21"/>
      <c r="O8" s="21"/>
      <c r="P8" s="22"/>
      <c r="Q8" s="23"/>
      <c r="R8" s="4"/>
      <c r="S8" s="4"/>
    </row>
    <row r="9" spans="1:19" ht="11.25" customHeight="1" thickBot="1" x14ac:dyDescent="0.25">
      <c r="A9" s="4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4"/>
      <c r="S9" s="4"/>
    </row>
    <row r="10" spans="1:19" s="6" customFormat="1" ht="12.75" customHeight="1" thickBot="1" x14ac:dyDescent="0.25">
      <c r="A10" s="27" t="s">
        <v>10</v>
      </c>
      <c r="B10" s="26">
        <f t="shared" ref="B10:M10" si="0">B12+B47+B58+B69+B87+B102+B114</f>
        <v>119015</v>
      </c>
      <c r="C10" s="26">
        <f t="shared" si="0"/>
        <v>111886</v>
      </c>
      <c r="D10" s="26">
        <f t="shared" si="0"/>
        <v>7129</v>
      </c>
      <c r="E10" s="26">
        <f t="shared" si="0"/>
        <v>135175</v>
      </c>
      <c r="F10" s="26">
        <f t="shared" si="0"/>
        <v>132441</v>
      </c>
      <c r="G10" s="26">
        <f t="shared" si="0"/>
        <v>2734</v>
      </c>
      <c r="H10" s="26">
        <f t="shared" si="0"/>
        <v>184185</v>
      </c>
      <c r="I10" s="26">
        <f t="shared" si="0"/>
        <v>172527</v>
      </c>
      <c r="J10" s="26">
        <f t="shared" si="0"/>
        <v>11658</v>
      </c>
      <c r="K10" s="26">
        <f t="shared" si="0"/>
        <v>226582</v>
      </c>
      <c r="L10" s="26">
        <f t="shared" si="0"/>
        <v>212803</v>
      </c>
      <c r="M10" s="26">
        <f t="shared" si="0"/>
        <v>13779</v>
      </c>
      <c r="N10" s="24">
        <f>SUM(L10:M10)</f>
        <v>226582</v>
      </c>
      <c r="O10" s="24"/>
      <c r="P10" s="25"/>
      <c r="Q10" s="26"/>
      <c r="R10" s="27"/>
      <c r="S10" s="27"/>
    </row>
    <row r="11" spans="1:19" ht="11.25" customHeight="1" thickBot="1" x14ac:dyDescent="0.25">
      <c r="A11" s="4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4"/>
      <c r="S11" s="4"/>
    </row>
    <row r="12" spans="1:19" ht="12.75" customHeight="1" thickBot="1" x14ac:dyDescent="0.25">
      <c r="A12" s="4" t="s">
        <v>11</v>
      </c>
      <c r="B12" s="23">
        <f>SUM(C12:D12)</f>
        <v>22465</v>
      </c>
      <c r="C12" s="23">
        <f>SUM(C14:C45)</f>
        <v>21793</v>
      </c>
      <c r="D12" s="23">
        <f>SUM(D14:D45)</f>
        <v>672</v>
      </c>
      <c r="E12" s="23">
        <f>SUM(F12:G12)</f>
        <v>24777</v>
      </c>
      <c r="F12" s="23">
        <f>SUM(F14:F45)</f>
        <v>24718</v>
      </c>
      <c r="G12" s="23">
        <f>SUM(G14:G45)</f>
        <v>59</v>
      </c>
      <c r="H12" s="23">
        <f>SUM(I12:J12)</f>
        <v>30229</v>
      </c>
      <c r="I12" s="23">
        <f>SUM(I14:I45)</f>
        <v>29312</v>
      </c>
      <c r="J12" s="23">
        <f>SUM(J14:J45)</f>
        <v>917</v>
      </c>
      <c r="K12" s="23">
        <f>SUM(L12:M12)</f>
        <v>34441</v>
      </c>
      <c r="L12" s="23">
        <f>SUM(L14:L45)</f>
        <v>32888</v>
      </c>
      <c r="M12" s="23">
        <f>SUM(M14:M45)</f>
        <v>1553</v>
      </c>
      <c r="N12" s="21">
        <f>SUM(L12:M12)</f>
        <v>34441</v>
      </c>
      <c r="O12" s="21"/>
      <c r="P12" s="22"/>
      <c r="Q12" s="23"/>
      <c r="R12" s="4"/>
      <c r="S12" s="4"/>
    </row>
    <row r="13" spans="1:19" ht="12.75" customHeight="1" x14ac:dyDescent="0.2">
      <c r="A13" s="4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4"/>
      <c r="S13" s="4"/>
    </row>
    <row r="14" spans="1:19" x14ac:dyDescent="0.2">
      <c r="A14" s="49" t="s">
        <v>12</v>
      </c>
      <c r="B14" s="23">
        <v>3654</v>
      </c>
      <c r="C14" s="23">
        <v>3569</v>
      </c>
      <c r="D14" s="23">
        <v>85</v>
      </c>
      <c r="E14" s="23">
        <f>SUM(F14:G14)</f>
        <v>4019</v>
      </c>
      <c r="F14" s="23">
        <v>4008</v>
      </c>
      <c r="G14" s="28">
        <v>11</v>
      </c>
      <c r="H14" s="23">
        <f t="shared" ref="H14:H45" si="1">SUM(I14:J14)</f>
        <v>5354</v>
      </c>
      <c r="I14" s="23">
        <v>5188</v>
      </c>
      <c r="J14" s="23">
        <v>166</v>
      </c>
      <c r="K14" s="23">
        <f t="shared" ref="K14:K45" si="2">L14+M14</f>
        <v>6250</v>
      </c>
      <c r="L14" s="23">
        <v>5816</v>
      </c>
      <c r="M14" s="23">
        <v>434</v>
      </c>
      <c r="N14" s="23"/>
      <c r="O14" s="23"/>
      <c r="P14" s="23"/>
      <c r="Q14" s="23"/>
      <c r="R14" s="4"/>
      <c r="S14" s="4"/>
    </row>
    <row r="15" spans="1:19" x14ac:dyDescent="0.2">
      <c r="A15" s="49" t="s">
        <v>13</v>
      </c>
      <c r="B15" s="23">
        <v>467</v>
      </c>
      <c r="C15" s="23">
        <v>457</v>
      </c>
      <c r="D15" s="23">
        <v>10</v>
      </c>
      <c r="E15" s="23">
        <f t="shared" ref="E15:E45" si="3">SUM(F15:G15)</f>
        <v>645</v>
      </c>
      <c r="F15" s="23">
        <v>645</v>
      </c>
      <c r="G15" s="23">
        <v>0</v>
      </c>
      <c r="H15" s="23">
        <f t="shared" si="1"/>
        <v>623</v>
      </c>
      <c r="I15" s="23">
        <v>613</v>
      </c>
      <c r="J15" s="23">
        <v>10</v>
      </c>
      <c r="K15" s="23">
        <f t="shared" si="2"/>
        <v>692</v>
      </c>
      <c r="L15" s="23">
        <v>692</v>
      </c>
      <c r="M15" s="28">
        <v>0</v>
      </c>
      <c r="N15" s="23"/>
      <c r="O15" s="23"/>
      <c r="P15" s="23"/>
      <c r="Q15" s="23"/>
      <c r="R15" s="4"/>
      <c r="S15" s="4"/>
    </row>
    <row r="16" spans="1:19" x14ac:dyDescent="0.2">
      <c r="A16" s="49" t="s">
        <v>14</v>
      </c>
      <c r="B16" s="23">
        <v>1346</v>
      </c>
      <c r="C16" s="23">
        <v>1311</v>
      </c>
      <c r="D16" s="23">
        <v>35</v>
      </c>
      <c r="E16" s="23">
        <f t="shared" si="3"/>
        <v>1678</v>
      </c>
      <c r="F16" s="23">
        <v>1672</v>
      </c>
      <c r="G16" s="23">
        <v>6</v>
      </c>
      <c r="H16" s="23">
        <f t="shared" si="1"/>
        <v>2090</v>
      </c>
      <c r="I16" s="23">
        <v>2028</v>
      </c>
      <c r="J16" s="23">
        <v>62</v>
      </c>
      <c r="K16" s="23">
        <f t="shared" si="2"/>
        <v>2385</v>
      </c>
      <c r="L16" s="23">
        <v>2342</v>
      </c>
      <c r="M16" s="23">
        <v>43</v>
      </c>
      <c r="N16" s="23"/>
      <c r="O16" s="23"/>
      <c r="P16" s="23"/>
      <c r="Q16" s="23"/>
      <c r="R16" s="4"/>
      <c r="S16" s="4"/>
    </row>
    <row r="17" spans="1:19" x14ac:dyDescent="0.2">
      <c r="A17" s="49" t="s">
        <v>15</v>
      </c>
      <c r="B17" s="23">
        <v>209</v>
      </c>
      <c r="C17" s="23">
        <v>207</v>
      </c>
      <c r="D17" s="23">
        <v>2</v>
      </c>
      <c r="E17" s="23">
        <f t="shared" si="3"/>
        <v>237</v>
      </c>
      <c r="F17" s="23">
        <v>237</v>
      </c>
      <c r="G17" s="28">
        <v>0</v>
      </c>
      <c r="H17" s="23">
        <f t="shared" si="1"/>
        <v>293</v>
      </c>
      <c r="I17" s="23">
        <v>291</v>
      </c>
      <c r="J17" s="23">
        <v>2</v>
      </c>
      <c r="K17" s="23">
        <f t="shared" si="2"/>
        <v>340</v>
      </c>
      <c r="L17" s="23">
        <v>339</v>
      </c>
      <c r="M17" s="23">
        <v>1</v>
      </c>
      <c r="N17" s="23"/>
      <c r="O17" s="23"/>
      <c r="P17" s="23"/>
      <c r="Q17" s="23"/>
      <c r="R17" s="4"/>
      <c r="S17" s="4"/>
    </row>
    <row r="18" spans="1:19" x14ac:dyDescent="0.2">
      <c r="A18" s="49" t="s">
        <v>16</v>
      </c>
      <c r="B18" s="23">
        <v>195</v>
      </c>
      <c r="C18" s="23">
        <v>194</v>
      </c>
      <c r="D18" s="23">
        <v>1</v>
      </c>
      <c r="E18" s="23">
        <f t="shared" si="3"/>
        <v>206</v>
      </c>
      <c r="F18" s="23">
        <v>206</v>
      </c>
      <c r="G18" s="28">
        <v>0</v>
      </c>
      <c r="H18" s="23">
        <f t="shared" si="1"/>
        <v>218</v>
      </c>
      <c r="I18" s="23">
        <v>213</v>
      </c>
      <c r="J18" s="23">
        <v>5</v>
      </c>
      <c r="K18" s="23">
        <f t="shared" si="2"/>
        <v>277</v>
      </c>
      <c r="L18" s="23">
        <v>267</v>
      </c>
      <c r="M18" s="23">
        <v>10</v>
      </c>
      <c r="N18" s="23"/>
      <c r="O18" s="23"/>
      <c r="P18" s="23"/>
      <c r="Q18" s="23"/>
      <c r="R18" s="4"/>
      <c r="S18" s="4"/>
    </row>
    <row r="19" spans="1:19" ht="11.25" customHeight="1" x14ac:dyDescent="0.2">
      <c r="A19" s="49"/>
      <c r="B19" s="23"/>
      <c r="C19" s="23"/>
      <c r="D19" s="23"/>
      <c r="E19" s="23"/>
      <c r="F19" s="23"/>
      <c r="G19" s="28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4"/>
      <c r="S19" s="4"/>
    </row>
    <row r="20" spans="1:19" x14ac:dyDescent="0.2">
      <c r="A20" s="49" t="s">
        <v>17</v>
      </c>
      <c r="B20" s="23">
        <v>546</v>
      </c>
      <c r="C20" s="23">
        <v>544</v>
      </c>
      <c r="D20" s="23">
        <v>2</v>
      </c>
      <c r="E20" s="23">
        <f t="shared" si="3"/>
        <v>471</v>
      </c>
      <c r="F20" s="23">
        <v>471</v>
      </c>
      <c r="G20" s="28">
        <v>0</v>
      </c>
      <c r="H20" s="23">
        <f t="shared" si="1"/>
        <v>594</v>
      </c>
      <c r="I20" s="28">
        <v>559</v>
      </c>
      <c r="J20" s="28">
        <v>35</v>
      </c>
      <c r="K20" s="23">
        <f t="shared" si="2"/>
        <v>611</v>
      </c>
      <c r="L20" s="23">
        <v>567</v>
      </c>
      <c r="M20" s="23">
        <v>44</v>
      </c>
      <c r="N20" s="23"/>
      <c r="O20" s="23"/>
      <c r="P20" s="23"/>
      <c r="Q20" s="23"/>
      <c r="R20" s="4"/>
      <c r="S20" s="4"/>
    </row>
    <row r="21" spans="1:19" x14ac:dyDescent="0.2">
      <c r="A21" s="49" t="s">
        <v>18</v>
      </c>
      <c r="B21" s="23">
        <v>977</v>
      </c>
      <c r="C21" s="23">
        <v>910</v>
      </c>
      <c r="D21" s="23">
        <v>67</v>
      </c>
      <c r="E21" s="23">
        <f t="shared" si="3"/>
        <v>1125</v>
      </c>
      <c r="F21" s="23">
        <v>1125</v>
      </c>
      <c r="G21" s="28">
        <v>0</v>
      </c>
      <c r="H21" s="23">
        <f t="shared" si="1"/>
        <v>1815</v>
      </c>
      <c r="I21" s="23">
        <v>1782</v>
      </c>
      <c r="J21" s="23">
        <v>33</v>
      </c>
      <c r="K21" s="23">
        <f t="shared" si="2"/>
        <v>1630</v>
      </c>
      <c r="L21" s="23">
        <v>1522</v>
      </c>
      <c r="M21" s="23">
        <v>108</v>
      </c>
      <c r="N21" s="23"/>
      <c r="O21" s="23"/>
      <c r="P21" s="23"/>
      <c r="Q21" s="23"/>
      <c r="R21" s="4"/>
      <c r="S21" s="4"/>
    </row>
    <row r="22" spans="1:19" x14ac:dyDescent="0.2">
      <c r="A22" s="49" t="s">
        <v>19</v>
      </c>
      <c r="B22" s="23">
        <v>1353</v>
      </c>
      <c r="C22" s="23">
        <v>1330</v>
      </c>
      <c r="D22" s="23">
        <v>23</v>
      </c>
      <c r="E22" s="23">
        <f t="shared" si="3"/>
        <v>1511</v>
      </c>
      <c r="F22" s="23">
        <v>1511</v>
      </c>
      <c r="G22" s="28">
        <v>0</v>
      </c>
      <c r="H22" s="23">
        <f t="shared" si="1"/>
        <v>1368</v>
      </c>
      <c r="I22" s="23">
        <v>1351</v>
      </c>
      <c r="J22" s="23">
        <v>17</v>
      </c>
      <c r="K22" s="23">
        <f t="shared" si="2"/>
        <v>2287</v>
      </c>
      <c r="L22" s="23">
        <v>2147</v>
      </c>
      <c r="M22" s="23">
        <v>140</v>
      </c>
      <c r="N22" s="23"/>
      <c r="O22" s="23"/>
      <c r="P22" s="23"/>
      <c r="Q22" s="23"/>
      <c r="R22" s="4"/>
      <c r="S22" s="4"/>
    </row>
    <row r="23" spans="1:19" x14ac:dyDescent="0.2">
      <c r="A23" s="49" t="s">
        <v>96</v>
      </c>
      <c r="B23" s="23">
        <v>295</v>
      </c>
      <c r="C23" s="23">
        <v>292</v>
      </c>
      <c r="D23" s="23">
        <v>3</v>
      </c>
      <c r="E23" s="23">
        <f t="shared" si="3"/>
        <v>312</v>
      </c>
      <c r="F23" s="23">
        <v>312</v>
      </c>
      <c r="G23" s="28">
        <v>0</v>
      </c>
      <c r="H23" s="23">
        <f t="shared" si="1"/>
        <v>379</v>
      </c>
      <c r="I23" s="23">
        <v>356</v>
      </c>
      <c r="J23" s="23">
        <v>23</v>
      </c>
      <c r="K23" s="23">
        <f t="shared" si="2"/>
        <v>410</v>
      </c>
      <c r="L23" s="23">
        <v>408</v>
      </c>
      <c r="M23" s="23">
        <v>2</v>
      </c>
      <c r="N23" s="23"/>
      <c r="O23" s="23"/>
      <c r="P23" s="23"/>
      <c r="Q23" s="23"/>
      <c r="R23" s="4"/>
      <c r="S23" s="4"/>
    </row>
    <row r="24" spans="1:19" x14ac:dyDescent="0.2">
      <c r="A24" s="49" t="s">
        <v>20</v>
      </c>
      <c r="B24" s="23">
        <v>1492</v>
      </c>
      <c r="C24" s="23">
        <v>1271</v>
      </c>
      <c r="D24" s="23">
        <v>221</v>
      </c>
      <c r="E24" s="23">
        <f t="shared" si="3"/>
        <v>1507</v>
      </c>
      <c r="F24" s="23">
        <v>1504</v>
      </c>
      <c r="G24" s="28">
        <v>3</v>
      </c>
      <c r="H24" s="23">
        <f t="shared" si="1"/>
        <v>1815</v>
      </c>
      <c r="I24" s="23">
        <v>1770</v>
      </c>
      <c r="J24" s="23">
        <v>45</v>
      </c>
      <c r="K24" s="23">
        <f t="shared" si="2"/>
        <v>2091</v>
      </c>
      <c r="L24" s="23">
        <v>1959</v>
      </c>
      <c r="M24" s="23">
        <v>132</v>
      </c>
      <c r="N24" s="23"/>
      <c r="O24" s="23"/>
      <c r="P24" s="23"/>
      <c r="Q24" s="23"/>
      <c r="R24" s="4"/>
      <c r="S24" s="4"/>
    </row>
    <row r="25" spans="1:19" ht="11.25" customHeight="1" x14ac:dyDescent="0.2">
      <c r="A25" s="49"/>
      <c r="B25" s="23"/>
      <c r="C25" s="23"/>
      <c r="D25" s="23"/>
      <c r="E25" s="23"/>
      <c r="F25" s="23"/>
      <c r="G25" s="23"/>
      <c r="H25" s="23">
        <f t="shared" si="1"/>
        <v>0</v>
      </c>
      <c r="I25" s="23"/>
      <c r="J25" s="23"/>
      <c r="K25" s="23"/>
      <c r="L25" s="23"/>
      <c r="M25" s="23"/>
      <c r="N25" s="23"/>
      <c r="O25" s="23"/>
      <c r="P25" s="23"/>
      <c r="Q25" s="23"/>
      <c r="R25" s="4"/>
      <c r="S25" s="4"/>
    </row>
    <row r="26" spans="1:19" x14ac:dyDescent="0.2">
      <c r="A26" s="49" t="s">
        <v>21</v>
      </c>
      <c r="B26" s="23">
        <v>600</v>
      </c>
      <c r="C26" s="23">
        <v>591</v>
      </c>
      <c r="D26" s="23">
        <v>9</v>
      </c>
      <c r="E26" s="23">
        <f t="shared" si="3"/>
        <v>586</v>
      </c>
      <c r="F26" s="23">
        <v>585</v>
      </c>
      <c r="G26" s="23">
        <v>1</v>
      </c>
      <c r="H26" s="23">
        <f t="shared" si="1"/>
        <v>766</v>
      </c>
      <c r="I26" s="23">
        <v>731</v>
      </c>
      <c r="J26" s="23">
        <v>35</v>
      </c>
      <c r="K26" s="23">
        <f t="shared" si="2"/>
        <v>758</v>
      </c>
      <c r="L26" s="23">
        <v>691</v>
      </c>
      <c r="M26" s="23">
        <v>67</v>
      </c>
      <c r="N26" s="23"/>
      <c r="O26" s="23"/>
      <c r="P26" s="23"/>
      <c r="Q26" s="23"/>
      <c r="R26" s="4"/>
      <c r="S26" s="4"/>
    </row>
    <row r="27" spans="1:19" x14ac:dyDescent="0.2">
      <c r="A27" s="49" t="s">
        <v>22</v>
      </c>
      <c r="B27" s="23">
        <v>361</v>
      </c>
      <c r="C27" s="23">
        <v>354</v>
      </c>
      <c r="D27" s="23">
        <v>7</v>
      </c>
      <c r="E27" s="23">
        <f t="shared" si="3"/>
        <v>384</v>
      </c>
      <c r="F27" s="23">
        <v>383</v>
      </c>
      <c r="G27" s="23">
        <v>1</v>
      </c>
      <c r="H27" s="23">
        <f t="shared" si="1"/>
        <v>454</v>
      </c>
      <c r="I27" s="23">
        <v>440</v>
      </c>
      <c r="J27" s="23">
        <v>14</v>
      </c>
      <c r="K27" s="23">
        <f t="shared" si="2"/>
        <v>505</v>
      </c>
      <c r="L27" s="23">
        <v>479</v>
      </c>
      <c r="M27" s="23">
        <v>26</v>
      </c>
      <c r="N27" s="23"/>
      <c r="O27" s="23"/>
      <c r="P27" s="23"/>
      <c r="Q27" s="23"/>
      <c r="R27" s="4"/>
      <c r="S27" s="4"/>
    </row>
    <row r="28" spans="1:19" x14ac:dyDescent="0.2">
      <c r="A28" s="49" t="s">
        <v>23</v>
      </c>
      <c r="B28" s="23">
        <v>395</v>
      </c>
      <c r="C28" s="23">
        <v>392</v>
      </c>
      <c r="D28" s="23">
        <v>3</v>
      </c>
      <c r="E28" s="23">
        <f t="shared" si="3"/>
        <v>460</v>
      </c>
      <c r="F28" s="23">
        <v>457</v>
      </c>
      <c r="G28" s="23">
        <v>3</v>
      </c>
      <c r="H28" s="23">
        <f t="shared" si="1"/>
        <v>572</v>
      </c>
      <c r="I28" s="23">
        <v>529</v>
      </c>
      <c r="J28" s="23">
        <v>43</v>
      </c>
      <c r="K28" s="23">
        <f t="shared" si="2"/>
        <v>668</v>
      </c>
      <c r="L28" s="23">
        <v>637</v>
      </c>
      <c r="M28" s="23">
        <v>31</v>
      </c>
      <c r="N28" s="23"/>
      <c r="O28" s="23"/>
      <c r="P28" s="23"/>
      <c r="Q28" s="23"/>
      <c r="R28" s="4"/>
      <c r="S28" s="4"/>
    </row>
    <row r="29" spans="1:19" x14ac:dyDescent="0.2">
      <c r="A29" s="49" t="s">
        <v>25</v>
      </c>
      <c r="B29" s="23">
        <v>721</v>
      </c>
      <c r="C29" s="23">
        <v>716</v>
      </c>
      <c r="D29" s="23">
        <v>5</v>
      </c>
      <c r="E29" s="23">
        <f t="shared" si="3"/>
        <v>807</v>
      </c>
      <c r="F29" s="23">
        <v>804</v>
      </c>
      <c r="G29" s="23">
        <v>3</v>
      </c>
      <c r="H29" s="23">
        <f t="shared" si="1"/>
        <v>924</v>
      </c>
      <c r="I29" s="23">
        <v>902</v>
      </c>
      <c r="J29" s="23">
        <v>22</v>
      </c>
      <c r="K29" s="23">
        <f t="shared" si="2"/>
        <v>1043</v>
      </c>
      <c r="L29" s="23">
        <v>1016</v>
      </c>
      <c r="M29" s="23">
        <v>27</v>
      </c>
      <c r="N29" s="23"/>
      <c r="O29" s="23"/>
      <c r="P29" s="23"/>
      <c r="Q29" s="23"/>
      <c r="R29" s="4"/>
      <c r="S29" s="4"/>
    </row>
    <row r="30" spans="1:19" x14ac:dyDescent="0.2">
      <c r="A30" s="49" t="s">
        <v>26</v>
      </c>
      <c r="B30" s="23">
        <v>405</v>
      </c>
      <c r="C30" s="23">
        <v>394</v>
      </c>
      <c r="D30" s="23">
        <v>11</v>
      </c>
      <c r="E30" s="23">
        <f t="shared" si="3"/>
        <v>489</v>
      </c>
      <c r="F30" s="23">
        <v>485</v>
      </c>
      <c r="G30" s="23">
        <v>4</v>
      </c>
      <c r="H30" s="23">
        <f t="shared" si="1"/>
        <v>536</v>
      </c>
      <c r="I30" s="23">
        <v>526</v>
      </c>
      <c r="J30" s="23">
        <v>10</v>
      </c>
      <c r="K30" s="23">
        <f t="shared" si="2"/>
        <v>633</v>
      </c>
      <c r="L30" s="23">
        <v>590</v>
      </c>
      <c r="M30" s="23">
        <v>43</v>
      </c>
      <c r="N30" s="23"/>
      <c r="O30" s="23"/>
      <c r="P30" s="23"/>
      <c r="Q30" s="23"/>
      <c r="R30" s="4"/>
      <c r="S30" s="4"/>
    </row>
    <row r="31" spans="1:19" ht="11.25" customHeight="1" x14ac:dyDescent="0.2">
      <c r="A31" s="49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4"/>
      <c r="S31" s="4"/>
    </row>
    <row r="32" spans="1:19" x14ac:dyDescent="0.2">
      <c r="A32" s="49" t="s">
        <v>27</v>
      </c>
      <c r="B32" s="23">
        <v>872</v>
      </c>
      <c r="C32" s="23">
        <v>843</v>
      </c>
      <c r="D32" s="23">
        <v>29</v>
      </c>
      <c r="E32" s="23">
        <f t="shared" si="3"/>
        <v>982</v>
      </c>
      <c r="F32" s="23">
        <v>976</v>
      </c>
      <c r="G32" s="23">
        <v>6</v>
      </c>
      <c r="H32" s="23">
        <f t="shared" si="1"/>
        <v>1314</v>
      </c>
      <c r="I32" s="23">
        <v>1269</v>
      </c>
      <c r="J32" s="23">
        <v>45</v>
      </c>
      <c r="K32" s="23">
        <f t="shared" si="2"/>
        <v>1524</v>
      </c>
      <c r="L32" s="23">
        <v>1459</v>
      </c>
      <c r="M32" s="23">
        <v>65</v>
      </c>
      <c r="N32" s="23"/>
      <c r="O32" s="23"/>
      <c r="P32" s="23"/>
      <c r="Q32" s="23"/>
      <c r="R32" s="4"/>
      <c r="S32" s="4"/>
    </row>
    <row r="33" spans="1:19" x14ac:dyDescent="0.2">
      <c r="A33" s="50" t="s">
        <v>28</v>
      </c>
      <c r="B33" s="23">
        <v>615</v>
      </c>
      <c r="C33" s="23">
        <v>598</v>
      </c>
      <c r="D33" s="23">
        <v>17</v>
      </c>
      <c r="E33" s="23">
        <f t="shared" si="3"/>
        <v>659</v>
      </c>
      <c r="F33" s="23">
        <v>659</v>
      </c>
      <c r="G33" s="28">
        <v>0</v>
      </c>
      <c r="H33" s="23">
        <f t="shared" si="1"/>
        <v>793</v>
      </c>
      <c r="I33" s="23">
        <v>761</v>
      </c>
      <c r="J33" s="23">
        <v>32</v>
      </c>
      <c r="K33" s="23">
        <f t="shared" si="2"/>
        <v>891</v>
      </c>
      <c r="L33" s="23">
        <v>856</v>
      </c>
      <c r="M33" s="23">
        <v>35</v>
      </c>
      <c r="N33" s="23"/>
      <c r="O33" s="23"/>
      <c r="P33" s="23"/>
      <c r="Q33" s="23"/>
      <c r="R33" s="4"/>
      <c r="S33" s="4"/>
    </row>
    <row r="34" spans="1:19" x14ac:dyDescent="0.2">
      <c r="A34" s="49" t="s">
        <v>29</v>
      </c>
      <c r="B34" s="23">
        <v>1023</v>
      </c>
      <c r="C34" s="23">
        <v>1023</v>
      </c>
      <c r="D34" s="28">
        <v>0</v>
      </c>
      <c r="E34" s="23">
        <f t="shared" si="3"/>
        <v>1133</v>
      </c>
      <c r="F34" s="23">
        <v>1133</v>
      </c>
      <c r="G34" s="28">
        <v>0</v>
      </c>
      <c r="H34" s="23">
        <f t="shared" si="1"/>
        <v>1343</v>
      </c>
      <c r="I34" s="23">
        <v>1307</v>
      </c>
      <c r="J34" s="23">
        <v>36</v>
      </c>
      <c r="K34" s="23">
        <f t="shared" si="2"/>
        <v>1609</v>
      </c>
      <c r="L34" s="23">
        <v>1544</v>
      </c>
      <c r="M34" s="23">
        <v>65</v>
      </c>
      <c r="N34" s="23"/>
      <c r="O34" s="23"/>
      <c r="P34" s="23"/>
      <c r="Q34" s="23"/>
      <c r="R34" s="4"/>
      <c r="S34" s="4"/>
    </row>
    <row r="35" spans="1:19" x14ac:dyDescent="0.2">
      <c r="A35" s="49" t="s">
        <v>30</v>
      </c>
      <c r="B35" s="23">
        <v>1129</v>
      </c>
      <c r="C35" s="23">
        <v>1097</v>
      </c>
      <c r="D35" s="23">
        <v>32</v>
      </c>
      <c r="E35" s="23">
        <f t="shared" si="3"/>
        <v>1200</v>
      </c>
      <c r="F35" s="23">
        <v>1200</v>
      </c>
      <c r="G35" s="28">
        <v>0</v>
      </c>
      <c r="H35" s="23">
        <f t="shared" si="1"/>
        <v>1426</v>
      </c>
      <c r="I35" s="23">
        <v>1386</v>
      </c>
      <c r="J35" s="23">
        <v>40</v>
      </c>
      <c r="K35" s="23">
        <f t="shared" si="2"/>
        <v>1574</v>
      </c>
      <c r="L35" s="23">
        <v>1559</v>
      </c>
      <c r="M35" s="23">
        <v>15</v>
      </c>
      <c r="N35" s="23"/>
      <c r="O35" s="23"/>
      <c r="P35" s="23"/>
      <c r="Q35" s="23"/>
      <c r="R35" s="4"/>
      <c r="S35" s="4"/>
    </row>
    <row r="36" spans="1:19" x14ac:dyDescent="0.2">
      <c r="A36" s="49" t="s">
        <v>31</v>
      </c>
      <c r="B36" s="23">
        <v>672</v>
      </c>
      <c r="C36" s="23">
        <v>640</v>
      </c>
      <c r="D36" s="23">
        <v>32</v>
      </c>
      <c r="E36" s="23">
        <f t="shared" si="3"/>
        <v>662</v>
      </c>
      <c r="F36" s="23">
        <v>661</v>
      </c>
      <c r="G36" s="23">
        <v>1</v>
      </c>
      <c r="H36" s="23">
        <f t="shared" si="1"/>
        <v>809</v>
      </c>
      <c r="I36" s="23">
        <v>786</v>
      </c>
      <c r="J36" s="23">
        <v>23</v>
      </c>
      <c r="K36" s="23">
        <f t="shared" si="2"/>
        <v>894</v>
      </c>
      <c r="L36" s="23">
        <v>880</v>
      </c>
      <c r="M36" s="23">
        <v>14</v>
      </c>
      <c r="N36" s="23"/>
      <c r="O36" s="23"/>
      <c r="P36" s="23"/>
      <c r="Q36" s="23"/>
      <c r="R36" s="4"/>
      <c r="S36" s="4"/>
    </row>
    <row r="37" spans="1:19" ht="11.25" customHeight="1" x14ac:dyDescent="0.2">
      <c r="A37" s="49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4"/>
      <c r="S37" s="4"/>
    </row>
    <row r="38" spans="1:19" x14ac:dyDescent="0.2">
      <c r="A38" s="49" t="s">
        <v>32</v>
      </c>
      <c r="B38" s="23">
        <v>512</v>
      </c>
      <c r="C38" s="23">
        <v>505</v>
      </c>
      <c r="D38" s="23">
        <v>7</v>
      </c>
      <c r="E38" s="23">
        <f t="shared" si="3"/>
        <v>501</v>
      </c>
      <c r="F38" s="23">
        <v>501</v>
      </c>
      <c r="G38" s="28">
        <v>0</v>
      </c>
      <c r="H38" s="23">
        <f t="shared" si="1"/>
        <v>584</v>
      </c>
      <c r="I38" s="23">
        <v>564</v>
      </c>
      <c r="J38" s="23">
        <v>20</v>
      </c>
      <c r="K38" s="23">
        <f t="shared" si="2"/>
        <v>681</v>
      </c>
      <c r="L38" s="23">
        <v>668</v>
      </c>
      <c r="M38" s="23">
        <v>13</v>
      </c>
      <c r="N38" s="23"/>
      <c r="O38" s="23"/>
      <c r="P38" s="23"/>
      <c r="Q38" s="23"/>
      <c r="R38" s="4"/>
      <c r="S38" s="4"/>
    </row>
    <row r="39" spans="1:19" x14ac:dyDescent="0.2">
      <c r="A39" s="49" t="s">
        <v>33</v>
      </c>
      <c r="B39" s="23">
        <v>1024</v>
      </c>
      <c r="C39" s="23">
        <v>1000</v>
      </c>
      <c r="D39" s="23">
        <v>24</v>
      </c>
      <c r="E39" s="23">
        <f t="shared" si="3"/>
        <v>1177</v>
      </c>
      <c r="F39" s="23">
        <v>1167</v>
      </c>
      <c r="G39" s="23">
        <v>10</v>
      </c>
      <c r="H39" s="23">
        <f t="shared" si="1"/>
        <v>1454</v>
      </c>
      <c r="I39" s="23">
        <v>1358</v>
      </c>
      <c r="J39" s="23">
        <v>96</v>
      </c>
      <c r="K39" s="23">
        <f t="shared" si="2"/>
        <v>1565</v>
      </c>
      <c r="L39" s="23">
        <v>1477</v>
      </c>
      <c r="M39" s="23">
        <v>88</v>
      </c>
      <c r="N39" s="23"/>
      <c r="O39" s="23"/>
      <c r="P39" s="23"/>
      <c r="Q39" s="23"/>
      <c r="R39" s="4"/>
      <c r="S39" s="4"/>
    </row>
    <row r="40" spans="1:19" x14ac:dyDescent="0.2">
      <c r="A40" s="49" t="s">
        <v>34</v>
      </c>
      <c r="B40" s="23">
        <v>495</v>
      </c>
      <c r="C40" s="23">
        <v>493</v>
      </c>
      <c r="D40" s="23">
        <v>2</v>
      </c>
      <c r="E40" s="23">
        <f t="shared" si="3"/>
        <v>559</v>
      </c>
      <c r="F40" s="23">
        <v>559</v>
      </c>
      <c r="G40" s="28">
        <v>0</v>
      </c>
      <c r="H40" s="23">
        <f t="shared" si="1"/>
        <v>687</v>
      </c>
      <c r="I40" s="23">
        <v>670</v>
      </c>
      <c r="J40" s="23">
        <v>17</v>
      </c>
      <c r="K40" s="23">
        <f t="shared" si="2"/>
        <v>866</v>
      </c>
      <c r="L40" s="23">
        <v>828</v>
      </c>
      <c r="M40" s="23">
        <v>38</v>
      </c>
      <c r="N40" s="23"/>
      <c r="O40" s="23"/>
      <c r="P40" s="23"/>
      <c r="Q40" s="23"/>
      <c r="R40" s="4"/>
      <c r="S40" s="4"/>
    </row>
    <row r="41" spans="1:19" x14ac:dyDescent="0.2">
      <c r="A41" s="49" t="s">
        <v>35</v>
      </c>
      <c r="B41" s="23">
        <v>1368</v>
      </c>
      <c r="C41" s="23">
        <v>1332</v>
      </c>
      <c r="D41" s="23">
        <v>36</v>
      </c>
      <c r="E41" s="23">
        <f t="shared" si="3"/>
        <v>1411</v>
      </c>
      <c r="F41" s="23">
        <v>1404</v>
      </c>
      <c r="G41" s="23">
        <v>7</v>
      </c>
      <c r="H41" s="23">
        <f t="shared" si="1"/>
        <v>1832</v>
      </c>
      <c r="I41" s="23">
        <v>1796</v>
      </c>
      <c r="J41" s="23">
        <v>36</v>
      </c>
      <c r="K41" s="23">
        <f t="shared" si="2"/>
        <v>1979</v>
      </c>
      <c r="L41" s="23">
        <v>1904</v>
      </c>
      <c r="M41" s="23">
        <v>75</v>
      </c>
      <c r="N41" s="23"/>
      <c r="O41" s="23"/>
      <c r="P41" s="23"/>
      <c r="Q41" s="23"/>
      <c r="R41" s="4"/>
      <c r="S41" s="4"/>
    </row>
    <row r="42" spans="1:19" x14ac:dyDescent="0.2">
      <c r="A42" s="49" t="s">
        <v>36</v>
      </c>
      <c r="B42" s="23">
        <v>381</v>
      </c>
      <c r="C42" s="23">
        <v>381</v>
      </c>
      <c r="D42" s="28">
        <v>0</v>
      </c>
      <c r="E42" s="23">
        <f t="shared" si="3"/>
        <v>409</v>
      </c>
      <c r="F42" s="23">
        <v>407</v>
      </c>
      <c r="G42" s="23">
        <v>2</v>
      </c>
      <c r="H42" s="23">
        <f t="shared" si="1"/>
        <v>494</v>
      </c>
      <c r="I42" s="23">
        <v>478</v>
      </c>
      <c r="J42" s="23">
        <v>16</v>
      </c>
      <c r="K42" s="23">
        <f t="shared" si="2"/>
        <v>567</v>
      </c>
      <c r="L42" s="23">
        <v>560</v>
      </c>
      <c r="M42" s="23">
        <v>7</v>
      </c>
      <c r="N42" s="23"/>
      <c r="O42" s="23"/>
      <c r="P42" s="23"/>
      <c r="Q42" s="23"/>
      <c r="R42" s="4"/>
      <c r="S42" s="4"/>
    </row>
    <row r="43" spans="1:19" x14ac:dyDescent="0.2">
      <c r="A43" s="49"/>
      <c r="B43" s="23"/>
      <c r="C43" s="23"/>
      <c r="D43" s="28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4"/>
      <c r="S43" s="4"/>
    </row>
    <row r="44" spans="1:19" x14ac:dyDescent="0.2">
      <c r="A44" s="49" t="s">
        <v>37</v>
      </c>
      <c r="B44" s="23">
        <v>702</v>
      </c>
      <c r="C44" s="23">
        <v>702</v>
      </c>
      <c r="D44" s="28">
        <v>0</v>
      </c>
      <c r="E44" s="23">
        <f t="shared" si="3"/>
        <v>906</v>
      </c>
      <c r="F44" s="23">
        <v>905</v>
      </c>
      <c r="G44" s="23">
        <v>1</v>
      </c>
      <c r="H44" s="23">
        <f t="shared" si="1"/>
        <v>909</v>
      </c>
      <c r="I44" s="23">
        <v>909</v>
      </c>
      <c r="J44" s="28">
        <v>0</v>
      </c>
      <c r="K44" s="23">
        <f t="shared" si="2"/>
        <v>829</v>
      </c>
      <c r="L44" s="23">
        <v>829</v>
      </c>
      <c r="M44" s="28">
        <v>0</v>
      </c>
      <c r="N44" s="23"/>
      <c r="O44" s="23"/>
      <c r="P44" s="23"/>
      <c r="Q44" s="23"/>
      <c r="R44" s="4"/>
      <c r="S44" s="4"/>
    </row>
    <row r="45" spans="1:19" x14ac:dyDescent="0.2">
      <c r="A45" s="49" t="s">
        <v>38</v>
      </c>
      <c r="B45" s="23">
        <v>656</v>
      </c>
      <c r="C45" s="23">
        <v>647</v>
      </c>
      <c r="D45" s="23">
        <v>9</v>
      </c>
      <c r="E45" s="23">
        <f t="shared" si="3"/>
        <v>741</v>
      </c>
      <c r="F45" s="23">
        <v>741</v>
      </c>
      <c r="G45" s="28">
        <v>0</v>
      </c>
      <c r="H45" s="23">
        <f t="shared" si="1"/>
        <v>783</v>
      </c>
      <c r="I45" s="23">
        <v>749</v>
      </c>
      <c r="J45" s="23">
        <v>34</v>
      </c>
      <c r="K45" s="23">
        <f t="shared" si="2"/>
        <v>882</v>
      </c>
      <c r="L45" s="23">
        <v>852</v>
      </c>
      <c r="M45" s="23">
        <v>30</v>
      </c>
      <c r="N45" s="23"/>
      <c r="O45" s="23"/>
      <c r="P45" s="23"/>
      <c r="Q45" s="23"/>
      <c r="R45" s="4"/>
      <c r="S45" s="4"/>
    </row>
    <row r="46" spans="1:19" ht="11.25" customHeight="1" thickBot="1" x14ac:dyDescent="0.25">
      <c r="A46" s="4"/>
      <c r="E46" s="23"/>
      <c r="F46" s="23"/>
      <c r="G46" s="28"/>
      <c r="H46" s="23"/>
      <c r="K46" s="23"/>
      <c r="L46" s="23"/>
      <c r="M46" s="23"/>
      <c r="N46" s="23"/>
      <c r="O46" s="23"/>
      <c r="P46" s="23"/>
      <c r="Q46" s="23"/>
      <c r="R46" s="4"/>
      <c r="S46" s="4"/>
    </row>
    <row r="47" spans="1:19" ht="12.75" thickBot="1" x14ac:dyDescent="0.25">
      <c r="A47" s="4" t="s">
        <v>39</v>
      </c>
      <c r="B47" s="23">
        <f>SUM(C47:D47)</f>
        <v>5466</v>
      </c>
      <c r="C47" s="23">
        <f>SUM(C49:C56)</f>
        <v>5264</v>
      </c>
      <c r="D47" s="23">
        <f>SUM(D49:D56)</f>
        <v>202</v>
      </c>
      <c r="E47" s="23">
        <f t="shared" ref="E47:E53" si="4">SUM(F47:G47)</f>
        <v>8540</v>
      </c>
      <c r="F47" s="23">
        <f>SUM(F49:F56)</f>
        <v>8346</v>
      </c>
      <c r="G47" s="23">
        <f>SUM(G49:G56)</f>
        <v>194</v>
      </c>
      <c r="H47" s="23">
        <f>SUM(I47:J47)</f>
        <v>12979</v>
      </c>
      <c r="I47" s="23">
        <f>SUM(I49:I56)</f>
        <v>12650</v>
      </c>
      <c r="J47" s="23">
        <f>SUM(J49:J56)</f>
        <v>329</v>
      </c>
      <c r="K47" s="23">
        <f t="shared" ref="K47:K53" si="5">SUM(L47:M47)</f>
        <v>13963</v>
      </c>
      <c r="L47" s="23">
        <f>SUM(L49:L56)</f>
        <v>13499</v>
      </c>
      <c r="M47" s="23">
        <f>SUM(M49:M56)</f>
        <v>464</v>
      </c>
      <c r="N47" s="21"/>
      <c r="O47" s="21"/>
      <c r="P47" s="22"/>
      <c r="Q47" s="23"/>
      <c r="R47" s="4"/>
      <c r="S47" s="4"/>
    </row>
    <row r="48" spans="1:19" x14ac:dyDescent="0.2">
      <c r="A48" s="4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4"/>
      <c r="S48" s="4"/>
    </row>
    <row r="49" spans="1:19" x14ac:dyDescent="0.2">
      <c r="A49" s="49" t="s">
        <v>95</v>
      </c>
      <c r="B49" s="23">
        <f>SUM(C49:D49)</f>
        <v>567</v>
      </c>
      <c r="C49" s="23">
        <v>566</v>
      </c>
      <c r="D49" s="23">
        <v>1</v>
      </c>
      <c r="E49" s="23">
        <f t="shared" si="4"/>
        <v>784</v>
      </c>
      <c r="F49" s="23">
        <v>784</v>
      </c>
      <c r="G49" s="28">
        <v>0</v>
      </c>
      <c r="H49" s="23">
        <f t="shared" ref="H49:H56" si="6">SUM(I49:J49)</f>
        <v>1164</v>
      </c>
      <c r="I49" s="23">
        <v>1153</v>
      </c>
      <c r="J49" s="23">
        <v>11</v>
      </c>
      <c r="K49" s="23">
        <f t="shared" si="5"/>
        <v>1857</v>
      </c>
      <c r="L49" s="23">
        <v>1818</v>
      </c>
      <c r="M49" s="23">
        <v>39</v>
      </c>
      <c r="N49" s="23"/>
      <c r="O49" s="23"/>
      <c r="P49" s="23"/>
      <c r="Q49" s="23"/>
      <c r="R49" s="4"/>
      <c r="S49" s="4"/>
    </row>
    <row r="50" spans="1:19" x14ac:dyDescent="0.2">
      <c r="A50" s="49" t="s">
        <v>40</v>
      </c>
      <c r="B50" s="23">
        <f t="shared" ref="B50:B56" si="7">SUM(C50:D50)</f>
        <v>762</v>
      </c>
      <c r="C50" s="23">
        <v>717</v>
      </c>
      <c r="D50" s="23">
        <v>45</v>
      </c>
      <c r="E50" s="23">
        <f t="shared" si="4"/>
        <v>1683</v>
      </c>
      <c r="F50" s="23">
        <v>1679</v>
      </c>
      <c r="G50" s="23">
        <v>4</v>
      </c>
      <c r="H50" s="23">
        <f t="shared" si="6"/>
        <v>2640</v>
      </c>
      <c r="I50" s="23">
        <v>2587</v>
      </c>
      <c r="J50" s="23">
        <v>53</v>
      </c>
      <c r="K50" s="23">
        <f t="shared" si="5"/>
        <v>3122</v>
      </c>
      <c r="L50" s="23">
        <v>3070</v>
      </c>
      <c r="M50" s="23">
        <v>52</v>
      </c>
      <c r="N50" s="23"/>
      <c r="O50" s="23"/>
      <c r="P50" s="23"/>
      <c r="Q50" s="23"/>
      <c r="R50" s="4"/>
      <c r="S50" s="4"/>
    </row>
    <row r="51" spans="1:19" x14ac:dyDescent="0.2">
      <c r="A51" s="49" t="s">
        <v>41</v>
      </c>
      <c r="B51" s="23">
        <f t="shared" si="7"/>
        <v>0</v>
      </c>
      <c r="C51" s="28">
        <v>0</v>
      </c>
      <c r="D51" s="28">
        <v>0</v>
      </c>
      <c r="E51" s="23">
        <f t="shared" si="4"/>
        <v>1163</v>
      </c>
      <c r="F51" s="23">
        <v>1148</v>
      </c>
      <c r="G51" s="23">
        <v>15</v>
      </c>
      <c r="H51" s="23">
        <f t="shared" si="6"/>
        <v>2357</v>
      </c>
      <c r="I51" s="23">
        <v>2277</v>
      </c>
      <c r="J51" s="23">
        <v>80</v>
      </c>
      <c r="K51" s="23">
        <f t="shared" si="5"/>
        <v>2147</v>
      </c>
      <c r="L51" s="23">
        <v>2011</v>
      </c>
      <c r="M51" s="23">
        <v>136</v>
      </c>
      <c r="N51" s="23"/>
      <c r="O51" s="23"/>
      <c r="P51" s="23"/>
      <c r="Q51" s="23"/>
      <c r="R51" s="4"/>
      <c r="S51" s="4"/>
    </row>
    <row r="52" spans="1:19" x14ac:dyDescent="0.2">
      <c r="A52" s="49" t="s">
        <v>42</v>
      </c>
      <c r="B52" s="23">
        <f t="shared" si="7"/>
        <v>930</v>
      </c>
      <c r="C52" s="23">
        <v>914</v>
      </c>
      <c r="D52" s="23">
        <v>16</v>
      </c>
      <c r="E52" s="23">
        <f t="shared" si="4"/>
        <v>1154</v>
      </c>
      <c r="F52" s="23">
        <v>1147</v>
      </c>
      <c r="G52" s="23">
        <v>7</v>
      </c>
      <c r="H52" s="23">
        <f t="shared" si="6"/>
        <v>1667</v>
      </c>
      <c r="I52" s="23">
        <v>1612</v>
      </c>
      <c r="J52" s="23">
        <v>55</v>
      </c>
      <c r="K52" s="23">
        <f t="shared" si="5"/>
        <v>1899</v>
      </c>
      <c r="L52" s="23">
        <v>1857</v>
      </c>
      <c r="M52" s="23">
        <v>42</v>
      </c>
      <c r="N52" s="29"/>
      <c r="O52" s="29"/>
      <c r="P52" s="29"/>
      <c r="Q52" s="29"/>
      <c r="R52" s="4"/>
      <c r="S52" s="4"/>
    </row>
    <row r="53" spans="1:19" x14ac:dyDescent="0.2">
      <c r="A53" s="49" t="s">
        <v>43</v>
      </c>
      <c r="B53" s="23">
        <f t="shared" si="7"/>
        <v>1749</v>
      </c>
      <c r="C53" s="23">
        <v>1628</v>
      </c>
      <c r="D53" s="23">
        <v>121</v>
      </c>
      <c r="E53" s="23">
        <f t="shared" si="4"/>
        <v>1777</v>
      </c>
      <c r="F53" s="23">
        <v>1670</v>
      </c>
      <c r="G53" s="23">
        <v>107</v>
      </c>
      <c r="H53" s="23">
        <f t="shared" si="6"/>
        <v>2337</v>
      </c>
      <c r="I53" s="23">
        <v>2276</v>
      </c>
      <c r="J53" s="23">
        <v>61</v>
      </c>
      <c r="K53" s="23">
        <f t="shared" si="5"/>
        <v>1996</v>
      </c>
      <c r="L53" s="23">
        <v>1902</v>
      </c>
      <c r="M53" s="23">
        <v>94</v>
      </c>
      <c r="N53" s="29"/>
      <c r="O53" s="29"/>
      <c r="P53" s="29"/>
      <c r="Q53" s="29"/>
      <c r="R53" s="4"/>
      <c r="S53" s="4"/>
    </row>
    <row r="54" spans="1:19" ht="11.25" customHeight="1" x14ac:dyDescent="0.2">
      <c r="A54" s="49"/>
      <c r="B54" s="23">
        <f t="shared" si="7"/>
        <v>0</v>
      </c>
      <c r="C54" s="23"/>
      <c r="D54" s="23"/>
      <c r="E54" s="23"/>
      <c r="F54" s="23"/>
      <c r="G54" s="23"/>
      <c r="H54" s="23">
        <f t="shared" si="6"/>
        <v>0</v>
      </c>
      <c r="I54" s="23"/>
      <c r="J54" s="23"/>
      <c r="K54" s="23"/>
      <c r="L54" s="23"/>
      <c r="M54" s="23"/>
      <c r="N54" s="29"/>
      <c r="O54" s="29"/>
      <c r="P54" s="29"/>
      <c r="Q54" s="29"/>
      <c r="R54" s="4"/>
      <c r="S54" s="4"/>
    </row>
    <row r="55" spans="1:19" x14ac:dyDescent="0.2">
      <c r="A55" s="49" t="s">
        <v>44</v>
      </c>
      <c r="B55" s="23">
        <f t="shared" si="7"/>
        <v>1458</v>
      </c>
      <c r="C55" s="23">
        <v>1439</v>
      </c>
      <c r="D55" s="23">
        <v>19</v>
      </c>
      <c r="E55" s="23">
        <v>997</v>
      </c>
      <c r="F55" s="23">
        <v>992</v>
      </c>
      <c r="G55" s="23">
        <v>5</v>
      </c>
      <c r="H55" s="23">
        <f t="shared" si="6"/>
        <v>1389</v>
      </c>
      <c r="I55" s="23">
        <v>1344</v>
      </c>
      <c r="J55" s="23">
        <v>45</v>
      </c>
      <c r="K55" s="23">
        <f>SUM(L55:M55)</f>
        <v>1453</v>
      </c>
      <c r="L55" s="23">
        <v>1445</v>
      </c>
      <c r="M55" s="23">
        <v>8</v>
      </c>
      <c r="N55" s="29"/>
      <c r="O55" s="29"/>
      <c r="P55" s="29"/>
      <c r="Q55" s="29"/>
      <c r="R55" s="4"/>
      <c r="S55" s="4"/>
    </row>
    <row r="56" spans="1:19" x14ac:dyDescent="0.2">
      <c r="A56" s="49" t="s">
        <v>45</v>
      </c>
      <c r="B56" s="23">
        <f t="shared" si="7"/>
        <v>0</v>
      </c>
      <c r="C56" s="28">
        <v>0</v>
      </c>
      <c r="D56" s="28">
        <v>0</v>
      </c>
      <c r="E56" s="23">
        <v>982</v>
      </c>
      <c r="F56" s="23">
        <v>926</v>
      </c>
      <c r="G56" s="23">
        <v>56</v>
      </c>
      <c r="H56" s="23">
        <f t="shared" si="6"/>
        <v>1425</v>
      </c>
      <c r="I56" s="23">
        <v>1401</v>
      </c>
      <c r="J56" s="23">
        <v>24</v>
      </c>
      <c r="K56" s="23">
        <f>SUM(L56:M56)</f>
        <v>1489</v>
      </c>
      <c r="L56" s="23">
        <v>1396</v>
      </c>
      <c r="M56" s="23">
        <v>93</v>
      </c>
      <c r="N56" s="29"/>
      <c r="O56" s="29"/>
      <c r="P56" s="29"/>
      <c r="Q56" s="29"/>
      <c r="R56" s="4"/>
      <c r="S56" s="4"/>
    </row>
    <row r="57" spans="1:19" ht="11.25" customHeight="1" x14ac:dyDescent="0.2">
      <c r="A57" s="4"/>
      <c r="B57" s="28"/>
      <c r="C57" s="28"/>
      <c r="D57" s="28"/>
      <c r="E57" s="23"/>
      <c r="F57" s="23"/>
      <c r="G57" s="23"/>
      <c r="H57" s="23"/>
      <c r="I57" s="23"/>
      <c r="J57" s="23"/>
      <c r="K57" s="23"/>
      <c r="L57" s="23"/>
      <c r="M57" s="23"/>
      <c r="N57" s="29"/>
      <c r="O57" s="29"/>
      <c r="P57" s="29"/>
      <c r="Q57" s="29"/>
      <c r="R57" s="4"/>
      <c r="S57" s="4"/>
    </row>
    <row r="58" spans="1:19" x14ac:dyDescent="0.2">
      <c r="A58" s="4" t="s">
        <v>93</v>
      </c>
      <c r="B58" s="28">
        <f>SUM(C58:D58)</f>
        <v>8528</v>
      </c>
      <c r="C58" s="28">
        <v>8082</v>
      </c>
      <c r="D58" s="28">
        <v>446</v>
      </c>
      <c r="E58" s="23">
        <f>SUM(F58:G58)</f>
        <v>14072</v>
      </c>
      <c r="F58" s="23">
        <v>12960</v>
      </c>
      <c r="G58" s="23">
        <v>1112</v>
      </c>
      <c r="H58" s="23">
        <f>I58+J58</f>
        <v>23625</v>
      </c>
      <c r="I58" s="23">
        <v>21523</v>
      </c>
      <c r="J58" s="23">
        <v>2102</v>
      </c>
      <c r="K58" s="23">
        <f>SUM(L58:M58)</f>
        <v>36198</v>
      </c>
      <c r="L58" s="23">
        <v>33517</v>
      </c>
      <c r="M58" s="23">
        <v>2681</v>
      </c>
      <c r="N58" s="29"/>
      <c r="O58" s="29"/>
      <c r="P58" s="29"/>
      <c r="Q58" s="29"/>
      <c r="R58" s="4"/>
      <c r="S58" s="4"/>
    </row>
    <row r="59" spans="1:19" ht="11.25" customHeight="1" x14ac:dyDescent="0.2">
      <c r="A59" s="30"/>
      <c r="B59" s="33"/>
      <c r="C59" s="33"/>
      <c r="D59" s="33"/>
      <c r="E59" s="31"/>
      <c r="F59" s="31"/>
      <c r="G59" s="31"/>
      <c r="H59" s="31"/>
      <c r="I59" s="31"/>
      <c r="J59" s="31"/>
      <c r="K59" s="31"/>
      <c r="L59" s="31"/>
      <c r="M59" s="31"/>
      <c r="N59" s="29"/>
      <c r="O59" s="29"/>
      <c r="P59" s="29"/>
      <c r="Q59" s="29"/>
      <c r="R59" s="4"/>
      <c r="S59" s="4"/>
    </row>
    <row r="60" spans="1:19" x14ac:dyDescent="0.2">
      <c r="A60" s="4" t="s">
        <v>52</v>
      </c>
      <c r="B60" s="28"/>
      <c r="C60" s="28"/>
      <c r="D60" s="28"/>
      <c r="E60" s="23"/>
      <c r="F60" s="23"/>
      <c r="G60" s="23"/>
      <c r="H60" s="23"/>
      <c r="I60" s="23"/>
      <c r="J60" s="23"/>
      <c r="K60" s="23"/>
      <c r="L60" s="23"/>
      <c r="M60" s="23"/>
      <c r="N60" s="29"/>
      <c r="O60" s="29"/>
      <c r="P60" s="29"/>
      <c r="Q60" s="29"/>
      <c r="R60" s="4"/>
      <c r="S60" s="4"/>
    </row>
    <row r="61" spans="1:19" x14ac:dyDescent="0.2">
      <c r="A61" s="4"/>
      <c r="B61" s="28"/>
      <c r="C61" s="28"/>
      <c r="D61" s="28"/>
      <c r="E61" s="23"/>
      <c r="F61" s="23"/>
      <c r="G61" s="23"/>
      <c r="H61" s="23"/>
      <c r="I61" s="23"/>
      <c r="J61" s="23"/>
      <c r="K61" s="23"/>
      <c r="L61" s="23"/>
      <c r="M61" s="23"/>
      <c r="N61" s="29"/>
      <c r="O61" s="29"/>
      <c r="P61" s="29"/>
      <c r="Q61" s="29"/>
      <c r="R61" s="4"/>
      <c r="S61" s="4"/>
    </row>
    <row r="62" spans="1:19" x14ac:dyDescent="0.2">
      <c r="A62" s="4"/>
      <c r="B62" s="28"/>
      <c r="C62" s="28"/>
      <c r="D62" s="28"/>
      <c r="E62" s="23"/>
      <c r="F62" s="23"/>
      <c r="G62" s="23"/>
      <c r="H62" s="23"/>
      <c r="I62" s="23"/>
      <c r="J62" s="23"/>
      <c r="K62" s="23"/>
      <c r="L62" s="23"/>
      <c r="M62" s="23"/>
      <c r="N62" s="29"/>
      <c r="O62" s="29"/>
      <c r="P62" s="29"/>
      <c r="Q62" s="29"/>
      <c r="R62" s="4"/>
      <c r="S62" s="4"/>
    </row>
    <row r="63" spans="1:19" ht="14.25" customHeight="1" x14ac:dyDescent="0.2">
      <c r="A63" s="4" t="s">
        <v>1</v>
      </c>
      <c r="B63" s="23"/>
      <c r="C63" s="23"/>
      <c r="D63" s="23"/>
      <c r="E63" s="23"/>
      <c r="F63" s="23"/>
      <c r="G63" s="23"/>
      <c r="H63" s="4" t="s">
        <v>1</v>
      </c>
      <c r="I63" s="23"/>
      <c r="J63" s="23"/>
      <c r="K63" s="23"/>
      <c r="L63" s="23"/>
      <c r="M63" s="23"/>
      <c r="N63" s="23"/>
      <c r="O63" s="23"/>
      <c r="P63" s="23"/>
      <c r="Q63" s="23"/>
      <c r="R63" s="4"/>
      <c r="S63" s="4"/>
    </row>
    <row r="64" spans="1:19" ht="14.25" customHeight="1" x14ac:dyDescent="0.2">
      <c r="A64" s="4"/>
      <c r="B64" s="23"/>
      <c r="C64" s="23"/>
      <c r="D64" s="23"/>
      <c r="E64" s="23"/>
      <c r="F64" s="23"/>
      <c r="G64" s="23"/>
      <c r="H64" s="4"/>
      <c r="I64" s="23"/>
      <c r="J64" s="23"/>
      <c r="K64" s="23"/>
      <c r="L64" s="23"/>
      <c r="M64" s="23"/>
      <c r="N64" s="23"/>
      <c r="O64" s="23"/>
      <c r="P64" s="23"/>
      <c r="Q64" s="23"/>
      <c r="R64" s="4"/>
      <c r="S64" s="4"/>
    </row>
    <row r="65" spans="1:19" ht="14.25" customHeight="1" thickBot="1" x14ac:dyDescent="0.25">
      <c r="A65" s="4"/>
      <c r="B65" s="23"/>
      <c r="C65" s="23"/>
      <c r="D65" s="23"/>
      <c r="E65" s="23"/>
      <c r="F65" s="23"/>
      <c r="G65" s="23"/>
      <c r="H65" s="4"/>
      <c r="I65" s="23"/>
      <c r="J65" s="23"/>
      <c r="K65" s="23"/>
      <c r="L65" s="23"/>
      <c r="M65" s="23"/>
      <c r="N65" s="23"/>
      <c r="O65" s="23"/>
      <c r="P65" s="23"/>
      <c r="Q65" s="23"/>
      <c r="R65" s="4"/>
      <c r="S65" s="4"/>
    </row>
    <row r="66" spans="1:19" ht="12" customHeight="1" thickBot="1" x14ac:dyDescent="0.25">
      <c r="A66" s="7" t="s">
        <v>4</v>
      </c>
      <c r="B66" s="8">
        <v>1960</v>
      </c>
      <c r="C66" s="8"/>
      <c r="D66" s="8"/>
      <c r="E66" s="8">
        <v>1970</v>
      </c>
      <c r="F66" s="8"/>
      <c r="G66" s="8"/>
      <c r="H66" s="8">
        <v>1980</v>
      </c>
      <c r="I66" s="8"/>
      <c r="J66" s="8"/>
      <c r="K66" s="69">
        <v>1990</v>
      </c>
      <c r="L66" s="70"/>
      <c r="M66" s="71"/>
      <c r="N66" s="9">
        <v>1995</v>
      </c>
      <c r="O66" s="9"/>
      <c r="P66" s="10"/>
      <c r="Q66" s="11"/>
      <c r="R66" s="4"/>
      <c r="S66" s="4"/>
    </row>
    <row r="67" spans="1:19" ht="12.75" thickBot="1" x14ac:dyDescent="0.25">
      <c r="A67" s="14" t="s">
        <v>5</v>
      </c>
      <c r="B67" s="15" t="s">
        <v>6</v>
      </c>
      <c r="C67" s="15" t="s">
        <v>7</v>
      </c>
      <c r="D67" s="15" t="s">
        <v>8</v>
      </c>
      <c r="E67" s="15" t="s">
        <v>6</v>
      </c>
      <c r="F67" s="15" t="s">
        <v>7</v>
      </c>
      <c r="G67" s="15" t="s">
        <v>8</v>
      </c>
      <c r="H67" s="15" t="s">
        <v>6</v>
      </c>
      <c r="I67" s="15" t="s">
        <v>7</v>
      </c>
      <c r="J67" s="15" t="s">
        <v>8</v>
      </c>
      <c r="K67" s="15" t="s">
        <v>6</v>
      </c>
      <c r="L67" s="15" t="s">
        <v>7</v>
      </c>
      <c r="M67" s="15" t="s">
        <v>8</v>
      </c>
      <c r="N67" s="16" t="s">
        <v>6</v>
      </c>
      <c r="O67" s="17" t="s">
        <v>7</v>
      </c>
      <c r="P67" s="17" t="s">
        <v>8</v>
      </c>
      <c r="Q67" s="18"/>
      <c r="R67" s="4"/>
      <c r="S67" s="4"/>
    </row>
    <row r="68" spans="1:19" ht="10.5" customHeight="1" thickBot="1" x14ac:dyDescent="0.25">
      <c r="A68" s="44"/>
      <c r="B68" s="45"/>
      <c r="C68" s="45"/>
      <c r="D68" s="45"/>
      <c r="E68" s="45"/>
      <c r="F68" s="45"/>
      <c r="G68" s="46"/>
      <c r="H68" s="45"/>
      <c r="I68" s="45"/>
      <c r="J68" s="45"/>
      <c r="K68" s="45"/>
      <c r="L68" s="45"/>
      <c r="M68" s="46"/>
      <c r="N68" s="47"/>
      <c r="O68" s="47"/>
      <c r="P68" s="48"/>
      <c r="Q68" s="29"/>
      <c r="R68" s="4"/>
      <c r="S68" s="4"/>
    </row>
    <row r="69" spans="1:19" ht="12.75" thickBot="1" x14ac:dyDescent="0.25">
      <c r="A69" s="4" t="s">
        <v>46</v>
      </c>
      <c r="B69" s="23">
        <f>SUM(C69:D69)</f>
        <v>27981</v>
      </c>
      <c r="C69" s="23">
        <f>SUM(C71:C85)</f>
        <v>27026</v>
      </c>
      <c r="D69" s="23">
        <f>SUM(D71:D85)</f>
        <v>955</v>
      </c>
      <c r="E69" s="23">
        <f>SUM(F69:G69)</f>
        <v>32946</v>
      </c>
      <c r="F69" s="23">
        <f>SUM(F71:F85)</f>
        <v>31995</v>
      </c>
      <c r="G69" s="23">
        <f>SUM(G71:G85)</f>
        <v>951</v>
      </c>
      <c r="H69" s="23">
        <f>SUM(I69:J69)</f>
        <v>46518</v>
      </c>
      <c r="I69" s="23">
        <f>SUM(I71:I85)</f>
        <v>44246</v>
      </c>
      <c r="J69" s="23">
        <f>SUM(J71:J85)</f>
        <v>2272</v>
      </c>
      <c r="K69" s="23">
        <f>SUM(L69:M69)</f>
        <v>59935</v>
      </c>
      <c r="L69" s="23">
        <f>SUM(L71:L85)</f>
        <v>57387</v>
      </c>
      <c r="M69" s="23">
        <f>SUM(M71:M85)</f>
        <v>2548</v>
      </c>
      <c r="N69" s="21"/>
      <c r="O69" s="21"/>
      <c r="P69" s="22"/>
      <c r="Q69" s="23"/>
      <c r="R69" s="4"/>
      <c r="S69" s="4"/>
    </row>
    <row r="70" spans="1:19" x14ac:dyDescent="0.2">
      <c r="A70" s="4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4"/>
      <c r="S70" s="4"/>
    </row>
    <row r="71" spans="1:19" x14ac:dyDescent="0.2">
      <c r="A71" s="49" t="s">
        <v>47</v>
      </c>
      <c r="B71" s="23">
        <f t="shared" ref="B71:B85" si="8">SUM(C71:D71)</f>
        <v>1717</v>
      </c>
      <c r="C71" s="23">
        <v>1515</v>
      </c>
      <c r="D71" s="23">
        <v>202</v>
      </c>
      <c r="E71" s="23">
        <v>1749</v>
      </c>
      <c r="F71" s="23">
        <v>1722</v>
      </c>
      <c r="G71" s="23">
        <v>27</v>
      </c>
      <c r="H71" s="23">
        <f>SUM(I71:J71)</f>
        <v>2852</v>
      </c>
      <c r="I71" s="23">
        <v>2756</v>
      </c>
      <c r="J71" s="23">
        <v>96</v>
      </c>
      <c r="K71" s="23">
        <f>L71+M71</f>
        <v>2850</v>
      </c>
      <c r="L71" s="23">
        <v>2664</v>
      </c>
      <c r="M71" s="23">
        <v>186</v>
      </c>
      <c r="N71" s="23"/>
      <c r="O71" s="23"/>
      <c r="P71" s="23"/>
      <c r="Q71" s="23"/>
      <c r="R71" s="4"/>
      <c r="S71" s="4"/>
    </row>
    <row r="72" spans="1:19" x14ac:dyDescent="0.2">
      <c r="A72" s="49" t="s">
        <v>48</v>
      </c>
      <c r="B72" s="23">
        <f t="shared" si="8"/>
        <v>1069</v>
      </c>
      <c r="C72" s="23">
        <v>1049</v>
      </c>
      <c r="D72" s="23">
        <v>20</v>
      </c>
      <c r="E72" s="23">
        <v>1292</v>
      </c>
      <c r="F72" s="23">
        <v>1268</v>
      </c>
      <c r="G72" s="23">
        <v>24</v>
      </c>
      <c r="H72" s="23">
        <f>SUM(I72:J72)</f>
        <v>1839</v>
      </c>
      <c r="I72" s="23">
        <v>1699</v>
      </c>
      <c r="J72" s="23">
        <v>140</v>
      </c>
      <c r="K72" s="23">
        <f>L72+M72</f>
        <v>2055</v>
      </c>
      <c r="L72" s="23">
        <v>1981</v>
      </c>
      <c r="M72" s="23">
        <v>74</v>
      </c>
      <c r="N72" s="23"/>
      <c r="O72" s="23"/>
      <c r="P72" s="23"/>
      <c r="Q72" s="23"/>
      <c r="R72" s="4"/>
      <c r="S72" s="4"/>
    </row>
    <row r="73" spans="1:19" x14ac:dyDescent="0.2">
      <c r="A73" s="49" t="s">
        <v>49</v>
      </c>
      <c r="B73" s="23">
        <f t="shared" si="8"/>
        <v>1881</v>
      </c>
      <c r="C73" s="23">
        <v>1817</v>
      </c>
      <c r="D73" s="23">
        <v>64</v>
      </c>
      <c r="E73" s="23">
        <v>1756</v>
      </c>
      <c r="F73" s="23">
        <v>1707</v>
      </c>
      <c r="G73" s="23">
        <v>49</v>
      </c>
      <c r="H73" s="23">
        <f>SUM(I73:J73)</f>
        <v>2135</v>
      </c>
      <c r="I73" s="23">
        <v>2100</v>
      </c>
      <c r="J73" s="23">
        <v>35</v>
      </c>
      <c r="K73" s="23">
        <f>L73+M73</f>
        <v>2141</v>
      </c>
      <c r="L73" s="23">
        <v>2085</v>
      </c>
      <c r="M73" s="23">
        <v>56</v>
      </c>
      <c r="N73" s="23"/>
      <c r="O73" s="23"/>
      <c r="P73" s="23"/>
      <c r="Q73" s="23"/>
      <c r="R73" s="4"/>
      <c r="S73" s="4"/>
    </row>
    <row r="74" spans="1:19" x14ac:dyDescent="0.2">
      <c r="A74" s="49" t="s">
        <v>50</v>
      </c>
      <c r="B74" s="23">
        <f t="shared" si="8"/>
        <v>1856</v>
      </c>
      <c r="C74" s="23">
        <v>1768</v>
      </c>
      <c r="D74" s="23">
        <v>88</v>
      </c>
      <c r="E74" s="23">
        <v>2218</v>
      </c>
      <c r="F74" s="23">
        <v>2152</v>
      </c>
      <c r="G74" s="23">
        <v>66</v>
      </c>
      <c r="H74" s="23">
        <f>SUM(I74:J74)</f>
        <v>3273</v>
      </c>
      <c r="I74" s="23">
        <v>3077</v>
      </c>
      <c r="J74" s="23">
        <v>196</v>
      </c>
      <c r="K74" s="23">
        <f>L74+M74</f>
        <v>4691</v>
      </c>
      <c r="L74" s="23">
        <v>4527</v>
      </c>
      <c r="M74" s="23">
        <v>164</v>
      </c>
      <c r="N74" s="23"/>
      <c r="O74" s="23"/>
      <c r="P74" s="23"/>
      <c r="Q74" s="23"/>
      <c r="R74" s="4"/>
      <c r="S74" s="4"/>
    </row>
    <row r="75" spans="1:19" s="4" customFormat="1" x14ac:dyDescent="0.2">
      <c r="A75" s="49" t="s">
        <v>51</v>
      </c>
      <c r="B75" s="23">
        <f t="shared" si="8"/>
        <v>7480</v>
      </c>
      <c r="C75" s="23">
        <v>7221</v>
      </c>
      <c r="D75" s="23">
        <v>259</v>
      </c>
      <c r="E75" s="23">
        <v>7552</v>
      </c>
      <c r="F75" s="23">
        <v>7403</v>
      </c>
      <c r="G75" s="23">
        <v>149</v>
      </c>
      <c r="H75" s="23">
        <f>SUM(I75:J75)</f>
        <v>9495</v>
      </c>
      <c r="I75" s="23">
        <v>9201</v>
      </c>
      <c r="J75" s="23">
        <v>294</v>
      </c>
      <c r="K75" s="23">
        <f>L75+M75</f>
        <v>12416</v>
      </c>
      <c r="L75" s="23">
        <v>11774</v>
      </c>
      <c r="M75" s="23">
        <v>642</v>
      </c>
      <c r="N75" s="23"/>
      <c r="O75" s="23"/>
      <c r="P75" s="23"/>
      <c r="Q75" s="23"/>
    </row>
    <row r="76" spans="1:19" s="4" customFormat="1" ht="10.5" customHeight="1" x14ac:dyDescent="0.2">
      <c r="A76" s="49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</row>
    <row r="77" spans="1:19" x14ac:dyDescent="0.2">
      <c r="A77" s="49" t="s">
        <v>53</v>
      </c>
      <c r="B77" s="23">
        <f t="shared" si="8"/>
        <v>1167</v>
      </c>
      <c r="C77" s="23">
        <v>1147</v>
      </c>
      <c r="D77" s="23">
        <v>20</v>
      </c>
      <c r="E77" s="23">
        <v>1309</v>
      </c>
      <c r="F77" s="23">
        <v>1273</v>
      </c>
      <c r="G77" s="23">
        <v>36</v>
      </c>
      <c r="H77" s="23">
        <f>SUM(I77:J77)</f>
        <v>1705</v>
      </c>
      <c r="I77" s="23">
        <v>1638</v>
      </c>
      <c r="J77" s="23">
        <v>67</v>
      </c>
      <c r="K77" s="28">
        <f t="shared" ref="K77:K85" si="9">L77+M77</f>
        <v>1915</v>
      </c>
      <c r="L77" s="28">
        <v>1879</v>
      </c>
      <c r="M77" s="28">
        <v>36</v>
      </c>
      <c r="N77" s="23">
        <f>SUM(L77:M77)</f>
        <v>1915</v>
      </c>
      <c r="O77" s="23"/>
      <c r="P77" s="23"/>
      <c r="Q77" s="23"/>
      <c r="R77" s="4"/>
      <c r="S77" s="4"/>
    </row>
    <row r="78" spans="1:19" x14ac:dyDescent="0.2">
      <c r="A78" s="49" t="s">
        <v>54</v>
      </c>
      <c r="B78" s="23">
        <f t="shared" si="8"/>
        <v>2122</v>
      </c>
      <c r="C78" s="23">
        <v>2066</v>
      </c>
      <c r="D78" s="23">
        <v>56</v>
      </c>
      <c r="E78" s="23">
        <v>2186</v>
      </c>
      <c r="F78" s="23">
        <v>2166</v>
      </c>
      <c r="G78" s="23">
        <v>20</v>
      </c>
      <c r="H78" s="23">
        <f t="shared" ref="H78:H85" si="10">SUM(I78:J78)</f>
        <v>2794</v>
      </c>
      <c r="I78" s="23">
        <v>2604</v>
      </c>
      <c r="J78" s="23">
        <v>190</v>
      </c>
      <c r="K78" s="28">
        <f t="shared" si="9"/>
        <v>3028</v>
      </c>
      <c r="L78" s="28">
        <v>2986</v>
      </c>
      <c r="M78" s="28">
        <v>42</v>
      </c>
      <c r="N78" s="23"/>
      <c r="O78" s="23"/>
      <c r="P78" s="23"/>
      <c r="Q78" s="23"/>
      <c r="R78" s="4"/>
      <c r="S78" s="4"/>
    </row>
    <row r="79" spans="1:19" x14ac:dyDescent="0.2">
      <c r="A79" s="49" t="s">
        <v>55</v>
      </c>
      <c r="B79" s="23">
        <f t="shared" si="8"/>
        <v>1575</v>
      </c>
      <c r="C79" s="23">
        <v>1572</v>
      </c>
      <c r="D79" s="23">
        <v>3</v>
      </c>
      <c r="E79" s="23">
        <v>1804</v>
      </c>
      <c r="F79" s="23">
        <v>1792</v>
      </c>
      <c r="G79" s="23">
        <v>12</v>
      </c>
      <c r="H79" s="23">
        <f t="shared" si="10"/>
        <v>2020</v>
      </c>
      <c r="I79" s="23">
        <v>1986</v>
      </c>
      <c r="J79" s="23">
        <v>34</v>
      </c>
      <c r="K79" s="28">
        <f t="shared" si="9"/>
        <v>2452</v>
      </c>
      <c r="L79" s="28">
        <v>2420</v>
      </c>
      <c r="M79" s="28">
        <v>32</v>
      </c>
      <c r="N79" s="23"/>
      <c r="O79" s="23"/>
      <c r="P79" s="23"/>
      <c r="Q79" s="23"/>
      <c r="R79" s="4"/>
      <c r="S79" s="4"/>
    </row>
    <row r="80" spans="1:19" x14ac:dyDescent="0.2">
      <c r="A80" s="49" t="s">
        <v>56</v>
      </c>
      <c r="B80" s="23">
        <f t="shared" si="8"/>
        <v>2219</v>
      </c>
      <c r="C80" s="23">
        <v>2201</v>
      </c>
      <c r="D80" s="23">
        <v>18</v>
      </c>
      <c r="E80" s="23">
        <v>3245</v>
      </c>
      <c r="F80" s="23">
        <v>3174</v>
      </c>
      <c r="G80" s="23">
        <v>71</v>
      </c>
      <c r="H80" s="23">
        <f t="shared" si="10"/>
        <v>5641</v>
      </c>
      <c r="I80" s="23">
        <v>5432</v>
      </c>
      <c r="J80" s="23">
        <v>209</v>
      </c>
      <c r="K80" s="28">
        <f t="shared" si="9"/>
        <v>9989</v>
      </c>
      <c r="L80" s="28">
        <v>9411</v>
      </c>
      <c r="M80" s="28">
        <v>578</v>
      </c>
      <c r="N80" s="23"/>
      <c r="O80" s="23"/>
      <c r="P80" s="23"/>
      <c r="Q80" s="23"/>
      <c r="R80" s="4"/>
      <c r="S80" s="4"/>
    </row>
    <row r="81" spans="1:23" x14ac:dyDescent="0.2">
      <c r="A81" s="49" t="s">
        <v>57</v>
      </c>
      <c r="B81" s="23">
        <f t="shared" si="8"/>
        <v>2907</v>
      </c>
      <c r="C81" s="23">
        <v>2841</v>
      </c>
      <c r="D81" s="23">
        <v>66</v>
      </c>
      <c r="E81" s="23">
        <v>4163</v>
      </c>
      <c r="F81" s="23">
        <v>3863</v>
      </c>
      <c r="G81" s="23">
        <v>300</v>
      </c>
      <c r="H81" s="23">
        <f t="shared" si="10"/>
        <v>5181</v>
      </c>
      <c r="I81" s="23">
        <v>4911</v>
      </c>
      <c r="J81" s="23">
        <v>270</v>
      </c>
      <c r="K81" s="28">
        <f t="shared" si="9"/>
        <v>6731</v>
      </c>
      <c r="L81" s="28">
        <v>6380</v>
      </c>
      <c r="M81" s="28">
        <v>351</v>
      </c>
      <c r="N81" s="23"/>
      <c r="O81" s="23"/>
      <c r="P81" s="23"/>
      <c r="Q81" s="23"/>
      <c r="R81" s="4"/>
      <c r="S81" s="4"/>
    </row>
    <row r="82" spans="1:23" ht="10.5" customHeight="1" x14ac:dyDescent="0.2">
      <c r="A82" s="49"/>
      <c r="B82" s="23"/>
      <c r="C82" s="23"/>
      <c r="D82" s="23"/>
      <c r="E82" s="23"/>
      <c r="F82" s="23"/>
      <c r="G82" s="23"/>
      <c r="H82" s="23"/>
      <c r="I82" s="23"/>
      <c r="J82" s="23"/>
      <c r="K82" s="28"/>
      <c r="L82" s="28"/>
      <c r="M82" s="28"/>
      <c r="N82" s="23"/>
      <c r="O82" s="23"/>
      <c r="P82" s="23"/>
      <c r="Q82" s="23"/>
      <c r="R82" s="4"/>
      <c r="S82" s="4"/>
    </row>
    <row r="83" spans="1:23" x14ac:dyDescent="0.2">
      <c r="A83" s="49" t="s">
        <v>58</v>
      </c>
      <c r="B83" s="23">
        <f t="shared" si="8"/>
        <v>914</v>
      </c>
      <c r="C83" s="23">
        <v>884</v>
      </c>
      <c r="D83" s="23">
        <v>30</v>
      </c>
      <c r="E83" s="23">
        <v>1002</v>
      </c>
      <c r="F83" s="23">
        <v>989</v>
      </c>
      <c r="G83" s="23">
        <v>13</v>
      </c>
      <c r="H83" s="23">
        <f t="shared" si="10"/>
        <v>1864</v>
      </c>
      <c r="I83" s="23">
        <v>1378</v>
      </c>
      <c r="J83" s="23">
        <v>486</v>
      </c>
      <c r="K83" s="28">
        <f t="shared" si="9"/>
        <v>1676</v>
      </c>
      <c r="L83" s="28">
        <v>1606</v>
      </c>
      <c r="M83" s="28">
        <v>70</v>
      </c>
      <c r="N83" s="23"/>
      <c r="O83" s="23"/>
      <c r="P83" s="23"/>
      <c r="Q83" s="23"/>
      <c r="R83" s="4"/>
      <c r="S83" s="4"/>
    </row>
    <row r="84" spans="1:23" x14ac:dyDescent="0.2">
      <c r="A84" s="49" t="s">
        <v>59</v>
      </c>
      <c r="B84" s="23">
        <f t="shared" si="8"/>
        <v>1970</v>
      </c>
      <c r="C84" s="23">
        <v>1880</v>
      </c>
      <c r="D84" s="23">
        <v>90</v>
      </c>
      <c r="E84" s="23">
        <v>3376</v>
      </c>
      <c r="F84" s="23">
        <v>3226</v>
      </c>
      <c r="G84" s="23">
        <v>150</v>
      </c>
      <c r="H84" s="23">
        <f t="shared" si="10"/>
        <v>5829</v>
      </c>
      <c r="I84" s="23">
        <v>5699</v>
      </c>
      <c r="J84" s="23">
        <v>130</v>
      </c>
      <c r="K84" s="28">
        <f t="shared" si="9"/>
        <v>7820</v>
      </c>
      <c r="L84" s="28">
        <v>7574</v>
      </c>
      <c r="M84" s="28">
        <v>246</v>
      </c>
      <c r="N84" s="23"/>
      <c r="O84" s="23"/>
      <c r="P84" s="23"/>
      <c r="Q84" s="23"/>
      <c r="R84" s="4"/>
      <c r="S84" s="4"/>
    </row>
    <row r="85" spans="1:23" x14ac:dyDescent="0.2">
      <c r="A85" s="49" t="s">
        <v>60</v>
      </c>
      <c r="B85" s="23">
        <f t="shared" si="8"/>
        <v>1104</v>
      </c>
      <c r="C85" s="23">
        <v>1065</v>
      </c>
      <c r="D85" s="23">
        <v>39</v>
      </c>
      <c r="E85" s="23">
        <v>1294</v>
      </c>
      <c r="F85" s="23">
        <v>1260</v>
      </c>
      <c r="G85" s="23">
        <v>34</v>
      </c>
      <c r="H85" s="23">
        <f t="shared" si="10"/>
        <v>1890</v>
      </c>
      <c r="I85" s="23">
        <v>1765</v>
      </c>
      <c r="J85" s="23">
        <v>125</v>
      </c>
      <c r="K85" s="28">
        <f t="shared" si="9"/>
        <v>2171</v>
      </c>
      <c r="L85" s="28">
        <v>2100</v>
      </c>
      <c r="M85" s="28">
        <v>71</v>
      </c>
      <c r="N85" s="23"/>
      <c r="O85" s="23"/>
      <c r="P85" s="23"/>
      <c r="Q85" s="23"/>
      <c r="R85" s="4"/>
      <c r="S85" s="4"/>
    </row>
    <row r="86" spans="1:23" ht="10.5" customHeight="1" thickBot="1" x14ac:dyDescent="0.25">
      <c r="A86" s="34"/>
      <c r="E86" s="23"/>
      <c r="F86" s="23"/>
      <c r="G86" s="23"/>
      <c r="H86" s="23"/>
      <c r="I86" s="23"/>
      <c r="J86" s="23"/>
      <c r="K86" s="28"/>
      <c r="L86" s="28"/>
      <c r="M86" s="28"/>
      <c r="N86" s="23"/>
      <c r="O86" s="23"/>
      <c r="P86" s="23"/>
      <c r="Q86" s="23"/>
      <c r="R86" s="4"/>
      <c r="S86" s="4"/>
    </row>
    <row r="87" spans="1:23" ht="12.75" thickBot="1" x14ac:dyDescent="0.25">
      <c r="A87" s="4" t="s">
        <v>61</v>
      </c>
      <c r="B87" s="23">
        <f>SUM(C87:D87)</f>
        <v>22291</v>
      </c>
      <c r="C87" s="23">
        <f>SUM(C89:C100)</f>
        <v>19653</v>
      </c>
      <c r="D87" s="23">
        <f>SUM(D89:D100)</f>
        <v>2638</v>
      </c>
      <c r="E87" s="23">
        <f>SUM(F87:G87)</f>
        <v>20099</v>
      </c>
      <c r="F87" s="23">
        <f>SUM(F89:F100)</f>
        <v>19950</v>
      </c>
      <c r="G87" s="23">
        <f>SUM(G89:G100)</f>
        <v>149</v>
      </c>
      <c r="H87" s="23">
        <f>SUM(I87:J87)</f>
        <v>25245</v>
      </c>
      <c r="I87" s="23">
        <f>SUM(I89:I100)</f>
        <v>22971</v>
      </c>
      <c r="J87" s="23">
        <f>SUM(J89:J100)</f>
        <v>2274</v>
      </c>
      <c r="K87" s="23">
        <f>SUM(L87:M87)</f>
        <v>29849</v>
      </c>
      <c r="L87" s="23">
        <f>SUM(L89:L100)</f>
        <v>27603</v>
      </c>
      <c r="M87" s="23">
        <f>SUM(M89:M100)</f>
        <v>2246</v>
      </c>
      <c r="N87" s="21"/>
      <c r="O87" s="21"/>
      <c r="P87" s="22"/>
      <c r="Q87" s="23"/>
      <c r="R87" s="4"/>
      <c r="S87" s="4"/>
      <c r="T87" s="4"/>
      <c r="U87" s="4"/>
      <c r="V87" s="4"/>
      <c r="W87" s="4"/>
    </row>
    <row r="88" spans="1:23" x14ac:dyDescent="0.2">
      <c r="A88" s="4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4"/>
      <c r="S88" s="4"/>
      <c r="T88" s="4"/>
      <c r="U88" s="4"/>
      <c r="V88" s="4"/>
      <c r="W88" s="4"/>
    </row>
    <row r="89" spans="1:23" x14ac:dyDescent="0.2">
      <c r="A89" s="49" t="s">
        <v>62</v>
      </c>
      <c r="B89" s="28" t="s">
        <v>63</v>
      </c>
      <c r="C89" s="28">
        <v>0</v>
      </c>
      <c r="D89" s="28">
        <v>0</v>
      </c>
      <c r="E89" s="28">
        <v>0</v>
      </c>
      <c r="F89" s="28">
        <v>0</v>
      </c>
      <c r="G89" s="28">
        <v>0</v>
      </c>
      <c r="H89" s="35">
        <v>0</v>
      </c>
      <c r="I89" s="28">
        <v>0</v>
      </c>
      <c r="J89" s="28">
        <v>0</v>
      </c>
      <c r="K89" s="23">
        <f>SUM(L89:M89)</f>
        <v>3519</v>
      </c>
      <c r="L89" s="23">
        <v>3469</v>
      </c>
      <c r="M89" s="23">
        <v>50</v>
      </c>
      <c r="N89" s="23"/>
      <c r="O89" s="23"/>
      <c r="P89" s="23"/>
      <c r="Q89" s="23"/>
      <c r="R89" s="4"/>
      <c r="S89" s="4"/>
      <c r="T89" s="4"/>
      <c r="U89" s="4"/>
      <c r="V89" s="4"/>
      <c r="W89" s="4"/>
    </row>
    <row r="90" spans="1:23" x14ac:dyDescent="0.2">
      <c r="A90" s="49" t="s">
        <v>64</v>
      </c>
      <c r="B90" s="23">
        <f>SUM(C90:D90)</f>
        <v>719</v>
      </c>
      <c r="C90" s="23">
        <v>661</v>
      </c>
      <c r="D90" s="23">
        <v>58</v>
      </c>
      <c r="E90" s="23">
        <f>SUM(F90:G90)</f>
        <v>1034</v>
      </c>
      <c r="F90" s="23">
        <v>1028</v>
      </c>
      <c r="G90" s="23">
        <v>6</v>
      </c>
      <c r="H90" s="35">
        <f>SUM(I90:J90)</f>
        <v>2055</v>
      </c>
      <c r="I90" s="23">
        <v>2022</v>
      </c>
      <c r="J90" s="23">
        <v>33</v>
      </c>
      <c r="K90" s="23">
        <f>SUM(L90:M90)</f>
        <v>2985</v>
      </c>
      <c r="L90" s="23">
        <v>2844</v>
      </c>
      <c r="M90" s="23">
        <v>141</v>
      </c>
      <c r="N90" s="23"/>
      <c r="O90" s="23"/>
      <c r="P90" s="23"/>
      <c r="Q90" s="23"/>
      <c r="R90" s="4"/>
      <c r="S90" s="4"/>
      <c r="T90" s="4"/>
      <c r="U90" s="4"/>
      <c r="V90" s="4"/>
      <c r="W90" s="4"/>
    </row>
    <row r="91" spans="1:23" x14ac:dyDescent="0.2">
      <c r="A91" s="49" t="s">
        <v>65</v>
      </c>
      <c r="B91" s="23">
        <f t="shared" ref="B91:B99" si="11">SUM(C91:D91)</f>
        <v>0</v>
      </c>
      <c r="C91" s="28">
        <v>0</v>
      </c>
      <c r="D91" s="28">
        <v>0</v>
      </c>
      <c r="E91" s="23">
        <f t="shared" ref="E91:E99" si="12">SUM(F91:G91)</f>
        <v>0</v>
      </c>
      <c r="F91" s="28">
        <v>0</v>
      </c>
      <c r="G91" s="28">
        <v>0</v>
      </c>
      <c r="H91" s="35">
        <v>0</v>
      </c>
      <c r="I91" s="28">
        <v>0</v>
      </c>
      <c r="J91" s="28">
        <v>0</v>
      </c>
      <c r="K91" s="28">
        <v>0</v>
      </c>
      <c r="L91" s="28">
        <v>0</v>
      </c>
      <c r="M91" s="28">
        <v>0</v>
      </c>
      <c r="N91" s="23"/>
      <c r="O91" s="23"/>
      <c r="P91" s="23"/>
      <c r="Q91" s="23"/>
      <c r="R91" s="4"/>
      <c r="S91" s="4"/>
      <c r="T91" s="4"/>
      <c r="U91" s="4"/>
      <c r="V91" s="4"/>
      <c r="W91" s="4"/>
    </row>
    <row r="92" spans="1:23" x14ac:dyDescent="0.2">
      <c r="A92" s="49" t="s">
        <v>66</v>
      </c>
      <c r="B92" s="23">
        <f t="shared" si="11"/>
        <v>6586</v>
      </c>
      <c r="C92" s="23">
        <v>5462</v>
      </c>
      <c r="D92" s="23">
        <v>1124</v>
      </c>
      <c r="E92" s="23">
        <f t="shared" si="12"/>
        <v>4947</v>
      </c>
      <c r="F92" s="23">
        <v>4880</v>
      </c>
      <c r="G92" s="23">
        <v>67</v>
      </c>
      <c r="H92" s="35">
        <f>SUM(I92:J92)</f>
        <v>5989</v>
      </c>
      <c r="I92" s="23">
        <v>5185</v>
      </c>
      <c r="J92" s="23">
        <v>804</v>
      </c>
      <c r="K92" s="23">
        <f>SUM(L92:M92)</f>
        <v>4082</v>
      </c>
      <c r="L92" s="23">
        <v>3440</v>
      </c>
      <c r="M92" s="23">
        <v>642</v>
      </c>
      <c r="N92" s="23"/>
      <c r="O92" s="23"/>
      <c r="P92" s="23"/>
      <c r="Q92" s="23"/>
      <c r="R92" s="4"/>
      <c r="S92" s="4"/>
      <c r="T92" s="4"/>
      <c r="U92" s="4"/>
      <c r="V92" s="4"/>
      <c r="W92" s="4"/>
    </row>
    <row r="93" spans="1:23" x14ac:dyDescent="0.2">
      <c r="A93" s="49" t="s">
        <v>67</v>
      </c>
      <c r="B93" s="23">
        <f t="shared" si="11"/>
        <v>0</v>
      </c>
      <c r="C93" s="28">
        <v>0</v>
      </c>
      <c r="D93" s="28">
        <v>0</v>
      </c>
      <c r="E93" s="23">
        <f t="shared" si="12"/>
        <v>0</v>
      </c>
      <c r="F93" s="28">
        <v>0</v>
      </c>
      <c r="G93" s="28">
        <v>0</v>
      </c>
      <c r="H93" s="35">
        <v>0</v>
      </c>
      <c r="I93" s="28">
        <v>0</v>
      </c>
      <c r="J93" s="28">
        <v>0</v>
      </c>
      <c r="K93" s="23">
        <f>SUM(L93:M93)</f>
        <v>2258</v>
      </c>
      <c r="L93" s="23">
        <v>1894</v>
      </c>
      <c r="M93" s="23">
        <v>364</v>
      </c>
      <c r="N93" s="23"/>
      <c r="O93" s="23"/>
      <c r="P93" s="23"/>
      <c r="Q93" s="23"/>
      <c r="R93" s="4"/>
      <c r="S93" s="4"/>
      <c r="T93" s="4"/>
      <c r="U93" s="4"/>
      <c r="V93" s="4"/>
      <c r="W93" s="4"/>
    </row>
    <row r="94" spans="1:23" ht="10.5" customHeight="1" x14ac:dyDescent="0.2">
      <c r="A94" s="49"/>
      <c r="B94" s="23"/>
      <c r="C94" s="23"/>
      <c r="D94" s="23"/>
      <c r="E94" s="23"/>
      <c r="F94" s="23"/>
      <c r="G94" s="23"/>
      <c r="H94" s="35"/>
      <c r="I94" s="23"/>
      <c r="J94" s="23"/>
      <c r="K94" s="23"/>
      <c r="L94" s="23"/>
      <c r="M94" s="23"/>
      <c r="N94" s="23"/>
      <c r="O94" s="23"/>
      <c r="P94" s="23"/>
      <c r="Q94" s="23"/>
      <c r="R94" s="4"/>
      <c r="S94" s="4"/>
      <c r="T94" s="4"/>
      <c r="U94" s="4"/>
      <c r="V94" s="4"/>
      <c r="W94" s="4"/>
    </row>
    <row r="95" spans="1:23" x14ac:dyDescent="0.2">
      <c r="A95" s="49" t="s">
        <v>68</v>
      </c>
      <c r="B95" s="23">
        <f t="shared" si="11"/>
        <v>1950</v>
      </c>
      <c r="C95" s="23">
        <v>1919</v>
      </c>
      <c r="D95" s="23">
        <v>31</v>
      </c>
      <c r="E95" s="23">
        <f t="shared" si="12"/>
        <v>1891</v>
      </c>
      <c r="F95" s="23">
        <v>1865</v>
      </c>
      <c r="G95" s="23">
        <v>26</v>
      </c>
      <c r="H95" s="35">
        <f>SUM(I95:J95)</f>
        <v>2109</v>
      </c>
      <c r="I95" s="23">
        <v>1950</v>
      </c>
      <c r="J95" s="23">
        <v>159</v>
      </c>
      <c r="K95" s="23">
        <f t="shared" ref="K95:K100" si="13">SUM(L95:M95)</f>
        <v>1606</v>
      </c>
      <c r="L95" s="23">
        <v>1491</v>
      </c>
      <c r="M95" s="23">
        <v>115</v>
      </c>
      <c r="N95" s="23"/>
      <c r="O95" s="23"/>
      <c r="P95" s="23"/>
      <c r="Q95" s="23"/>
      <c r="R95" s="19"/>
      <c r="S95" s="19"/>
      <c r="T95" s="19"/>
      <c r="U95" s="4"/>
      <c r="V95" s="4"/>
      <c r="W95" s="4"/>
    </row>
    <row r="96" spans="1:23" x14ac:dyDescent="0.2">
      <c r="A96" s="49" t="s">
        <v>69</v>
      </c>
      <c r="B96" s="23">
        <f t="shared" si="11"/>
        <v>3178</v>
      </c>
      <c r="C96" s="23">
        <v>2997</v>
      </c>
      <c r="D96" s="23">
        <v>181</v>
      </c>
      <c r="E96" s="23">
        <f t="shared" si="12"/>
        <v>3277</v>
      </c>
      <c r="F96" s="23">
        <v>3256</v>
      </c>
      <c r="G96" s="23">
        <v>21</v>
      </c>
      <c r="H96" s="35">
        <f>SUM(I96:J96)</f>
        <v>3898</v>
      </c>
      <c r="I96" s="23">
        <v>3598</v>
      </c>
      <c r="J96" s="23">
        <v>300</v>
      </c>
      <c r="K96" s="23">
        <f t="shared" si="13"/>
        <v>4337</v>
      </c>
      <c r="L96" s="23">
        <v>4145</v>
      </c>
      <c r="M96" s="23">
        <v>192</v>
      </c>
      <c r="N96" s="23"/>
      <c r="O96" s="23"/>
      <c r="P96" s="23"/>
      <c r="Q96" s="23"/>
      <c r="R96" s="4"/>
      <c r="S96" s="4"/>
      <c r="T96" s="4"/>
      <c r="U96" s="4"/>
      <c r="V96" s="4"/>
      <c r="W96" s="4"/>
    </row>
    <row r="97" spans="1:23" x14ac:dyDescent="0.2">
      <c r="A97" s="49" t="s">
        <v>70</v>
      </c>
      <c r="B97" s="23">
        <f t="shared" si="11"/>
        <v>4440</v>
      </c>
      <c r="C97" s="23">
        <v>3888</v>
      </c>
      <c r="D97" s="23">
        <v>552</v>
      </c>
      <c r="E97" s="23">
        <f t="shared" si="12"/>
        <v>3415</v>
      </c>
      <c r="F97" s="23">
        <v>3397</v>
      </c>
      <c r="G97" s="23">
        <v>18</v>
      </c>
      <c r="H97" s="35">
        <f>SUM(I97:J97)</f>
        <v>3903</v>
      </c>
      <c r="I97" s="23">
        <v>3398</v>
      </c>
      <c r="J97" s="23">
        <v>505</v>
      </c>
      <c r="K97" s="23">
        <f t="shared" si="13"/>
        <v>2722</v>
      </c>
      <c r="L97" s="23">
        <v>2397</v>
      </c>
      <c r="M97" s="23">
        <v>325</v>
      </c>
      <c r="N97" s="23"/>
      <c r="O97" s="23"/>
      <c r="P97" s="23"/>
      <c r="Q97" s="23"/>
      <c r="R97" s="4"/>
      <c r="S97" s="4"/>
      <c r="T97" s="4"/>
      <c r="U97" s="4"/>
      <c r="V97" s="4"/>
      <c r="W97" s="4"/>
    </row>
    <row r="98" spans="1:23" x14ac:dyDescent="0.2">
      <c r="A98" s="49" t="s">
        <v>71</v>
      </c>
      <c r="B98" s="23">
        <f t="shared" si="11"/>
        <v>1353</v>
      </c>
      <c r="C98" s="23">
        <v>1125</v>
      </c>
      <c r="D98" s="23">
        <v>228</v>
      </c>
      <c r="E98" s="23">
        <f t="shared" si="12"/>
        <v>1594</v>
      </c>
      <c r="F98" s="23">
        <v>1589</v>
      </c>
      <c r="G98" s="23">
        <v>5</v>
      </c>
      <c r="H98" s="35">
        <f>SUM(I98:J98)</f>
        <v>2156</v>
      </c>
      <c r="I98" s="23">
        <v>2055</v>
      </c>
      <c r="J98" s="23">
        <v>101</v>
      </c>
      <c r="K98" s="23">
        <f t="shared" si="13"/>
        <v>2874</v>
      </c>
      <c r="L98" s="23">
        <v>2675</v>
      </c>
      <c r="M98" s="23">
        <v>199</v>
      </c>
      <c r="N98" s="23"/>
      <c r="O98" s="23"/>
      <c r="P98" s="23"/>
      <c r="Q98" s="23"/>
      <c r="R98" s="4"/>
      <c r="S98" s="4"/>
      <c r="T98" s="4"/>
      <c r="U98" s="4"/>
      <c r="V98" s="4"/>
      <c r="W98" s="4"/>
    </row>
    <row r="99" spans="1:23" x14ac:dyDescent="0.2">
      <c r="A99" s="49" t="s">
        <v>72</v>
      </c>
      <c r="B99" s="23">
        <f t="shared" si="11"/>
        <v>4065</v>
      </c>
      <c r="C99" s="23">
        <v>3601</v>
      </c>
      <c r="D99" s="23">
        <v>464</v>
      </c>
      <c r="E99" s="23">
        <f t="shared" si="12"/>
        <v>3941</v>
      </c>
      <c r="F99" s="23">
        <v>3935</v>
      </c>
      <c r="G99" s="23">
        <v>6</v>
      </c>
      <c r="H99" s="35">
        <f>SUM(I99:J99)</f>
        <v>5135</v>
      </c>
      <c r="I99" s="23">
        <v>4763</v>
      </c>
      <c r="J99" s="23">
        <v>372</v>
      </c>
      <c r="K99" s="23">
        <f t="shared" si="13"/>
        <v>3909</v>
      </c>
      <c r="L99" s="23">
        <v>3808</v>
      </c>
      <c r="M99" s="23">
        <v>101</v>
      </c>
      <c r="N99" s="23"/>
      <c r="O99" s="23"/>
      <c r="P99" s="23"/>
      <c r="Q99" s="23"/>
      <c r="R99" s="4"/>
      <c r="S99" s="4"/>
      <c r="T99" s="4"/>
      <c r="U99" s="4"/>
      <c r="V99" s="4"/>
      <c r="W99" s="4"/>
    </row>
    <row r="100" spans="1:23" ht="10.5" customHeight="1" x14ac:dyDescent="0.2">
      <c r="A100" s="49" t="s">
        <v>73</v>
      </c>
      <c r="B100" s="28">
        <v>0</v>
      </c>
      <c r="C100" s="28">
        <v>0</v>
      </c>
      <c r="D100" s="28">
        <v>0</v>
      </c>
      <c r="E100" s="28">
        <v>0</v>
      </c>
      <c r="F100" s="28">
        <v>0</v>
      </c>
      <c r="G100" s="28">
        <v>0</v>
      </c>
      <c r="H100" s="35">
        <v>0</v>
      </c>
      <c r="I100" s="28">
        <v>0</v>
      </c>
      <c r="J100" s="28">
        <v>0</v>
      </c>
      <c r="K100" s="23">
        <f t="shared" si="13"/>
        <v>1557</v>
      </c>
      <c r="L100" s="23">
        <v>1440</v>
      </c>
      <c r="M100" s="23">
        <v>117</v>
      </c>
      <c r="N100" s="23"/>
      <c r="O100" s="23"/>
      <c r="P100" s="23"/>
      <c r="Q100" s="23"/>
      <c r="R100" s="4"/>
      <c r="S100" s="4"/>
      <c r="T100" s="4"/>
      <c r="U100" s="4"/>
      <c r="V100" s="4"/>
      <c r="W100" s="4"/>
    </row>
    <row r="101" spans="1:23" ht="12.75" customHeight="1" x14ac:dyDescent="0.2">
      <c r="A101" s="34"/>
      <c r="N101" s="23"/>
      <c r="O101" s="23"/>
      <c r="P101" s="23"/>
      <c r="Q101" s="23"/>
      <c r="R101" s="4"/>
      <c r="S101" s="4"/>
      <c r="T101" s="4"/>
      <c r="U101" s="4"/>
      <c r="V101" s="4"/>
      <c r="W101" s="4"/>
    </row>
    <row r="102" spans="1:23" ht="12.75" customHeight="1" thickBot="1" x14ac:dyDescent="0.25">
      <c r="A102" s="4" t="s">
        <v>74</v>
      </c>
      <c r="B102" s="23">
        <f>SUM(C102:D102)</f>
        <v>11788</v>
      </c>
      <c r="C102" s="23">
        <f>SUM(C104:C112)</f>
        <v>11559</v>
      </c>
      <c r="D102" s="23">
        <f>SUM(D104:D112)</f>
        <v>229</v>
      </c>
      <c r="E102" s="23">
        <f>SUM(F102:G102)</f>
        <v>15320</v>
      </c>
      <c r="F102" s="23">
        <f>SUM(F104:F112)</f>
        <v>15209</v>
      </c>
      <c r="G102" s="23">
        <f>SUM(G104:G112)</f>
        <v>111</v>
      </c>
      <c r="H102" s="35">
        <f>SUM(I102:J102)</f>
        <v>21671</v>
      </c>
      <c r="I102" s="23">
        <f>SUM(I104:I112)</f>
        <v>20712</v>
      </c>
      <c r="J102" s="23">
        <f>SUM(J104:J112)</f>
        <v>959</v>
      </c>
      <c r="K102" s="23">
        <f>SUM(K104:K112)</f>
        <v>25511</v>
      </c>
      <c r="L102" s="23">
        <f>SUM(L104:L112)</f>
        <v>24325</v>
      </c>
      <c r="M102" s="23">
        <f>SUM(M104:M112)</f>
        <v>1186</v>
      </c>
      <c r="N102" s="23"/>
      <c r="O102" s="23"/>
      <c r="P102" s="23"/>
      <c r="Q102" s="23"/>
      <c r="R102" s="4"/>
      <c r="S102" s="4"/>
      <c r="T102" s="4"/>
      <c r="U102" s="4"/>
      <c r="V102" s="4"/>
      <c r="W102" s="4"/>
    </row>
    <row r="103" spans="1:23" ht="12.75" thickBot="1" x14ac:dyDescent="0.25">
      <c r="A103" s="4"/>
      <c r="H103" s="35"/>
      <c r="I103" s="23"/>
      <c r="J103" s="23"/>
      <c r="K103" s="23"/>
      <c r="L103" s="23"/>
      <c r="M103" s="23"/>
      <c r="N103" s="21"/>
      <c r="O103" s="21"/>
      <c r="P103" s="22"/>
      <c r="Q103" s="23"/>
      <c r="R103" s="4"/>
      <c r="S103" s="4"/>
      <c r="T103" s="4"/>
      <c r="U103" s="4"/>
      <c r="V103" s="4"/>
      <c r="W103" s="4"/>
    </row>
    <row r="104" spans="1:23" x14ac:dyDescent="0.2">
      <c r="A104" s="49" t="s">
        <v>75</v>
      </c>
      <c r="B104" s="23">
        <f>SUM(C104:D104)</f>
        <v>1297</v>
      </c>
      <c r="C104" s="23">
        <v>1293</v>
      </c>
      <c r="D104" s="23">
        <v>4</v>
      </c>
      <c r="E104" s="23">
        <v>1282</v>
      </c>
      <c r="F104" s="23">
        <v>1271</v>
      </c>
      <c r="G104" s="23">
        <v>11</v>
      </c>
      <c r="H104" s="35">
        <f>SUM(I104:J104)</f>
        <v>1540</v>
      </c>
      <c r="I104" s="23">
        <v>1469</v>
      </c>
      <c r="J104" s="23">
        <v>71</v>
      </c>
      <c r="K104" s="23">
        <f>SUM(L104:M104)</f>
        <v>1675</v>
      </c>
      <c r="L104" s="23">
        <v>1629</v>
      </c>
      <c r="M104" s="23">
        <v>46</v>
      </c>
      <c r="N104" s="23"/>
      <c r="O104" s="23"/>
      <c r="P104" s="23"/>
      <c r="Q104" s="23"/>
      <c r="R104" s="4"/>
      <c r="S104" s="4"/>
      <c r="T104" s="4"/>
      <c r="U104" s="4"/>
      <c r="V104" s="4"/>
      <c r="W104" s="4"/>
    </row>
    <row r="105" spans="1:23" x14ac:dyDescent="0.2">
      <c r="A105" s="49" t="s">
        <v>76</v>
      </c>
      <c r="B105" s="23">
        <f>SUM(C105:D105)</f>
        <v>2248</v>
      </c>
      <c r="C105" s="23">
        <v>2210</v>
      </c>
      <c r="D105" s="23">
        <v>38</v>
      </c>
      <c r="E105" s="23">
        <v>1428</v>
      </c>
      <c r="F105" s="23">
        <v>1416</v>
      </c>
      <c r="G105" s="23">
        <v>12</v>
      </c>
      <c r="H105" s="35">
        <f>SUM(I105:J105)</f>
        <v>1613</v>
      </c>
      <c r="I105" s="23">
        <v>1559</v>
      </c>
      <c r="J105" s="23">
        <v>54</v>
      </c>
      <c r="K105" s="23">
        <f>SUM(L105:M105)</f>
        <v>1820</v>
      </c>
      <c r="L105" s="23">
        <v>1704</v>
      </c>
      <c r="M105" s="23">
        <v>116</v>
      </c>
      <c r="N105" s="23"/>
      <c r="O105" s="23"/>
      <c r="P105" s="23"/>
      <c r="Q105" s="23"/>
      <c r="R105" s="4"/>
      <c r="S105" s="4"/>
      <c r="T105" s="4"/>
      <c r="U105" s="4"/>
      <c r="V105" s="4"/>
      <c r="W105" s="4"/>
    </row>
    <row r="106" spans="1:23" x14ac:dyDescent="0.2">
      <c r="A106" s="49" t="s">
        <v>77</v>
      </c>
      <c r="B106" s="23">
        <f>SUM(C106:D106)</f>
        <v>0</v>
      </c>
      <c r="C106" s="28">
        <v>0</v>
      </c>
      <c r="D106" s="28">
        <v>0</v>
      </c>
      <c r="E106" s="23">
        <v>1132</v>
      </c>
      <c r="F106" s="23">
        <v>1127</v>
      </c>
      <c r="G106" s="23">
        <v>5</v>
      </c>
      <c r="H106" s="35">
        <f>SUM(I106:J106)</f>
        <v>1460</v>
      </c>
      <c r="I106" s="23">
        <v>1281</v>
      </c>
      <c r="J106" s="23">
        <v>179</v>
      </c>
      <c r="K106" s="23">
        <f>SUM(L106:M106)</f>
        <v>1500</v>
      </c>
      <c r="L106" s="23">
        <v>1339</v>
      </c>
      <c r="M106" s="23">
        <v>161</v>
      </c>
      <c r="N106" s="23"/>
      <c r="O106" s="23"/>
      <c r="P106" s="23"/>
      <c r="Q106" s="23"/>
      <c r="R106" s="19"/>
      <c r="S106" s="19"/>
      <c r="T106" s="19"/>
      <c r="U106" s="4"/>
      <c r="V106" s="4"/>
      <c r="W106" s="4"/>
    </row>
    <row r="107" spans="1:23" x14ac:dyDescent="0.2">
      <c r="A107" s="49" t="s">
        <v>78</v>
      </c>
      <c r="B107" s="23">
        <f>SUM(C107:D107)</f>
        <v>1322</v>
      </c>
      <c r="C107" s="23">
        <v>1302</v>
      </c>
      <c r="D107" s="23">
        <v>20</v>
      </c>
      <c r="E107" s="23">
        <v>2209</v>
      </c>
      <c r="F107" s="23">
        <v>2200</v>
      </c>
      <c r="G107" s="23">
        <v>9</v>
      </c>
      <c r="H107" s="35">
        <f>SUM(I107:J107)</f>
        <v>3123</v>
      </c>
      <c r="I107" s="23">
        <v>3063</v>
      </c>
      <c r="J107" s="23">
        <v>60</v>
      </c>
      <c r="K107" s="23">
        <f>SUM(L107:M107)</f>
        <v>3709</v>
      </c>
      <c r="L107" s="23">
        <v>3596</v>
      </c>
      <c r="M107" s="23">
        <v>113</v>
      </c>
      <c r="N107" s="23"/>
      <c r="O107" s="23"/>
      <c r="P107" s="23"/>
      <c r="Q107" s="23"/>
      <c r="R107" s="4"/>
      <c r="S107" s="4"/>
      <c r="T107" s="4"/>
      <c r="U107" s="4"/>
      <c r="V107" s="4"/>
      <c r="W107" s="4"/>
    </row>
    <row r="108" spans="1:23" x14ac:dyDescent="0.2">
      <c r="A108" s="49"/>
      <c r="B108" s="23"/>
      <c r="C108" s="23"/>
      <c r="D108" s="23"/>
      <c r="E108" s="23"/>
      <c r="F108" s="23"/>
      <c r="G108" s="23"/>
      <c r="H108" s="35"/>
      <c r="I108" s="23"/>
      <c r="J108" s="23"/>
      <c r="K108" s="23"/>
      <c r="L108" s="23"/>
      <c r="M108" s="23"/>
      <c r="N108" s="23"/>
      <c r="O108" s="23"/>
      <c r="P108" s="23"/>
      <c r="Q108" s="23"/>
      <c r="R108" s="19"/>
      <c r="S108" s="19"/>
      <c r="T108" s="19"/>
      <c r="U108" s="4"/>
      <c r="V108" s="4"/>
      <c r="W108" s="4"/>
    </row>
    <row r="109" spans="1:23" ht="11.25" customHeight="1" x14ac:dyDescent="0.2">
      <c r="A109" s="49" t="s">
        <v>94</v>
      </c>
      <c r="B109" s="23">
        <f>SUM(C109:D109)</f>
        <v>0</v>
      </c>
      <c r="C109" s="28">
        <v>0</v>
      </c>
      <c r="D109" s="28">
        <v>0</v>
      </c>
      <c r="E109" s="23">
        <v>1348</v>
      </c>
      <c r="F109" s="23">
        <v>1335</v>
      </c>
      <c r="G109" s="23">
        <v>13</v>
      </c>
      <c r="H109" s="35">
        <f>SUM(I109:J109)</f>
        <v>2308</v>
      </c>
      <c r="I109" s="23">
        <v>2277</v>
      </c>
      <c r="J109" s="23">
        <v>31</v>
      </c>
      <c r="K109" s="23">
        <f>SUM(L109:M109)</f>
        <v>2038</v>
      </c>
      <c r="L109" s="23">
        <v>1947</v>
      </c>
      <c r="M109" s="23">
        <v>91</v>
      </c>
      <c r="N109" s="23"/>
      <c r="O109" s="23"/>
      <c r="P109" s="23"/>
      <c r="Q109" s="23"/>
      <c r="R109" s="4"/>
      <c r="S109" s="4"/>
      <c r="T109" s="4"/>
      <c r="U109" s="4"/>
      <c r="V109" s="4"/>
      <c r="W109" s="4"/>
    </row>
    <row r="110" spans="1:23" x14ac:dyDescent="0.2">
      <c r="A110" s="49" t="s">
        <v>80</v>
      </c>
      <c r="B110" s="23">
        <f>SUM(C110:D110)</f>
        <v>3954</v>
      </c>
      <c r="C110" s="23">
        <v>3805</v>
      </c>
      <c r="D110" s="23">
        <v>149</v>
      </c>
      <c r="E110" s="23">
        <v>4688</v>
      </c>
      <c r="F110" s="23">
        <v>4672</v>
      </c>
      <c r="G110" s="23">
        <v>16</v>
      </c>
      <c r="H110" s="35">
        <f>SUM(I110:J110)</f>
        <v>8014</v>
      </c>
      <c r="I110" s="23">
        <v>7560</v>
      </c>
      <c r="J110" s="23">
        <v>454</v>
      </c>
      <c r="K110" s="23">
        <f>SUM(L110:M110)</f>
        <v>10735</v>
      </c>
      <c r="L110" s="23">
        <v>10138</v>
      </c>
      <c r="M110" s="23">
        <v>597</v>
      </c>
      <c r="N110" s="23"/>
      <c r="O110" s="23"/>
      <c r="P110" s="23"/>
      <c r="Q110" s="23"/>
      <c r="R110" s="4"/>
      <c r="S110" s="4"/>
      <c r="T110" s="4"/>
      <c r="U110" s="4"/>
      <c r="V110" s="4"/>
      <c r="W110" s="4"/>
    </row>
    <row r="111" spans="1:23" x14ac:dyDescent="0.2">
      <c r="A111" s="49" t="s">
        <v>81</v>
      </c>
      <c r="B111" s="23">
        <f>SUM(C111:D111)</f>
        <v>971</v>
      </c>
      <c r="C111" s="23">
        <v>962</v>
      </c>
      <c r="D111" s="23">
        <v>9</v>
      </c>
      <c r="E111" s="23">
        <v>1020</v>
      </c>
      <c r="F111" s="23">
        <v>993</v>
      </c>
      <c r="G111" s="23">
        <v>27</v>
      </c>
      <c r="H111" s="35">
        <f>SUM(I111:J111)</f>
        <v>1179</v>
      </c>
      <c r="I111" s="23">
        <v>1129</v>
      </c>
      <c r="J111" s="23">
        <v>50</v>
      </c>
      <c r="K111" s="23">
        <f>SUM(L111:M111)</f>
        <v>1477</v>
      </c>
      <c r="L111" s="23">
        <v>1468</v>
      </c>
      <c r="M111" s="23">
        <v>9</v>
      </c>
      <c r="N111" s="23"/>
      <c r="O111" s="23"/>
      <c r="P111" s="23"/>
      <c r="Q111" s="23"/>
      <c r="R111" s="4"/>
      <c r="S111" s="4"/>
      <c r="T111" s="4"/>
      <c r="U111" s="4"/>
      <c r="V111" s="4"/>
      <c r="W111" s="4"/>
    </row>
    <row r="112" spans="1:23" x14ac:dyDescent="0.2">
      <c r="A112" s="49" t="s">
        <v>82</v>
      </c>
      <c r="B112" s="23">
        <f>SUM(C112:D112)</f>
        <v>1996</v>
      </c>
      <c r="C112" s="23">
        <v>1987</v>
      </c>
      <c r="D112" s="23">
        <v>9</v>
      </c>
      <c r="E112" s="23">
        <v>2213</v>
      </c>
      <c r="F112" s="23">
        <v>2195</v>
      </c>
      <c r="G112" s="23">
        <v>18</v>
      </c>
      <c r="H112" s="35">
        <f>SUM(I112:J112)</f>
        <v>2434</v>
      </c>
      <c r="I112" s="23">
        <v>2374</v>
      </c>
      <c r="J112" s="23">
        <v>60</v>
      </c>
      <c r="K112" s="23">
        <f>SUM(L112:M112)</f>
        <v>2557</v>
      </c>
      <c r="L112" s="23">
        <v>2504</v>
      </c>
      <c r="M112" s="23">
        <v>53</v>
      </c>
      <c r="N112" s="23"/>
      <c r="O112" s="23"/>
      <c r="P112" s="23"/>
      <c r="Q112" s="23"/>
      <c r="R112" s="4"/>
      <c r="S112" s="4"/>
      <c r="T112" s="4"/>
      <c r="U112" s="4"/>
      <c r="V112" s="4"/>
      <c r="W112" s="4"/>
    </row>
    <row r="113" spans="1:23" x14ac:dyDescent="0.2">
      <c r="A113" s="4"/>
      <c r="B113" s="23"/>
      <c r="C113" s="23"/>
      <c r="D113" s="23"/>
      <c r="E113" s="23"/>
      <c r="F113" s="23"/>
      <c r="G113" s="23"/>
      <c r="N113" s="23"/>
      <c r="O113" s="23"/>
      <c r="P113" s="23"/>
      <c r="Q113" s="23"/>
      <c r="R113" s="4"/>
      <c r="S113" s="4"/>
      <c r="T113" s="4"/>
      <c r="U113" s="4"/>
      <c r="V113" s="4"/>
      <c r="W113" s="4"/>
    </row>
    <row r="114" spans="1:23" ht="11.25" customHeight="1" thickBot="1" x14ac:dyDescent="0.25">
      <c r="A114" s="4" t="s">
        <v>97</v>
      </c>
      <c r="B114" s="23">
        <f>SUM(C114:D114)</f>
        <v>20496</v>
      </c>
      <c r="C114" s="23">
        <f>SUM(C116:C126)</f>
        <v>18509</v>
      </c>
      <c r="D114" s="23">
        <f>SUM(D116:D126)</f>
        <v>1987</v>
      </c>
      <c r="E114" s="23">
        <f>SUM(F114:G114)</f>
        <v>19421</v>
      </c>
      <c r="F114" s="23">
        <f>SUM(F116:F126)</f>
        <v>19263</v>
      </c>
      <c r="G114" s="23">
        <f>SUM(G116:G126)</f>
        <v>158</v>
      </c>
      <c r="H114" s="23">
        <f>SUM(I114:J114)</f>
        <v>23918</v>
      </c>
      <c r="I114" s="23">
        <f>SUM(I116:I126)</f>
        <v>21113</v>
      </c>
      <c r="J114" s="23">
        <f>SUM(J116:J126)</f>
        <v>2805</v>
      </c>
      <c r="K114" s="23">
        <f>SUM(L114:M114)</f>
        <v>26685</v>
      </c>
      <c r="L114" s="23">
        <f>SUM(L116:L126)</f>
        <v>23584</v>
      </c>
      <c r="M114" s="23">
        <f>SUM(M116:M126)</f>
        <v>3101</v>
      </c>
      <c r="N114" s="23"/>
      <c r="O114" s="23"/>
      <c r="P114" s="23"/>
      <c r="Q114" s="23"/>
      <c r="R114" s="4"/>
      <c r="S114" s="4"/>
      <c r="T114" s="4"/>
      <c r="U114" s="4"/>
      <c r="V114" s="4"/>
      <c r="W114" s="4"/>
    </row>
    <row r="115" spans="1:23" ht="12.75" thickBot="1" x14ac:dyDescent="0.25">
      <c r="A115" s="4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1"/>
      <c r="O115" s="21"/>
      <c r="P115" s="22"/>
      <c r="Q115" s="23"/>
      <c r="R115" s="4"/>
      <c r="S115" s="4"/>
    </row>
    <row r="116" spans="1:23" x14ac:dyDescent="0.2">
      <c r="A116" s="49" t="s">
        <v>83</v>
      </c>
      <c r="B116" s="23">
        <f>SUM(C116:D116)</f>
        <v>698</v>
      </c>
      <c r="C116" s="23">
        <v>637</v>
      </c>
      <c r="D116" s="23">
        <v>61</v>
      </c>
      <c r="E116" s="23">
        <f>SUM(F116:G116)</f>
        <v>914</v>
      </c>
      <c r="F116" s="23">
        <v>910</v>
      </c>
      <c r="G116" s="23">
        <v>4</v>
      </c>
      <c r="H116" s="23">
        <f>SUM(I116:J116)</f>
        <v>1196</v>
      </c>
      <c r="I116" s="23">
        <v>1137</v>
      </c>
      <c r="J116" s="23">
        <v>59</v>
      </c>
      <c r="K116" s="23">
        <f>SUM(L116:M116)</f>
        <v>1444</v>
      </c>
      <c r="L116" s="23">
        <v>1270</v>
      </c>
      <c r="M116" s="23">
        <v>174</v>
      </c>
      <c r="N116" s="23"/>
      <c r="O116" s="23"/>
      <c r="P116" s="23"/>
      <c r="Q116" s="23"/>
      <c r="R116" s="4"/>
      <c r="S116" s="4"/>
    </row>
    <row r="117" spans="1:23" x14ac:dyDescent="0.2">
      <c r="A117" s="49" t="s">
        <v>84</v>
      </c>
      <c r="B117" s="23">
        <f t="shared" ref="B117:B126" si="14">SUM(C117:D117)</f>
        <v>3158</v>
      </c>
      <c r="C117" s="23">
        <v>2678</v>
      </c>
      <c r="D117" s="23">
        <v>480</v>
      </c>
      <c r="E117" s="23">
        <f t="shared" ref="E117:E126" si="15">SUM(F117:G117)</f>
        <v>2852</v>
      </c>
      <c r="F117" s="23">
        <v>2802</v>
      </c>
      <c r="G117" s="23">
        <v>50</v>
      </c>
      <c r="H117" s="23">
        <f>SUM(I117:J117)</f>
        <v>3680</v>
      </c>
      <c r="I117" s="23">
        <v>3274</v>
      </c>
      <c r="J117" s="23">
        <v>406</v>
      </c>
      <c r="K117" s="23">
        <f>SUM(L117:M117)</f>
        <v>4315</v>
      </c>
      <c r="L117" s="23">
        <v>4085</v>
      </c>
      <c r="M117" s="23">
        <v>230</v>
      </c>
      <c r="N117" s="23"/>
      <c r="O117" s="23"/>
      <c r="P117" s="23"/>
      <c r="Q117" s="23"/>
      <c r="R117" s="4"/>
      <c r="S117" s="4"/>
    </row>
    <row r="118" spans="1:23" x14ac:dyDescent="0.2">
      <c r="A118" s="49" t="s">
        <v>85</v>
      </c>
      <c r="B118" s="23">
        <f t="shared" si="14"/>
        <v>2058</v>
      </c>
      <c r="C118" s="23">
        <v>1871</v>
      </c>
      <c r="D118" s="23">
        <v>187</v>
      </c>
      <c r="E118" s="23">
        <f t="shared" si="15"/>
        <v>1895</v>
      </c>
      <c r="F118" s="23">
        <v>1888</v>
      </c>
      <c r="G118" s="23">
        <v>7</v>
      </c>
      <c r="H118" s="23">
        <f>SUM(I118:J118)</f>
        <v>2042</v>
      </c>
      <c r="I118" s="23">
        <v>1854</v>
      </c>
      <c r="J118" s="23">
        <v>188</v>
      </c>
      <c r="K118" s="23">
        <f>SUM(L118:M118)</f>
        <v>1925</v>
      </c>
      <c r="L118" s="23">
        <v>1716</v>
      </c>
      <c r="M118" s="23">
        <v>209</v>
      </c>
      <c r="N118" s="23"/>
      <c r="O118" s="23"/>
      <c r="P118" s="23"/>
      <c r="Q118" s="23"/>
      <c r="R118" s="4"/>
      <c r="S118" s="4"/>
    </row>
    <row r="119" spans="1:23" x14ac:dyDescent="0.2">
      <c r="A119" s="49" t="s">
        <v>86</v>
      </c>
      <c r="B119" s="23">
        <f t="shared" si="14"/>
        <v>3884</v>
      </c>
      <c r="C119" s="23">
        <v>3709</v>
      </c>
      <c r="D119" s="23">
        <v>175</v>
      </c>
      <c r="E119" s="23">
        <f t="shared" si="15"/>
        <v>3946</v>
      </c>
      <c r="F119" s="23">
        <v>3917</v>
      </c>
      <c r="G119" s="23">
        <v>29</v>
      </c>
      <c r="H119" s="23">
        <f>SUM(I119:J119)</f>
        <v>4831</v>
      </c>
      <c r="I119" s="23">
        <v>3912</v>
      </c>
      <c r="J119" s="23">
        <v>919</v>
      </c>
      <c r="K119" s="23">
        <f>SUM(L119:M119)</f>
        <v>5379</v>
      </c>
      <c r="L119" s="23">
        <v>4182</v>
      </c>
      <c r="M119" s="23">
        <v>1197</v>
      </c>
      <c r="N119" s="23"/>
      <c r="O119" s="23"/>
      <c r="P119" s="23"/>
      <c r="Q119" s="23"/>
      <c r="R119" s="4"/>
      <c r="S119" s="4"/>
    </row>
    <row r="120" spans="1:23" x14ac:dyDescent="0.2">
      <c r="A120" s="49" t="s">
        <v>87</v>
      </c>
      <c r="B120" s="23">
        <f t="shared" si="14"/>
        <v>2234</v>
      </c>
      <c r="C120" s="23">
        <v>2091</v>
      </c>
      <c r="D120" s="23">
        <v>143</v>
      </c>
      <c r="E120" s="23">
        <f t="shared" si="15"/>
        <v>1121</v>
      </c>
      <c r="F120" s="23">
        <v>1119</v>
      </c>
      <c r="G120" s="23">
        <v>2</v>
      </c>
      <c r="H120" s="23">
        <f>SUM(I120:J120)</f>
        <v>1380</v>
      </c>
      <c r="I120" s="23">
        <v>1335</v>
      </c>
      <c r="J120" s="23">
        <v>45</v>
      </c>
      <c r="K120" s="23">
        <f>SUM(L120:M120)</f>
        <v>1694</v>
      </c>
      <c r="L120" s="23">
        <v>1666</v>
      </c>
      <c r="M120" s="23">
        <v>28</v>
      </c>
      <c r="N120" s="23"/>
      <c r="O120" s="23"/>
      <c r="P120" s="23"/>
      <c r="Q120" s="23"/>
      <c r="R120" s="4"/>
      <c r="S120" s="4"/>
    </row>
    <row r="121" spans="1:23" x14ac:dyDescent="0.2">
      <c r="A121" s="49"/>
      <c r="B121" s="23"/>
      <c r="C121" s="23"/>
      <c r="D121" s="23"/>
      <c r="E121" s="23"/>
      <c r="F121" s="23"/>
      <c r="G121" s="23"/>
      <c r="H121" s="32"/>
      <c r="I121" s="32"/>
      <c r="J121" s="32"/>
      <c r="K121" s="23"/>
      <c r="L121" s="23"/>
      <c r="M121" s="23"/>
      <c r="N121" s="23"/>
      <c r="O121" s="23"/>
      <c r="P121" s="23"/>
      <c r="Q121" s="23"/>
      <c r="R121" s="4"/>
      <c r="S121" s="4"/>
    </row>
    <row r="122" spans="1:23" ht="11.25" customHeight="1" x14ac:dyDescent="0.2">
      <c r="A122" s="49" t="s">
        <v>88</v>
      </c>
      <c r="B122" s="23">
        <f t="shared" si="14"/>
        <v>0</v>
      </c>
      <c r="C122" s="28">
        <v>0</v>
      </c>
      <c r="D122" s="28">
        <v>0</v>
      </c>
      <c r="E122" s="23">
        <f t="shared" si="15"/>
        <v>1131</v>
      </c>
      <c r="F122" s="23">
        <v>1126</v>
      </c>
      <c r="G122" s="23">
        <v>5</v>
      </c>
      <c r="H122" s="23">
        <f>SUM(I122:J122)</f>
        <v>1808</v>
      </c>
      <c r="I122" s="23">
        <v>1799</v>
      </c>
      <c r="J122" s="23">
        <v>9</v>
      </c>
      <c r="K122" s="23">
        <f>SUM(L122:M122)</f>
        <v>2541</v>
      </c>
      <c r="L122" s="23">
        <v>2418</v>
      </c>
      <c r="M122" s="23">
        <v>123</v>
      </c>
      <c r="N122" s="23"/>
      <c r="O122" s="23"/>
      <c r="P122" s="23"/>
      <c r="Q122" s="23"/>
      <c r="R122" s="4"/>
      <c r="S122" s="4"/>
    </row>
    <row r="123" spans="1:23" x14ac:dyDescent="0.2">
      <c r="A123" s="49" t="s">
        <v>89</v>
      </c>
      <c r="B123" s="23">
        <f t="shared" si="14"/>
        <v>1370</v>
      </c>
      <c r="C123" s="23">
        <v>1267</v>
      </c>
      <c r="D123" s="23">
        <v>103</v>
      </c>
      <c r="E123" s="23">
        <f t="shared" si="15"/>
        <v>1328</v>
      </c>
      <c r="F123" s="23">
        <v>1307</v>
      </c>
      <c r="G123" s="23">
        <v>21</v>
      </c>
      <c r="H123" s="23">
        <f>SUM(I123:J123)</f>
        <v>1634</v>
      </c>
      <c r="I123" s="23">
        <v>1508</v>
      </c>
      <c r="J123" s="23">
        <v>126</v>
      </c>
      <c r="K123" s="23">
        <f>SUM(L123:M123)</f>
        <v>1842</v>
      </c>
      <c r="L123" s="23">
        <v>1566</v>
      </c>
      <c r="M123" s="23">
        <v>276</v>
      </c>
      <c r="N123" s="23"/>
      <c r="O123" s="23"/>
      <c r="P123" s="23"/>
      <c r="Q123" s="23"/>
      <c r="R123" s="4"/>
      <c r="S123" s="4"/>
    </row>
    <row r="124" spans="1:23" x14ac:dyDescent="0.2">
      <c r="A124" s="49" t="s">
        <v>90</v>
      </c>
      <c r="B124" s="23">
        <f t="shared" si="14"/>
        <v>1254</v>
      </c>
      <c r="C124" s="23">
        <v>1252</v>
      </c>
      <c r="D124" s="23">
        <v>2</v>
      </c>
      <c r="E124" s="23">
        <f t="shared" si="15"/>
        <v>1128</v>
      </c>
      <c r="F124" s="23">
        <v>1126</v>
      </c>
      <c r="G124" s="23">
        <v>2</v>
      </c>
      <c r="H124" s="23">
        <f>SUM(I124:J124)</f>
        <v>1593</v>
      </c>
      <c r="I124" s="23">
        <v>1514</v>
      </c>
      <c r="J124" s="23">
        <v>79</v>
      </c>
      <c r="K124" s="23">
        <f>SUM(L124:M124)</f>
        <v>1630</v>
      </c>
      <c r="L124" s="23">
        <v>1513</v>
      </c>
      <c r="M124" s="23">
        <v>117</v>
      </c>
      <c r="N124" s="23"/>
      <c r="O124" s="23"/>
      <c r="P124" s="23"/>
      <c r="Q124" s="23"/>
      <c r="R124" s="4"/>
      <c r="S124" s="4"/>
    </row>
    <row r="125" spans="1:23" x14ac:dyDescent="0.2">
      <c r="A125" s="49" t="s">
        <v>91</v>
      </c>
      <c r="B125" s="23">
        <f t="shared" si="14"/>
        <v>2768</v>
      </c>
      <c r="C125" s="23">
        <v>2659</v>
      </c>
      <c r="D125" s="23">
        <v>109</v>
      </c>
      <c r="E125" s="23">
        <f t="shared" si="15"/>
        <v>2641</v>
      </c>
      <c r="F125" s="23">
        <v>2638</v>
      </c>
      <c r="G125" s="23">
        <v>3</v>
      </c>
      <c r="H125" s="23">
        <f>SUM(I125:J125)</f>
        <v>2583</v>
      </c>
      <c r="I125" s="23">
        <v>2174</v>
      </c>
      <c r="J125" s="23">
        <v>409</v>
      </c>
      <c r="K125" s="23">
        <f>SUM(L125:M125)</f>
        <v>2633</v>
      </c>
      <c r="L125" s="23">
        <v>2304</v>
      </c>
      <c r="M125" s="23">
        <v>329</v>
      </c>
      <c r="N125" s="23"/>
      <c r="O125" s="23"/>
      <c r="P125" s="23"/>
      <c r="Q125" s="23"/>
      <c r="R125" s="4"/>
      <c r="S125" s="4"/>
    </row>
    <row r="126" spans="1:23" x14ac:dyDescent="0.2">
      <c r="A126" s="51" t="s">
        <v>92</v>
      </c>
      <c r="B126" s="31">
        <f t="shared" si="14"/>
        <v>3072</v>
      </c>
      <c r="C126" s="31">
        <v>2345</v>
      </c>
      <c r="D126" s="31">
        <v>727</v>
      </c>
      <c r="E126" s="31">
        <f t="shared" si="15"/>
        <v>2465</v>
      </c>
      <c r="F126" s="31">
        <v>2430</v>
      </c>
      <c r="G126" s="31">
        <v>35</v>
      </c>
      <c r="H126" s="31">
        <f>SUM(I126:J126)</f>
        <v>3171</v>
      </c>
      <c r="I126" s="31">
        <v>2606</v>
      </c>
      <c r="J126" s="31">
        <v>565</v>
      </c>
      <c r="K126" s="31">
        <f>SUM(L126:M126)</f>
        <v>3282</v>
      </c>
      <c r="L126" s="31">
        <v>2864</v>
      </c>
      <c r="M126" s="31">
        <v>418</v>
      </c>
      <c r="N126" s="23"/>
      <c r="O126" s="23"/>
      <c r="P126" s="23"/>
      <c r="Q126" s="23"/>
      <c r="R126" s="4"/>
      <c r="S126" s="4"/>
    </row>
    <row r="127" spans="1:23" x14ac:dyDescent="0.2">
      <c r="A127" s="4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</row>
    <row r="128" spans="1:23" x14ac:dyDescent="0.2">
      <c r="A128" s="4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</row>
    <row r="129" spans="1:17" x14ac:dyDescent="0.2">
      <c r="A129" s="4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</row>
    <row r="130" spans="1:17" x14ac:dyDescent="0.2">
      <c r="A130" s="4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</row>
    <row r="131" spans="1:17" x14ac:dyDescent="0.2">
      <c r="A131" s="4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</row>
    <row r="132" spans="1:17" x14ac:dyDescent="0.2">
      <c r="A132" s="4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</row>
    <row r="133" spans="1:17" x14ac:dyDescent="0.2">
      <c r="A133" s="4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</row>
    <row r="134" spans="1:17" x14ac:dyDescent="0.2">
      <c r="A134" s="4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</row>
    <row r="135" spans="1:17" x14ac:dyDescent="0.2">
      <c r="A135" s="4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</row>
    <row r="136" spans="1:17" x14ac:dyDescent="0.2">
      <c r="A136" s="4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</row>
    <row r="137" spans="1:17" x14ac:dyDescent="0.2">
      <c r="A137" s="4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</row>
    <row r="138" spans="1:17" x14ac:dyDescent="0.2">
      <c r="A138" s="4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</row>
    <row r="139" spans="1:17" x14ac:dyDescent="0.2">
      <c r="A139" s="4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</row>
    <row r="140" spans="1:17" x14ac:dyDescent="0.2">
      <c r="A140" s="4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</row>
    <row r="141" spans="1:17" x14ac:dyDescent="0.2">
      <c r="A141" s="4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</row>
    <row r="142" spans="1:17" x14ac:dyDescent="0.2">
      <c r="A142" s="4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</row>
    <row r="143" spans="1:17" x14ac:dyDescent="0.2">
      <c r="A143" s="4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</row>
    <row r="144" spans="1:17" x14ac:dyDescent="0.2">
      <c r="A144" s="4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</row>
    <row r="145" spans="1:17" x14ac:dyDescent="0.2">
      <c r="A145" s="4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</row>
    <row r="146" spans="1:17" x14ac:dyDescent="0.2">
      <c r="B146" s="32"/>
      <c r="C146" s="32"/>
      <c r="D146" s="32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</row>
    <row r="147" spans="1:17" x14ac:dyDescent="0.2"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</row>
    <row r="148" spans="1:17" x14ac:dyDescent="0.2"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</row>
    <row r="149" spans="1:17" x14ac:dyDescent="0.2"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</row>
    <row r="150" spans="1:17" x14ac:dyDescent="0.2"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</row>
    <row r="151" spans="1:17" x14ac:dyDescent="0.2"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</row>
    <row r="152" spans="1:17" x14ac:dyDescent="0.2"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</row>
    <row r="153" spans="1:17" x14ac:dyDescent="0.2"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</row>
    <row r="154" spans="1:17" x14ac:dyDescent="0.2"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</row>
    <row r="155" spans="1:17" x14ac:dyDescent="0.2"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</row>
    <row r="156" spans="1:17" x14ac:dyDescent="0.2"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</row>
    <row r="157" spans="1:17" x14ac:dyDescent="0.2"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</row>
    <row r="158" spans="1:17" x14ac:dyDescent="0.2"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</row>
    <row r="159" spans="1:17" x14ac:dyDescent="0.2"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</row>
    <row r="160" spans="1:17" x14ac:dyDescent="0.2"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</row>
    <row r="161" spans="2:17" x14ac:dyDescent="0.2"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</row>
    <row r="162" spans="2:17" x14ac:dyDescent="0.2"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</row>
    <row r="163" spans="2:17" x14ac:dyDescent="0.2"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</row>
    <row r="164" spans="2:17" x14ac:dyDescent="0.2"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</row>
    <row r="165" spans="2:17" x14ac:dyDescent="0.2"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</row>
    <row r="166" spans="2:17" x14ac:dyDescent="0.2"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</row>
    <row r="167" spans="2:17" x14ac:dyDescent="0.2"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</row>
    <row r="168" spans="2:17" x14ac:dyDescent="0.2"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</row>
    <row r="169" spans="2:17" x14ac:dyDescent="0.2"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</row>
    <row r="170" spans="2:17" x14ac:dyDescent="0.2"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</row>
    <row r="171" spans="2:17" x14ac:dyDescent="0.2"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</row>
    <row r="172" spans="2:17" x14ac:dyDescent="0.2"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</row>
    <row r="173" spans="2:17" x14ac:dyDescent="0.2"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</row>
    <row r="174" spans="2:17" x14ac:dyDescent="0.2"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</row>
    <row r="175" spans="2:17" x14ac:dyDescent="0.2"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</row>
    <row r="176" spans="2:17" x14ac:dyDescent="0.2"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</row>
    <row r="177" spans="2:17" x14ac:dyDescent="0.2"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</row>
    <row r="178" spans="2:17" x14ac:dyDescent="0.2"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</row>
    <row r="179" spans="2:17" x14ac:dyDescent="0.2"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</row>
    <row r="180" spans="2:17" x14ac:dyDescent="0.2"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</row>
    <row r="181" spans="2:17" x14ac:dyDescent="0.2"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</row>
    <row r="182" spans="2:17" x14ac:dyDescent="0.2"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</row>
    <row r="183" spans="2:17" x14ac:dyDescent="0.2"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</row>
    <row r="184" spans="2:17" x14ac:dyDescent="0.2"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</row>
    <row r="185" spans="2:17" x14ac:dyDescent="0.2"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</row>
    <row r="186" spans="2:17" x14ac:dyDescent="0.2"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</row>
    <row r="187" spans="2:17" x14ac:dyDescent="0.2"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</row>
    <row r="188" spans="2:17" x14ac:dyDescent="0.2"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</row>
    <row r="189" spans="2:17" x14ac:dyDescent="0.2"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</row>
    <row r="190" spans="2:17" x14ac:dyDescent="0.2"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</row>
    <row r="191" spans="2:17" x14ac:dyDescent="0.2"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</row>
    <row r="192" spans="2:17" x14ac:dyDescent="0.2"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</row>
    <row r="193" spans="2:17" x14ac:dyDescent="0.2"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</row>
    <row r="194" spans="2:17" x14ac:dyDescent="0.2"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</row>
    <row r="195" spans="2:17" x14ac:dyDescent="0.2"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</row>
    <row r="196" spans="2:17" x14ac:dyDescent="0.2"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</row>
    <row r="197" spans="2:17" x14ac:dyDescent="0.2"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</row>
    <row r="198" spans="2:17" x14ac:dyDescent="0.2"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</row>
    <row r="199" spans="2:17" x14ac:dyDescent="0.2"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</row>
    <row r="200" spans="2:17" x14ac:dyDescent="0.2"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</row>
    <row r="201" spans="2:17" x14ac:dyDescent="0.2"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</row>
    <row r="202" spans="2:17" x14ac:dyDescent="0.2"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</row>
    <row r="203" spans="2:17" x14ac:dyDescent="0.2"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</row>
    <row r="204" spans="2:17" x14ac:dyDescent="0.2"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</row>
    <row r="205" spans="2:17" x14ac:dyDescent="0.2"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</row>
    <row r="206" spans="2:17" x14ac:dyDescent="0.2"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</row>
    <row r="207" spans="2:17" x14ac:dyDescent="0.2"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</row>
    <row r="208" spans="2:17" x14ac:dyDescent="0.2"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</row>
    <row r="209" spans="2:17" x14ac:dyDescent="0.2"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</row>
    <row r="210" spans="2:17" x14ac:dyDescent="0.2"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</row>
    <row r="211" spans="2:17" x14ac:dyDescent="0.2"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</row>
    <row r="212" spans="2:17" x14ac:dyDescent="0.2"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</row>
    <row r="213" spans="2:17" x14ac:dyDescent="0.2"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</row>
    <row r="214" spans="2:17" x14ac:dyDescent="0.2"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</row>
    <row r="215" spans="2:17" x14ac:dyDescent="0.2"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</row>
    <row r="216" spans="2:17" x14ac:dyDescent="0.2"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</row>
    <row r="217" spans="2:17" x14ac:dyDescent="0.2"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</row>
    <row r="218" spans="2:17" x14ac:dyDescent="0.2"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</row>
    <row r="219" spans="2:17" x14ac:dyDescent="0.2"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</row>
    <row r="220" spans="2:17" x14ac:dyDescent="0.2"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</row>
    <row r="221" spans="2:17" x14ac:dyDescent="0.2"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</row>
    <row r="222" spans="2:17" x14ac:dyDescent="0.2"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</row>
    <row r="223" spans="2:17" x14ac:dyDescent="0.2"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</row>
    <row r="224" spans="2:17" x14ac:dyDescent="0.2"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</row>
    <row r="225" spans="2:17" x14ac:dyDescent="0.2"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</row>
    <row r="226" spans="2:17" x14ac:dyDescent="0.2"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</row>
    <row r="227" spans="2:17" x14ac:dyDescent="0.2"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</row>
    <row r="228" spans="2:17" x14ac:dyDescent="0.2"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</row>
    <row r="229" spans="2:17" x14ac:dyDescent="0.2"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</row>
    <row r="230" spans="2:17" x14ac:dyDescent="0.2"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</row>
    <row r="231" spans="2:17" x14ac:dyDescent="0.2"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</row>
    <row r="232" spans="2:17" x14ac:dyDescent="0.2"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</row>
    <row r="233" spans="2:17" x14ac:dyDescent="0.2"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</row>
    <row r="234" spans="2:17" x14ac:dyDescent="0.2"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</row>
    <row r="235" spans="2:17" x14ac:dyDescent="0.2"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</row>
    <row r="236" spans="2:17" x14ac:dyDescent="0.2"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</row>
    <row r="237" spans="2:17" x14ac:dyDescent="0.2"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</row>
    <row r="238" spans="2:17" x14ac:dyDescent="0.2"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</row>
    <row r="239" spans="2:17" x14ac:dyDescent="0.2"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</row>
    <row r="240" spans="2:17" x14ac:dyDescent="0.2"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</row>
    <row r="241" spans="2:17" x14ac:dyDescent="0.2"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</row>
    <row r="242" spans="2:17" x14ac:dyDescent="0.2"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</row>
    <row r="243" spans="2:17" x14ac:dyDescent="0.2"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</row>
    <row r="244" spans="2:17" x14ac:dyDescent="0.2"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</row>
    <row r="245" spans="2:17" x14ac:dyDescent="0.2"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</row>
    <row r="246" spans="2:17" x14ac:dyDescent="0.2"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</row>
    <row r="247" spans="2:17" x14ac:dyDescent="0.2"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</row>
    <row r="248" spans="2:17" x14ac:dyDescent="0.2"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</row>
    <row r="249" spans="2:17" x14ac:dyDescent="0.2"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</row>
    <row r="250" spans="2:17" x14ac:dyDescent="0.2"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</row>
    <row r="251" spans="2:17" x14ac:dyDescent="0.2"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</row>
    <row r="252" spans="2:17" x14ac:dyDescent="0.2"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</row>
    <row r="253" spans="2:17" x14ac:dyDescent="0.2"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</row>
    <row r="254" spans="2:17" x14ac:dyDescent="0.2"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</row>
    <row r="255" spans="2:17" x14ac:dyDescent="0.2"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</row>
    <row r="256" spans="2:17" x14ac:dyDescent="0.2"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</row>
    <row r="257" spans="2:17" x14ac:dyDescent="0.2"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</row>
    <row r="258" spans="2:17" x14ac:dyDescent="0.2"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</row>
    <row r="259" spans="2:17" x14ac:dyDescent="0.2"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</row>
    <row r="260" spans="2:17" x14ac:dyDescent="0.2"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</row>
    <row r="261" spans="2:17" x14ac:dyDescent="0.2"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</row>
    <row r="262" spans="2:17" x14ac:dyDescent="0.2"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</row>
    <row r="263" spans="2:17" x14ac:dyDescent="0.2"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</row>
    <row r="264" spans="2:17" x14ac:dyDescent="0.2"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</row>
    <row r="265" spans="2:17" x14ac:dyDescent="0.2"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</row>
    <row r="266" spans="2:17" x14ac:dyDescent="0.2"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</row>
    <row r="267" spans="2:17" x14ac:dyDescent="0.2"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</row>
    <row r="268" spans="2:17" x14ac:dyDescent="0.2"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</row>
    <row r="269" spans="2:17" x14ac:dyDescent="0.2"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</row>
    <row r="270" spans="2:17" x14ac:dyDescent="0.2"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</row>
    <row r="271" spans="2:17" x14ac:dyDescent="0.2"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</row>
    <row r="272" spans="2:17" x14ac:dyDescent="0.2"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</row>
    <row r="273" spans="2:17" x14ac:dyDescent="0.2"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</row>
    <row r="274" spans="2:17" x14ac:dyDescent="0.2"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</row>
    <row r="275" spans="2:17" x14ac:dyDescent="0.2"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</row>
    <row r="276" spans="2:17" x14ac:dyDescent="0.2"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</row>
    <row r="277" spans="2:17" x14ac:dyDescent="0.2"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</row>
    <row r="278" spans="2:17" x14ac:dyDescent="0.2"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</row>
    <row r="279" spans="2:17" x14ac:dyDescent="0.2"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</row>
    <row r="280" spans="2:17" x14ac:dyDescent="0.2"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</row>
    <row r="281" spans="2:17" x14ac:dyDescent="0.2"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</row>
    <row r="282" spans="2:17" x14ac:dyDescent="0.2"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</row>
    <row r="283" spans="2:17" x14ac:dyDescent="0.2"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</row>
    <row r="284" spans="2:17" x14ac:dyDescent="0.2"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</row>
    <row r="285" spans="2:17" x14ac:dyDescent="0.2"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</row>
    <row r="286" spans="2:17" x14ac:dyDescent="0.2"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</row>
    <row r="287" spans="2:17" x14ac:dyDescent="0.2"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</row>
    <row r="288" spans="2:17" x14ac:dyDescent="0.2"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</row>
    <row r="289" spans="2:17" x14ac:dyDescent="0.2"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</row>
    <row r="290" spans="2:17" x14ac:dyDescent="0.2"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</row>
    <row r="291" spans="2:17" x14ac:dyDescent="0.2"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</row>
    <row r="292" spans="2:17" x14ac:dyDescent="0.2"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</row>
    <row r="293" spans="2:17" x14ac:dyDescent="0.2"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</row>
    <row r="294" spans="2:17" x14ac:dyDescent="0.2"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</row>
    <row r="295" spans="2:17" x14ac:dyDescent="0.2"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</row>
    <row r="296" spans="2:17" x14ac:dyDescent="0.2"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</row>
    <row r="297" spans="2:17" x14ac:dyDescent="0.2"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</row>
    <row r="298" spans="2:17" x14ac:dyDescent="0.2"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</row>
    <row r="299" spans="2:17" x14ac:dyDescent="0.2"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</row>
    <row r="300" spans="2:17" x14ac:dyDescent="0.2"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</row>
    <row r="301" spans="2:17" x14ac:dyDescent="0.2"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</row>
    <row r="302" spans="2:17" x14ac:dyDescent="0.2"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</row>
    <row r="303" spans="2:17" x14ac:dyDescent="0.2"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</row>
    <row r="304" spans="2:17" x14ac:dyDescent="0.2"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</row>
    <row r="305" spans="2:17" x14ac:dyDescent="0.2"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</row>
    <row r="306" spans="2:17" x14ac:dyDescent="0.2"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</row>
    <row r="307" spans="2:17" x14ac:dyDescent="0.2"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</row>
    <row r="308" spans="2:17" x14ac:dyDescent="0.2"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</row>
    <row r="309" spans="2:17" x14ac:dyDescent="0.2"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</row>
    <row r="310" spans="2:17" x14ac:dyDescent="0.2"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</row>
    <row r="311" spans="2:17" x14ac:dyDescent="0.2"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</row>
    <row r="312" spans="2:17" x14ac:dyDescent="0.2"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</row>
    <row r="313" spans="2:17" x14ac:dyDescent="0.2"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</row>
    <row r="314" spans="2:17" x14ac:dyDescent="0.2"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</row>
    <row r="315" spans="2:17" x14ac:dyDescent="0.2"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</row>
    <row r="316" spans="2:17" x14ac:dyDescent="0.2"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</row>
    <row r="317" spans="2:17" x14ac:dyDescent="0.2"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</row>
    <row r="318" spans="2:17" x14ac:dyDescent="0.2"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</row>
    <row r="319" spans="2:17" x14ac:dyDescent="0.2"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</row>
    <row r="320" spans="2:17" x14ac:dyDescent="0.2"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</row>
    <row r="321" spans="2:17" x14ac:dyDescent="0.2"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</row>
    <row r="322" spans="2:17" x14ac:dyDescent="0.2"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</row>
    <row r="323" spans="2:17" x14ac:dyDescent="0.2"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</row>
    <row r="324" spans="2:17" x14ac:dyDescent="0.2"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</row>
    <row r="325" spans="2:17" x14ac:dyDescent="0.2"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</row>
    <row r="326" spans="2:17" x14ac:dyDescent="0.2"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</row>
    <row r="327" spans="2:17" x14ac:dyDescent="0.2"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</row>
    <row r="328" spans="2:17" x14ac:dyDescent="0.2"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</row>
    <row r="329" spans="2:17" x14ac:dyDescent="0.2"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</row>
    <row r="330" spans="2:17" x14ac:dyDescent="0.2"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</row>
    <row r="331" spans="2:17" x14ac:dyDescent="0.2"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</row>
    <row r="332" spans="2:17" x14ac:dyDescent="0.2"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</row>
    <row r="333" spans="2:17" x14ac:dyDescent="0.2"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</row>
    <row r="334" spans="2:17" x14ac:dyDescent="0.2"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</row>
    <row r="335" spans="2:17" x14ac:dyDescent="0.2"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</row>
    <row r="336" spans="2:17" x14ac:dyDescent="0.2"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</row>
    <row r="337" spans="2:17" x14ac:dyDescent="0.2"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</row>
    <row r="338" spans="2:17" x14ac:dyDescent="0.2"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</row>
    <row r="339" spans="2:17" x14ac:dyDescent="0.2"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</row>
    <row r="340" spans="2:17" x14ac:dyDescent="0.2"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</row>
    <row r="341" spans="2:17" x14ac:dyDescent="0.2"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</row>
    <row r="342" spans="2:17" x14ac:dyDescent="0.2"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</row>
    <row r="343" spans="2:17" x14ac:dyDescent="0.2"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</row>
    <row r="344" spans="2:17" x14ac:dyDescent="0.2"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</row>
    <row r="345" spans="2:17" x14ac:dyDescent="0.2"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</row>
    <row r="346" spans="2:17" x14ac:dyDescent="0.2"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</row>
    <row r="347" spans="2:17" x14ac:dyDescent="0.2"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</row>
    <row r="348" spans="2:17" x14ac:dyDescent="0.2"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</row>
    <row r="349" spans="2:17" x14ac:dyDescent="0.2"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</row>
    <row r="350" spans="2:17" x14ac:dyDescent="0.2"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</row>
    <row r="351" spans="2:17" x14ac:dyDescent="0.2"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</row>
    <row r="352" spans="2:17" x14ac:dyDescent="0.2"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</row>
    <row r="353" spans="2:17" x14ac:dyDescent="0.2"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</row>
    <row r="354" spans="2:17" x14ac:dyDescent="0.2"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</row>
    <row r="355" spans="2:17" x14ac:dyDescent="0.2"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</row>
    <row r="356" spans="2:17" x14ac:dyDescent="0.2"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</row>
    <row r="357" spans="2:17" x14ac:dyDescent="0.2"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</row>
    <row r="358" spans="2:17" x14ac:dyDescent="0.2"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</row>
    <row r="359" spans="2:17" x14ac:dyDescent="0.2"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</row>
    <row r="360" spans="2:17" x14ac:dyDescent="0.2">
      <c r="B360" s="32"/>
      <c r="C360" s="32"/>
      <c r="D360" s="32"/>
      <c r="E360" s="32"/>
      <c r="F360" s="32"/>
      <c r="G360" s="32"/>
    </row>
    <row r="385" spans="2:17" x14ac:dyDescent="0.2"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</row>
    <row r="386" spans="2:17" x14ac:dyDescent="0.2"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</row>
    <row r="387" spans="2:17" x14ac:dyDescent="0.2"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</row>
    <row r="388" spans="2:17" x14ac:dyDescent="0.2"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</row>
    <row r="389" spans="2:17" x14ac:dyDescent="0.2"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</row>
    <row r="390" spans="2:17" x14ac:dyDescent="0.2"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</row>
    <row r="391" spans="2:17" x14ac:dyDescent="0.2"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</row>
    <row r="392" spans="2:17" x14ac:dyDescent="0.2"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</row>
    <row r="393" spans="2:17" x14ac:dyDescent="0.2"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</row>
    <row r="394" spans="2:17" x14ac:dyDescent="0.2"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</row>
    <row r="395" spans="2:17" x14ac:dyDescent="0.2"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</row>
    <row r="396" spans="2:17" x14ac:dyDescent="0.2"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</row>
    <row r="397" spans="2:17" x14ac:dyDescent="0.2"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</row>
    <row r="398" spans="2:17" x14ac:dyDescent="0.2"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</row>
    <row r="399" spans="2:17" x14ac:dyDescent="0.2"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</row>
    <row r="400" spans="2:17" x14ac:dyDescent="0.2"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</row>
    <row r="401" spans="2:17" x14ac:dyDescent="0.2"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</row>
    <row r="402" spans="2:17" x14ac:dyDescent="0.2"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</row>
    <row r="403" spans="2:17" x14ac:dyDescent="0.2"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</row>
    <row r="404" spans="2:17" x14ac:dyDescent="0.2"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</row>
    <row r="405" spans="2:17" x14ac:dyDescent="0.2"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</row>
    <row r="406" spans="2:17" x14ac:dyDescent="0.2"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</row>
    <row r="407" spans="2:17" x14ac:dyDescent="0.2"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</row>
    <row r="408" spans="2:17" x14ac:dyDescent="0.2"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</row>
    <row r="409" spans="2:17" x14ac:dyDescent="0.2"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</row>
    <row r="410" spans="2:17" x14ac:dyDescent="0.2"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</row>
    <row r="411" spans="2:17" x14ac:dyDescent="0.2"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</row>
    <row r="412" spans="2:17" x14ac:dyDescent="0.2"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</row>
    <row r="413" spans="2:17" x14ac:dyDescent="0.2"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</row>
    <row r="414" spans="2:17" x14ac:dyDescent="0.2"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</row>
    <row r="415" spans="2:17" x14ac:dyDescent="0.2"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</row>
    <row r="416" spans="2:17" x14ac:dyDescent="0.2"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</row>
    <row r="417" spans="5:17" x14ac:dyDescent="0.2"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</row>
  </sheetData>
  <mergeCells count="2">
    <mergeCell ref="K5:M5"/>
    <mergeCell ref="K66:M66"/>
  </mergeCells>
  <phoneticPr fontId="0" type="noConversion"/>
  <pageMargins left="0.75" right="0.75" top="0.75" bottom="0.75" header="0" footer="0"/>
  <pageSetup paperSize="9" pageOrder="overThenDown" orientation="portrait" r:id="rId1"/>
  <headerFooter alignWithMargins="0">
    <oddFooter>&amp;C1-&amp;P+60</oddFooter>
  </headerFooter>
  <rowBreaks count="1" manualBreakCount="1">
    <brk id="62" max="1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16"/>
  <sheetViews>
    <sheetView tabSelected="1" view="pageBreakPreview" topLeftCell="A48" zoomScaleSheetLayoutView="75" workbookViewId="0">
      <selection activeCell="A63" sqref="A63"/>
    </sheetView>
  </sheetViews>
  <sheetFormatPr defaultRowHeight="12" x14ac:dyDescent="0.2"/>
  <cols>
    <col min="1" max="1" width="16.28515625" style="5" customWidth="1"/>
    <col min="2" max="2" width="10.7109375" style="5" hidden="1" customWidth="1"/>
    <col min="3" max="3" width="10.5703125" style="5" hidden="1" customWidth="1"/>
    <col min="4" max="4" width="10.42578125" style="5" hidden="1" customWidth="1"/>
    <col min="5" max="7" width="9.85546875" style="5" customWidth="1"/>
    <col min="8" max="8" width="20.85546875" style="5" hidden="1" customWidth="1"/>
    <col min="9" max="9" width="11.28515625" style="5" customWidth="1"/>
    <col min="10" max="10" width="11.140625" style="5" customWidth="1"/>
    <col min="11" max="11" width="9.85546875" style="5" customWidth="1"/>
    <col min="12" max="12" width="11" style="5" hidden="1" customWidth="1"/>
    <col min="13" max="13" width="11" style="5" customWidth="1"/>
    <col min="14" max="14" width="11" style="5" hidden="1" customWidth="1"/>
    <col min="15" max="15" width="0" style="5" hidden="1" customWidth="1"/>
    <col min="16" max="16" width="7.28515625" style="5" hidden="1" customWidth="1"/>
    <col min="17" max="17" width="9" style="5" hidden="1" customWidth="1"/>
    <col min="18" max="18" width="15.42578125" style="5" customWidth="1"/>
    <col min="19" max="19" width="12.140625" style="5" hidden="1" customWidth="1"/>
    <col min="20" max="20" width="12.5703125" style="5" hidden="1" customWidth="1"/>
    <col min="21" max="21" width="12.140625" style="5" hidden="1" customWidth="1"/>
    <col min="22" max="24" width="9.85546875" style="5" customWidth="1"/>
    <col min="25" max="25" width="16.7109375" style="5" hidden="1" customWidth="1"/>
    <col min="26" max="28" width="9.85546875" style="5" customWidth="1"/>
    <col min="29" max="29" width="12" style="5" hidden="1" customWidth="1"/>
    <col min="30" max="30" width="9.85546875" style="5" customWidth="1"/>
    <col min="31" max="31" width="12" style="5" hidden="1" customWidth="1"/>
    <col min="32" max="16384" width="9.140625" style="5"/>
  </cols>
  <sheetData>
    <row r="1" spans="1:31" s="2" customFormat="1" ht="12" customHeight="1" x14ac:dyDescent="0.2">
      <c r="A1" s="2" t="s">
        <v>0</v>
      </c>
      <c r="H1" s="2" t="s">
        <v>1</v>
      </c>
      <c r="L1" s="3"/>
      <c r="M1" s="3"/>
      <c r="N1" s="3"/>
      <c r="O1" s="3"/>
      <c r="P1" s="3"/>
      <c r="Q1" s="3"/>
      <c r="R1" s="2" t="s">
        <v>1</v>
      </c>
      <c r="T1" s="3"/>
      <c r="Y1" s="2" t="s">
        <v>1</v>
      </c>
    </row>
    <row r="2" spans="1:31" s="2" customFormat="1" ht="12" customHeight="1" x14ac:dyDescent="0.2">
      <c r="A2" s="1" t="s">
        <v>2</v>
      </c>
      <c r="H2" s="1" t="s">
        <v>99</v>
      </c>
      <c r="L2" s="3"/>
      <c r="M2" s="3"/>
      <c r="N2" s="3"/>
      <c r="O2" s="3"/>
      <c r="P2" s="3"/>
      <c r="Q2" s="3"/>
      <c r="R2" s="1" t="s">
        <v>2</v>
      </c>
      <c r="S2" s="3"/>
      <c r="T2" s="3"/>
      <c r="Y2" s="1" t="s">
        <v>2</v>
      </c>
    </row>
    <row r="3" spans="1:31" s="2" customFormat="1" ht="12" customHeight="1" x14ac:dyDescent="0.2">
      <c r="A3" s="1" t="s">
        <v>101</v>
      </c>
      <c r="H3" s="1" t="s">
        <v>100</v>
      </c>
      <c r="L3" s="3"/>
      <c r="M3" s="3"/>
      <c r="N3" s="3"/>
      <c r="O3" s="3"/>
      <c r="P3" s="3"/>
      <c r="Q3" s="3"/>
      <c r="R3" s="1" t="s">
        <v>101</v>
      </c>
      <c r="S3" s="3"/>
      <c r="T3" s="3"/>
      <c r="Y3" s="1"/>
    </row>
    <row r="4" spans="1:31" s="2" customFormat="1" ht="12.75" customHeight="1" thickBot="1" x14ac:dyDescent="0.25">
      <c r="H4" s="1" t="s">
        <v>101</v>
      </c>
      <c r="L4" s="3"/>
      <c r="M4" s="3"/>
      <c r="N4" s="3"/>
      <c r="O4" s="3"/>
      <c r="P4" s="3"/>
      <c r="Q4" s="3"/>
      <c r="S4" s="3"/>
      <c r="T4" s="3"/>
      <c r="Y4" s="1" t="s">
        <v>98</v>
      </c>
    </row>
    <row r="5" spans="1:31" s="13" customFormat="1" ht="12.75" customHeight="1" thickBot="1" x14ac:dyDescent="0.25">
      <c r="A5" s="40" t="s">
        <v>4</v>
      </c>
      <c r="B5" s="42">
        <v>1970</v>
      </c>
      <c r="C5" s="8"/>
      <c r="D5" s="8"/>
      <c r="E5" s="8">
        <v>1980</v>
      </c>
      <c r="F5" s="8"/>
      <c r="G5" s="8"/>
      <c r="H5" s="7" t="s">
        <v>4</v>
      </c>
      <c r="I5" s="8">
        <v>1990</v>
      </c>
      <c r="J5" s="8"/>
      <c r="K5" s="8"/>
      <c r="L5" s="69">
        <v>2000</v>
      </c>
      <c r="M5" s="70"/>
      <c r="N5" s="71"/>
      <c r="O5" s="9">
        <v>1995</v>
      </c>
      <c r="P5" s="9"/>
      <c r="Q5" s="10"/>
      <c r="R5" s="7" t="s">
        <v>4</v>
      </c>
      <c r="S5" s="8">
        <v>1970</v>
      </c>
      <c r="T5" s="8"/>
      <c r="U5" s="8"/>
      <c r="V5" s="8">
        <v>1980</v>
      </c>
      <c r="W5" s="8"/>
      <c r="X5" s="8"/>
      <c r="Y5" s="7" t="s">
        <v>4</v>
      </c>
      <c r="Z5" s="8">
        <v>1990</v>
      </c>
      <c r="AA5" s="8"/>
      <c r="AB5" s="8"/>
      <c r="AC5" s="69">
        <v>2000</v>
      </c>
      <c r="AD5" s="70"/>
      <c r="AE5" s="71"/>
    </row>
    <row r="6" spans="1:31" ht="12.75" customHeight="1" thickBot="1" x14ac:dyDescent="0.25">
      <c r="A6" s="41" t="s">
        <v>5</v>
      </c>
      <c r="B6" s="43" t="s">
        <v>6</v>
      </c>
      <c r="C6" s="15" t="s">
        <v>7</v>
      </c>
      <c r="D6" s="15" t="s">
        <v>8</v>
      </c>
      <c r="E6" s="15" t="s">
        <v>6</v>
      </c>
      <c r="F6" s="15" t="s">
        <v>7</v>
      </c>
      <c r="G6" s="15" t="s">
        <v>8</v>
      </c>
      <c r="H6" s="14" t="s">
        <v>5</v>
      </c>
      <c r="I6" s="15" t="s">
        <v>6</v>
      </c>
      <c r="J6" s="15" t="s">
        <v>7</v>
      </c>
      <c r="K6" s="15" t="s">
        <v>8</v>
      </c>
      <c r="L6" s="53" t="s">
        <v>6</v>
      </c>
      <c r="M6" s="53" t="s">
        <v>7</v>
      </c>
      <c r="N6" s="53" t="s">
        <v>8</v>
      </c>
      <c r="O6" s="16" t="s">
        <v>6</v>
      </c>
      <c r="P6" s="17" t="s">
        <v>7</v>
      </c>
      <c r="Q6" s="17" t="s">
        <v>8</v>
      </c>
      <c r="R6" s="14" t="s">
        <v>5</v>
      </c>
      <c r="S6" s="15" t="s">
        <v>6</v>
      </c>
      <c r="T6" s="15" t="s">
        <v>7</v>
      </c>
      <c r="U6" s="15" t="s">
        <v>8</v>
      </c>
      <c r="V6" s="15" t="s">
        <v>6</v>
      </c>
      <c r="W6" s="15" t="s">
        <v>7</v>
      </c>
      <c r="X6" s="15" t="s">
        <v>8</v>
      </c>
      <c r="Y6" s="14" t="s">
        <v>5</v>
      </c>
      <c r="Z6" s="15" t="s">
        <v>6</v>
      </c>
      <c r="AA6" s="15" t="s">
        <v>7</v>
      </c>
      <c r="AB6" s="15" t="s">
        <v>8</v>
      </c>
      <c r="AC6" s="53" t="s">
        <v>6</v>
      </c>
      <c r="AD6" s="15" t="s">
        <v>7</v>
      </c>
      <c r="AE6" s="15" t="s">
        <v>8</v>
      </c>
    </row>
    <row r="7" spans="1:31" ht="11.25" customHeight="1" thickBot="1" x14ac:dyDescent="0.25">
      <c r="A7" s="4"/>
      <c r="B7" s="4"/>
      <c r="C7" s="4"/>
      <c r="D7" s="4"/>
      <c r="E7" s="4"/>
      <c r="F7" s="4"/>
      <c r="G7" s="19"/>
      <c r="H7" s="4"/>
      <c r="I7" s="19"/>
      <c r="J7" s="19"/>
      <c r="K7" s="19"/>
      <c r="L7" s="4"/>
      <c r="M7" s="4"/>
      <c r="N7" s="4"/>
      <c r="O7" s="4"/>
      <c r="P7" s="4"/>
      <c r="Q7" s="4"/>
      <c r="R7" s="44"/>
      <c r="S7" s="45"/>
      <c r="T7" s="45"/>
      <c r="U7" s="45"/>
      <c r="V7" s="45"/>
      <c r="W7" s="45"/>
      <c r="X7" s="46"/>
      <c r="Y7" s="44"/>
      <c r="Z7" s="45"/>
      <c r="AA7" s="45"/>
      <c r="AB7" s="45"/>
      <c r="AC7" s="45"/>
      <c r="AD7" s="45"/>
      <c r="AE7" s="46"/>
    </row>
    <row r="8" spans="1:31" ht="12.75" customHeight="1" thickBot="1" x14ac:dyDescent="0.25">
      <c r="A8" s="27" t="s">
        <v>9</v>
      </c>
      <c r="B8" s="26">
        <v>6099844</v>
      </c>
      <c r="C8" s="54">
        <v>6010837</v>
      </c>
      <c r="D8" s="26">
        <v>89007</v>
      </c>
      <c r="E8" s="26">
        <v>8758015</v>
      </c>
      <c r="F8" s="55">
        <v>8500826</v>
      </c>
      <c r="G8" s="26">
        <v>257189</v>
      </c>
      <c r="H8" s="27" t="s">
        <v>9</v>
      </c>
      <c r="I8" s="26">
        <v>11395304</v>
      </c>
      <c r="J8" s="26">
        <v>11018208</v>
      </c>
      <c r="K8" s="26">
        <v>377096</v>
      </c>
      <c r="L8" s="56"/>
      <c r="M8" s="66">
        <v>14891127</v>
      </c>
      <c r="N8" s="56"/>
      <c r="O8" s="21"/>
      <c r="P8" s="21"/>
      <c r="Q8" s="22"/>
      <c r="R8" s="4" t="s">
        <v>105</v>
      </c>
      <c r="S8" s="23">
        <v>32946</v>
      </c>
      <c r="T8" s="23">
        <v>31995</v>
      </c>
      <c r="U8" s="23">
        <v>951</v>
      </c>
      <c r="V8" s="23"/>
      <c r="W8" s="23"/>
      <c r="X8" s="23"/>
      <c r="Y8" s="4"/>
      <c r="Z8" s="23"/>
      <c r="AA8" s="23"/>
      <c r="AB8" s="23"/>
      <c r="AC8" s="57"/>
      <c r="AD8" s="63"/>
      <c r="AE8" s="57"/>
    </row>
    <row r="9" spans="1:31" ht="11.25" customHeight="1" thickBot="1" x14ac:dyDescent="0.25">
      <c r="A9" s="4"/>
      <c r="B9" s="23"/>
      <c r="C9" s="23"/>
      <c r="D9" s="23"/>
      <c r="E9" s="23"/>
      <c r="F9" s="23"/>
      <c r="G9" s="23"/>
      <c r="H9" s="4"/>
      <c r="I9" s="23"/>
      <c r="J9" s="23"/>
      <c r="K9" s="23"/>
      <c r="L9" s="57"/>
      <c r="M9" s="63"/>
      <c r="N9" s="57"/>
      <c r="O9" s="23"/>
      <c r="P9" s="23"/>
      <c r="Q9" s="23"/>
      <c r="R9" s="49" t="s">
        <v>49</v>
      </c>
      <c r="S9" s="23">
        <v>1756</v>
      </c>
      <c r="T9" s="23">
        <v>1707</v>
      </c>
      <c r="U9" s="23">
        <v>49</v>
      </c>
      <c r="V9" s="23">
        <v>2135</v>
      </c>
      <c r="W9" s="23">
        <v>2100</v>
      </c>
      <c r="X9" s="23">
        <v>35</v>
      </c>
      <c r="Y9" s="49" t="s">
        <v>49</v>
      </c>
      <c r="Z9" s="23">
        <v>2141</v>
      </c>
      <c r="AA9" s="23">
        <v>2085</v>
      </c>
      <c r="AB9" s="23">
        <v>56</v>
      </c>
      <c r="AC9" s="57"/>
      <c r="AD9" s="63">
        <v>2235</v>
      </c>
      <c r="AE9" s="57"/>
    </row>
    <row r="10" spans="1:31" s="6" customFormat="1" ht="12.75" customHeight="1" thickBot="1" x14ac:dyDescent="0.25">
      <c r="A10" s="20" t="s">
        <v>10</v>
      </c>
      <c r="B10" s="36">
        <v>135175</v>
      </c>
      <c r="C10" s="36">
        <v>132441</v>
      </c>
      <c r="D10" s="36">
        <v>2734</v>
      </c>
      <c r="E10" s="36">
        <v>221139</v>
      </c>
      <c r="F10" s="36">
        <v>205272</v>
      </c>
      <c r="G10" s="39">
        <v>15867</v>
      </c>
      <c r="H10" s="20" t="s">
        <v>10</v>
      </c>
      <c r="I10" s="36">
        <v>226582</v>
      </c>
      <c r="J10" s="36">
        <v>212803</v>
      </c>
      <c r="K10" s="36">
        <v>13779</v>
      </c>
      <c r="L10" s="58"/>
      <c r="M10" s="67">
        <v>259890</v>
      </c>
      <c r="N10" s="59"/>
      <c r="O10" s="24">
        <f>SUM(M10:N10)</f>
        <v>259890</v>
      </c>
      <c r="P10" s="24"/>
      <c r="Q10" s="25"/>
      <c r="R10" s="49" t="s">
        <v>50</v>
      </c>
      <c r="S10" s="23">
        <v>2218</v>
      </c>
      <c r="T10" s="23">
        <v>2152</v>
      </c>
      <c r="U10" s="23">
        <v>66</v>
      </c>
      <c r="V10" s="23">
        <v>3273</v>
      </c>
      <c r="W10" s="23">
        <v>3077</v>
      </c>
      <c r="X10" s="23">
        <v>196</v>
      </c>
      <c r="Y10" s="49" t="s">
        <v>50</v>
      </c>
      <c r="Z10" s="23">
        <v>4691</v>
      </c>
      <c r="AA10" s="23">
        <v>4527</v>
      </c>
      <c r="AB10" s="23">
        <v>164</v>
      </c>
      <c r="AC10" s="57"/>
      <c r="AD10" s="63">
        <v>6289</v>
      </c>
      <c r="AE10" s="57"/>
    </row>
    <row r="11" spans="1:31" ht="11.25" customHeight="1" thickBot="1" x14ac:dyDescent="0.25">
      <c r="A11" s="4"/>
      <c r="B11" s="23"/>
      <c r="C11" s="23"/>
      <c r="D11" s="23"/>
      <c r="E11" s="23"/>
      <c r="F11" s="23"/>
      <c r="G11" s="23"/>
      <c r="H11" s="4"/>
      <c r="I11" s="23"/>
      <c r="J11" s="23"/>
      <c r="K11" s="23"/>
      <c r="L11" s="57"/>
      <c r="M11" s="63"/>
      <c r="N11" s="57"/>
      <c r="O11" s="23"/>
      <c r="P11" s="23"/>
      <c r="Q11" s="23"/>
      <c r="R11" s="49" t="s">
        <v>51</v>
      </c>
      <c r="S11" s="23">
        <v>7552</v>
      </c>
      <c r="T11" s="23">
        <v>7403</v>
      </c>
      <c r="U11" s="23">
        <v>149</v>
      </c>
      <c r="V11" s="23">
        <v>46373</v>
      </c>
      <c r="W11" s="23">
        <v>41946</v>
      </c>
      <c r="X11" s="23">
        <v>4503</v>
      </c>
      <c r="Y11" s="49" t="s">
        <v>51</v>
      </c>
      <c r="Z11" s="23">
        <v>12416</v>
      </c>
      <c r="AA11" s="23">
        <v>11774</v>
      </c>
      <c r="AB11" s="23">
        <v>642</v>
      </c>
      <c r="AC11" s="57"/>
      <c r="AD11" s="63">
        <v>8553</v>
      </c>
      <c r="AE11" s="57"/>
    </row>
    <row r="12" spans="1:31" ht="12.75" customHeight="1" thickBot="1" x14ac:dyDescent="0.25">
      <c r="A12" s="4" t="s">
        <v>11</v>
      </c>
      <c r="B12" s="23">
        <v>24777</v>
      </c>
      <c r="C12" s="23">
        <v>24718</v>
      </c>
      <c r="D12" s="23">
        <v>59</v>
      </c>
      <c r="E12" s="23">
        <v>30229</v>
      </c>
      <c r="F12" s="23">
        <v>29312</v>
      </c>
      <c r="G12" s="23">
        <v>917</v>
      </c>
      <c r="H12" s="4" t="s">
        <v>11</v>
      </c>
      <c r="I12" s="23">
        <v>34441</v>
      </c>
      <c r="J12" s="23">
        <v>32888</v>
      </c>
      <c r="K12" s="23">
        <v>1553</v>
      </c>
      <c r="L12" s="62"/>
      <c r="M12" s="63">
        <v>39200</v>
      </c>
      <c r="N12" s="57"/>
      <c r="O12" s="21">
        <f>SUM(M12:N12)</f>
        <v>39200</v>
      </c>
      <c r="P12" s="21"/>
      <c r="Q12" s="22"/>
      <c r="R12" s="49"/>
      <c r="S12" s="23"/>
      <c r="T12" s="23"/>
      <c r="U12" s="23"/>
      <c r="V12" s="23"/>
      <c r="W12" s="23"/>
      <c r="X12" s="23"/>
      <c r="Y12" s="49"/>
      <c r="Z12" s="23"/>
      <c r="AA12" s="23"/>
      <c r="AB12" s="23"/>
      <c r="AC12" s="57"/>
      <c r="AD12" s="63"/>
      <c r="AE12" s="57"/>
    </row>
    <row r="13" spans="1:31" ht="12.75" customHeight="1" x14ac:dyDescent="0.2">
      <c r="A13" s="49" t="s">
        <v>12</v>
      </c>
      <c r="B13" s="23">
        <v>4019</v>
      </c>
      <c r="C13" s="23">
        <v>4008</v>
      </c>
      <c r="D13" s="23">
        <v>11</v>
      </c>
      <c r="E13" s="23">
        <v>5354</v>
      </c>
      <c r="F13" s="23">
        <v>5188</v>
      </c>
      <c r="G13" s="28">
        <v>166</v>
      </c>
      <c r="H13" s="49" t="s">
        <v>12</v>
      </c>
      <c r="I13" s="23">
        <v>6250</v>
      </c>
      <c r="J13" s="23">
        <v>5816</v>
      </c>
      <c r="K13" s="23">
        <v>434</v>
      </c>
      <c r="L13" s="62"/>
      <c r="M13" s="63">
        <v>7392</v>
      </c>
      <c r="N13" s="57"/>
      <c r="O13" s="23"/>
      <c r="P13" s="23"/>
      <c r="Q13" s="23"/>
      <c r="R13" s="49" t="s">
        <v>53</v>
      </c>
      <c r="S13" s="23">
        <v>1309</v>
      </c>
      <c r="T13" s="23">
        <v>1273</v>
      </c>
      <c r="U13" s="23">
        <v>36</v>
      </c>
      <c r="V13" s="23">
        <v>1705</v>
      </c>
      <c r="W13" s="23">
        <v>1638</v>
      </c>
      <c r="X13" s="23">
        <v>67</v>
      </c>
      <c r="Y13" s="49" t="s">
        <v>53</v>
      </c>
      <c r="Z13" s="23">
        <v>1915</v>
      </c>
      <c r="AA13" s="23">
        <v>1879</v>
      </c>
      <c r="AB13" s="23">
        <v>36</v>
      </c>
      <c r="AC13" s="60"/>
      <c r="AD13" s="64">
        <v>2049</v>
      </c>
      <c r="AE13" s="57"/>
    </row>
    <row r="14" spans="1:31" x14ac:dyDescent="0.2">
      <c r="A14" s="49" t="s">
        <v>13</v>
      </c>
      <c r="B14" s="23">
        <v>645</v>
      </c>
      <c r="C14" s="23">
        <v>645</v>
      </c>
      <c r="D14" s="23">
        <v>0</v>
      </c>
      <c r="E14" s="23">
        <v>623</v>
      </c>
      <c r="F14" s="23">
        <v>613</v>
      </c>
      <c r="G14" s="23">
        <v>10</v>
      </c>
      <c r="H14" s="49" t="s">
        <v>13</v>
      </c>
      <c r="I14" s="23">
        <v>692</v>
      </c>
      <c r="J14" s="23">
        <v>692</v>
      </c>
      <c r="K14" s="23">
        <v>0</v>
      </c>
      <c r="L14" s="62"/>
      <c r="M14" s="63">
        <v>639</v>
      </c>
      <c r="N14" s="57"/>
      <c r="O14" s="23"/>
      <c r="P14" s="23"/>
      <c r="Q14" s="23"/>
      <c r="R14" s="49" t="s">
        <v>54</v>
      </c>
      <c r="S14" s="23">
        <v>2186</v>
      </c>
      <c r="T14" s="23">
        <v>2166</v>
      </c>
      <c r="U14" s="23">
        <v>20</v>
      </c>
      <c r="V14" s="23">
        <v>2794</v>
      </c>
      <c r="W14" s="23">
        <v>2604</v>
      </c>
      <c r="X14" s="23">
        <v>190</v>
      </c>
      <c r="Y14" s="49" t="s">
        <v>54</v>
      </c>
      <c r="Z14" s="23">
        <v>3028</v>
      </c>
      <c r="AA14" s="23">
        <v>2986</v>
      </c>
      <c r="AB14" s="23">
        <v>42</v>
      </c>
      <c r="AC14" s="60"/>
      <c r="AD14" s="64">
        <v>3334</v>
      </c>
      <c r="AE14" s="57"/>
    </row>
    <row r="15" spans="1:31" x14ac:dyDescent="0.2">
      <c r="A15" s="49" t="s">
        <v>14</v>
      </c>
      <c r="B15" s="23">
        <v>1678</v>
      </c>
      <c r="C15" s="23">
        <v>1672</v>
      </c>
      <c r="D15" s="23">
        <v>6</v>
      </c>
      <c r="E15" s="23">
        <v>2090</v>
      </c>
      <c r="F15" s="23">
        <v>2028</v>
      </c>
      <c r="G15" s="23">
        <v>62</v>
      </c>
      <c r="H15" s="49" t="s">
        <v>14</v>
      </c>
      <c r="I15" s="23">
        <v>2385</v>
      </c>
      <c r="J15" s="23">
        <v>2342</v>
      </c>
      <c r="K15" s="23">
        <v>43</v>
      </c>
      <c r="L15" s="62"/>
      <c r="M15" s="63">
        <v>2847</v>
      </c>
      <c r="N15" s="60"/>
      <c r="O15" s="23"/>
      <c r="P15" s="23"/>
      <c r="Q15" s="23"/>
      <c r="R15" s="49" t="s">
        <v>55</v>
      </c>
      <c r="S15" s="23">
        <v>1804</v>
      </c>
      <c r="T15" s="23">
        <v>1792</v>
      </c>
      <c r="U15" s="23">
        <v>12</v>
      </c>
      <c r="V15" s="23">
        <v>2020</v>
      </c>
      <c r="W15" s="23">
        <v>1986</v>
      </c>
      <c r="X15" s="23">
        <v>34</v>
      </c>
      <c r="Y15" s="49" t="s">
        <v>55</v>
      </c>
      <c r="Z15" s="23">
        <v>2452</v>
      </c>
      <c r="AA15" s="23">
        <v>2420</v>
      </c>
      <c r="AB15" s="23">
        <v>32</v>
      </c>
      <c r="AC15" s="60"/>
      <c r="AD15" s="64">
        <v>2929</v>
      </c>
      <c r="AE15" s="57"/>
    </row>
    <row r="16" spans="1:31" x14ac:dyDescent="0.2">
      <c r="A16" s="49" t="s">
        <v>15</v>
      </c>
      <c r="B16" s="23">
        <v>237</v>
      </c>
      <c r="C16" s="23">
        <v>237</v>
      </c>
      <c r="D16" s="23">
        <v>0</v>
      </c>
      <c r="E16" s="23">
        <v>293</v>
      </c>
      <c r="F16" s="23">
        <v>291</v>
      </c>
      <c r="G16" s="28">
        <v>2</v>
      </c>
      <c r="H16" s="49" t="s">
        <v>15</v>
      </c>
      <c r="I16" s="23">
        <v>340</v>
      </c>
      <c r="J16" s="23">
        <v>339</v>
      </c>
      <c r="K16" s="23">
        <v>1</v>
      </c>
      <c r="L16" s="62"/>
      <c r="M16" s="63">
        <v>351</v>
      </c>
      <c r="N16" s="57"/>
      <c r="O16" s="23"/>
      <c r="P16" s="23"/>
      <c r="Q16" s="23"/>
      <c r="R16" s="49" t="s">
        <v>56</v>
      </c>
      <c r="S16" s="23">
        <v>3245</v>
      </c>
      <c r="T16" s="23">
        <v>3174</v>
      </c>
      <c r="U16" s="23">
        <v>71</v>
      </c>
      <c r="V16" s="23">
        <v>5641</v>
      </c>
      <c r="W16" s="23">
        <v>5432</v>
      </c>
      <c r="X16" s="23">
        <v>209</v>
      </c>
      <c r="Y16" s="49" t="s">
        <v>56</v>
      </c>
      <c r="Z16" s="23">
        <v>9989</v>
      </c>
      <c r="AA16" s="23">
        <v>9411</v>
      </c>
      <c r="AB16" s="23">
        <v>578</v>
      </c>
      <c r="AC16" s="60"/>
      <c r="AD16" s="64">
        <v>13528</v>
      </c>
      <c r="AE16" s="60"/>
    </row>
    <row r="17" spans="1:31" x14ac:dyDescent="0.2">
      <c r="A17" s="49" t="s">
        <v>16</v>
      </c>
      <c r="B17" s="23">
        <v>206</v>
      </c>
      <c r="C17" s="23">
        <v>206</v>
      </c>
      <c r="D17" s="23">
        <v>0</v>
      </c>
      <c r="E17" s="23">
        <v>218</v>
      </c>
      <c r="F17" s="23">
        <v>213</v>
      </c>
      <c r="G17" s="28">
        <v>5</v>
      </c>
      <c r="H17" s="49" t="s">
        <v>16</v>
      </c>
      <c r="I17" s="23">
        <v>277</v>
      </c>
      <c r="J17" s="23">
        <v>267</v>
      </c>
      <c r="K17" s="23">
        <v>10</v>
      </c>
      <c r="L17" s="62"/>
      <c r="M17" s="63">
        <v>312</v>
      </c>
      <c r="N17" s="57"/>
      <c r="O17" s="23"/>
      <c r="P17" s="23"/>
      <c r="Q17" s="23"/>
      <c r="R17" s="49" t="s">
        <v>57</v>
      </c>
      <c r="S17" s="23">
        <v>4163</v>
      </c>
      <c r="T17" s="23">
        <v>3863</v>
      </c>
      <c r="U17" s="23">
        <v>300</v>
      </c>
      <c r="V17" s="23">
        <v>5181</v>
      </c>
      <c r="W17" s="23">
        <v>4911</v>
      </c>
      <c r="X17" s="23">
        <v>270</v>
      </c>
      <c r="Y17" s="49" t="s">
        <v>57</v>
      </c>
      <c r="Z17" s="23">
        <v>6731</v>
      </c>
      <c r="AA17" s="23">
        <v>6380</v>
      </c>
      <c r="AB17" s="23">
        <v>351</v>
      </c>
      <c r="AC17" s="60"/>
      <c r="AD17" s="64">
        <v>6446</v>
      </c>
      <c r="AE17" s="60"/>
    </row>
    <row r="18" spans="1:31" x14ac:dyDescent="0.2">
      <c r="A18" s="49"/>
      <c r="B18" s="23"/>
      <c r="C18" s="23"/>
      <c r="D18" s="23"/>
      <c r="E18" s="23"/>
      <c r="F18" s="23"/>
      <c r="G18" s="28"/>
      <c r="H18" s="49"/>
      <c r="I18" s="23"/>
      <c r="J18" s="23"/>
      <c r="K18" s="23"/>
      <c r="L18" s="62"/>
      <c r="M18" s="63"/>
      <c r="N18" s="57"/>
      <c r="O18" s="23"/>
      <c r="P18" s="23"/>
      <c r="Q18" s="23"/>
      <c r="R18" s="49"/>
      <c r="S18" s="23"/>
      <c r="T18" s="23"/>
      <c r="U18" s="23"/>
      <c r="V18" s="23"/>
      <c r="W18" s="23"/>
      <c r="X18" s="23"/>
      <c r="Y18" s="49"/>
      <c r="Z18" s="23"/>
      <c r="AA18" s="23"/>
      <c r="AB18" s="23"/>
      <c r="AC18" s="60"/>
      <c r="AD18" s="64"/>
      <c r="AE18" s="60"/>
    </row>
    <row r="19" spans="1:31" ht="11.25" customHeight="1" x14ac:dyDescent="0.2">
      <c r="A19" s="49" t="s">
        <v>17</v>
      </c>
      <c r="B19" s="23">
        <v>471</v>
      </c>
      <c r="C19" s="23">
        <v>471</v>
      </c>
      <c r="D19" s="23">
        <v>0</v>
      </c>
      <c r="E19" s="23">
        <v>594</v>
      </c>
      <c r="F19" s="23">
        <v>559</v>
      </c>
      <c r="G19" s="28">
        <v>35</v>
      </c>
      <c r="H19" s="49" t="s">
        <v>17</v>
      </c>
      <c r="I19" s="23">
        <v>611</v>
      </c>
      <c r="J19" s="28">
        <v>567</v>
      </c>
      <c r="K19" s="28">
        <v>44</v>
      </c>
      <c r="L19" s="62"/>
      <c r="M19" s="63">
        <v>726</v>
      </c>
      <c r="N19" s="57"/>
      <c r="O19" s="23"/>
      <c r="P19" s="23"/>
      <c r="Q19" s="23"/>
      <c r="R19" s="49" t="s">
        <v>58</v>
      </c>
      <c r="S19" s="23">
        <v>1002</v>
      </c>
      <c r="T19" s="23">
        <v>989</v>
      </c>
      <c r="U19" s="23">
        <v>13</v>
      </c>
      <c r="V19" s="23">
        <v>1864</v>
      </c>
      <c r="W19" s="23">
        <v>1378</v>
      </c>
      <c r="X19" s="23">
        <v>486</v>
      </c>
      <c r="Y19" s="49" t="s">
        <v>58</v>
      </c>
      <c r="Z19" s="23">
        <v>1676</v>
      </c>
      <c r="AA19" s="23">
        <v>1606</v>
      </c>
      <c r="AB19" s="23">
        <v>70</v>
      </c>
      <c r="AC19" s="60"/>
      <c r="AD19" s="64">
        <v>1855</v>
      </c>
      <c r="AE19" s="60"/>
    </row>
    <row r="20" spans="1:31" x14ac:dyDescent="0.2">
      <c r="A20" s="49" t="s">
        <v>18</v>
      </c>
      <c r="B20" s="23">
        <v>1125</v>
      </c>
      <c r="C20" s="23">
        <v>1125</v>
      </c>
      <c r="D20" s="23">
        <v>0</v>
      </c>
      <c r="E20" s="23">
        <v>1815</v>
      </c>
      <c r="F20" s="23">
        <v>1782</v>
      </c>
      <c r="G20" s="28">
        <v>33</v>
      </c>
      <c r="H20" s="49" t="s">
        <v>18</v>
      </c>
      <c r="I20" s="23">
        <v>1630</v>
      </c>
      <c r="J20" s="23">
        <v>1522</v>
      </c>
      <c r="K20" s="23">
        <v>108</v>
      </c>
      <c r="L20" s="62"/>
      <c r="M20" s="63">
        <v>1856</v>
      </c>
      <c r="N20" s="57"/>
      <c r="O20" s="23"/>
      <c r="P20" s="23"/>
      <c r="Q20" s="23"/>
      <c r="R20" s="49" t="s">
        <v>59</v>
      </c>
      <c r="S20" s="23">
        <v>3376</v>
      </c>
      <c r="T20" s="23">
        <v>3226</v>
      </c>
      <c r="U20" s="23">
        <v>150</v>
      </c>
      <c r="V20" s="23">
        <v>5829</v>
      </c>
      <c r="W20" s="23">
        <v>5699</v>
      </c>
      <c r="X20" s="23">
        <v>130</v>
      </c>
      <c r="Y20" s="49" t="s">
        <v>59</v>
      </c>
      <c r="Z20" s="23">
        <v>7820</v>
      </c>
      <c r="AA20" s="23">
        <v>7574</v>
      </c>
      <c r="AB20" s="23">
        <v>246</v>
      </c>
      <c r="AC20" s="60"/>
      <c r="AD20" s="64">
        <v>7169</v>
      </c>
      <c r="AE20" s="60"/>
    </row>
    <row r="21" spans="1:31" x14ac:dyDescent="0.2">
      <c r="A21" s="49" t="s">
        <v>19</v>
      </c>
      <c r="B21" s="23">
        <v>1511</v>
      </c>
      <c r="C21" s="23">
        <v>1511</v>
      </c>
      <c r="D21" s="23">
        <v>0</v>
      </c>
      <c r="E21" s="23">
        <v>1368</v>
      </c>
      <c r="F21" s="23">
        <v>1351</v>
      </c>
      <c r="G21" s="28">
        <v>17</v>
      </c>
      <c r="H21" s="49" t="s">
        <v>19</v>
      </c>
      <c r="I21" s="23">
        <v>2287</v>
      </c>
      <c r="J21" s="23">
        <v>2147</v>
      </c>
      <c r="K21" s="23">
        <v>140</v>
      </c>
      <c r="L21" s="62"/>
      <c r="M21" s="63">
        <v>2496</v>
      </c>
      <c r="N21" s="57"/>
      <c r="O21" s="23"/>
      <c r="P21" s="23"/>
      <c r="Q21" s="23"/>
      <c r="R21" s="49" t="s">
        <v>60</v>
      </c>
      <c r="S21" s="23">
        <v>1294</v>
      </c>
      <c r="T21" s="23">
        <v>1260</v>
      </c>
      <c r="U21" s="23">
        <v>34</v>
      </c>
      <c r="V21" s="23">
        <v>1890</v>
      </c>
      <c r="W21" s="23">
        <v>1765</v>
      </c>
      <c r="X21" s="23">
        <v>125</v>
      </c>
      <c r="Y21" s="49" t="s">
        <v>60</v>
      </c>
      <c r="Z21" s="23">
        <v>2171</v>
      </c>
      <c r="AA21" s="23">
        <v>2100</v>
      </c>
      <c r="AB21" s="23">
        <v>71</v>
      </c>
      <c r="AC21" s="60"/>
      <c r="AD21" s="64">
        <v>2599</v>
      </c>
      <c r="AE21" s="60"/>
    </row>
    <row r="22" spans="1:31" x14ac:dyDescent="0.2">
      <c r="A22" s="49" t="s">
        <v>96</v>
      </c>
      <c r="B22" s="23">
        <v>312</v>
      </c>
      <c r="C22" s="23">
        <v>312</v>
      </c>
      <c r="D22" s="23">
        <v>0</v>
      </c>
      <c r="E22" s="23">
        <v>379</v>
      </c>
      <c r="F22" s="23">
        <v>356</v>
      </c>
      <c r="G22" s="28">
        <v>23</v>
      </c>
      <c r="H22" s="49" t="s">
        <v>96</v>
      </c>
      <c r="I22" s="23">
        <v>410</v>
      </c>
      <c r="J22" s="23">
        <v>408</v>
      </c>
      <c r="K22" s="23">
        <v>2</v>
      </c>
      <c r="L22" s="62"/>
      <c r="M22" s="63">
        <v>700</v>
      </c>
      <c r="N22" s="57"/>
      <c r="O22" s="23"/>
      <c r="P22" s="23"/>
      <c r="Q22" s="23"/>
      <c r="R22" s="34"/>
      <c r="V22" s="23"/>
      <c r="W22" s="23"/>
      <c r="X22" s="23"/>
      <c r="Y22" s="4"/>
      <c r="Z22" s="23"/>
      <c r="AA22" s="23"/>
      <c r="AB22" s="23"/>
      <c r="AC22" s="60"/>
      <c r="AD22" s="64"/>
      <c r="AE22" s="60"/>
    </row>
    <row r="23" spans="1:31" x14ac:dyDescent="0.2">
      <c r="A23" s="49" t="s">
        <v>20</v>
      </c>
      <c r="B23" s="23">
        <v>1507</v>
      </c>
      <c r="C23" s="23">
        <v>1504</v>
      </c>
      <c r="D23" s="23">
        <v>3</v>
      </c>
      <c r="E23" s="23">
        <v>1815</v>
      </c>
      <c r="F23" s="23">
        <v>1770</v>
      </c>
      <c r="G23" s="28">
        <v>45</v>
      </c>
      <c r="H23" s="49" t="s">
        <v>20</v>
      </c>
      <c r="I23" s="23">
        <v>2091</v>
      </c>
      <c r="J23" s="23">
        <v>1959</v>
      </c>
      <c r="K23" s="23">
        <v>132</v>
      </c>
      <c r="L23" s="62"/>
      <c r="M23" s="63">
        <v>2302</v>
      </c>
      <c r="N23" s="57"/>
      <c r="O23" s="23"/>
      <c r="P23" s="23"/>
      <c r="Q23" s="23"/>
      <c r="R23" s="4" t="s">
        <v>61</v>
      </c>
      <c r="S23" s="23">
        <v>20099</v>
      </c>
      <c r="T23" s="23">
        <v>19950</v>
      </c>
      <c r="U23" s="23">
        <v>149</v>
      </c>
      <c r="V23" s="23">
        <v>25245</v>
      </c>
      <c r="W23" s="23">
        <v>22971</v>
      </c>
      <c r="X23" s="23">
        <v>2274</v>
      </c>
      <c r="Y23" s="4" t="s">
        <v>61</v>
      </c>
      <c r="Z23" s="23">
        <v>29849</v>
      </c>
      <c r="AA23" s="23">
        <v>27603</v>
      </c>
      <c r="AB23" s="23">
        <v>2246</v>
      </c>
      <c r="AC23" s="57"/>
      <c r="AD23" s="63">
        <v>31134</v>
      </c>
      <c r="AE23" s="60"/>
    </row>
    <row r="24" spans="1:31" x14ac:dyDescent="0.2">
      <c r="A24" s="49"/>
      <c r="B24" s="23"/>
      <c r="C24" s="23"/>
      <c r="D24" s="23"/>
      <c r="E24" s="23">
        <v>0</v>
      </c>
      <c r="F24" s="23"/>
      <c r="G24" s="23"/>
      <c r="H24" s="49"/>
      <c r="I24" s="23"/>
      <c r="J24" s="23"/>
      <c r="K24" s="23"/>
      <c r="L24" s="62"/>
      <c r="M24" s="63"/>
      <c r="N24" s="57"/>
      <c r="O24" s="23"/>
      <c r="P24" s="23"/>
      <c r="Q24" s="23"/>
      <c r="R24" s="49" t="s">
        <v>62</v>
      </c>
      <c r="S24" s="28">
        <v>0</v>
      </c>
      <c r="T24" s="28">
        <v>0</v>
      </c>
      <c r="U24" s="28">
        <v>0</v>
      </c>
      <c r="V24" s="28" t="s">
        <v>104</v>
      </c>
      <c r="W24" s="28" t="s">
        <v>104</v>
      </c>
      <c r="X24" s="28" t="s">
        <v>104</v>
      </c>
      <c r="Y24" s="49" t="s">
        <v>62</v>
      </c>
      <c r="Z24" s="35">
        <v>3519</v>
      </c>
      <c r="AA24" s="28">
        <v>3469</v>
      </c>
      <c r="AB24" s="28">
        <v>50</v>
      </c>
      <c r="AC24" s="57"/>
      <c r="AD24" s="63">
        <v>3335</v>
      </c>
      <c r="AE24" s="60"/>
    </row>
    <row r="25" spans="1:31" ht="11.25" customHeight="1" x14ac:dyDescent="0.2">
      <c r="A25" s="49" t="s">
        <v>21</v>
      </c>
      <c r="B25" s="23">
        <v>586</v>
      </c>
      <c r="C25" s="23">
        <v>585</v>
      </c>
      <c r="D25" s="23">
        <v>1</v>
      </c>
      <c r="E25" s="23">
        <v>766</v>
      </c>
      <c r="F25" s="23">
        <v>731</v>
      </c>
      <c r="G25" s="23">
        <v>35</v>
      </c>
      <c r="H25" s="49" t="s">
        <v>21</v>
      </c>
      <c r="I25" s="23">
        <v>758</v>
      </c>
      <c r="J25" s="23">
        <v>691</v>
      </c>
      <c r="K25" s="23">
        <v>67</v>
      </c>
      <c r="L25" s="62"/>
      <c r="M25" s="63">
        <v>759</v>
      </c>
      <c r="N25" s="57"/>
      <c r="O25" s="23"/>
      <c r="P25" s="23"/>
      <c r="Q25" s="23"/>
      <c r="R25" s="49" t="s">
        <v>64</v>
      </c>
      <c r="S25" s="23">
        <v>1034</v>
      </c>
      <c r="T25" s="23">
        <v>1028</v>
      </c>
      <c r="U25" s="23">
        <v>6</v>
      </c>
      <c r="V25" s="23">
        <v>2055</v>
      </c>
      <c r="W25" s="23">
        <v>2022</v>
      </c>
      <c r="X25" s="23">
        <v>33</v>
      </c>
      <c r="Y25" s="49" t="s">
        <v>64</v>
      </c>
      <c r="Z25" s="35">
        <v>2985</v>
      </c>
      <c r="AA25" s="23">
        <v>2844</v>
      </c>
      <c r="AB25" s="23">
        <v>141</v>
      </c>
      <c r="AC25" s="57"/>
      <c r="AD25" s="63">
        <v>4261</v>
      </c>
      <c r="AE25" s="60"/>
    </row>
    <row r="26" spans="1:31" x14ac:dyDescent="0.2">
      <c r="A26" s="49" t="s">
        <v>22</v>
      </c>
      <c r="B26" s="23">
        <v>384</v>
      </c>
      <c r="C26" s="23">
        <v>383</v>
      </c>
      <c r="D26" s="23">
        <v>1</v>
      </c>
      <c r="E26" s="23">
        <v>454</v>
      </c>
      <c r="F26" s="23">
        <v>440</v>
      </c>
      <c r="G26" s="23">
        <v>14</v>
      </c>
      <c r="H26" s="49" t="s">
        <v>22</v>
      </c>
      <c r="I26" s="23">
        <v>505</v>
      </c>
      <c r="J26" s="23">
        <v>479</v>
      </c>
      <c r="K26" s="23">
        <v>26</v>
      </c>
      <c r="L26" s="62"/>
      <c r="M26" s="63">
        <v>564</v>
      </c>
      <c r="N26" s="57"/>
      <c r="O26" s="23"/>
      <c r="P26" s="23"/>
      <c r="Q26" s="23"/>
      <c r="R26" s="49" t="s">
        <v>65</v>
      </c>
      <c r="S26" s="23">
        <v>0</v>
      </c>
      <c r="T26" s="28">
        <v>0</v>
      </c>
      <c r="U26" s="28">
        <v>0</v>
      </c>
      <c r="V26" s="28" t="s">
        <v>104</v>
      </c>
      <c r="W26" s="28" t="s">
        <v>104</v>
      </c>
      <c r="X26" s="28" t="s">
        <v>104</v>
      </c>
      <c r="Y26" s="28" t="s">
        <v>104</v>
      </c>
      <c r="Z26" s="28" t="s">
        <v>104</v>
      </c>
      <c r="AA26" s="28" t="s">
        <v>104</v>
      </c>
      <c r="AB26" s="28" t="s">
        <v>104</v>
      </c>
      <c r="AC26" s="60"/>
      <c r="AD26" s="64">
        <v>2116</v>
      </c>
      <c r="AE26" s="57"/>
    </row>
    <row r="27" spans="1:31" x14ac:dyDescent="0.2">
      <c r="A27" s="49" t="s">
        <v>23</v>
      </c>
      <c r="B27" s="23">
        <v>460</v>
      </c>
      <c r="C27" s="23">
        <v>457</v>
      </c>
      <c r="D27" s="23">
        <v>3</v>
      </c>
      <c r="E27" s="23">
        <v>572</v>
      </c>
      <c r="F27" s="23">
        <v>529</v>
      </c>
      <c r="G27" s="23">
        <v>43</v>
      </c>
      <c r="H27" s="49" t="s">
        <v>24</v>
      </c>
      <c r="I27" s="23">
        <v>668</v>
      </c>
      <c r="J27" s="23">
        <v>637</v>
      </c>
      <c r="K27" s="23">
        <v>31</v>
      </c>
      <c r="L27" s="62"/>
      <c r="M27" s="63">
        <v>509</v>
      </c>
      <c r="N27" s="57"/>
      <c r="O27" s="23"/>
      <c r="P27" s="23"/>
      <c r="Q27" s="23"/>
      <c r="R27" s="49" t="s">
        <v>66</v>
      </c>
      <c r="S27" s="23">
        <v>4947</v>
      </c>
      <c r="T27" s="23">
        <v>4880</v>
      </c>
      <c r="U27" s="23">
        <v>67</v>
      </c>
      <c r="V27" s="23">
        <v>5989</v>
      </c>
      <c r="W27" s="23">
        <v>5185</v>
      </c>
      <c r="X27" s="23">
        <v>804</v>
      </c>
      <c r="Y27" s="49" t="s">
        <v>66</v>
      </c>
      <c r="Z27" s="35">
        <v>4082</v>
      </c>
      <c r="AA27" s="23">
        <v>3440</v>
      </c>
      <c r="AB27" s="23">
        <v>642</v>
      </c>
      <c r="AC27" s="57"/>
      <c r="AD27" s="63">
        <v>2116</v>
      </c>
      <c r="AE27" s="57"/>
    </row>
    <row r="28" spans="1:31" x14ac:dyDescent="0.2">
      <c r="A28" s="49" t="s">
        <v>25</v>
      </c>
      <c r="B28" s="23">
        <v>807</v>
      </c>
      <c r="C28" s="23">
        <v>804</v>
      </c>
      <c r="D28" s="23">
        <v>3</v>
      </c>
      <c r="E28" s="23">
        <v>924</v>
      </c>
      <c r="F28" s="23">
        <v>902</v>
      </c>
      <c r="G28" s="23">
        <v>22</v>
      </c>
      <c r="H28" s="49" t="s">
        <v>25</v>
      </c>
      <c r="I28" s="23">
        <v>1043</v>
      </c>
      <c r="J28" s="23">
        <v>1016</v>
      </c>
      <c r="K28" s="23">
        <v>27</v>
      </c>
      <c r="L28" s="62"/>
      <c r="M28" s="63">
        <v>1113</v>
      </c>
      <c r="N28" s="57"/>
      <c r="O28" s="23"/>
      <c r="P28" s="23"/>
      <c r="Q28" s="23"/>
      <c r="R28" s="49" t="s">
        <v>67</v>
      </c>
      <c r="S28" s="23">
        <v>0</v>
      </c>
      <c r="T28" s="28">
        <v>0</v>
      </c>
      <c r="U28" s="28">
        <v>0</v>
      </c>
      <c r="V28" s="28" t="s">
        <v>104</v>
      </c>
      <c r="W28" s="28" t="s">
        <v>104</v>
      </c>
      <c r="X28" s="28" t="s">
        <v>104</v>
      </c>
      <c r="Y28" s="49" t="s">
        <v>67</v>
      </c>
      <c r="Z28" s="35">
        <v>2258</v>
      </c>
      <c r="AA28" s="28">
        <v>1894</v>
      </c>
      <c r="AB28" s="28">
        <v>364</v>
      </c>
      <c r="AC28" s="57"/>
      <c r="AD28" s="63">
        <v>3896</v>
      </c>
      <c r="AE28" s="57"/>
    </row>
    <row r="29" spans="1:31" x14ac:dyDescent="0.2">
      <c r="A29" s="49" t="s">
        <v>26</v>
      </c>
      <c r="B29" s="23">
        <v>489</v>
      </c>
      <c r="C29" s="23">
        <v>485</v>
      </c>
      <c r="D29" s="23">
        <v>4</v>
      </c>
      <c r="E29" s="23">
        <v>536</v>
      </c>
      <c r="F29" s="23">
        <v>526</v>
      </c>
      <c r="G29" s="23">
        <v>10</v>
      </c>
      <c r="H29" s="49" t="s">
        <v>26</v>
      </c>
      <c r="I29" s="23">
        <v>633</v>
      </c>
      <c r="J29" s="23">
        <v>590</v>
      </c>
      <c r="K29" s="23">
        <v>43</v>
      </c>
      <c r="L29" s="62"/>
      <c r="M29" s="63">
        <v>684</v>
      </c>
      <c r="N29" s="57"/>
      <c r="O29" s="23"/>
      <c r="P29" s="23"/>
      <c r="Q29" s="23"/>
      <c r="R29" s="49"/>
      <c r="S29" s="23"/>
      <c r="T29" s="23"/>
      <c r="U29" s="23"/>
      <c r="V29" s="23"/>
      <c r="W29" s="23"/>
      <c r="X29" s="23"/>
      <c r="Y29" s="49"/>
      <c r="Z29" s="35"/>
      <c r="AA29" s="23"/>
      <c r="AB29" s="23"/>
      <c r="AC29" s="57"/>
      <c r="AD29" s="63"/>
      <c r="AE29" s="57"/>
    </row>
    <row r="30" spans="1:31" x14ac:dyDescent="0.2">
      <c r="A30" s="49"/>
      <c r="B30" s="23"/>
      <c r="C30" s="23"/>
      <c r="D30" s="23"/>
      <c r="E30" s="23"/>
      <c r="F30" s="23"/>
      <c r="G30" s="23"/>
      <c r="H30" s="49"/>
      <c r="I30" s="23"/>
      <c r="J30" s="23"/>
      <c r="K30" s="23"/>
      <c r="L30" s="62"/>
      <c r="M30" s="63"/>
      <c r="N30" s="57"/>
      <c r="O30" s="23"/>
      <c r="P30" s="23"/>
      <c r="Q30" s="23"/>
      <c r="R30" s="49" t="s">
        <v>68</v>
      </c>
      <c r="S30" s="23">
        <v>1891</v>
      </c>
      <c r="T30" s="23">
        <v>1865</v>
      </c>
      <c r="U30" s="23">
        <v>26</v>
      </c>
      <c r="V30" s="23">
        <v>2109</v>
      </c>
      <c r="W30" s="23">
        <v>1950</v>
      </c>
      <c r="X30" s="23">
        <v>159</v>
      </c>
      <c r="Y30" s="49" t="s">
        <v>68</v>
      </c>
      <c r="Z30" s="35">
        <v>1606</v>
      </c>
      <c r="AA30" s="23">
        <v>1491</v>
      </c>
      <c r="AB30" s="23">
        <v>115</v>
      </c>
      <c r="AC30" s="57"/>
      <c r="AD30" s="63">
        <v>2053</v>
      </c>
      <c r="AE30" s="60"/>
    </row>
    <row r="31" spans="1:31" ht="11.25" customHeight="1" x14ac:dyDescent="0.2">
      <c r="A31" s="49" t="s">
        <v>27</v>
      </c>
      <c r="B31" s="23">
        <v>982</v>
      </c>
      <c r="C31" s="23">
        <v>976</v>
      </c>
      <c r="D31" s="23">
        <v>6</v>
      </c>
      <c r="E31" s="23">
        <v>1314</v>
      </c>
      <c r="F31" s="23">
        <v>1269</v>
      </c>
      <c r="G31" s="23">
        <v>45</v>
      </c>
      <c r="H31" s="49" t="s">
        <v>27</v>
      </c>
      <c r="I31" s="23">
        <v>1524</v>
      </c>
      <c r="J31" s="23">
        <v>1459</v>
      </c>
      <c r="K31" s="23">
        <v>65</v>
      </c>
      <c r="L31" s="62"/>
      <c r="M31" s="63">
        <v>1820</v>
      </c>
      <c r="N31" s="57"/>
      <c r="O31" s="23"/>
      <c r="P31" s="23"/>
      <c r="Q31" s="23"/>
      <c r="R31" s="49" t="s">
        <v>69</v>
      </c>
      <c r="S31" s="23">
        <v>3277</v>
      </c>
      <c r="T31" s="23">
        <v>3256</v>
      </c>
      <c r="U31" s="23">
        <v>21</v>
      </c>
      <c r="V31" s="23">
        <v>3898</v>
      </c>
      <c r="W31" s="23">
        <v>3598</v>
      </c>
      <c r="X31" s="23">
        <v>300</v>
      </c>
      <c r="Y31" s="49" t="s">
        <v>69</v>
      </c>
      <c r="Z31" s="35">
        <v>4337</v>
      </c>
      <c r="AA31" s="23">
        <v>4145</v>
      </c>
      <c r="AB31" s="23">
        <v>192</v>
      </c>
      <c r="AC31" s="57"/>
      <c r="AD31" s="63">
        <v>2672</v>
      </c>
      <c r="AE31" s="57"/>
    </row>
    <row r="32" spans="1:31" x14ac:dyDescent="0.2">
      <c r="A32" s="50" t="s">
        <v>28</v>
      </c>
      <c r="B32" s="23">
        <v>659</v>
      </c>
      <c r="C32" s="23">
        <v>659</v>
      </c>
      <c r="D32" s="23">
        <v>0</v>
      </c>
      <c r="E32" s="23">
        <v>793</v>
      </c>
      <c r="F32" s="23">
        <v>761</v>
      </c>
      <c r="G32" s="28">
        <v>32</v>
      </c>
      <c r="H32" s="50" t="s">
        <v>28</v>
      </c>
      <c r="I32" s="23">
        <v>891</v>
      </c>
      <c r="J32" s="23">
        <v>856</v>
      </c>
      <c r="K32" s="23">
        <v>35</v>
      </c>
      <c r="L32" s="62"/>
      <c r="M32" s="63">
        <v>1032</v>
      </c>
      <c r="N32" s="57"/>
      <c r="O32" s="23"/>
      <c r="P32" s="23"/>
      <c r="Q32" s="23"/>
      <c r="R32" s="49" t="s">
        <v>70</v>
      </c>
      <c r="S32" s="23">
        <v>3415</v>
      </c>
      <c r="T32" s="23">
        <v>3397</v>
      </c>
      <c r="U32" s="23">
        <v>18</v>
      </c>
      <c r="V32" s="23">
        <v>3903</v>
      </c>
      <c r="W32" s="23">
        <v>3398</v>
      </c>
      <c r="X32" s="23">
        <v>505</v>
      </c>
      <c r="Y32" s="49" t="s">
        <v>70</v>
      </c>
      <c r="Z32" s="35">
        <v>2722</v>
      </c>
      <c r="AA32" s="23">
        <v>2397</v>
      </c>
      <c r="AB32" s="23">
        <v>325</v>
      </c>
      <c r="AC32" s="57"/>
      <c r="AD32" s="63">
        <v>2914</v>
      </c>
      <c r="AE32" s="57"/>
    </row>
    <row r="33" spans="1:31" x14ac:dyDescent="0.2">
      <c r="A33" s="49" t="s">
        <v>29</v>
      </c>
      <c r="B33" s="23">
        <v>1133</v>
      </c>
      <c r="C33" s="23">
        <v>1133</v>
      </c>
      <c r="D33" s="28">
        <v>0</v>
      </c>
      <c r="E33" s="23">
        <v>1343</v>
      </c>
      <c r="F33" s="23">
        <v>1307</v>
      </c>
      <c r="G33" s="28">
        <v>36</v>
      </c>
      <c r="H33" s="49" t="s">
        <v>29</v>
      </c>
      <c r="I33" s="23">
        <v>1609</v>
      </c>
      <c r="J33" s="23">
        <v>1544</v>
      </c>
      <c r="K33" s="23">
        <v>65</v>
      </c>
      <c r="L33" s="62"/>
      <c r="M33" s="63">
        <v>1869</v>
      </c>
      <c r="N33" s="57"/>
      <c r="O33" s="23"/>
      <c r="P33" s="23"/>
      <c r="Q33" s="23"/>
      <c r="R33" s="49" t="s">
        <v>71</v>
      </c>
      <c r="S33" s="23">
        <v>1594</v>
      </c>
      <c r="T33" s="23">
        <v>1589</v>
      </c>
      <c r="U33" s="23">
        <v>5</v>
      </c>
      <c r="V33" s="23">
        <v>2156</v>
      </c>
      <c r="W33" s="23">
        <v>2055</v>
      </c>
      <c r="X33" s="23">
        <v>101</v>
      </c>
      <c r="Y33" s="49" t="s">
        <v>71</v>
      </c>
      <c r="Z33" s="35">
        <v>2874</v>
      </c>
      <c r="AA33" s="23">
        <v>2675</v>
      </c>
      <c r="AB33" s="23">
        <v>199</v>
      </c>
      <c r="AC33" s="57"/>
      <c r="AD33" s="63">
        <v>3617</v>
      </c>
      <c r="AE33" s="57"/>
    </row>
    <row r="34" spans="1:31" x14ac:dyDescent="0.2">
      <c r="A34" s="49" t="s">
        <v>30</v>
      </c>
      <c r="B34" s="23">
        <v>1200</v>
      </c>
      <c r="C34" s="23">
        <v>1200</v>
      </c>
      <c r="D34" s="23">
        <v>0</v>
      </c>
      <c r="E34" s="23">
        <v>1426</v>
      </c>
      <c r="F34" s="23">
        <v>1386</v>
      </c>
      <c r="G34" s="28">
        <v>40</v>
      </c>
      <c r="H34" s="49" t="s">
        <v>30</v>
      </c>
      <c r="I34" s="23">
        <v>1574</v>
      </c>
      <c r="J34" s="23">
        <v>1559</v>
      </c>
      <c r="K34" s="23">
        <v>15</v>
      </c>
      <c r="L34" s="62"/>
      <c r="M34" s="63">
        <v>1742</v>
      </c>
      <c r="N34" s="57"/>
      <c r="O34" s="23"/>
      <c r="P34" s="23"/>
      <c r="Q34" s="23"/>
      <c r="R34" s="49" t="s">
        <v>72</v>
      </c>
      <c r="S34" s="23">
        <v>3941</v>
      </c>
      <c r="T34" s="23">
        <v>3935</v>
      </c>
      <c r="U34" s="23">
        <v>6</v>
      </c>
      <c r="V34" s="23">
        <v>5135</v>
      </c>
      <c r="W34" s="23">
        <v>4763</v>
      </c>
      <c r="X34" s="23">
        <v>372</v>
      </c>
      <c r="Y34" s="49" t="s">
        <v>72</v>
      </c>
      <c r="Z34" s="35">
        <v>3909</v>
      </c>
      <c r="AA34" s="23">
        <v>3808</v>
      </c>
      <c r="AB34" s="23">
        <v>101</v>
      </c>
      <c r="AC34" s="57"/>
      <c r="AD34" s="63">
        <v>2902</v>
      </c>
      <c r="AE34" s="57"/>
    </row>
    <row r="35" spans="1:31" x14ac:dyDescent="0.2">
      <c r="A35" s="49" t="s">
        <v>31</v>
      </c>
      <c r="B35" s="23">
        <v>662</v>
      </c>
      <c r="C35" s="23">
        <v>661</v>
      </c>
      <c r="D35" s="23">
        <v>1</v>
      </c>
      <c r="E35" s="23">
        <v>809</v>
      </c>
      <c r="F35" s="23">
        <v>786</v>
      </c>
      <c r="G35" s="23">
        <v>23</v>
      </c>
      <c r="H35" s="49" t="s">
        <v>31</v>
      </c>
      <c r="I35" s="23">
        <v>894</v>
      </c>
      <c r="J35" s="23">
        <v>880</v>
      </c>
      <c r="K35" s="23">
        <v>14</v>
      </c>
      <c r="L35" s="62"/>
      <c r="M35" s="63">
        <v>1031</v>
      </c>
      <c r="N35" s="57"/>
      <c r="O35" s="23"/>
      <c r="P35" s="23"/>
      <c r="Q35" s="23"/>
      <c r="R35" s="49" t="s">
        <v>73</v>
      </c>
      <c r="S35" s="28">
        <v>0</v>
      </c>
      <c r="T35" s="28">
        <v>0</v>
      </c>
      <c r="U35" s="28">
        <v>0</v>
      </c>
      <c r="V35" s="28">
        <v>0</v>
      </c>
      <c r="W35" s="28">
        <v>0</v>
      </c>
      <c r="X35" s="28">
        <v>0</v>
      </c>
      <c r="Y35" s="49" t="s">
        <v>73</v>
      </c>
      <c r="Z35" s="35">
        <v>1557</v>
      </c>
      <c r="AA35" s="28">
        <v>1440</v>
      </c>
      <c r="AB35" s="28">
        <v>117</v>
      </c>
      <c r="AC35" s="57"/>
      <c r="AD35" s="63">
        <v>1679</v>
      </c>
      <c r="AE35" s="57"/>
    </row>
    <row r="36" spans="1:31" x14ac:dyDescent="0.2">
      <c r="A36" s="49"/>
      <c r="B36" s="23"/>
      <c r="C36" s="23"/>
      <c r="D36" s="23"/>
      <c r="E36" s="23"/>
      <c r="F36" s="23"/>
      <c r="G36" s="23"/>
      <c r="H36" s="49"/>
      <c r="I36" s="23"/>
      <c r="J36" s="23"/>
      <c r="K36" s="23"/>
      <c r="L36" s="62"/>
      <c r="M36" s="63"/>
      <c r="N36" s="57"/>
      <c r="O36" s="23"/>
      <c r="P36" s="23"/>
      <c r="Q36" s="23"/>
      <c r="AE36" s="57"/>
    </row>
    <row r="37" spans="1:31" ht="11.25" customHeight="1" x14ac:dyDescent="0.2">
      <c r="A37" s="49" t="s">
        <v>32</v>
      </c>
      <c r="B37" s="23">
        <v>501</v>
      </c>
      <c r="C37" s="23">
        <v>501</v>
      </c>
      <c r="D37" s="23">
        <v>0</v>
      </c>
      <c r="E37" s="23">
        <v>584</v>
      </c>
      <c r="F37" s="23">
        <v>564</v>
      </c>
      <c r="G37" s="28">
        <v>20</v>
      </c>
      <c r="H37" s="49" t="s">
        <v>32</v>
      </c>
      <c r="I37" s="23">
        <v>681</v>
      </c>
      <c r="J37" s="23">
        <v>668</v>
      </c>
      <c r="K37" s="23">
        <v>13</v>
      </c>
      <c r="L37" s="62"/>
      <c r="M37" s="63">
        <v>806</v>
      </c>
      <c r="N37" s="57"/>
      <c r="O37" s="23"/>
      <c r="P37" s="23"/>
      <c r="Q37" s="23"/>
      <c r="R37" s="4" t="s">
        <v>74</v>
      </c>
      <c r="S37" s="23">
        <v>15320</v>
      </c>
      <c r="T37" s="23">
        <v>15209</v>
      </c>
      <c r="U37" s="23">
        <v>111</v>
      </c>
      <c r="V37" s="23">
        <v>21671</v>
      </c>
      <c r="W37" s="23">
        <v>20712</v>
      </c>
      <c r="X37" s="23">
        <v>959</v>
      </c>
      <c r="Y37" s="4" t="s">
        <v>74</v>
      </c>
      <c r="Z37" s="35">
        <v>25511</v>
      </c>
      <c r="AA37" s="23">
        <v>24325</v>
      </c>
      <c r="AB37" s="23">
        <v>1186</v>
      </c>
      <c r="AC37" s="57"/>
      <c r="AD37" s="63">
        <v>30106</v>
      </c>
      <c r="AE37" s="57"/>
    </row>
    <row r="38" spans="1:31" x14ac:dyDescent="0.2">
      <c r="A38" s="49" t="s">
        <v>33</v>
      </c>
      <c r="B38" s="23">
        <v>1177</v>
      </c>
      <c r="C38" s="23">
        <v>1167</v>
      </c>
      <c r="D38" s="23">
        <v>10</v>
      </c>
      <c r="E38" s="23">
        <v>1454</v>
      </c>
      <c r="F38" s="23">
        <v>1358</v>
      </c>
      <c r="G38" s="23">
        <v>96</v>
      </c>
      <c r="H38" s="49" t="s">
        <v>33</v>
      </c>
      <c r="I38" s="23">
        <v>1565</v>
      </c>
      <c r="J38" s="23">
        <v>1477</v>
      </c>
      <c r="K38" s="23">
        <v>88</v>
      </c>
      <c r="L38" s="62"/>
      <c r="M38" s="63">
        <v>1783</v>
      </c>
      <c r="N38" s="57"/>
      <c r="O38" s="23"/>
      <c r="P38" s="23"/>
      <c r="Q38" s="23"/>
      <c r="R38" s="49" t="s">
        <v>75</v>
      </c>
      <c r="S38" s="23">
        <v>1282</v>
      </c>
      <c r="T38" s="23">
        <v>1271</v>
      </c>
      <c r="U38" s="23">
        <v>11</v>
      </c>
      <c r="V38" s="23">
        <v>1540</v>
      </c>
      <c r="W38" s="23">
        <v>1469</v>
      </c>
      <c r="X38" s="23">
        <v>71</v>
      </c>
      <c r="Y38" s="49" t="s">
        <v>75</v>
      </c>
      <c r="Z38" s="35">
        <v>1675</v>
      </c>
      <c r="AA38" s="23">
        <v>1629</v>
      </c>
      <c r="AB38" s="23">
        <v>46</v>
      </c>
      <c r="AC38" s="57"/>
      <c r="AD38" s="63">
        <v>1921</v>
      </c>
      <c r="AE38" s="57"/>
    </row>
    <row r="39" spans="1:31" x14ac:dyDescent="0.2">
      <c r="A39" s="49" t="s">
        <v>34</v>
      </c>
      <c r="B39" s="23">
        <v>559</v>
      </c>
      <c r="C39" s="23">
        <v>559</v>
      </c>
      <c r="D39" s="23">
        <v>0</v>
      </c>
      <c r="E39" s="23">
        <v>687</v>
      </c>
      <c r="F39" s="23">
        <v>670</v>
      </c>
      <c r="G39" s="28">
        <v>17</v>
      </c>
      <c r="H39" s="49" t="s">
        <v>34</v>
      </c>
      <c r="I39" s="23">
        <v>866</v>
      </c>
      <c r="J39" s="23">
        <v>828</v>
      </c>
      <c r="K39" s="23">
        <v>38</v>
      </c>
      <c r="L39" s="62"/>
      <c r="M39" s="63">
        <v>936</v>
      </c>
      <c r="N39" s="57"/>
      <c r="O39" s="23"/>
      <c r="P39" s="23"/>
      <c r="Q39" s="23"/>
      <c r="R39" s="49" t="s">
        <v>76</v>
      </c>
      <c r="S39" s="23">
        <v>1428</v>
      </c>
      <c r="T39" s="23">
        <v>1416</v>
      </c>
      <c r="U39" s="23">
        <v>12</v>
      </c>
      <c r="V39" s="23">
        <v>1613</v>
      </c>
      <c r="W39" s="23">
        <v>1559</v>
      </c>
      <c r="X39" s="23">
        <v>54</v>
      </c>
      <c r="Y39" s="49" t="s">
        <v>76</v>
      </c>
      <c r="Z39" s="35">
        <v>1820</v>
      </c>
      <c r="AA39" s="23">
        <v>1704</v>
      </c>
      <c r="AB39" s="23">
        <v>116</v>
      </c>
      <c r="AC39" s="57"/>
      <c r="AD39" s="63">
        <v>1758</v>
      </c>
      <c r="AE39" s="57"/>
    </row>
    <row r="40" spans="1:31" x14ac:dyDescent="0.2">
      <c r="A40" s="49" t="s">
        <v>35</v>
      </c>
      <c r="B40" s="23">
        <v>1411</v>
      </c>
      <c r="C40" s="23">
        <v>1404</v>
      </c>
      <c r="D40" s="23">
        <v>7</v>
      </c>
      <c r="E40" s="23">
        <v>1832</v>
      </c>
      <c r="F40" s="23">
        <v>1796</v>
      </c>
      <c r="G40" s="23">
        <v>36</v>
      </c>
      <c r="H40" s="49" t="s">
        <v>35</v>
      </c>
      <c r="I40" s="23">
        <v>1979</v>
      </c>
      <c r="J40" s="23">
        <v>1904</v>
      </c>
      <c r="K40" s="23">
        <v>75</v>
      </c>
      <c r="L40" s="62"/>
      <c r="M40" s="63">
        <v>2332</v>
      </c>
      <c r="N40" s="57"/>
      <c r="O40" s="23"/>
      <c r="P40" s="23"/>
      <c r="Q40" s="23"/>
      <c r="R40" s="49" t="s">
        <v>77</v>
      </c>
      <c r="S40" s="23">
        <v>1132</v>
      </c>
      <c r="T40" s="28">
        <v>1127</v>
      </c>
      <c r="U40" s="28">
        <v>5</v>
      </c>
      <c r="V40" s="23">
        <v>1460</v>
      </c>
      <c r="W40" s="23">
        <v>1281</v>
      </c>
      <c r="X40" s="23">
        <v>179</v>
      </c>
      <c r="Y40" s="49" t="s">
        <v>77</v>
      </c>
      <c r="Z40" s="35">
        <v>1500</v>
      </c>
      <c r="AA40" s="23">
        <v>1339</v>
      </c>
      <c r="AB40" s="23">
        <v>161</v>
      </c>
      <c r="AC40" s="57"/>
      <c r="AD40" s="63">
        <v>1571</v>
      </c>
      <c r="AE40" s="62"/>
    </row>
    <row r="41" spans="1:31" x14ac:dyDescent="0.2">
      <c r="A41" s="49" t="s">
        <v>36</v>
      </c>
      <c r="B41" s="23">
        <v>409</v>
      </c>
      <c r="C41" s="23">
        <v>407</v>
      </c>
      <c r="D41" s="28">
        <v>2</v>
      </c>
      <c r="E41" s="23">
        <v>494</v>
      </c>
      <c r="F41" s="23">
        <v>478</v>
      </c>
      <c r="G41" s="23">
        <v>16</v>
      </c>
      <c r="H41" s="49" t="s">
        <v>36</v>
      </c>
      <c r="I41" s="23">
        <v>567</v>
      </c>
      <c r="J41" s="23">
        <v>560</v>
      </c>
      <c r="K41" s="23">
        <v>7</v>
      </c>
      <c r="L41" s="62"/>
      <c r="M41" s="63">
        <v>773</v>
      </c>
      <c r="N41" s="57"/>
      <c r="O41" s="23"/>
      <c r="P41" s="23"/>
      <c r="Q41" s="23"/>
      <c r="R41" s="49" t="s">
        <v>78</v>
      </c>
      <c r="S41" s="23">
        <v>2209</v>
      </c>
      <c r="T41" s="23">
        <v>2200</v>
      </c>
      <c r="U41" s="23">
        <v>9</v>
      </c>
      <c r="V41" s="23">
        <v>3123</v>
      </c>
      <c r="W41" s="23">
        <v>3063</v>
      </c>
      <c r="X41" s="23">
        <v>60</v>
      </c>
      <c r="Y41" s="49" t="s">
        <v>78</v>
      </c>
      <c r="Z41" s="35">
        <v>3709</v>
      </c>
      <c r="AA41" s="23">
        <v>3596</v>
      </c>
      <c r="AB41" s="23">
        <v>113</v>
      </c>
      <c r="AC41" s="57"/>
      <c r="AD41" s="63">
        <v>4564</v>
      </c>
      <c r="AE41" s="57"/>
    </row>
    <row r="42" spans="1:31" x14ac:dyDescent="0.2">
      <c r="A42" s="49"/>
      <c r="B42" s="23"/>
      <c r="C42" s="23"/>
      <c r="D42" s="28"/>
      <c r="E42" s="23"/>
      <c r="F42" s="23"/>
      <c r="G42" s="23"/>
      <c r="H42" s="49"/>
      <c r="I42" s="23"/>
      <c r="J42" s="23"/>
      <c r="K42" s="23"/>
      <c r="L42" s="62"/>
      <c r="M42" s="63"/>
      <c r="N42" s="57"/>
      <c r="O42" s="23"/>
      <c r="P42" s="23"/>
      <c r="Q42" s="23"/>
      <c r="R42" s="49"/>
      <c r="S42" s="23"/>
      <c r="T42" s="23"/>
      <c r="U42" s="23"/>
      <c r="V42" s="23"/>
      <c r="W42" s="23"/>
      <c r="X42" s="23"/>
      <c r="Y42" s="49"/>
      <c r="Z42" s="35"/>
      <c r="AA42" s="23"/>
      <c r="AB42" s="23"/>
      <c r="AC42" s="57"/>
      <c r="AD42" s="63"/>
      <c r="AE42" s="57"/>
    </row>
    <row r="43" spans="1:31" x14ac:dyDescent="0.2">
      <c r="A43" s="49" t="s">
        <v>37</v>
      </c>
      <c r="B43" s="23">
        <v>906</v>
      </c>
      <c r="C43" s="23">
        <v>905</v>
      </c>
      <c r="D43" s="28">
        <v>1</v>
      </c>
      <c r="E43" s="23">
        <v>909</v>
      </c>
      <c r="F43" s="23">
        <v>909</v>
      </c>
      <c r="G43" s="23">
        <v>0</v>
      </c>
      <c r="H43" s="49" t="s">
        <v>37</v>
      </c>
      <c r="I43" s="23">
        <v>829</v>
      </c>
      <c r="J43" s="23">
        <v>829</v>
      </c>
      <c r="K43" s="28">
        <v>0</v>
      </c>
      <c r="L43" s="62"/>
      <c r="M43" s="63">
        <v>899</v>
      </c>
      <c r="N43" s="57"/>
      <c r="O43" s="23"/>
      <c r="P43" s="23"/>
      <c r="Q43" s="23"/>
      <c r="R43" s="49" t="s">
        <v>94</v>
      </c>
      <c r="S43" s="23">
        <v>1348</v>
      </c>
      <c r="T43" s="28">
        <v>1335</v>
      </c>
      <c r="U43" s="28">
        <v>13</v>
      </c>
      <c r="V43" s="23">
        <v>2308</v>
      </c>
      <c r="W43" s="23">
        <v>2277</v>
      </c>
      <c r="X43" s="23">
        <v>31</v>
      </c>
      <c r="Y43" s="49" t="s">
        <v>79</v>
      </c>
      <c r="Z43" s="35">
        <v>2038</v>
      </c>
      <c r="AA43" s="23">
        <v>1947</v>
      </c>
      <c r="AB43" s="23">
        <v>91</v>
      </c>
      <c r="AC43" s="57"/>
      <c r="AD43" s="63">
        <v>2565</v>
      </c>
      <c r="AE43" s="57"/>
    </row>
    <row r="44" spans="1:31" x14ac:dyDescent="0.2">
      <c r="A44" s="49" t="s">
        <v>38</v>
      </c>
      <c r="B44" s="23">
        <v>741</v>
      </c>
      <c r="C44" s="23">
        <v>741</v>
      </c>
      <c r="D44" s="23">
        <v>0</v>
      </c>
      <c r="E44" s="23">
        <v>783</v>
      </c>
      <c r="F44" s="23">
        <v>749</v>
      </c>
      <c r="G44" s="28">
        <v>34</v>
      </c>
      <c r="H44" s="49" t="s">
        <v>38</v>
      </c>
      <c r="I44" s="23">
        <v>882</v>
      </c>
      <c r="J44" s="23">
        <v>852</v>
      </c>
      <c r="K44" s="23">
        <v>30</v>
      </c>
      <c r="L44" s="62"/>
      <c r="M44" s="63">
        <v>927</v>
      </c>
      <c r="N44" s="60"/>
      <c r="O44" s="23"/>
      <c r="P44" s="23"/>
      <c r="Q44" s="23"/>
      <c r="R44" s="49" t="s">
        <v>80</v>
      </c>
      <c r="S44" s="23">
        <v>4688</v>
      </c>
      <c r="T44" s="23">
        <v>4672</v>
      </c>
      <c r="U44" s="23">
        <v>16</v>
      </c>
      <c r="V44" s="23">
        <v>8014</v>
      </c>
      <c r="W44" s="23">
        <v>7560</v>
      </c>
      <c r="X44" s="23">
        <v>454</v>
      </c>
      <c r="Y44" s="49" t="s">
        <v>80</v>
      </c>
      <c r="Z44" s="35">
        <v>10735</v>
      </c>
      <c r="AA44" s="23">
        <v>10138</v>
      </c>
      <c r="AB44" s="23">
        <v>597</v>
      </c>
      <c r="AC44" s="57"/>
      <c r="AD44" s="63">
        <v>13849</v>
      </c>
      <c r="AE44" s="57"/>
    </row>
    <row r="45" spans="1:31" x14ac:dyDescent="0.2">
      <c r="N45" s="57"/>
      <c r="O45" s="23"/>
      <c r="P45" s="23"/>
      <c r="Q45" s="23"/>
      <c r="R45" s="49" t="s">
        <v>81</v>
      </c>
      <c r="S45" s="23">
        <v>1020</v>
      </c>
      <c r="T45" s="23">
        <v>993</v>
      </c>
      <c r="U45" s="23">
        <v>27</v>
      </c>
      <c r="V45" s="23">
        <v>1179</v>
      </c>
      <c r="W45" s="23">
        <v>1129</v>
      </c>
      <c r="X45" s="23">
        <v>50</v>
      </c>
      <c r="Y45" s="49" t="s">
        <v>81</v>
      </c>
      <c r="Z45" s="35">
        <v>1477</v>
      </c>
      <c r="AA45" s="23">
        <v>1468</v>
      </c>
      <c r="AB45" s="23">
        <v>9</v>
      </c>
      <c r="AC45" s="57"/>
      <c r="AD45" s="63">
        <v>1472</v>
      </c>
      <c r="AE45" s="57"/>
    </row>
    <row r="46" spans="1:31" ht="11.25" customHeight="1" thickBot="1" x14ac:dyDescent="0.25">
      <c r="A46" s="4" t="s">
        <v>39</v>
      </c>
      <c r="B46" s="23">
        <v>8540</v>
      </c>
      <c r="C46" s="23">
        <v>8346</v>
      </c>
      <c r="D46" s="23">
        <v>194</v>
      </c>
      <c r="E46" s="23">
        <v>12979</v>
      </c>
      <c r="F46" s="23">
        <v>12650</v>
      </c>
      <c r="G46" s="23">
        <v>329</v>
      </c>
      <c r="H46" s="4" t="s">
        <v>39</v>
      </c>
      <c r="I46" s="23">
        <v>13963</v>
      </c>
      <c r="J46" s="23">
        <v>13499</v>
      </c>
      <c r="K46" s="23">
        <v>464</v>
      </c>
      <c r="L46" s="57"/>
      <c r="M46" s="63">
        <v>17949</v>
      </c>
      <c r="N46" s="57"/>
      <c r="O46" s="23"/>
      <c r="P46" s="23"/>
      <c r="Q46" s="23"/>
      <c r="R46" s="49" t="s">
        <v>82</v>
      </c>
      <c r="S46" s="23">
        <v>2213</v>
      </c>
      <c r="T46" s="23">
        <v>2195</v>
      </c>
      <c r="U46" s="23">
        <v>18</v>
      </c>
      <c r="V46" s="23">
        <v>2434</v>
      </c>
      <c r="W46" s="23">
        <v>2374</v>
      </c>
      <c r="X46" s="23">
        <v>60</v>
      </c>
      <c r="Y46" s="49" t="s">
        <v>82</v>
      </c>
      <c r="Z46" s="35">
        <v>2557</v>
      </c>
      <c r="AA46" s="23">
        <v>2504</v>
      </c>
      <c r="AB46" s="23">
        <v>53</v>
      </c>
      <c r="AC46" s="57"/>
      <c r="AD46" s="63">
        <v>2406</v>
      </c>
      <c r="AE46" s="57"/>
    </row>
    <row r="47" spans="1:31" ht="12.75" thickBot="1" x14ac:dyDescent="0.25">
      <c r="A47" s="49" t="s">
        <v>102</v>
      </c>
      <c r="B47" s="23">
        <v>784</v>
      </c>
      <c r="C47" s="23">
        <v>784</v>
      </c>
      <c r="D47" s="23">
        <v>0</v>
      </c>
      <c r="E47" s="23">
        <v>1164</v>
      </c>
      <c r="F47" s="23">
        <v>1153</v>
      </c>
      <c r="G47" s="28">
        <v>11</v>
      </c>
      <c r="H47" s="49" t="s">
        <v>95</v>
      </c>
      <c r="I47" s="23">
        <v>1857</v>
      </c>
      <c r="J47" s="23">
        <v>1818</v>
      </c>
      <c r="K47" s="23">
        <v>39</v>
      </c>
      <c r="L47" s="57"/>
      <c r="M47" s="63">
        <v>2029</v>
      </c>
      <c r="N47" s="57"/>
      <c r="O47" s="21"/>
      <c r="P47" s="21"/>
      <c r="Q47" s="22"/>
      <c r="AE47" s="57"/>
    </row>
    <row r="48" spans="1:31" x14ac:dyDescent="0.2">
      <c r="A48" s="49" t="s">
        <v>40</v>
      </c>
      <c r="B48" s="23">
        <v>1683</v>
      </c>
      <c r="C48" s="23">
        <v>1679</v>
      </c>
      <c r="D48" s="23">
        <v>4</v>
      </c>
      <c r="E48" s="23">
        <v>2640</v>
      </c>
      <c r="F48" s="23">
        <v>2587</v>
      </c>
      <c r="G48" s="23">
        <v>53</v>
      </c>
      <c r="H48" s="49" t="s">
        <v>40</v>
      </c>
      <c r="I48" s="23">
        <v>3122</v>
      </c>
      <c r="J48" s="23">
        <v>3070</v>
      </c>
      <c r="K48" s="23">
        <v>52</v>
      </c>
      <c r="L48" s="57"/>
      <c r="M48" s="63">
        <v>3786</v>
      </c>
      <c r="N48" s="57"/>
      <c r="O48" s="23"/>
      <c r="P48" s="23"/>
      <c r="Q48" s="23"/>
      <c r="R48" s="4" t="s">
        <v>97</v>
      </c>
      <c r="S48" s="23">
        <v>19421</v>
      </c>
      <c r="T48" s="23">
        <v>19263</v>
      </c>
      <c r="U48" s="23">
        <v>158</v>
      </c>
      <c r="V48" s="23">
        <v>23918</v>
      </c>
      <c r="W48" s="23">
        <v>21113</v>
      </c>
      <c r="X48" s="23">
        <v>2805</v>
      </c>
      <c r="Y48" s="4" t="s">
        <v>97</v>
      </c>
      <c r="Z48" s="23">
        <v>26685</v>
      </c>
      <c r="AA48" s="23">
        <v>23584</v>
      </c>
      <c r="AB48" s="23">
        <v>3101</v>
      </c>
      <c r="AC48" s="57"/>
      <c r="AD48" s="63">
        <v>27660</v>
      </c>
      <c r="AE48" s="57"/>
    </row>
    <row r="49" spans="1:31" x14ac:dyDescent="0.2">
      <c r="A49" s="49" t="s">
        <v>41</v>
      </c>
      <c r="B49" s="23">
        <v>1163</v>
      </c>
      <c r="C49" s="28">
        <v>1148</v>
      </c>
      <c r="D49" s="28">
        <v>15</v>
      </c>
      <c r="E49" s="23">
        <v>2357</v>
      </c>
      <c r="F49" s="23">
        <v>2277</v>
      </c>
      <c r="G49" s="23">
        <v>80</v>
      </c>
      <c r="H49" s="49" t="s">
        <v>41</v>
      </c>
      <c r="I49" s="23">
        <v>2147</v>
      </c>
      <c r="J49" s="23">
        <v>2011</v>
      </c>
      <c r="K49" s="23">
        <v>136</v>
      </c>
      <c r="L49" s="57"/>
      <c r="M49" s="63">
        <v>2922</v>
      </c>
      <c r="N49" s="57"/>
      <c r="O49" s="23"/>
      <c r="P49" s="23"/>
      <c r="Q49" s="23"/>
      <c r="R49" s="49" t="s">
        <v>83</v>
      </c>
      <c r="S49" s="23">
        <v>914</v>
      </c>
      <c r="T49" s="23">
        <v>910</v>
      </c>
      <c r="U49" s="23">
        <v>4</v>
      </c>
      <c r="V49" s="23">
        <v>1196</v>
      </c>
      <c r="W49" s="23">
        <v>1137</v>
      </c>
      <c r="X49" s="23">
        <v>59</v>
      </c>
      <c r="Y49" s="49" t="s">
        <v>83</v>
      </c>
      <c r="Z49" s="23">
        <v>1444</v>
      </c>
      <c r="AA49" s="23">
        <v>1270</v>
      </c>
      <c r="AB49" s="23">
        <v>174</v>
      </c>
      <c r="AC49" s="57"/>
      <c r="AD49" s="63">
        <v>1423</v>
      </c>
      <c r="AE49" s="57"/>
    </row>
    <row r="50" spans="1:31" x14ac:dyDescent="0.2">
      <c r="A50" s="49" t="s">
        <v>42</v>
      </c>
      <c r="B50" s="23">
        <v>1154</v>
      </c>
      <c r="C50" s="23">
        <v>1147</v>
      </c>
      <c r="D50" s="23">
        <v>7</v>
      </c>
      <c r="E50" s="23">
        <v>1667</v>
      </c>
      <c r="F50" s="23">
        <v>1612</v>
      </c>
      <c r="G50" s="23">
        <v>55</v>
      </c>
      <c r="H50" s="49" t="s">
        <v>42</v>
      </c>
      <c r="I50" s="23">
        <v>1899</v>
      </c>
      <c r="J50" s="23">
        <v>1857</v>
      </c>
      <c r="K50" s="23">
        <v>42</v>
      </c>
      <c r="L50" s="57"/>
      <c r="M50" s="63">
        <v>2484</v>
      </c>
      <c r="N50" s="57"/>
      <c r="O50" s="23"/>
      <c r="P50" s="23"/>
      <c r="Q50" s="23"/>
      <c r="R50" s="49" t="s">
        <v>84</v>
      </c>
      <c r="S50" s="23">
        <v>2852</v>
      </c>
      <c r="T50" s="23">
        <v>2802</v>
      </c>
      <c r="U50" s="23">
        <v>50</v>
      </c>
      <c r="V50" s="23">
        <v>3680</v>
      </c>
      <c r="W50" s="23">
        <v>3274</v>
      </c>
      <c r="X50" s="23">
        <v>406</v>
      </c>
      <c r="Y50" s="49" t="s">
        <v>84</v>
      </c>
      <c r="Z50" s="23">
        <v>4315</v>
      </c>
      <c r="AA50" s="23">
        <v>4085</v>
      </c>
      <c r="AB50" s="23">
        <v>230</v>
      </c>
      <c r="AC50" s="57"/>
      <c r="AD50" s="63">
        <v>5252</v>
      </c>
      <c r="AE50" s="57"/>
    </row>
    <row r="51" spans="1:31" x14ac:dyDescent="0.2">
      <c r="A51" s="49" t="s">
        <v>43</v>
      </c>
      <c r="B51" s="23">
        <v>1777</v>
      </c>
      <c r="C51" s="23">
        <v>1670</v>
      </c>
      <c r="D51" s="23">
        <v>107</v>
      </c>
      <c r="E51" s="23">
        <v>2337</v>
      </c>
      <c r="F51" s="23">
        <v>2276</v>
      </c>
      <c r="G51" s="23">
        <v>61</v>
      </c>
      <c r="H51" s="49" t="s">
        <v>43</v>
      </c>
      <c r="I51" s="23">
        <v>1996</v>
      </c>
      <c r="J51" s="23">
        <v>1902</v>
      </c>
      <c r="K51" s="23">
        <v>94</v>
      </c>
      <c r="L51" s="57"/>
      <c r="M51" s="63">
        <v>2746</v>
      </c>
      <c r="N51" s="57"/>
      <c r="O51" s="23"/>
      <c r="P51" s="23"/>
      <c r="Q51" s="23"/>
      <c r="R51" s="49" t="s">
        <v>85</v>
      </c>
      <c r="S51" s="23">
        <v>1895</v>
      </c>
      <c r="T51" s="23">
        <v>1888</v>
      </c>
      <c r="U51" s="23">
        <v>7</v>
      </c>
      <c r="V51" s="23">
        <v>2042</v>
      </c>
      <c r="W51" s="23">
        <v>1854</v>
      </c>
      <c r="X51" s="23">
        <v>188</v>
      </c>
      <c r="Y51" s="49" t="s">
        <v>85</v>
      </c>
      <c r="Z51" s="23">
        <v>1925</v>
      </c>
      <c r="AA51" s="23">
        <v>1716</v>
      </c>
      <c r="AB51" s="23">
        <v>209</v>
      </c>
      <c r="AC51" s="57"/>
      <c r="AD51" s="63">
        <v>1769</v>
      </c>
      <c r="AE51" s="57"/>
    </row>
    <row r="52" spans="1:31" x14ac:dyDescent="0.2">
      <c r="A52" s="49"/>
      <c r="B52" s="23"/>
      <c r="C52" s="23"/>
      <c r="D52" s="23"/>
      <c r="E52" s="23">
        <v>0</v>
      </c>
      <c r="F52" s="23"/>
      <c r="G52" s="23"/>
      <c r="H52" s="49"/>
      <c r="I52" s="23"/>
      <c r="J52" s="23"/>
      <c r="K52" s="23"/>
      <c r="L52" s="57"/>
      <c r="M52" s="63"/>
      <c r="N52" s="57"/>
      <c r="O52" s="29"/>
      <c r="P52" s="29"/>
      <c r="Q52" s="29"/>
      <c r="R52" s="49" t="s">
        <v>86</v>
      </c>
      <c r="S52" s="23">
        <v>3946</v>
      </c>
      <c r="T52" s="23">
        <v>3917</v>
      </c>
      <c r="U52" s="23">
        <v>29</v>
      </c>
      <c r="V52" s="23">
        <v>4831</v>
      </c>
      <c r="W52" s="23">
        <v>3912</v>
      </c>
      <c r="X52" s="23">
        <v>919</v>
      </c>
      <c r="Y52" s="49" t="s">
        <v>86</v>
      </c>
      <c r="Z52" s="23">
        <v>5379</v>
      </c>
      <c r="AA52" s="23">
        <v>4182</v>
      </c>
      <c r="AB52" s="23">
        <v>1197</v>
      </c>
      <c r="AC52" s="57"/>
      <c r="AD52" s="63">
        <v>4983</v>
      </c>
      <c r="AE52" s="62"/>
    </row>
    <row r="53" spans="1:31" x14ac:dyDescent="0.2">
      <c r="A53" s="49" t="s">
        <v>44</v>
      </c>
      <c r="B53" s="23">
        <v>997</v>
      </c>
      <c r="C53" s="23">
        <v>992</v>
      </c>
      <c r="D53" s="23">
        <v>5</v>
      </c>
      <c r="E53" s="23">
        <v>1389</v>
      </c>
      <c r="F53" s="23">
        <v>1344</v>
      </c>
      <c r="G53" s="23">
        <v>45</v>
      </c>
      <c r="H53" s="49" t="s">
        <v>44</v>
      </c>
      <c r="I53" s="23">
        <v>1453</v>
      </c>
      <c r="J53" s="23">
        <v>1445</v>
      </c>
      <c r="K53" s="23">
        <v>8</v>
      </c>
      <c r="L53" s="57"/>
      <c r="M53" s="63">
        <v>2043</v>
      </c>
      <c r="N53" s="57"/>
      <c r="O53" s="29"/>
      <c r="P53" s="29"/>
      <c r="Q53" s="29"/>
      <c r="R53" s="49" t="s">
        <v>87</v>
      </c>
      <c r="S53" s="23">
        <v>1121</v>
      </c>
      <c r="T53" s="23">
        <v>1119</v>
      </c>
      <c r="U53" s="23">
        <v>2</v>
      </c>
      <c r="V53" s="23">
        <v>1380</v>
      </c>
      <c r="W53" s="23">
        <v>1335</v>
      </c>
      <c r="X53" s="23">
        <v>45</v>
      </c>
      <c r="Y53" s="49" t="s">
        <v>87</v>
      </c>
      <c r="Z53" s="23">
        <v>1694</v>
      </c>
      <c r="AA53" s="23">
        <v>1666</v>
      </c>
      <c r="AB53" s="23">
        <v>28</v>
      </c>
      <c r="AC53" s="57"/>
      <c r="AD53" s="63">
        <v>1768</v>
      </c>
      <c r="AE53" s="57"/>
    </row>
    <row r="54" spans="1:31" ht="11.25" customHeight="1" x14ac:dyDescent="0.2">
      <c r="A54" s="49" t="s">
        <v>45</v>
      </c>
      <c r="B54" s="23">
        <v>982</v>
      </c>
      <c r="C54" s="28">
        <v>926</v>
      </c>
      <c r="D54" s="28">
        <v>56</v>
      </c>
      <c r="E54" s="23">
        <v>1425</v>
      </c>
      <c r="F54" s="23">
        <v>1401</v>
      </c>
      <c r="G54" s="23">
        <v>24</v>
      </c>
      <c r="H54" s="49" t="s">
        <v>45</v>
      </c>
      <c r="I54" s="23">
        <v>1489</v>
      </c>
      <c r="J54" s="23">
        <v>1396</v>
      </c>
      <c r="K54" s="23">
        <v>93</v>
      </c>
      <c r="L54" s="57"/>
      <c r="M54" s="63">
        <v>1939</v>
      </c>
      <c r="N54" s="57"/>
      <c r="O54" s="29"/>
      <c r="P54" s="29"/>
      <c r="Q54" s="29"/>
      <c r="R54" s="49"/>
      <c r="S54" s="23"/>
      <c r="T54" s="23"/>
      <c r="U54" s="23"/>
      <c r="V54" s="23"/>
      <c r="W54" s="23"/>
      <c r="X54" s="23"/>
      <c r="Y54" s="49"/>
      <c r="Z54" s="32"/>
      <c r="AA54" s="32"/>
      <c r="AB54" s="32"/>
      <c r="AC54" s="57"/>
      <c r="AD54" s="63"/>
      <c r="AE54" s="57"/>
    </row>
    <row r="55" spans="1:31" x14ac:dyDescent="0.2">
      <c r="M55" s="68"/>
      <c r="N55" s="57"/>
      <c r="O55" s="29"/>
      <c r="P55" s="29"/>
      <c r="Q55" s="29"/>
      <c r="R55" s="49" t="s">
        <v>88</v>
      </c>
      <c r="S55" s="23">
        <v>1131</v>
      </c>
      <c r="T55" s="28">
        <v>1126</v>
      </c>
      <c r="U55" s="28">
        <v>5</v>
      </c>
      <c r="V55" s="23">
        <v>1808</v>
      </c>
      <c r="W55" s="23">
        <v>1799</v>
      </c>
      <c r="X55" s="23">
        <v>9</v>
      </c>
      <c r="Y55" s="49" t="s">
        <v>88</v>
      </c>
      <c r="Z55" s="23">
        <v>2541</v>
      </c>
      <c r="AA55" s="23">
        <v>2418</v>
      </c>
      <c r="AB55" s="23">
        <v>123</v>
      </c>
      <c r="AC55" s="57"/>
      <c r="AD55" s="63">
        <v>3395</v>
      </c>
      <c r="AE55" s="57"/>
    </row>
    <row r="56" spans="1:31" x14ac:dyDescent="0.2">
      <c r="A56" s="4" t="s">
        <v>93</v>
      </c>
      <c r="B56" s="28">
        <v>14072</v>
      </c>
      <c r="C56" s="28">
        <v>12960</v>
      </c>
      <c r="D56" s="28">
        <v>1112</v>
      </c>
      <c r="E56" s="23">
        <v>23625</v>
      </c>
      <c r="F56" s="23">
        <v>21523</v>
      </c>
      <c r="G56" s="23">
        <v>2102</v>
      </c>
      <c r="H56" s="4" t="s">
        <v>93</v>
      </c>
      <c r="I56" s="23">
        <v>36198</v>
      </c>
      <c r="J56" s="23">
        <v>33517</v>
      </c>
      <c r="K56" s="23">
        <v>2681</v>
      </c>
      <c r="L56" s="57"/>
      <c r="M56" s="63">
        <v>51158</v>
      </c>
      <c r="N56" s="57"/>
      <c r="O56" s="29"/>
      <c r="P56" s="29"/>
      <c r="Q56" s="29"/>
      <c r="R56" s="49" t="s">
        <v>89</v>
      </c>
      <c r="S56" s="23">
        <v>1328</v>
      </c>
      <c r="T56" s="23">
        <v>1307</v>
      </c>
      <c r="U56" s="23">
        <v>21</v>
      </c>
      <c r="V56" s="23">
        <v>1634</v>
      </c>
      <c r="W56" s="23">
        <v>1508</v>
      </c>
      <c r="X56" s="23">
        <v>126</v>
      </c>
      <c r="Y56" s="49" t="s">
        <v>89</v>
      </c>
      <c r="Z56" s="23">
        <v>1842</v>
      </c>
      <c r="AA56" s="23">
        <v>1566</v>
      </c>
      <c r="AB56" s="23">
        <v>276</v>
      </c>
      <c r="AC56" s="57"/>
      <c r="AD56" s="63">
        <v>1735</v>
      </c>
      <c r="AE56" s="57"/>
    </row>
    <row r="57" spans="1:31" ht="11.25" customHeight="1" x14ac:dyDescent="0.2">
      <c r="A57" s="4"/>
      <c r="B57" s="28"/>
      <c r="C57" s="28"/>
      <c r="D57" s="28"/>
      <c r="E57" s="23"/>
      <c r="F57" s="23"/>
      <c r="G57" s="23"/>
      <c r="H57" s="4"/>
      <c r="I57" s="23"/>
      <c r="J57" s="23"/>
      <c r="K57" s="23"/>
      <c r="L57" s="57"/>
      <c r="M57" s="63"/>
      <c r="N57" s="57"/>
      <c r="O57" s="29"/>
      <c r="P57" s="29"/>
      <c r="Q57" s="29"/>
      <c r="R57" s="49" t="s">
        <v>90</v>
      </c>
      <c r="S57" s="23">
        <v>1128</v>
      </c>
      <c r="T57" s="23">
        <v>1126</v>
      </c>
      <c r="U57" s="23">
        <v>2</v>
      </c>
      <c r="V57" s="23">
        <v>1593</v>
      </c>
      <c r="W57" s="23">
        <v>1514</v>
      </c>
      <c r="X57" s="23">
        <v>79</v>
      </c>
      <c r="Y57" s="49" t="s">
        <v>90</v>
      </c>
      <c r="Z57" s="23">
        <v>1630</v>
      </c>
      <c r="AA57" s="23">
        <v>1513</v>
      </c>
      <c r="AB57" s="23">
        <v>117</v>
      </c>
      <c r="AC57" s="57"/>
      <c r="AD57" s="63">
        <v>1623</v>
      </c>
      <c r="AE57" s="57"/>
    </row>
    <row r="58" spans="1:31" x14ac:dyDescent="0.2">
      <c r="A58" s="4" t="s">
        <v>46</v>
      </c>
      <c r="B58" s="23">
        <v>32946</v>
      </c>
      <c r="C58" s="23">
        <v>31995</v>
      </c>
      <c r="D58" s="23">
        <v>951</v>
      </c>
      <c r="E58" s="23">
        <v>83472</v>
      </c>
      <c r="F58" s="23">
        <v>76991</v>
      </c>
      <c r="G58" s="23">
        <v>6481</v>
      </c>
      <c r="H58" s="4" t="s">
        <v>46</v>
      </c>
      <c r="I58" s="23">
        <v>59935</v>
      </c>
      <c r="J58" s="23">
        <v>57387</v>
      </c>
      <c r="K58" s="23">
        <v>2548</v>
      </c>
      <c r="L58" s="57"/>
      <c r="M58" s="63">
        <v>62683</v>
      </c>
      <c r="N58" s="57"/>
      <c r="O58" s="29"/>
      <c r="P58" s="29"/>
      <c r="Q58" s="29"/>
      <c r="R58" s="49" t="s">
        <v>91</v>
      </c>
      <c r="S58" s="23">
        <v>2641</v>
      </c>
      <c r="T58" s="23">
        <v>2638</v>
      </c>
      <c r="U58" s="23">
        <v>3</v>
      </c>
      <c r="V58" s="23">
        <v>2583</v>
      </c>
      <c r="W58" s="23">
        <v>2174</v>
      </c>
      <c r="X58" s="23">
        <v>409</v>
      </c>
      <c r="Y58" s="49" t="s">
        <v>91</v>
      </c>
      <c r="Z58" s="23">
        <v>2633</v>
      </c>
      <c r="AA58" s="23">
        <v>2304</v>
      </c>
      <c r="AB58" s="23">
        <v>329</v>
      </c>
      <c r="AC58" s="57"/>
      <c r="AD58" s="63">
        <v>2149</v>
      </c>
      <c r="AE58" s="57"/>
    </row>
    <row r="59" spans="1:31" ht="11.25" customHeight="1" x14ac:dyDescent="0.2">
      <c r="A59" s="49" t="s">
        <v>47</v>
      </c>
      <c r="B59" s="23">
        <v>1749</v>
      </c>
      <c r="C59" s="23">
        <v>1722</v>
      </c>
      <c r="D59" s="23">
        <v>27</v>
      </c>
      <c r="E59" s="23">
        <v>2852</v>
      </c>
      <c r="F59" s="23">
        <v>2756</v>
      </c>
      <c r="G59" s="23">
        <v>96</v>
      </c>
      <c r="H59" s="49" t="s">
        <v>47</v>
      </c>
      <c r="I59" s="23">
        <v>2850</v>
      </c>
      <c r="J59" s="23">
        <v>2664</v>
      </c>
      <c r="K59" s="23">
        <v>186</v>
      </c>
      <c r="L59" s="57"/>
      <c r="M59" s="63">
        <v>3368</v>
      </c>
      <c r="N59" s="61"/>
      <c r="O59" s="29"/>
      <c r="P59" s="29"/>
      <c r="Q59" s="29"/>
      <c r="R59" s="49" t="s">
        <v>92</v>
      </c>
      <c r="S59" s="23">
        <v>2465</v>
      </c>
      <c r="T59" s="23">
        <v>2430</v>
      </c>
      <c r="U59" s="23">
        <v>35</v>
      </c>
      <c r="V59" s="23">
        <v>3171</v>
      </c>
      <c r="W59" s="23">
        <v>2606</v>
      </c>
      <c r="X59" s="23">
        <v>565</v>
      </c>
      <c r="Y59" s="49" t="s">
        <v>92</v>
      </c>
      <c r="Z59" s="23">
        <v>3282</v>
      </c>
      <c r="AA59" s="23">
        <v>2864</v>
      </c>
      <c r="AB59" s="23">
        <v>418</v>
      </c>
      <c r="AC59" s="57"/>
      <c r="AD59" s="63">
        <v>3563</v>
      </c>
      <c r="AE59" s="57"/>
    </row>
    <row r="60" spans="1:31" x14ac:dyDescent="0.2">
      <c r="A60" s="49" t="s">
        <v>48</v>
      </c>
      <c r="B60" s="23">
        <v>1292</v>
      </c>
      <c r="C60" s="23">
        <v>1268</v>
      </c>
      <c r="D60" s="23">
        <v>24</v>
      </c>
      <c r="E60" s="23">
        <v>1839</v>
      </c>
      <c r="F60" s="23">
        <v>1699</v>
      </c>
      <c r="G60" s="23">
        <v>140</v>
      </c>
      <c r="H60" s="49" t="s">
        <v>48</v>
      </c>
      <c r="I60" s="23">
        <v>2055</v>
      </c>
      <c r="J60" s="23">
        <v>1981</v>
      </c>
      <c r="K60" s="23">
        <v>74</v>
      </c>
      <c r="L60" s="57"/>
      <c r="M60" s="63">
        <v>2329</v>
      </c>
      <c r="N60" s="23"/>
      <c r="O60" s="29"/>
      <c r="P60" s="29"/>
      <c r="Q60" s="29"/>
      <c r="AE60" s="57"/>
    </row>
    <row r="61" spans="1:31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23"/>
      <c r="O61" s="29"/>
      <c r="P61" s="29"/>
      <c r="Q61" s="29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57"/>
    </row>
    <row r="62" spans="1:31" x14ac:dyDescent="0.2">
      <c r="A62" s="4" t="s">
        <v>103</v>
      </c>
      <c r="N62" s="23"/>
      <c r="O62" s="29"/>
      <c r="P62" s="29"/>
      <c r="Q62" s="29"/>
      <c r="AE62" s="57"/>
    </row>
    <row r="63" spans="1:31" ht="14.25" customHeight="1" thickBot="1" x14ac:dyDescent="0.25">
      <c r="A63" s="4" t="s">
        <v>106</v>
      </c>
      <c r="O63" s="23"/>
      <c r="P63" s="23"/>
      <c r="Q63" s="23"/>
      <c r="AE63" s="57"/>
    </row>
    <row r="64" spans="1:31" ht="12" customHeight="1" thickBot="1" x14ac:dyDescent="0.25">
      <c r="M64" s="65"/>
      <c r="O64" s="9">
        <v>1995</v>
      </c>
      <c r="P64" s="9"/>
      <c r="Q64" s="10"/>
      <c r="AE64" s="57"/>
    </row>
    <row r="65" spans="13:31" ht="12.75" thickBot="1" x14ac:dyDescent="0.25">
      <c r="M65" s="65"/>
      <c r="O65" s="16" t="s">
        <v>6</v>
      </c>
      <c r="P65" s="17" t="s">
        <v>7</v>
      </c>
      <c r="Q65" s="17" t="s">
        <v>8</v>
      </c>
      <c r="AE65" s="61"/>
    </row>
    <row r="66" spans="13:31" ht="10.5" customHeight="1" thickBot="1" x14ac:dyDescent="0.25">
      <c r="O66" s="47"/>
      <c r="P66" s="47"/>
      <c r="Q66" s="48"/>
      <c r="R66" s="29"/>
      <c r="S66" s="4"/>
      <c r="T66" s="4"/>
    </row>
    <row r="67" spans="13:31" ht="12.75" thickBot="1" x14ac:dyDescent="0.25">
      <c r="O67" s="21"/>
      <c r="P67" s="21"/>
      <c r="Q67" s="22"/>
      <c r="R67" s="23"/>
      <c r="S67" s="4"/>
      <c r="T67" s="4"/>
    </row>
    <row r="68" spans="13:31" x14ac:dyDescent="0.2">
      <c r="O68" s="23"/>
      <c r="P68" s="23"/>
      <c r="Q68" s="23"/>
      <c r="R68" s="23"/>
      <c r="S68" s="4"/>
      <c r="T68" s="4"/>
    </row>
    <row r="69" spans="13:31" x14ac:dyDescent="0.2">
      <c r="O69" s="23"/>
      <c r="P69" s="23"/>
      <c r="Q69" s="23"/>
      <c r="R69" s="23"/>
      <c r="S69" s="4"/>
      <c r="T69" s="4"/>
    </row>
    <row r="70" spans="13:31" x14ac:dyDescent="0.2">
      <c r="O70" s="23"/>
      <c r="P70" s="23"/>
      <c r="Q70" s="23"/>
      <c r="R70" s="23"/>
      <c r="S70" s="4"/>
      <c r="T70" s="4"/>
    </row>
    <row r="71" spans="13:31" x14ac:dyDescent="0.2">
      <c r="O71" s="23"/>
      <c r="P71" s="23"/>
      <c r="Q71" s="23"/>
      <c r="R71" s="23"/>
      <c r="S71" s="4"/>
      <c r="T71" s="4"/>
    </row>
    <row r="72" spans="13:31" x14ac:dyDescent="0.2">
      <c r="O72" s="23"/>
      <c r="P72" s="23"/>
      <c r="Q72" s="23"/>
      <c r="R72" s="23"/>
      <c r="S72" s="4"/>
      <c r="T72" s="4"/>
    </row>
    <row r="73" spans="13:31" s="4" customFormat="1" x14ac:dyDescent="0.2">
      <c r="O73" s="23"/>
      <c r="P73" s="23"/>
      <c r="Q73" s="23"/>
      <c r="R73" s="23"/>
    </row>
    <row r="74" spans="13:31" s="4" customFormat="1" ht="10.5" customHeight="1" x14ac:dyDescent="0.2">
      <c r="O74" s="23"/>
      <c r="P74" s="23"/>
      <c r="Q74" s="23"/>
      <c r="R74" s="23"/>
    </row>
    <row r="75" spans="13:31" x14ac:dyDescent="0.2">
      <c r="O75" s="23">
        <f>SUM(AD16:AE16)</f>
        <v>13528</v>
      </c>
      <c r="P75" s="23"/>
      <c r="Q75" s="23"/>
      <c r="R75" s="23"/>
      <c r="S75" s="4"/>
      <c r="T75" s="4"/>
    </row>
    <row r="76" spans="13:31" x14ac:dyDescent="0.2">
      <c r="O76" s="23"/>
      <c r="P76" s="23"/>
      <c r="Q76" s="23"/>
      <c r="R76" s="23"/>
      <c r="S76" s="4"/>
      <c r="T76" s="4"/>
    </row>
    <row r="77" spans="13:31" x14ac:dyDescent="0.2">
      <c r="O77" s="23"/>
      <c r="P77" s="23"/>
      <c r="Q77" s="23"/>
      <c r="R77" s="23"/>
      <c r="S77" s="4"/>
      <c r="T77" s="4"/>
    </row>
    <row r="78" spans="13:31" x14ac:dyDescent="0.2">
      <c r="O78" s="23"/>
      <c r="P78" s="23"/>
      <c r="Q78" s="23"/>
      <c r="R78" s="23"/>
      <c r="S78" s="4"/>
      <c r="T78" s="4"/>
    </row>
    <row r="79" spans="13:31" x14ac:dyDescent="0.2">
      <c r="O79" s="23"/>
      <c r="P79" s="23"/>
      <c r="Q79" s="23"/>
      <c r="R79" s="23"/>
      <c r="S79" s="4"/>
      <c r="T79" s="4"/>
    </row>
    <row r="80" spans="13:31" ht="10.5" customHeight="1" x14ac:dyDescent="0.2">
      <c r="O80" s="23"/>
      <c r="P80" s="23"/>
      <c r="Q80" s="23"/>
      <c r="R80" s="23"/>
      <c r="S80" s="4"/>
      <c r="T80" s="4"/>
    </row>
    <row r="81" spans="15:24" x14ac:dyDescent="0.2">
      <c r="O81" s="23"/>
      <c r="P81" s="23"/>
      <c r="Q81" s="23"/>
      <c r="R81" s="23"/>
      <c r="S81" s="4"/>
      <c r="T81" s="4"/>
    </row>
    <row r="82" spans="15:24" x14ac:dyDescent="0.2">
      <c r="O82" s="23"/>
      <c r="P82" s="23"/>
      <c r="Q82" s="23"/>
      <c r="R82" s="23"/>
      <c r="S82" s="4"/>
      <c r="T82" s="4"/>
    </row>
    <row r="83" spans="15:24" x14ac:dyDescent="0.2">
      <c r="O83" s="23"/>
      <c r="P83" s="23"/>
      <c r="Q83" s="23"/>
      <c r="R83" s="23"/>
      <c r="S83" s="4"/>
      <c r="T83" s="4"/>
    </row>
    <row r="84" spans="15:24" ht="10.5" customHeight="1" thickBot="1" x14ac:dyDescent="0.25">
      <c r="O84" s="23"/>
      <c r="P84" s="23"/>
      <c r="Q84" s="23"/>
      <c r="R84" s="23"/>
      <c r="S84" s="4"/>
      <c r="T84" s="4"/>
    </row>
    <row r="85" spans="15:24" ht="12.75" thickBot="1" x14ac:dyDescent="0.25">
      <c r="O85" s="21"/>
      <c r="P85" s="21"/>
      <c r="Q85" s="22"/>
      <c r="R85" s="23"/>
      <c r="S85" s="4"/>
      <c r="T85" s="4"/>
      <c r="U85" s="4"/>
      <c r="V85" s="4"/>
      <c r="W85" s="4"/>
      <c r="X85" s="4"/>
    </row>
    <row r="86" spans="15:24" x14ac:dyDescent="0.2">
      <c r="O86" s="23"/>
      <c r="P86" s="23"/>
      <c r="Q86" s="23"/>
      <c r="R86" s="23"/>
      <c r="S86" s="4"/>
      <c r="T86" s="4"/>
      <c r="U86" s="4"/>
      <c r="V86" s="4"/>
      <c r="W86" s="4"/>
      <c r="X86" s="4"/>
    </row>
    <row r="87" spans="15:24" x14ac:dyDescent="0.2">
      <c r="O87" s="23"/>
      <c r="P87" s="23"/>
      <c r="Q87" s="23"/>
      <c r="R87" s="23"/>
      <c r="S87" s="4"/>
      <c r="T87" s="4"/>
      <c r="U87" s="4"/>
      <c r="V87" s="4"/>
      <c r="W87" s="4"/>
      <c r="X87" s="4"/>
    </row>
    <row r="88" spans="15:24" x14ac:dyDescent="0.2">
      <c r="O88" s="23"/>
      <c r="P88" s="23"/>
      <c r="Q88" s="23"/>
      <c r="R88" s="23"/>
      <c r="S88" s="4"/>
      <c r="T88" s="4"/>
      <c r="U88" s="4"/>
      <c r="V88" s="4"/>
      <c r="W88" s="4"/>
      <c r="X88" s="4"/>
    </row>
    <row r="89" spans="15:24" x14ac:dyDescent="0.2">
      <c r="O89" s="23"/>
      <c r="P89" s="23"/>
      <c r="Q89" s="23"/>
      <c r="R89" s="23"/>
      <c r="S89" s="4"/>
      <c r="T89" s="4"/>
      <c r="U89" s="4"/>
      <c r="V89" s="4"/>
      <c r="W89" s="4"/>
      <c r="X89" s="4"/>
    </row>
    <row r="90" spans="15:24" x14ac:dyDescent="0.2">
      <c r="O90" s="23"/>
      <c r="P90" s="23"/>
      <c r="Q90" s="23"/>
      <c r="R90" s="23"/>
      <c r="S90" s="4"/>
      <c r="T90" s="4"/>
      <c r="U90" s="4"/>
      <c r="V90" s="4"/>
      <c r="W90" s="4"/>
      <c r="X90" s="4"/>
    </row>
    <row r="91" spans="15:24" x14ac:dyDescent="0.2">
      <c r="O91" s="23"/>
      <c r="P91" s="23"/>
      <c r="Q91" s="23"/>
      <c r="R91" s="23"/>
      <c r="S91" s="4"/>
      <c r="T91" s="4"/>
      <c r="U91" s="4"/>
      <c r="V91" s="4"/>
      <c r="W91" s="4"/>
      <c r="X91" s="4"/>
    </row>
    <row r="92" spans="15:24" ht="10.5" customHeight="1" x14ac:dyDescent="0.2">
      <c r="O92" s="23"/>
      <c r="P92" s="23"/>
      <c r="Q92" s="23"/>
      <c r="R92" s="23"/>
      <c r="S92" s="4"/>
      <c r="T92" s="4"/>
      <c r="U92" s="4"/>
      <c r="V92" s="4"/>
      <c r="W92" s="4"/>
      <c r="X92" s="4"/>
    </row>
    <row r="93" spans="15:24" x14ac:dyDescent="0.2">
      <c r="O93" s="23"/>
      <c r="P93" s="23"/>
      <c r="Q93" s="23"/>
      <c r="R93" s="23"/>
      <c r="S93" s="19"/>
      <c r="T93" s="19"/>
      <c r="U93" s="19"/>
      <c r="V93" s="4"/>
      <c r="W93" s="4"/>
      <c r="X93" s="4"/>
    </row>
    <row r="94" spans="15:24" x14ac:dyDescent="0.2">
      <c r="O94" s="23"/>
      <c r="P94" s="23"/>
      <c r="Q94" s="23"/>
      <c r="R94" s="23"/>
      <c r="S94" s="4"/>
      <c r="T94" s="4"/>
      <c r="U94" s="4"/>
      <c r="V94" s="4"/>
      <c r="W94" s="4"/>
      <c r="X94" s="4"/>
    </row>
    <row r="95" spans="15:24" x14ac:dyDescent="0.2">
      <c r="O95" s="23"/>
      <c r="P95" s="23"/>
      <c r="Q95" s="23"/>
      <c r="R95" s="23"/>
      <c r="S95" s="4"/>
      <c r="T95" s="4"/>
      <c r="U95" s="4"/>
      <c r="V95" s="4"/>
      <c r="W95" s="4"/>
      <c r="X95" s="4"/>
    </row>
    <row r="96" spans="15:24" x14ac:dyDescent="0.2">
      <c r="O96" s="23"/>
      <c r="P96" s="23"/>
      <c r="Q96" s="23"/>
      <c r="R96" s="23"/>
      <c r="S96" s="4"/>
      <c r="T96" s="4"/>
      <c r="U96" s="4"/>
      <c r="V96" s="4"/>
      <c r="W96" s="4"/>
      <c r="X96" s="4"/>
    </row>
    <row r="97" spans="15:24" x14ac:dyDescent="0.2">
      <c r="O97" s="23"/>
      <c r="P97" s="23"/>
      <c r="Q97" s="23"/>
      <c r="R97" s="23"/>
      <c r="S97" s="4"/>
      <c r="T97" s="4"/>
      <c r="U97" s="4"/>
      <c r="V97" s="4"/>
      <c r="W97" s="4"/>
      <c r="X97" s="4"/>
    </row>
    <row r="98" spans="15:24" ht="10.5" customHeight="1" x14ac:dyDescent="0.2">
      <c r="O98" s="23"/>
      <c r="P98" s="23"/>
      <c r="Q98" s="23"/>
      <c r="R98" s="23"/>
      <c r="S98" s="4"/>
      <c r="T98" s="4"/>
      <c r="U98" s="4"/>
      <c r="V98" s="4"/>
      <c r="W98" s="4"/>
      <c r="X98" s="4"/>
    </row>
    <row r="99" spans="15:24" ht="12.75" customHeight="1" x14ac:dyDescent="0.2">
      <c r="O99" s="23"/>
      <c r="P99" s="23"/>
      <c r="Q99" s="23"/>
      <c r="R99" s="23"/>
      <c r="S99" s="4"/>
      <c r="T99" s="4"/>
      <c r="U99" s="4"/>
      <c r="V99" s="4"/>
      <c r="W99" s="4"/>
      <c r="X99" s="4"/>
    </row>
    <row r="100" spans="15:24" ht="12.75" customHeight="1" thickBot="1" x14ac:dyDescent="0.25">
      <c r="O100" s="23"/>
      <c r="P100" s="23"/>
      <c r="Q100" s="23"/>
      <c r="R100" s="23"/>
      <c r="S100" s="4"/>
      <c r="T100" s="4"/>
      <c r="U100" s="4"/>
      <c r="V100" s="4"/>
      <c r="W100" s="4"/>
      <c r="X100" s="4"/>
    </row>
    <row r="101" spans="15:24" ht="12.75" thickBot="1" x14ac:dyDescent="0.25">
      <c r="O101" s="21"/>
      <c r="P101" s="21"/>
      <c r="Q101" s="22"/>
      <c r="R101" s="23"/>
      <c r="S101" s="4"/>
      <c r="T101" s="4"/>
      <c r="U101" s="4"/>
      <c r="V101" s="4"/>
      <c r="W101" s="4"/>
      <c r="X101" s="4"/>
    </row>
    <row r="102" spans="15:24" x14ac:dyDescent="0.2">
      <c r="O102" s="23"/>
      <c r="P102" s="23"/>
      <c r="Q102" s="23"/>
      <c r="R102" s="23"/>
      <c r="S102" s="4"/>
      <c r="T102" s="4"/>
      <c r="U102" s="4"/>
      <c r="V102" s="4"/>
      <c r="W102" s="4"/>
      <c r="X102" s="4"/>
    </row>
    <row r="103" spans="15:24" x14ac:dyDescent="0.2">
      <c r="O103" s="23"/>
      <c r="P103" s="23"/>
      <c r="Q103" s="23"/>
      <c r="R103" s="23"/>
      <c r="S103" s="4"/>
      <c r="T103" s="4"/>
      <c r="U103" s="4"/>
      <c r="V103" s="4"/>
      <c r="W103" s="4"/>
      <c r="X103" s="4"/>
    </row>
    <row r="104" spans="15:24" x14ac:dyDescent="0.2">
      <c r="O104" s="23"/>
      <c r="P104" s="23"/>
      <c r="Q104" s="23"/>
      <c r="R104" s="23"/>
      <c r="S104" s="19"/>
      <c r="T104" s="19"/>
      <c r="U104" s="19"/>
      <c r="V104" s="4"/>
      <c r="W104" s="4"/>
      <c r="X104" s="4"/>
    </row>
    <row r="105" spans="15:24" x14ac:dyDescent="0.2">
      <c r="O105" s="23"/>
      <c r="P105" s="23"/>
      <c r="Q105" s="23"/>
      <c r="R105" s="23"/>
      <c r="S105" s="4"/>
      <c r="T105" s="4"/>
      <c r="U105" s="4"/>
      <c r="V105" s="4"/>
      <c r="W105" s="4"/>
      <c r="X105" s="4"/>
    </row>
    <row r="106" spans="15:24" x14ac:dyDescent="0.2">
      <c r="O106" s="23"/>
      <c r="P106" s="23"/>
      <c r="Q106" s="23"/>
      <c r="R106" s="23"/>
      <c r="S106" s="19"/>
      <c r="T106" s="19"/>
      <c r="U106" s="19"/>
      <c r="V106" s="4"/>
      <c r="W106" s="4"/>
      <c r="X106" s="4"/>
    </row>
    <row r="107" spans="15:24" ht="11.25" customHeight="1" x14ac:dyDescent="0.2">
      <c r="O107" s="23"/>
      <c r="P107" s="23"/>
      <c r="Q107" s="23"/>
      <c r="R107" s="23"/>
      <c r="S107" s="4"/>
      <c r="T107" s="4"/>
      <c r="U107" s="4"/>
      <c r="V107" s="4"/>
      <c r="W107" s="4"/>
      <c r="X107" s="4"/>
    </row>
    <row r="108" spans="15:24" x14ac:dyDescent="0.2">
      <c r="O108" s="23"/>
      <c r="P108" s="23"/>
      <c r="Q108" s="23"/>
      <c r="R108" s="23"/>
      <c r="S108" s="4"/>
      <c r="T108" s="4"/>
      <c r="U108" s="4"/>
      <c r="V108" s="4"/>
      <c r="W108" s="4"/>
      <c r="X108" s="4"/>
    </row>
    <row r="109" spans="15:24" x14ac:dyDescent="0.2">
      <c r="O109" s="23"/>
      <c r="P109" s="23"/>
      <c r="Q109" s="23"/>
      <c r="R109" s="23"/>
      <c r="S109" s="4"/>
      <c r="T109" s="4"/>
      <c r="U109" s="4"/>
      <c r="V109" s="4"/>
      <c r="W109" s="4"/>
      <c r="X109" s="4"/>
    </row>
    <row r="110" spans="15:24" x14ac:dyDescent="0.2">
      <c r="O110" s="23"/>
      <c r="P110" s="23"/>
      <c r="Q110" s="23"/>
      <c r="R110" s="23"/>
      <c r="S110" s="4"/>
      <c r="T110" s="4"/>
      <c r="U110" s="4"/>
      <c r="V110" s="4"/>
      <c r="W110" s="4"/>
      <c r="X110" s="4"/>
    </row>
    <row r="111" spans="15:24" x14ac:dyDescent="0.2">
      <c r="O111" s="23"/>
      <c r="P111" s="23"/>
      <c r="Q111" s="23"/>
      <c r="R111" s="23"/>
      <c r="S111" s="4"/>
      <c r="T111" s="4"/>
      <c r="U111" s="4"/>
      <c r="V111" s="4"/>
      <c r="W111" s="4"/>
      <c r="X111" s="4"/>
    </row>
    <row r="112" spans="15:24" ht="11.25" customHeight="1" thickBot="1" x14ac:dyDescent="0.25">
      <c r="O112" s="23"/>
      <c r="P112" s="23"/>
      <c r="Q112" s="23"/>
      <c r="R112" s="23"/>
      <c r="S112" s="4"/>
      <c r="T112" s="4"/>
      <c r="U112" s="4"/>
      <c r="V112" s="4"/>
      <c r="W112" s="4"/>
      <c r="X112" s="4"/>
    </row>
    <row r="113" spans="1:20" ht="12.75" thickBot="1" x14ac:dyDescent="0.25">
      <c r="O113" s="21"/>
      <c r="P113" s="21"/>
      <c r="Q113" s="22"/>
      <c r="R113" s="23"/>
      <c r="S113" s="4"/>
      <c r="T113" s="4"/>
    </row>
    <row r="114" spans="1:20" x14ac:dyDescent="0.2">
      <c r="O114" s="23"/>
      <c r="P114" s="23"/>
      <c r="Q114" s="23"/>
      <c r="R114" s="23"/>
      <c r="S114" s="4"/>
      <c r="T114" s="4"/>
    </row>
    <row r="115" spans="1:20" x14ac:dyDescent="0.2">
      <c r="O115" s="23"/>
      <c r="P115" s="23"/>
      <c r="Q115" s="23"/>
      <c r="R115" s="23"/>
      <c r="S115" s="4"/>
      <c r="T115" s="4"/>
    </row>
    <row r="116" spans="1:20" x14ac:dyDescent="0.2">
      <c r="O116" s="23"/>
      <c r="P116" s="23"/>
      <c r="Q116" s="23"/>
      <c r="R116" s="23"/>
      <c r="S116" s="4"/>
      <c r="T116" s="4"/>
    </row>
    <row r="117" spans="1:20" x14ac:dyDescent="0.2">
      <c r="O117" s="23"/>
      <c r="P117" s="23"/>
      <c r="Q117" s="23"/>
      <c r="R117" s="23"/>
      <c r="S117" s="4"/>
      <c r="T117" s="4"/>
    </row>
    <row r="118" spans="1:20" x14ac:dyDescent="0.2">
      <c r="O118" s="23"/>
      <c r="P118" s="23"/>
      <c r="Q118" s="23"/>
      <c r="R118" s="23"/>
      <c r="S118" s="4"/>
      <c r="T118" s="4"/>
    </row>
    <row r="119" spans="1:20" x14ac:dyDescent="0.2">
      <c r="O119" s="23"/>
      <c r="P119" s="23"/>
      <c r="Q119" s="23"/>
      <c r="R119" s="23"/>
      <c r="S119" s="4"/>
      <c r="T119" s="4"/>
    </row>
    <row r="120" spans="1:20" ht="11.25" customHeight="1" x14ac:dyDescent="0.2">
      <c r="O120" s="23"/>
      <c r="P120" s="23"/>
      <c r="Q120" s="23"/>
      <c r="R120" s="23"/>
      <c r="S120" s="4"/>
      <c r="T120" s="4"/>
    </row>
    <row r="121" spans="1:20" x14ac:dyDescent="0.2">
      <c r="O121" s="23"/>
      <c r="P121" s="23"/>
      <c r="Q121" s="23"/>
      <c r="R121" s="23"/>
      <c r="S121" s="4"/>
      <c r="T121" s="4"/>
    </row>
    <row r="122" spans="1:20" x14ac:dyDescent="0.2">
      <c r="O122" s="23"/>
      <c r="P122" s="23"/>
      <c r="Q122" s="23"/>
      <c r="R122" s="23"/>
      <c r="S122" s="4"/>
      <c r="T122" s="4"/>
    </row>
    <row r="123" spans="1:20" x14ac:dyDescent="0.2">
      <c r="O123" s="23"/>
      <c r="P123" s="23"/>
      <c r="Q123" s="23"/>
      <c r="R123" s="23"/>
      <c r="S123" s="4"/>
      <c r="T123" s="4"/>
    </row>
    <row r="124" spans="1:20" x14ac:dyDescent="0.2">
      <c r="O124" s="23"/>
      <c r="P124" s="23"/>
      <c r="Q124" s="23"/>
      <c r="R124" s="23"/>
      <c r="S124" s="4"/>
      <c r="T124" s="4"/>
    </row>
    <row r="125" spans="1:20" hidden="1" x14ac:dyDescent="0.2">
      <c r="O125" s="23"/>
      <c r="P125" s="23"/>
      <c r="Q125" s="23"/>
      <c r="R125" s="23"/>
      <c r="S125" s="4"/>
      <c r="T125" s="4"/>
    </row>
    <row r="126" spans="1:20" x14ac:dyDescent="0.2">
      <c r="A126" s="4"/>
      <c r="B126" s="23"/>
      <c r="C126" s="23"/>
      <c r="D126" s="23"/>
      <c r="E126" s="23"/>
      <c r="F126" s="23"/>
      <c r="G126" s="23"/>
      <c r="H126" s="4"/>
      <c r="I126" s="23"/>
      <c r="J126" s="23"/>
      <c r="K126" s="23"/>
      <c r="L126" s="23"/>
      <c r="M126" s="23"/>
      <c r="N126" s="23"/>
      <c r="O126" s="23"/>
      <c r="P126" s="23"/>
      <c r="Q126" s="23"/>
      <c r="R126" s="23"/>
    </row>
    <row r="127" spans="1:20" x14ac:dyDescent="0.2">
      <c r="A127" s="4"/>
      <c r="B127" s="23"/>
      <c r="C127" s="23"/>
      <c r="D127" s="23"/>
      <c r="E127" s="23"/>
      <c r="F127" s="23"/>
      <c r="G127" s="23"/>
      <c r="H127" s="4"/>
      <c r="I127" s="23"/>
      <c r="J127" s="23"/>
      <c r="K127" s="23"/>
      <c r="L127" s="23"/>
      <c r="M127" s="23"/>
      <c r="N127" s="23"/>
      <c r="O127" s="23"/>
      <c r="P127" s="23"/>
      <c r="Q127" s="23"/>
      <c r="R127" s="23"/>
    </row>
    <row r="128" spans="1:20" x14ac:dyDescent="0.2">
      <c r="A128" s="4"/>
      <c r="B128" s="23"/>
      <c r="C128" s="23"/>
      <c r="D128" s="23"/>
      <c r="E128" s="23"/>
      <c r="F128" s="23"/>
      <c r="G128" s="23"/>
      <c r="H128" s="4"/>
      <c r="I128" s="23"/>
      <c r="J128" s="23"/>
      <c r="K128" s="23"/>
      <c r="L128" s="23"/>
      <c r="M128" s="23"/>
      <c r="N128" s="23"/>
      <c r="O128" s="23"/>
      <c r="P128" s="23"/>
      <c r="Q128" s="23"/>
      <c r="R128" s="23"/>
    </row>
    <row r="129" spans="1:18" x14ac:dyDescent="0.2">
      <c r="A129" s="4"/>
      <c r="B129" s="23"/>
      <c r="C129" s="23"/>
      <c r="D129" s="23"/>
      <c r="E129" s="23"/>
      <c r="F129" s="23"/>
      <c r="G129" s="23"/>
      <c r="H129" s="4"/>
      <c r="I129" s="23"/>
      <c r="J129" s="23"/>
      <c r="K129" s="23"/>
      <c r="L129" s="23"/>
      <c r="M129" s="23"/>
      <c r="N129" s="23"/>
      <c r="O129" s="23"/>
      <c r="P129" s="23"/>
      <c r="Q129" s="23"/>
      <c r="R129" s="23"/>
    </row>
    <row r="130" spans="1:18" x14ac:dyDescent="0.2">
      <c r="A130" s="4"/>
      <c r="B130" s="23"/>
      <c r="C130" s="23"/>
      <c r="D130" s="23"/>
      <c r="E130" s="23"/>
      <c r="F130" s="23"/>
      <c r="G130" s="23"/>
      <c r="H130" s="4"/>
      <c r="I130" s="23"/>
      <c r="J130" s="23"/>
      <c r="K130" s="23"/>
      <c r="L130" s="23"/>
      <c r="M130" s="23"/>
      <c r="N130" s="23"/>
      <c r="O130" s="23"/>
      <c r="P130" s="23"/>
      <c r="Q130" s="23"/>
      <c r="R130" s="23"/>
    </row>
    <row r="131" spans="1:18" x14ac:dyDescent="0.2">
      <c r="A131" s="4"/>
      <c r="B131" s="23"/>
      <c r="C131" s="23"/>
      <c r="D131" s="23"/>
      <c r="E131" s="23"/>
      <c r="F131" s="23"/>
      <c r="G131" s="23"/>
      <c r="H131" s="4"/>
      <c r="I131" s="23"/>
      <c r="J131" s="23"/>
      <c r="K131" s="23"/>
      <c r="L131" s="23"/>
      <c r="M131" s="23"/>
      <c r="N131" s="23"/>
      <c r="O131" s="23"/>
      <c r="P131" s="23"/>
      <c r="Q131" s="23"/>
      <c r="R131" s="23"/>
    </row>
    <row r="132" spans="1:18" x14ac:dyDescent="0.2">
      <c r="A132" s="4"/>
      <c r="B132" s="23"/>
      <c r="C132" s="23"/>
      <c r="D132" s="23"/>
      <c r="E132" s="23"/>
      <c r="F132" s="23"/>
      <c r="G132" s="23"/>
      <c r="H132" s="4"/>
      <c r="I132" s="23"/>
      <c r="J132" s="23"/>
      <c r="K132" s="23"/>
      <c r="L132" s="23"/>
      <c r="M132" s="23"/>
      <c r="N132" s="23"/>
      <c r="O132" s="23"/>
      <c r="P132" s="23"/>
      <c r="Q132" s="23"/>
      <c r="R132" s="23"/>
    </row>
    <row r="133" spans="1:18" x14ac:dyDescent="0.2">
      <c r="A133" s="4"/>
      <c r="B133" s="23"/>
      <c r="C133" s="23"/>
      <c r="D133" s="23"/>
      <c r="E133" s="23"/>
      <c r="F133" s="23"/>
      <c r="G133" s="23"/>
      <c r="H133" s="4"/>
      <c r="I133" s="23"/>
      <c r="J133" s="23"/>
      <c r="K133" s="23"/>
      <c r="L133" s="23"/>
      <c r="M133" s="23"/>
      <c r="N133" s="23"/>
      <c r="O133" s="23"/>
      <c r="P133" s="23"/>
      <c r="Q133" s="23"/>
      <c r="R133" s="23"/>
    </row>
    <row r="134" spans="1:18" x14ac:dyDescent="0.2">
      <c r="A134" s="4"/>
      <c r="B134" s="23"/>
      <c r="C134" s="23"/>
      <c r="D134" s="23"/>
      <c r="E134" s="23"/>
      <c r="F134" s="23"/>
      <c r="G134" s="23"/>
      <c r="H134" s="4"/>
      <c r="I134" s="23"/>
      <c r="J134" s="23"/>
      <c r="K134" s="23"/>
      <c r="L134" s="23"/>
      <c r="M134" s="23"/>
      <c r="N134" s="23"/>
      <c r="O134" s="23"/>
      <c r="P134" s="23"/>
      <c r="Q134" s="23"/>
      <c r="R134" s="23"/>
    </row>
    <row r="135" spans="1:18" x14ac:dyDescent="0.2">
      <c r="A135" s="4"/>
      <c r="B135" s="23"/>
      <c r="C135" s="23"/>
      <c r="D135" s="23"/>
      <c r="E135" s="23"/>
      <c r="F135" s="23"/>
      <c r="G135" s="23"/>
      <c r="H135" s="4"/>
      <c r="I135" s="23"/>
      <c r="J135" s="23"/>
      <c r="K135" s="23"/>
      <c r="L135" s="23"/>
      <c r="M135" s="23"/>
      <c r="N135" s="23"/>
      <c r="O135" s="23"/>
      <c r="P135" s="23"/>
      <c r="Q135" s="23"/>
      <c r="R135" s="23"/>
    </row>
    <row r="136" spans="1:18" x14ac:dyDescent="0.2">
      <c r="A136" s="4"/>
      <c r="B136" s="23"/>
      <c r="C136" s="23"/>
      <c r="D136" s="23"/>
      <c r="E136" s="23"/>
      <c r="F136" s="23"/>
      <c r="G136" s="23"/>
      <c r="H136" s="4"/>
      <c r="I136" s="23"/>
      <c r="J136" s="23"/>
      <c r="K136" s="23"/>
      <c r="L136" s="23"/>
      <c r="M136" s="23"/>
      <c r="N136" s="23"/>
      <c r="O136" s="23"/>
      <c r="P136" s="23"/>
      <c r="Q136" s="23"/>
      <c r="R136" s="23"/>
    </row>
    <row r="137" spans="1:18" x14ac:dyDescent="0.2">
      <c r="A137" s="4"/>
      <c r="B137" s="23"/>
      <c r="C137" s="23"/>
      <c r="D137" s="23"/>
      <c r="E137" s="23"/>
      <c r="F137" s="23"/>
      <c r="G137" s="23"/>
      <c r="H137" s="4"/>
      <c r="I137" s="23"/>
      <c r="J137" s="23"/>
      <c r="K137" s="23"/>
      <c r="L137" s="23"/>
      <c r="M137" s="23"/>
      <c r="N137" s="23"/>
      <c r="O137" s="23"/>
      <c r="P137" s="23"/>
      <c r="Q137" s="23"/>
      <c r="R137" s="23"/>
    </row>
    <row r="138" spans="1:18" x14ac:dyDescent="0.2">
      <c r="A138" s="4"/>
      <c r="B138" s="23"/>
      <c r="C138" s="23"/>
      <c r="D138" s="23"/>
      <c r="E138" s="23"/>
      <c r="F138" s="23"/>
      <c r="G138" s="23"/>
      <c r="H138" s="4"/>
      <c r="I138" s="23"/>
      <c r="J138" s="23"/>
      <c r="K138" s="23"/>
      <c r="L138" s="23"/>
      <c r="M138" s="23"/>
      <c r="N138" s="23"/>
      <c r="O138" s="23"/>
      <c r="P138" s="23"/>
      <c r="Q138" s="23"/>
      <c r="R138" s="23"/>
    </row>
    <row r="139" spans="1:18" x14ac:dyDescent="0.2">
      <c r="A139" s="4"/>
      <c r="B139" s="23"/>
      <c r="C139" s="23"/>
      <c r="D139" s="23"/>
      <c r="E139" s="23"/>
      <c r="F139" s="23"/>
      <c r="G139" s="23"/>
      <c r="H139" s="4"/>
      <c r="I139" s="23"/>
      <c r="J139" s="23"/>
      <c r="K139" s="23"/>
      <c r="L139" s="23"/>
      <c r="M139" s="23"/>
      <c r="N139" s="23"/>
      <c r="O139" s="23"/>
      <c r="P139" s="23"/>
      <c r="Q139" s="23"/>
      <c r="R139" s="23"/>
    </row>
    <row r="140" spans="1:18" x14ac:dyDescent="0.2">
      <c r="A140" s="4"/>
      <c r="B140" s="23"/>
      <c r="C140" s="23"/>
      <c r="D140" s="23"/>
      <c r="E140" s="23"/>
      <c r="F140" s="23"/>
      <c r="G140" s="23"/>
      <c r="H140" s="4"/>
      <c r="I140" s="23"/>
      <c r="J140" s="23"/>
      <c r="K140" s="23"/>
      <c r="L140" s="23"/>
      <c r="M140" s="23"/>
      <c r="N140" s="23"/>
      <c r="O140" s="23"/>
      <c r="P140" s="23"/>
      <c r="Q140" s="23"/>
      <c r="R140" s="23"/>
    </row>
    <row r="141" spans="1:18" x14ac:dyDescent="0.2">
      <c r="A141" s="4"/>
      <c r="B141" s="23"/>
      <c r="C141" s="23"/>
      <c r="D141" s="23"/>
      <c r="E141" s="23"/>
      <c r="F141" s="23"/>
      <c r="G141" s="23"/>
      <c r="H141" s="4"/>
      <c r="I141" s="23"/>
      <c r="J141" s="23"/>
      <c r="K141" s="23"/>
      <c r="L141" s="23"/>
      <c r="M141" s="23"/>
      <c r="N141" s="23"/>
      <c r="O141" s="23"/>
      <c r="P141" s="23"/>
      <c r="Q141" s="23"/>
      <c r="R141" s="23"/>
    </row>
    <row r="142" spans="1:18" x14ac:dyDescent="0.2">
      <c r="A142" s="4"/>
      <c r="B142" s="23"/>
      <c r="C142" s="23"/>
      <c r="D142" s="23"/>
      <c r="E142" s="23"/>
      <c r="F142" s="23"/>
      <c r="G142" s="23"/>
      <c r="H142" s="4"/>
      <c r="I142" s="23"/>
      <c r="J142" s="23"/>
      <c r="K142" s="23"/>
      <c r="L142" s="23"/>
      <c r="M142" s="23"/>
      <c r="N142" s="23"/>
      <c r="O142" s="23"/>
      <c r="P142" s="23"/>
      <c r="Q142" s="23"/>
      <c r="R142" s="23"/>
    </row>
    <row r="143" spans="1:18" x14ac:dyDescent="0.2">
      <c r="A143" s="4"/>
      <c r="B143" s="23"/>
      <c r="C143" s="23"/>
      <c r="D143" s="23"/>
      <c r="E143" s="23"/>
      <c r="F143" s="23"/>
      <c r="G143" s="23"/>
      <c r="H143" s="4"/>
      <c r="I143" s="23"/>
      <c r="J143" s="23"/>
      <c r="K143" s="23"/>
      <c r="L143" s="23"/>
      <c r="M143" s="23"/>
      <c r="N143" s="23"/>
      <c r="O143" s="23"/>
      <c r="P143" s="23"/>
      <c r="Q143" s="23"/>
      <c r="R143" s="23"/>
    </row>
    <row r="144" spans="1:18" x14ac:dyDescent="0.2">
      <c r="A144" s="4"/>
      <c r="B144" s="23"/>
      <c r="C144" s="23"/>
      <c r="D144" s="23"/>
      <c r="E144" s="23"/>
      <c r="F144" s="23"/>
      <c r="G144" s="23"/>
      <c r="H144" s="4"/>
      <c r="I144" s="23"/>
      <c r="J144" s="23"/>
      <c r="K144" s="23"/>
      <c r="L144" s="23"/>
      <c r="M144" s="23"/>
      <c r="N144" s="23"/>
      <c r="O144" s="23"/>
      <c r="P144" s="23"/>
      <c r="Q144" s="23"/>
      <c r="R144" s="23"/>
    </row>
    <row r="145" spans="2:18" x14ac:dyDescent="0.2">
      <c r="B145" s="32"/>
      <c r="C145" s="32"/>
      <c r="D145" s="32"/>
      <c r="E145" s="23"/>
      <c r="F145" s="23"/>
      <c r="G145" s="23"/>
      <c r="H145" s="4"/>
      <c r="I145" s="23"/>
      <c r="J145" s="23"/>
      <c r="K145" s="23"/>
      <c r="L145" s="23"/>
      <c r="M145" s="23"/>
      <c r="N145" s="23"/>
      <c r="O145" s="23"/>
      <c r="P145" s="23"/>
      <c r="Q145" s="23"/>
      <c r="R145" s="23"/>
    </row>
    <row r="146" spans="2:18" x14ac:dyDescent="0.2">
      <c r="B146" s="32"/>
      <c r="C146" s="32"/>
      <c r="D146" s="32"/>
      <c r="E146" s="32"/>
      <c r="F146" s="32"/>
      <c r="G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</row>
    <row r="147" spans="2:18" x14ac:dyDescent="0.2">
      <c r="B147" s="32"/>
      <c r="C147" s="32"/>
      <c r="D147" s="32"/>
      <c r="E147" s="32"/>
      <c r="F147" s="32"/>
      <c r="G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</row>
    <row r="148" spans="2:18" x14ac:dyDescent="0.2">
      <c r="B148" s="32"/>
      <c r="C148" s="32"/>
      <c r="D148" s="32"/>
      <c r="E148" s="32"/>
      <c r="F148" s="32"/>
      <c r="G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</row>
    <row r="149" spans="2:18" x14ac:dyDescent="0.2">
      <c r="B149" s="32"/>
      <c r="C149" s="32"/>
      <c r="D149" s="32"/>
      <c r="E149" s="32"/>
      <c r="F149" s="32"/>
      <c r="G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</row>
    <row r="150" spans="2:18" x14ac:dyDescent="0.2">
      <c r="B150" s="32"/>
      <c r="C150" s="32"/>
      <c r="D150" s="32"/>
      <c r="E150" s="32"/>
      <c r="F150" s="32"/>
      <c r="G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</row>
    <row r="151" spans="2:18" x14ac:dyDescent="0.2">
      <c r="B151" s="32"/>
      <c r="C151" s="32"/>
      <c r="D151" s="32"/>
      <c r="E151" s="32"/>
      <c r="F151" s="32"/>
      <c r="G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</row>
    <row r="152" spans="2:18" x14ac:dyDescent="0.2">
      <c r="B152" s="32"/>
      <c r="C152" s="32"/>
      <c r="D152" s="32"/>
      <c r="E152" s="32"/>
      <c r="F152" s="32"/>
      <c r="G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</row>
    <row r="153" spans="2:18" x14ac:dyDescent="0.2">
      <c r="B153" s="32"/>
      <c r="C153" s="32"/>
      <c r="D153" s="32"/>
      <c r="E153" s="32"/>
      <c r="F153" s="32"/>
      <c r="G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</row>
    <row r="154" spans="2:18" x14ac:dyDescent="0.2">
      <c r="B154" s="32"/>
      <c r="C154" s="32"/>
      <c r="D154" s="32"/>
      <c r="E154" s="32"/>
      <c r="F154" s="32"/>
      <c r="G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</row>
    <row r="155" spans="2:18" x14ac:dyDescent="0.2">
      <c r="B155" s="32"/>
      <c r="C155" s="32"/>
      <c r="D155" s="32"/>
      <c r="E155" s="32"/>
      <c r="F155" s="32"/>
      <c r="G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</row>
    <row r="156" spans="2:18" x14ac:dyDescent="0.2">
      <c r="B156" s="32"/>
      <c r="C156" s="32"/>
      <c r="D156" s="32"/>
      <c r="E156" s="32"/>
      <c r="F156" s="32"/>
      <c r="G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</row>
    <row r="157" spans="2:18" x14ac:dyDescent="0.2">
      <c r="B157" s="32"/>
      <c r="C157" s="32"/>
      <c r="D157" s="32"/>
      <c r="E157" s="32"/>
      <c r="F157" s="32"/>
      <c r="G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</row>
    <row r="158" spans="2:18" x14ac:dyDescent="0.2">
      <c r="B158" s="32"/>
      <c r="C158" s="32"/>
      <c r="D158" s="32"/>
      <c r="E158" s="32"/>
      <c r="F158" s="32"/>
      <c r="G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</row>
    <row r="159" spans="2:18" x14ac:dyDescent="0.2">
      <c r="B159" s="32"/>
      <c r="C159" s="32"/>
      <c r="D159" s="32"/>
      <c r="E159" s="32"/>
      <c r="F159" s="32"/>
      <c r="G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</row>
    <row r="160" spans="2:18" x14ac:dyDescent="0.2">
      <c r="B160" s="32"/>
      <c r="C160" s="32"/>
      <c r="D160" s="32"/>
      <c r="E160" s="32"/>
      <c r="F160" s="32"/>
      <c r="G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</row>
    <row r="161" spans="2:18" x14ac:dyDescent="0.2">
      <c r="B161" s="32"/>
      <c r="C161" s="32"/>
      <c r="D161" s="32"/>
      <c r="E161" s="32"/>
      <c r="F161" s="32"/>
      <c r="G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</row>
    <row r="162" spans="2:18" x14ac:dyDescent="0.2">
      <c r="B162" s="32"/>
      <c r="C162" s="32"/>
      <c r="D162" s="32"/>
      <c r="E162" s="32"/>
      <c r="F162" s="32"/>
      <c r="G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</row>
    <row r="163" spans="2:18" x14ac:dyDescent="0.2">
      <c r="B163" s="32"/>
      <c r="C163" s="32"/>
      <c r="D163" s="32"/>
      <c r="E163" s="32"/>
      <c r="F163" s="32"/>
      <c r="G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</row>
    <row r="164" spans="2:18" x14ac:dyDescent="0.2">
      <c r="B164" s="32"/>
      <c r="C164" s="32"/>
      <c r="D164" s="32"/>
      <c r="E164" s="32"/>
      <c r="F164" s="32"/>
      <c r="G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</row>
    <row r="165" spans="2:18" x14ac:dyDescent="0.2">
      <c r="B165" s="32"/>
      <c r="C165" s="32"/>
      <c r="D165" s="32"/>
      <c r="E165" s="32"/>
      <c r="F165" s="32"/>
      <c r="G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</row>
    <row r="166" spans="2:18" x14ac:dyDescent="0.2">
      <c r="B166" s="32"/>
      <c r="C166" s="32"/>
      <c r="D166" s="32"/>
      <c r="E166" s="32"/>
      <c r="F166" s="32"/>
      <c r="G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</row>
    <row r="167" spans="2:18" x14ac:dyDescent="0.2">
      <c r="B167" s="32"/>
      <c r="C167" s="32"/>
      <c r="D167" s="32"/>
      <c r="E167" s="32"/>
      <c r="F167" s="32"/>
      <c r="G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</row>
    <row r="168" spans="2:18" x14ac:dyDescent="0.2">
      <c r="B168" s="32"/>
      <c r="C168" s="32"/>
      <c r="D168" s="32"/>
      <c r="E168" s="32"/>
      <c r="F168" s="32"/>
      <c r="G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</row>
    <row r="169" spans="2:18" x14ac:dyDescent="0.2">
      <c r="B169" s="32"/>
      <c r="C169" s="32"/>
      <c r="D169" s="32"/>
      <c r="E169" s="32"/>
      <c r="F169" s="32"/>
      <c r="G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</row>
    <row r="170" spans="2:18" x14ac:dyDescent="0.2">
      <c r="B170" s="32"/>
      <c r="C170" s="32"/>
      <c r="D170" s="32"/>
      <c r="E170" s="32"/>
      <c r="F170" s="32"/>
      <c r="G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</row>
    <row r="171" spans="2:18" x14ac:dyDescent="0.2">
      <c r="B171" s="32"/>
      <c r="C171" s="32"/>
      <c r="D171" s="32"/>
      <c r="E171" s="32"/>
      <c r="F171" s="32"/>
      <c r="G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</row>
    <row r="172" spans="2:18" x14ac:dyDescent="0.2">
      <c r="B172" s="32"/>
      <c r="C172" s="32"/>
      <c r="D172" s="32"/>
      <c r="E172" s="32"/>
      <c r="F172" s="32"/>
      <c r="G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</row>
    <row r="173" spans="2:18" x14ac:dyDescent="0.2">
      <c r="B173" s="32"/>
      <c r="C173" s="32"/>
      <c r="D173" s="32"/>
      <c r="E173" s="32"/>
      <c r="F173" s="32"/>
      <c r="G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</row>
    <row r="174" spans="2:18" x14ac:dyDescent="0.2">
      <c r="B174" s="32"/>
      <c r="C174" s="32"/>
      <c r="D174" s="32"/>
      <c r="E174" s="32"/>
      <c r="F174" s="32"/>
      <c r="G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</row>
    <row r="175" spans="2:18" x14ac:dyDescent="0.2">
      <c r="B175" s="32"/>
      <c r="C175" s="32"/>
      <c r="D175" s="32"/>
      <c r="E175" s="32"/>
      <c r="F175" s="32"/>
      <c r="G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</row>
    <row r="176" spans="2:18" x14ac:dyDescent="0.2">
      <c r="B176" s="32"/>
      <c r="C176" s="32"/>
      <c r="D176" s="32"/>
      <c r="E176" s="32"/>
      <c r="F176" s="32"/>
      <c r="G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</row>
    <row r="177" spans="2:18" x14ac:dyDescent="0.2">
      <c r="B177" s="32"/>
      <c r="C177" s="32"/>
      <c r="D177" s="32"/>
      <c r="E177" s="32"/>
      <c r="F177" s="32"/>
      <c r="G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</row>
    <row r="178" spans="2:18" x14ac:dyDescent="0.2">
      <c r="B178" s="32"/>
      <c r="C178" s="32"/>
      <c r="D178" s="32"/>
      <c r="E178" s="32"/>
      <c r="F178" s="32"/>
      <c r="G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</row>
    <row r="179" spans="2:18" x14ac:dyDescent="0.2">
      <c r="B179" s="32"/>
      <c r="C179" s="32"/>
      <c r="D179" s="32"/>
      <c r="E179" s="32"/>
      <c r="F179" s="32"/>
      <c r="G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</row>
    <row r="180" spans="2:18" x14ac:dyDescent="0.2">
      <c r="B180" s="32"/>
      <c r="C180" s="32"/>
      <c r="D180" s="32"/>
      <c r="E180" s="32"/>
      <c r="F180" s="32"/>
      <c r="G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</row>
    <row r="181" spans="2:18" x14ac:dyDescent="0.2">
      <c r="B181" s="32"/>
      <c r="C181" s="32"/>
      <c r="D181" s="32"/>
      <c r="E181" s="32"/>
      <c r="F181" s="32"/>
      <c r="G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</row>
    <row r="182" spans="2:18" x14ac:dyDescent="0.2">
      <c r="B182" s="32"/>
      <c r="C182" s="32"/>
      <c r="D182" s="32"/>
      <c r="E182" s="32"/>
      <c r="F182" s="32"/>
      <c r="G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</row>
    <row r="183" spans="2:18" x14ac:dyDescent="0.2">
      <c r="B183" s="32"/>
      <c r="C183" s="32"/>
      <c r="D183" s="32"/>
      <c r="E183" s="32"/>
      <c r="F183" s="32"/>
      <c r="G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</row>
    <row r="184" spans="2:18" x14ac:dyDescent="0.2">
      <c r="B184" s="32"/>
      <c r="C184" s="32"/>
      <c r="D184" s="32"/>
      <c r="E184" s="32"/>
      <c r="F184" s="32"/>
      <c r="G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</row>
    <row r="185" spans="2:18" x14ac:dyDescent="0.2">
      <c r="B185" s="32"/>
      <c r="C185" s="32"/>
      <c r="D185" s="32"/>
      <c r="E185" s="32"/>
      <c r="F185" s="32"/>
      <c r="G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</row>
    <row r="186" spans="2:18" x14ac:dyDescent="0.2">
      <c r="B186" s="32"/>
      <c r="C186" s="32"/>
      <c r="D186" s="32"/>
      <c r="E186" s="32"/>
      <c r="F186" s="32"/>
      <c r="G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</row>
    <row r="187" spans="2:18" x14ac:dyDescent="0.2">
      <c r="B187" s="32"/>
      <c r="C187" s="32"/>
      <c r="D187" s="32"/>
      <c r="E187" s="32"/>
      <c r="F187" s="32"/>
      <c r="G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</row>
    <row r="188" spans="2:18" x14ac:dyDescent="0.2">
      <c r="B188" s="32"/>
      <c r="C188" s="32"/>
      <c r="D188" s="32"/>
      <c r="E188" s="32"/>
      <c r="F188" s="32"/>
      <c r="G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</row>
    <row r="189" spans="2:18" x14ac:dyDescent="0.2">
      <c r="B189" s="32"/>
      <c r="C189" s="32"/>
      <c r="D189" s="32"/>
      <c r="E189" s="32"/>
      <c r="F189" s="32"/>
      <c r="G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</row>
    <row r="190" spans="2:18" x14ac:dyDescent="0.2">
      <c r="B190" s="32"/>
      <c r="C190" s="32"/>
      <c r="D190" s="32"/>
      <c r="E190" s="32"/>
      <c r="F190" s="32"/>
      <c r="G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</row>
    <row r="191" spans="2:18" x14ac:dyDescent="0.2">
      <c r="B191" s="32"/>
      <c r="C191" s="32"/>
      <c r="D191" s="32"/>
      <c r="E191" s="32"/>
      <c r="F191" s="32"/>
      <c r="G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</row>
    <row r="192" spans="2:18" x14ac:dyDescent="0.2">
      <c r="B192" s="32"/>
      <c r="C192" s="32"/>
      <c r="D192" s="32"/>
      <c r="E192" s="32"/>
      <c r="F192" s="32"/>
      <c r="G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</row>
    <row r="193" spans="2:18" x14ac:dyDescent="0.2">
      <c r="B193" s="32"/>
      <c r="C193" s="32"/>
      <c r="D193" s="32"/>
      <c r="E193" s="32"/>
      <c r="F193" s="32"/>
      <c r="G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</row>
    <row r="194" spans="2:18" x14ac:dyDescent="0.2">
      <c r="B194" s="32"/>
      <c r="C194" s="32"/>
      <c r="D194" s="32"/>
      <c r="E194" s="32"/>
      <c r="F194" s="32"/>
      <c r="G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</row>
    <row r="195" spans="2:18" x14ac:dyDescent="0.2">
      <c r="B195" s="32"/>
      <c r="C195" s="32"/>
      <c r="D195" s="32"/>
      <c r="E195" s="32"/>
      <c r="F195" s="32"/>
      <c r="G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</row>
    <row r="196" spans="2:18" x14ac:dyDescent="0.2">
      <c r="B196" s="32"/>
      <c r="C196" s="32"/>
      <c r="D196" s="32"/>
      <c r="E196" s="32"/>
      <c r="F196" s="32"/>
      <c r="G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</row>
    <row r="197" spans="2:18" x14ac:dyDescent="0.2">
      <c r="B197" s="32"/>
      <c r="C197" s="32"/>
      <c r="D197" s="32"/>
      <c r="E197" s="32"/>
      <c r="F197" s="32"/>
      <c r="G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</row>
    <row r="198" spans="2:18" x14ac:dyDescent="0.2">
      <c r="B198" s="32"/>
      <c r="C198" s="32"/>
      <c r="D198" s="32"/>
      <c r="E198" s="32"/>
      <c r="F198" s="32"/>
      <c r="G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</row>
    <row r="199" spans="2:18" x14ac:dyDescent="0.2">
      <c r="B199" s="32"/>
      <c r="C199" s="32"/>
      <c r="D199" s="32"/>
      <c r="E199" s="32"/>
      <c r="F199" s="32"/>
      <c r="G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</row>
    <row r="200" spans="2:18" x14ac:dyDescent="0.2">
      <c r="B200" s="32"/>
      <c r="C200" s="32"/>
      <c r="D200" s="32"/>
      <c r="E200" s="32"/>
      <c r="F200" s="32"/>
      <c r="G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</row>
    <row r="201" spans="2:18" x14ac:dyDescent="0.2">
      <c r="B201" s="32"/>
      <c r="C201" s="32"/>
      <c r="D201" s="32"/>
      <c r="E201" s="32"/>
      <c r="F201" s="32"/>
      <c r="G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</row>
    <row r="202" spans="2:18" x14ac:dyDescent="0.2">
      <c r="B202" s="32"/>
      <c r="C202" s="32"/>
      <c r="D202" s="32"/>
      <c r="E202" s="32"/>
      <c r="F202" s="32"/>
      <c r="G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</row>
    <row r="203" spans="2:18" x14ac:dyDescent="0.2">
      <c r="B203" s="32"/>
      <c r="C203" s="32"/>
      <c r="D203" s="32"/>
      <c r="E203" s="32"/>
      <c r="F203" s="32"/>
      <c r="G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</row>
    <row r="204" spans="2:18" x14ac:dyDescent="0.2">
      <c r="B204" s="32"/>
      <c r="C204" s="32"/>
      <c r="D204" s="32"/>
      <c r="E204" s="32"/>
      <c r="F204" s="32"/>
      <c r="G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</row>
    <row r="205" spans="2:18" x14ac:dyDescent="0.2">
      <c r="B205" s="32"/>
      <c r="C205" s="32"/>
      <c r="D205" s="32"/>
      <c r="E205" s="32"/>
      <c r="F205" s="32"/>
      <c r="G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</row>
    <row r="206" spans="2:18" x14ac:dyDescent="0.2">
      <c r="B206" s="32"/>
      <c r="C206" s="32"/>
      <c r="D206" s="32"/>
      <c r="E206" s="32"/>
      <c r="F206" s="32"/>
      <c r="G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</row>
    <row r="207" spans="2:18" x14ac:dyDescent="0.2">
      <c r="B207" s="32"/>
      <c r="C207" s="32"/>
      <c r="D207" s="32"/>
      <c r="E207" s="32"/>
      <c r="F207" s="32"/>
      <c r="G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</row>
    <row r="208" spans="2:18" x14ac:dyDescent="0.2">
      <c r="B208" s="32"/>
      <c r="C208" s="32"/>
      <c r="D208" s="32"/>
      <c r="E208" s="32"/>
      <c r="F208" s="32"/>
      <c r="G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</row>
    <row r="209" spans="2:18" x14ac:dyDescent="0.2">
      <c r="B209" s="32"/>
      <c r="C209" s="32"/>
      <c r="D209" s="32"/>
      <c r="E209" s="32"/>
      <c r="F209" s="32"/>
      <c r="G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</row>
    <row r="210" spans="2:18" x14ac:dyDescent="0.2">
      <c r="B210" s="32"/>
      <c r="C210" s="32"/>
      <c r="D210" s="32"/>
      <c r="E210" s="32"/>
      <c r="F210" s="32"/>
      <c r="G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</row>
    <row r="211" spans="2:18" x14ac:dyDescent="0.2">
      <c r="B211" s="32"/>
      <c r="C211" s="32"/>
      <c r="D211" s="32"/>
      <c r="E211" s="32"/>
      <c r="F211" s="32"/>
      <c r="G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</row>
    <row r="212" spans="2:18" x14ac:dyDescent="0.2">
      <c r="B212" s="32"/>
      <c r="C212" s="32"/>
      <c r="D212" s="32"/>
      <c r="E212" s="32"/>
      <c r="F212" s="32"/>
      <c r="G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</row>
    <row r="213" spans="2:18" x14ac:dyDescent="0.2">
      <c r="B213" s="32"/>
      <c r="C213" s="32"/>
      <c r="D213" s="32"/>
      <c r="E213" s="32"/>
      <c r="F213" s="32"/>
      <c r="G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</row>
    <row r="214" spans="2:18" x14ac:dyDescent="0.2">
      <c r="B214" s="32"/>
      <c r="C214" s="32"/>
      <c r="D214" s="32"/>
      <c r="E214" s="32"/>
      <c r="F214" s="32"/>
      <c r="G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</row>
    <row r="215" spans="2:18" x14ac:dyDescent="0.2">
      <c r="B215" s="32"/>
      <c r="C215" s="32"/>
      <c r="D215" s="32"/>
      <c r="E215" s="32"/>
      <c r="F215" s="32"/>
      <c r="G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</row>
    <row r="216" spans="2:18" x14ac:dyDescent="0.2">
      <c r="B216" s="32"/>
      <c r="C216" s="32"/>
      <c r="D216" s="32"/>
      <c r="E216" s="32"/>
      <c r="F216" s="32"/>
      <c r="G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</row>
    <row r="217" spans="2:18" x14ac:dyDescent="0.2">
      <c r="B217" s="32"/>
      <c r="C217" s="32"/>
      <c r="D217" s="32"/>
      <c r="E217" s="32"/>
      <c r="F217" s="32"/>
      <c r="G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</row>
    <row r="218" spans="2:18" x14ac:dyDescent="0.2">
      <c r="B218" s="32"/>
      <c r="C218" s="32"/>
      <c r="D218" s="32"/>
      <c r="E218" s="32"/>
      <c r="F218" s="32"/>
      <c r="G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</row>
    <row r="219" spans="2:18" x14ac:dyDescent="0.2">
      <c r="B219" s="32"/>
      <c r="C219" s="32"/>
      <c r="D219" s="32"/>
      <c r="E219" s="32"/>
      <c r="F219" s="32"/>
      <c r="G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</row>
    <row r="220" spans="2:18" x14ac:dyDescent="0.2">
      <c r="B220" s="32"/>
      <c r="C220" s="32"/>
      <c r="D220" s="32"/>
      <c r="E220" s="32"/>
      <c r="F220" s="32"/>
      <c r="G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</row>
    <row r="221" spans="2:18" x14ac:dyDescent="0.2">
      <c r="B221" s="32"/>
      <c r="C221" s="32"/>
      <c r="D221" s="32"/>
      <c r="E221" s="32"/>
      <c r="F221" s="32"/>
      <c r="G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</row>
    <row r="222" spans="2:18" x14ac:dyDescent="0.2">
      <c r="B222" s="32"/>
      <c r="C222" s="32"/>
      <c r="D222" s="32"/>
      <c r="E222" s="32"/>
      <c r="F222" s="32"/>
      <c r="G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</row>
    <row r="223" spans="2:18" x14ac:dyDescent="0.2">
      <c r="B223" s="32"/>
      <c r="C223" s="32"/>
      <c r="D223" s="32"/>
      <c r="E223" s="32"/>
      <c r="F223" s="32"/>
      <c r="G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</row>
    <row r="224" spans="2:18" x14ac:dyDescent="0.2">
      <c r="B224" s="32"/>
      <c r="C224" s="32"/>
      <c r="D224" s="32"/>
      <c r="E224" s="32"/>
      <c r="F224" s="32"/>
      <c r="G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</row>
    <row r="225" spans="2:18" x14ac:dyDescent="0.2">
      <c r="B225" s="32"/>
      <c r="C225" s="32"/>
      <c r="D225" s="32"/>
      <c r="E225" s="32"/>
      <c r="F225" s="32"/>
      <c r="G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</row>
    <row r="226" spans="2:18" x14ac:dyDescent="0.2">
      <c r="B226" s="32"/>
      <c r="C226" s="32"/>
      <c r="D226" s="32"/>
      <c r="E226" s="32"/>
      <c r="F226" s="32"/>
      <c r="G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</row>
    <row r="227" spans="2:18" x14ac:dyDescent="0.2">
      <c r="B227" s="32"/>
      <c r="C227" s="32"/>
      <c r="D227" s="32"/>
      <c r="E227" s="32"/>
      <c r="F227" s="32"/>
      <c r="G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</row>
    <row r="228" spans="2:18" x14ac:dyDescent="0.2">
      <c r="B228" s="32"/>
      <c r="C228" s="32"/>
      <c r="D228" s="32"/>
      <c r="E228" s="32"/>
      <c r="F228" s="32"/>
      <c r="G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</row>
    <row r="229" spans="2:18" x14ac:dyDescent="0.2">
      <c r="B229" s="32"/>
      <c r="C229" s="32"/>
      <c r="D229" s="32"/>
      <c r="E229" s="32"/>
      <c r="F229" s="32"/>
      <c r="G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</row>
    <row r="230" spans="2:18" x14ac:dyDescent="0.2">
      <c r="B230" s="32"/>
      <c r="C230" s="32"/>
      <c r="D230" s="32"/>
      <c r="E230" s="32"/>
      <c r="F230" s="32"/>
      <c r="G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</row>
    <row r="231" spans="2:18" x14ac:dyDescent="0.2">
      <c r="B231" s="32"/>
      <c r="C231" s="32"/>
      <c r="D231" s="32"/>
      <c r="E231" s="32"/>
      <c r="F231" s="32"/>
      <c r="G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</row>
    <row r="232" spans="2:18" x14ac:dyDescent="0.2">
      <c r="B232" s="32"/>
      <c r="C232" s="32"/>
      <c r="D232" s="32"/>
      <c r="E232" s="32"/>
      <c r="F232" s="32"/>
      <c r="G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</row>
    <row r="233" spans="2:18" x14ac:dyDescent="0.2">
      <c r="B233" s="32"/>
      <c r="C233" s="32"/>
      <c r="D233" s="32"/>
      <c r="E233" s="32"/>
      <c r="F233" s="32"/>
      <c r="G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</row>
    <row r="234" spans="2:18" x14ac:dyDescent="0.2">
      <c r="B234" s="32"/>
      <c r="C234" s="32"/>
      <c r="D234" s="32"/>
      <c r="E234" s="32"/>
      <c r="F234" s="32"/>
      <c r="G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</row>
    <row r="235" spans="2:18" x14ac:dyDescent="0.2">
      <c r="B235" s="32"/>
      <c r="C235" s="32"/>
      <c r="D235" s="32"/>
      <c r="E235" s="32"/>
      <c r="F235" s="32"/>
      <c r="G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</row>
    <row r="236" spans="2:18" x14ac:dyDescent="0.2">
      <c r="B236" s="32"/>
      <c r="C236" s="32"/>
      <c r="D236" s="32"/>
      <c r="E236" s="32"/>
      <c r="F236" s="32"/>
      <c r="G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</row>
    <row r="237" spans="2:18" x14ac:dyDescent="0.2">
      <c r="B237" s="32"/>
      <c r="C237" s="32"/>
      <c r="D237" s="32"/>
      <c r="E237" s="32"/>
      <c r="F237" s="32"/>
      <c r="G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</row>
    <row r="238" spans="2:18" x14ac:dyDescent="0.2">
      <c r="B238" s="32"/>
      <c r="C238" s="32"/>
      <c r="D238" s="32"/>
      <c r="E238" s="32"/>
      <c r="F238" s="32"/>
      <c r="G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</row>
    <row r="239" spans="2:18" x14ac:dyDescent="0.2">
      <c r="B239" s="32"/>
      <c r="C239" s="32"/>
      <c r="D239" s="32"/>
      <c r="E239" s="32"/>
      <c r="F239" s="32"/>
      <c r="G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</row>
    <row r="240" spans="2:18" x14ac:dyDescent="0.2">
      <c r="B240" s="32"/>
      <c r="C240" s="32"/>
      <c r="D240" s="32"/>
      <c r="E240" s="32"/>
      <c r="F240" s="32"/>
      <c r="G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</row>
    <row r="241" spans="2:18" x14ac:dyDescent="0.2">
      <c r="B241" s="32"/>
      <c r="C241" s="32"/>
      <c r="D241" s="32"/>
      <c r="E241" s="32"/>
      <c r="F241" s="32"/>
      <c r="G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</row>
    <row r="242" spans="2:18" x14ac:dyDescent="0.2">
      <c r="B242" s="32"/>
      <c r="C242" s="32"/>
      <c r="D242" s="32"/>
      <c r="E242" s="32"/>
      <c r="F242" s="32"/>
      <c r="G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</row>
    <row r="243" spans="2:18" x14ac:dyDescent="0.2">
      <c r="B243" s="32"/>
      <c r="C243" s="32"/>
      <c r="D243" s="32"/>
      <c r="E243" s="32"/>
      <c r="F243" s="32"/>
      <c r="G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</row>
    <row r="244" spans="2:18" x14ac:dyDescent="0.2">
      <c r="B244" s="32"/>
      <c r="C244" s="32"/>
      <c r="D244" s="32"/>
      <c r="E244" s="32"/>
      <c r="F244" s="32"/>
      <c r="G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</row>
    <row r="245" spans="2:18" x14ac:dyDescent="0.2">
      <c r="B245" s="32"/>
      <c r="C245" s="32"/>
      <c r="D245" s="32"/>
      <c r="E245" s="32"/>
      <c r="F245" s="32"/>
      <c r="G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</row>
    <row r="246" spans="2:18" x14ac:dyDescent="0.2">
      <c r="B246" s="32"/>
      <c r="C246" s="32"/>
      <c r="D246" s="32"/>
      <c r="E246" s="32"/>
      <c r="F246" s="32"/>
      <c r="G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</row>
    <row r="247" spans="2:18" x14ac:dyDescent="0.2">
      <c r="B247" s="32"/>
      <c r="C247" s="32"/>
      <c r="D247" s="32"/>
      <c r="E247" s="32"/>
      <c r="F247" s="32"/>
      <c r="G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</row>
    <row r="248" spans="2:18" x14ac:dyDescent="0.2">
      <c r="B248" s="32"/>
      <c r="C248" s="32"/>
      <c r="D248" s="32"/>
      <c r="E248" s="32"/>
      <c r="F248" s="32"/>
      <c r="G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</row>
    <row r="249" spans="2:18" x14ac:dyDescent="0.2">
      <c r="B249" s="32"/>
      <c r="C249" s="32"/>
      <c r="D249" s="32"/>
      <c r="E249" s="32"/>
      <c r="F249" s="32"/>
      <c r="G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</row>
    <row r="250" spans="2:18" x14ac:dyDescent="0.2">
      <c r="B250" s="32"/>
      <c r="C250" s="32"/>
      <c r="D250" s="32"/>
      <c r="E250" s="32"/>
      <c r="F250" s="32"/>
      <c r="G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</row>
    <row r="251" spans="2:18" x14ac:dyDescent="0.2">
      <c r="B251" s="32"/>
      <c r="C251" s="32"/>
      <c r="D251" s="32"/>
      <c r="E251" s="32"/>
      <c r="F251" s="32"/>
      <c r="G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</row>
    <row r="252" spans="2:18" x14ac:dyDescent="0.2">
      <c r="B252" s="32"/>
      <c r="C252" s="32"/>
      <c r="D252" s="32"/>
      <c r="E252" s="32"/>
      <c r="F252" s="32"/>
      <c r="G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</row>
    <row r="253" spans="2:18" x14ac:dyDescent="0.2">
      <c r="B253" s="32"/>
      <c r="C253" s="32"/>
      <c r="D253" s="32"/>
      <c r="E253" s="32"/>
      <c r="F253" s="32"/>
      <c r="G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</row>
    <row r="254" spans="2:18" x14ac:dyDescent="0.2">
      <c r="B254" s="32"/>
      <c r="C254" s="32"/>
      <c r="D254" s="32"/>
      <c r="E254" s="32"/>
      <c r="F254" s="32"/>
      <c r="G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</row>
    <row r="255" spans="2:18" x14ac:dyDescent="0.2">
      <c r="B255" s="32"/>
      <c r="C255" s="32"/>
      <c r="D255" s="32"/>
      <c r="E255" s="32"/>
      <c r="F255" s="32"/>
      <c r="G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</row>
    <row r="256" spans="2:18" x14ac:dyDescent="0.2">
      <c r="B256" s="32"/>
      <c r="C256" s="32"/>
      <c r="D256" s="32"/>
      <c r="E256" s="32"/>
      <c r="F256" s="32"/>
      <c r="G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</row>
    <row r="257" spans="2:18" x14ac:dyDescent="0.2">
      <c r="B257" s="32"/>
      <c r="C257" s="32"/>
      <c r="D257" s="32"/>
      <c r="E257" s="32"/>
      <c r="F257" s="32"/>
      <c r="G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</row>
    <row r="258" spans="2:18" x14ac:dyDescent="0.2">
      <c r="B258" s="32"/>
      <c r="C258" s="32"/>
      <c r="D258" s="32"/>
      <c r="E258" s="32"/>
      <c r="F258" s="32"/>
      <c r="G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</row>
    <row r="259" spans="2:18" x14ac:dyDescent="0.2">
      <c r="B259" s="32"/>
      <c r="C259" s="32"/>
      <c r="D259" s="32"/>
      <c r="E259" s="32"/>
      <c r="F259" s="32"/>
      <c r="G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</row>
    <row r="260" spans="2:18" x14ac:dyDescent="0.2">
      <c r="B260" s="32"/>
      <c r="C260" s="32"/>
      <c r="D260" s="32"/>
      <c r="E260" s="32"/>
      <c r="F260" s="32"/>
      <c r="G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</row>
    <row r="261" spans="2:18" x14ac:dyDescent="0.2">
      <c r="B261" s="32"/>
      <c r="C261" s="32"/>
      <c r="D261" s="32"/>
      <c r="E261" s="32"/>
      <c r="F261" s="32"/>
      <c r="G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</row>
    <row r="262" spans="2:18" x14ac:dyDescent="0.2">
      <c r="B262" s="32"/>
      <c r="C262" s="32"/>
      <c r="D262" s="32"/>
      <c r="E262" s="32"/>
      <c r="F262" s="32"/>
      <c r="G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</row>
    <row r="263" spans="2:18" x14ac:dyDescent="0.2">
      <c r="B263" s="32"/>
      <c r="C263" s="32"/>
      <c r="D263" s="32"/>
      <c r="E263" s="32"/>
      <c r="F263" s="32"/>
      <c r="G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</row>
    <row r="264" spans="2:18" x14ac:dyDescent="0.2">
      <c r="B264" s="32"/>
      <c r="C264" s="32"/>
      <c r="D264" s="32"/>
      <c r="E264" s="32"/>
      <c r="F264" s="32"/>
      <c r="G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</row>
    <row r="265" spans="2:18" x14ac:dyDescent="0.2">
      <c r="B265" s="32"/>
      <c r="C265" s="32"/>
      <c r="D265" s="32"/>
      <c r="E265" s="32"/>
      <c r="F265" s="32"/>
      <c r="G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</row>
    <row r="266" spans="2:18" x14ac:dyDescent="0.2">
      <c r="B266" s="32"/>
      <c r="C266" s="32"/>
      <c r="D266" s="32"/>
      <c r="E266" s="32"/>
      <c r="F266" s="32"/>
      <c r="G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</row>
    <row r="267" spans="2:18" x14ac:dyDescent="0.2">
      <c r="B267" s="32"/>
      <c r="C267" s="32"/>
      <c r="D267" s="32"/>
      <c r="E267" s="32"/>
      <c r="F267" s="32"/>
      <c r="G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</row>
    <row r="268" spans="2:18" x14ac:dyDescent="0.2">
      <c r="B268" s="32"/>
      <c r="C268" s="32"/>
      <c r="D268" s="32"/>
      <c r="E268" s="32"/>
      <c r="F268" s="32"/>
      <c r="G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</row>
    <row r="269" spans="2:18" x14ac:dyDescent="0.2">
      <c r="B269" s="32"/>
      <c r="C269" s="32"/>
      <c r="D269" s="32"/>
      <c r="E269" s="32"/>
      <c r="F269" s="32"/>
      <c r="G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</row>
    <row r="270" spans="2:18" x14ac:dyDescent="0.2">
      <c r="B270" s="32"/>
      <c r="C270" s="32"/>
      <c r="D270" s="32"/>
      <c r="E270" s="32"/>
      <c r="F270" s="32"/>
      <c r="G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</row>
    <row r="271" spans="2:18" x14ac:dyDescent="0.2">
      <c r="B271" s="32"/>
      <c r="C271" s="32"/>
      <c r="D271" s="32"/>
      <c r="E271" s="32"/>
      <c r="F271" s="32"/>
      <c r="G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</row>
    <row r="272" spans="2:18" x14ac:dyDescent="0.2">
      <c r="B272" s="32"/>
      <c r="C272" s="32"/>
      <c r="D272" s="32"/>
      <c r="E272" s="32"/>
      <c r="F272" s="32"/>
      <c r="G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</row>
    <row r="273" spans="2:18" x14ac:dyDescent="0.2">
      <c r="B273" s="32"/>
      <c r="C273" s="32"/>
      <c r="D273" s="32"/>
      <c r="E273" s="32"/>
      <c r="F273" s="32"/>
      <c r="G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</row>
    <row r="274" spans="2:18" x14ac:dyDescent="0.2">
      <c r="B274" s="32"/>
      <c r="C274" s="32"/>
      <c r="D274" s="32"/>
      <c r="E274" s="32"/>
      <c r="F274" s="32"/>
      <c r="G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</row>
    <row r="275" spans="2:18" x14ac:dyDescent="0.2">
      <c r="B275" s="32"/>
      <c r="C275" s="32"/>
      <c r="D275" s="32"/>
      <c r="E275" s="32"/>
      <c r="F275" s="32"/>
      <c r="G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</row>
    <row r="276" spans="2:18" x14ac:dyDescent="0.2">
      <c r="B276" s="32"/>
      <c r="C276" s="32"/>
      <c r="D276" s="32"/>
      <c r="E276" s="32"/>
      <c r="F276" s="32"/>
      <c r="G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</row>
    <row r="277" spans="2:18" x14ac:dyDescent="0.2">
      <c r="B277" s="32"/>
      <c r="C277" s="32"/>
      <c r="D277" s="32"/>
      <c r="E277" s="32"/>
      <c r="F277" s="32"/>
      <c r="G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</row>
    <row r="278" spans="2:18" x14ac:dyDescent="0.2">
      <c r="B278" s="32"/>
      <c r="C278" s="32"/>
      <c r="D278" s="32"/>
      <c r="E278" s="32"/>
      <c r="F278" s="32"/>
      <c r="G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</row>
    <row r="279" spans="2:18" x14ac:dyDescent="0.2">
      <c r="B279" s="32"/>
      <c r="C279" s="32"/>
      <c r="D279" s="32"/>
      <c r="E279" s="32"/>
      <c r="F279" s="32"/>
      <c r="G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</row>
    <row r="280" spans="2:18" x14ac:dyDescent="0.2">
      <c r="B280" s="32"/>
      <c r="C280" s="32"/>
      <c r="D280" s="32"/>
      <c r="E280" s="32"/>
      <c r="F280" s="32"/>
      <c r="G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</row>
    <row r="281" spans="2:18" x14ac:dyDescent="0.2">
      <c r="B281" s="32"/>
      <c r="C281" s="32"/>
      <c r="D281" s="32"/>
      <c r="E281" s="32"/>
      <c r="F281" s="32"/>
      <c r="G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</row>
    <row r="282" spans="2:18" x14ac:dyDescent="0.2">
      <c r="B282" s="32"/>
      <c r="C282" s="32"/>
      <c r="D282" s="32"/>
      <c r="E282" s="32"/>
      <c r="F282" s="32"/>
      <c r="G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</row>
    <row r="283" spans="2:18" x14ac:dyDescent="0.2">
      <c r="B283" s="32"/>
      <c r="C283" s="32"/>
      <c r="D283" s="32"/>
      <c r="E283" s="32"/>
      <c r="F283" s="32"/>
      <c r="G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</row>
    <row r="284" spans="2:18" x14ac:dyDescent="0.2">
      <c r="B284" s="32"/>
      <c r="C284" s="32"/>
      <c r="D284" s="32"/>
      <c r="E284" s="32"/>
      <c r="F284" s="32"/>
      <c r="G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</row>
    <row r="285" spans="2:18" x14ac:dyDescent="0.2">
      <c r="B285" s="32"/>
      <c r="C285" s="32"/>
      <c r="D285" s="32"/>
      <c r="E285" s="32"/>
      <c r="F285" s="32"/>
      <c r="G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</row>
    <row r="286" spans="2:18" x14ac:dyDescent="0.2">
      <c r="B286" s="32"/>
      <c r="C286" s="32"/>
      <c r="D286" s="32"/>
      <c r="E286" s="32"/>
      <c r="F286" s="32"/>
      <c r="G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</row>
    <row r="287" spans="2:18" x14ac:dyDescent="0.2">
      <c r="B287" s="32"/>
      <c r="C287" s="32"/>
      <c r="D287" s="32"/>
      <c r="E287" s="32"/>
      <c r="F287" s="32"/>
      <c r="G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</row>
    <row r="288" spans="2:18" x14ac:dyDescent="0.2">
      <c r="B288" s="32"/>
      <c r="C288" s="32"/>
      <c r="D288" s="32"/>
      <c r="E288" s="32"/>
      <c r="F288" s="32"/>
      <c r="G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</row>
    <row r="289" spans="2:18" x14ac:dyDescent="0.2">
      <c r="B289" s="32"/>
      <c r="C289" s="32"/>
      <c r="D289" s="32"/>
      <c r="E289" s="32"/>
      <c r="F289" s="32"/>
      <c r="G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</row>
    <row r="290" spans="2:18" x14ac:dyDescent="0.2">
      <c r="B290" s="32"/>
      <c r="C290" s="32"/>
      <c r="D290" s="32"/>
      <c r="E290" s="32"/>
      <c r="F290" s="32"/>
      <c r="G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</row>
    <row r="291" spans="2:18" x14ac:dyDescent="0.2">
      <c r="B291" s="32"/>
      <c r="C291" s="32"/>
      <c r="D291" s="32"/>
      <c r="E291" s="32"/>
      <c r="F291" s="32"/>
      <c r="G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</row>
    <row r="292" spans="2:18" x14ac:dyDescent="0.2">
      <c r="B292" s="32"/>
      <c r="C292" s="32"/>
      <c r="D292" s="32"/>
      <c r="E292" s="32"/>
      <c r="F292" s="32"/>
      <c r="G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</row>
    <row r="293" spans="2:18" x14ac:dyDescent="0.2">
      <c r="B293" s="32"/>
      <c r="C293" s="32"/>
      <c r="D293" s="32"/>
      <c r="E293" s="32"/>
      <c r="F293" s="32"/>
      <c r="G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</row>
    <row r="294" spans="2:18" x14ac:dyDescent="0.2">
      <c r="B294" s="32"/>
      <c r="C294" s="32"/>
      <c r="D294" s="32"/>
      <c r="E294" s="32"/>
      <c r="F294" s="32"/>
      <c r="G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</row>
    <row r="295" spans="2:18" x14ac:dyDescent="0.2">
      <c r="B295" s="32"/>
      <c r="C295" s="32"/>
      <c r="D295" s="32"/>
      <c r="E295" s="32"/>
      <c r="F295" s="32"/>
      <c r="G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</row>
    <row r="296" spans="2:18" x14ac:dyDescent="0.2">
      <c r="B296" s="32"/>
      <c r="C296" s="32"/>
      <c r="D296" s="32"/>
      <c r="E296" s="32"/>
      <c r="F296" s="32"/>
      <c r="G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</row>
    <row r="297" spans="2:18" x14ac:dyDescent="0.2">
      <c r="B297" s="32"/>
      <c r="C297" s="32"/>
      <c r="D297" s="32"/>
      <c r="E297" s="32"/>
      <c r="F297" s="32"/>
      <c r="G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</row>
    <row r="298" spans="2:18" x14ac:dyDescent="0.2">
      <c r="B298" s="32"/>
      <c r="C298" s="32"/>
      <c r="D298" s="32"/>
      <c r="E298" s="32"/>
      <c r="F298" s="32"/>
      <c r="G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</row>
    <row r="299" spans="2:18" x14ac:dyDescent="0.2">
      <c r="B299" s="32"/>
      <c r="C299" s="32"/>
      <c r="D299" s="32"/>
      <c r="E299" s="32"/>
      <c r="F299" s="32"/>
      <c r="G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</row>
    <row r="300" spans="2:18" x14ac:dyDescent="0.2">
      <c r="B300" s="32"/>
      <c r="C300" s="32"/>
      <c r="D300" s="32"/>
      <c r="E300" s="32"/>
      <c r="F300" s="32"/>
      <c r="G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</row>
    <row r="301" spans="2:18" x14ac:dyDescent="0.2">
      <c r="B301" s="32"/>
      <c r="C301" s="32"/>
      <c r="D301" s="32"/>
      <c r="E301" s="32"/>
      <c r="F301" s="32"/>
      <c r="G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</row>
    <row r="302" spans="2:18" x14ac:dyDescent="0.2">
      <c r="B302" s="32"/>
      <c r="C302" s="32"/>
      <c r="D302" s="32"/>
      <c r="E302" s="32"/>
      <c r="F302" s="32"/>
      <c r="G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</row>
    <row r="303" spans="2:18" x14ac:dyDescent="0.2">
      <c r="B303" s="32"/>
      <c r="C303" s="32"/>
      <c r="D303" s="32"/>
      <c r="E303" s="32"/>
      <c r="F303" s="32"/>
      <c r="G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</row>
    <row r="304" spans="2:18" x14ac:dyDescent="0.2">
      <c r="B304" s="32"/>
      <c r="C304" s="32"/>
      <c r="D304" s="32"/>
      <c r="E304" s="32"/>
      <c r="F304" s="32"/>
      <c r="G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</row>
    <row r="305" spans="2:18" x14ac:dyDescent="0.2">
      <c r="B305" s="32"/>
      <c r="C305" s="32"/>
      <c r="D305" s="32"/>
      <c r="E305" s="32"/>
      <c r="F305" s="32"/>
      <c r="G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</row>
    <row r="306" spans="2:18" x14ac:dyDescent="0.2">
      <c r="B306" s="32"/>
      <c r="C306" s="32"/>
      <c r="D306" s="32"/>
      <c r="E306" s="32"/>
      <c r="F306" s="32"/>
      <c r="G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</row>
    <row r="307" spans="2:18" x14ac:dyDescent="0.2">
      <c r="B307" s="32"/>
      <c r="C307" s="32"/>
      <c r="D307" s="32"/>
      <c r="E307" s="32"/>
      <c r="F307" s="32"/>
      <c r="G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</row>
    <row r="308" spans="2:18" x14ac:dyDescent="0.2">
      <c r="B308" s="32"/>
      <c r="C308" s="32"/>
      <c r="D308" s="32"/>
      <c r="E308" s="32"/>
      <c r="F308" s="32"/>
      <c r="G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</row>
    <row r="309" spans="2:18" x14ac:dyDescent="0.2">
      <c r="B309" s="32"/>
      <c r="C309" s="32"/>
      <c r="D309" s="32"/>
      <c r="E309" s="32"/>
      <c r="F309" s="32"/>
      <c r="G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</row>
    <row r="310" spans="2:18" x14ac:dyDescent="0.2">
      <c r="B310" s="32"/>
      <c r="C310" s="32"/>
      <c r="D310" s="32"/>
      <c r="E310" s="32"/>
      <c r="F310" s="32"/>
      <c r="G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</row>
    <row r="311" spans="2:18" x14ac:dyDescent="0.2">
      <c r="B311" s="32"/>
      <c r="C311" s="32"/>
      <c r="D311" s="32"/>
      <c r="E311" s="32"/>
      <c r="F311" s="32"/>
      <c r="G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</row>
    <row r="312" spans="2:18" x14ac:dyDescent="0.2">
      <c r="B312" s="32"/>
      <c r="C312" s="32"/>
      <c r="D312" s="32"/>
      <c r="E312" s="32"/>
      <c r="F312" s="32"/>
      <c r="G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</row>
    <row r="313" spans="2:18" x14ac:dyDescent="0.2">
      <c r="B313" s="32"/>
      <c r="C313" s="32"/>
      <c r="D313" s="32"/>
      <c r="E313" s="32"/>
      <c r="F313" s="32"/>
      <c r="G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</row>
    <row r="314" spans="2:18" x14ac:dyDescent="0.2">
      <c r="B314" s="32"/>
      <c r="C314" s="32"/>
      <c r="D314" s="32"/>
      <c r="E314" s="32"/>
      <c r="F314" s="32"/>
      <c r="G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</row>
    <row r="315" spans="2:18" x14ac:dyDescent="0.2">
      <c r="B315" s="32"/>
      <c r="C315" s="32"/>
      <c r="D315" s="32"/>
      <c r="E315" s="32"/>
      <c r="F315" s="32"/>
      <c r="G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</row>
    <row r="316" spans="2:18" x14ac:dyDescent="0.2">
      <c r="B316" s="32"/>
      <c r="C316" s="32"/>
      <c r="D316" s="32"/>
      <c r="E316" s="32"/>
      <c r="F316" s="32"/>
      <c r="G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</row>
    <row r="317" spans="2:18" x14ac:dyDescent="0.2">
      <c r="B317" s="32"/>
      <c r="C317" s="32"/>
      <c r="D317" s="32"/>
      <c r="E317" s="32"/>
      <c r="F317" s="32"/>
      <c r="G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</row>
    <row r="318" spans="2:18" x14ac:dyDescent="0.2">
      <c r="B318" s="32"/>
      <c r="C318" s="32"/>
      <c r="D318" s="32"/>
      <c r="E318" s="32"/>
      <c r="F318" s="32"/>
      <c r="G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</row>
    <row r="319" spans="2:18" x14ac:dyDescent="0.2">
      <c r="B319" s="32"/>
      <c r="C319" s="32"/>
      <c r="D319" s="32"/>
      <c r="E319" s="32"/>
      <c r="F319" s="32"/>
      <c r="G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</row>
    <row r="320" spans="2:18" x14ac:dyDescent="0.2">
      <c r="B320" s="32"/>
      <c r="C320" s="32"/>
      <c r="D320" s="32"/>
      <c r="E320" s="32"/>
      <c r="F320" s="32"/>
      <c r="G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</row>
    <row r="321" spans="2:18" x14ac:dyDescent="0.2">
      <c r="B321" s="32"/>
      <c r="C321" s="32"/>
      <c r="D321" s="32"/>
      <c r="E321" s="32"/>
      <c r="F321" s="32"/>
      <c r="G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</row>
    <row r="322" spans="2:18" x14ac:dyDescent="0.2">
      <c r="B322" s="32"/>
      <c r="C322" s="32"/>
      <c r="D322" s="32"/>
      <c r="E322" s="32"/>
      <c r="F322" s="32"/>
      <c r="G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</row>
    <row r="323" spans="2:18" x14ac:dyDescent="0.2">
      <c r="B323" s="32"/>
      <c r="C323" s="32"/>
      <c r="D323" s="32"/>
      <c r="E323" s="32"/>
      <c r="F323" s="32"/>
      <c r="G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</row>
    <row r="324" spans="2:18" x14ac:dyDescent="0.2">
      <c r="B324" s="32"/>
      <c r="C324" s="32"/>
      <c r="D324" s="32"/>
      <c r="E324" s="32"/>
      <c r="F324" s="32"/>
      <c r="G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</row>
    <row r="325" spans="2:18" x14ac:dyDescent="0.2">
      <c r="B325" s="32"/>
      <c r="C325" s="32"/>
      <c r="D325" s="32"/>
      <c r="E325" s="32"/>
      <c r="F325" s="32"/>
      <c r="G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</row>
    <row r="326" spans="2:18" x14ac:dyDescent="0.2">
      <c r="B326" s="32"/>
      <c r="C326" s="32"/>
      <c r="D326" s="32"/>
      <c r="E326" s="32"/>
      <c r="F326" s="32"/>
      <c r="G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</row>
    <row r="327" spans="2:18" x14ac:dyDescent="0.2">
      <c r="B327" s="32"/>
      <c r="C327" s="32"/>
      <c r="D327" s="32"/>
      <c r="E327" s="32"/>
      <c r="F327" s="32"/>
      <c r="G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</row>
    <row r="328" spans="2:18" x14ac:dyDescent="0.2">
      <c r="B328" s="32"/>
      <c r="C328" s="32"/>
      <c r="D328" s="32"/>
      <c r="E328" s="32"/>
      <c r="F328" s="32"/>
      <c r="G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</row>
    <row r="329" spans="2:18" x14ac:dyDescent="0.2">
      <c r="B329" s="32"/>
      <c r="C329" s="32"/>
      <c r="D329" s="32"/>
      <c r="E329" s="32"/>
      <c r="F329" s="32"/>
      <c r="G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</row>
    <row r="330" spans="2:18" x14ac:dyDescent="0.2">
      <c r="B330" s="32"/>
      <c r="C330" s="32"/>
      <c r="D330" s="32"/>
      <c r="E330" s="32"/>
      <c r="F330" s="32"/>
      <c r="G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</row>
    <row r="331" spans="2:18" x14ac:dyDescent="0.2">
      <c r="B331" s="32"/>
      <c r="C331" s="32"/>
      <c r="D331" s="32"/>
      <c r="E331" s="32"/>
      <c r="F331" s="32"/>
      <c r="G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</row>
    <row r="332" spans="2:18" x14ac:dyDescent="0.2">
      <c r="B332" s="32"/>
      <c r="C332" s="32"/>
      <c r="D332" s="32"/>
      <c r="E332" s="32"/>
      <c r="F332" s="32"/>
      <c r="G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</row>
    <row r="333" spans="2:18" x14ac:dyDescent="0.2">
      <c r="B333" s="32"/>
      <c r="C333" s="32"/>
      <c r="D333" s="32"/>
      <c r="E333" s="32"/>
      <c r="F333" s="32"/>
      <c r="G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</row>
    <row r="334" spans="2:18" x14ac:dyDescent="0.2">
      <c r="B334" s="32"/>
      <c r="C334" s="32"/>
      <c r="D334" s="32"/>
      <c r="E334" s="32"/>
      <c r="F334" s="32"/>
      <c r="G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</row>
    <row r="335" spans="2:18" x14ac:dyDescent="0.2">
      <c r="B335" s="32"/>
      <c r="C335" s="32"/>
      <c r="D335" s="32"/>
      <c r="E335" s="32"/>
      <c r="F335" s="32"/>
      <c r="G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</row>
    <row r="336" spans="2:18" x14ac:dyDescent="0.2">
      <c r="B336" s="32"/>
      <c r="C336" s="32"/>
      <c r="D336" s="32"/>
      <c r="E336" s="32"/>
      <c r="F336" s="32"/>
      <c r="G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</row>
    <row r="337" spans="2:18" x14ac:dyDescent="0.2">
      <c r="B337" s="32"/>
      <c r="C337" s="32"/>
      <c r="D337" s="32"/>
      <c r="E337" s="32"/>
      <c r="F337" s="32"/>
      <c r="G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</row>
    <row r="338" spans="2:18" x14ac:dyDescent="0.2">
      <c r="B338" s="32"/>
      <c r="C338" s="32"/>
      <c r="D338" s="32"/>
      <c r="E338" s="32"/>
      <c r="F338" s="32"/>
      <c r="G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</row>
    <row r="339" spans="2:18" x14ac:dyDescent="0.2">
      <c r="B339" s="32"/>
      <c r="C339" s="32"/>
      <c r="D339" s="32"/>
      <c r="E339" s="32"/>
      <c r="F339" s="32"/>
      <c r="G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</row>
    <row r="340" spans="2:18" x14ac:dyDescent="0.2">
      <c r="B340" s="32"/>
      <c r="C340" s="32"/>
      <c r="D340" s="32"/>
      <c r="E340" s="32"/>
      <c r="F340" s="32"/>
      <c r="G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</row>
    <row r="341" spans="2:18" x14ac:dyDescent="0.2">
      <c r="B341" s="32"/>
      <c r="C341" s="32"/>
      <c r="D341" s="32"/>
      <c r="E341" s="32"/>
      <c r="F341" s="32"/>
      <c r="G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</row>
    <row r="342" spans="2:18" x14ac:dyDescent="0.2">
      <c r="B342" s="32"/>
      <c r="C342" s="32"/>
      <c r="D342" s="32"/>
      <c r="E342" s="32"/>
      <c r="F342" s="32"/>
      <c r="G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</row>
    <row r="343" spans="2:18" x14ac:dyDescent="0.2">
      <c r="B343" s="32"/>
      <c r="C343" s="32"/>
      <c r="D343" s="32"/>
      <c r="E343" s="32"/>
      <c r="F343" s="32"/>
      <c r="G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</row>
    <row r="344" spans="2:18" x14ac:dyDescent="0.2">
      <c r="B344" s="32"/>
      <c r="C344" s="32"/>
      <c r="D344" s="32"/>
      <c r="E344" s="32"/>
      <c r="F344" s="32"/>
      <c r="G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</row>
    <row r="345" spans="2:18" x14ac:dyDescent="0.2">
      <c r="B345" s="32"/>
      <c r="C345" s="32"/>
      <c r="D345" s="32"/>
      <c r="E345" s="32"/>
      <c r="F345" s="32"/>
      <c r="G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</row>
    <row r="346" spans="2:18" x14ac:dyDescent="0.2">
      <c r="B346" s="32"/>
      <c r="C346" s="32"/>
      <c r="D346" s="32"/>
      <c r="E346" s="32"/>
      <c r="F346" s="32"/>
      <c r="G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</row>
    <row r="347" spans="2:18" x14ac:dyDescent="0.2">
      <c r="B347" s="32"/>
      <c r="C347" s="32"/>
      <c r="D347" s="32"/>
      <c r="E347" s="32"/>
      <c r="F347" s="32"/>
      <c r="G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</row>
    <row r="348" spans="2:18" x14ac:dyDescent="0.2">
      <c r="B348" s="32"/>
      <c r="C348" s="32"/>
      <c r="D348" s="32"/>
      <c r="E348" s="32"/>
      <c r="F348" s="32"/>
      <c r="G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</row>
    <row r="349" spans="2:18" x14ac:dyDescent="0.2">
      <c r="B349" s="32"/>
      <c r="C349" s="32"/>
      <c r="D349" s="32"/>
      <c r="E349" s="32"/>
      <c r="F349" s="32"/>
      <c r="G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</row>
    <row r="350" spans="2:18" x14ac:dyDescent="0.2">
      <c r="B350" s="32"/>
      <c r="C350" s="32"/>
      <c r="D350" s="32"/>
      <c r="E350" s="32"/>
      <c r="F350" s="32"/>
      <c r="G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</row>
    <row r="351" spans="2:18" x14ac:dyDescent="0.2">
      <c r="B351" s="32"/>
      <c r="C351" s="32"/>
      <c r="D351" s="32"/>
      <c r="E351" s="32"/>
      <c r="F351" s="32"/>
      <c r="G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</row>
    <row r="352" spans="2:18" x14ac:dyDescent="0.2">
      <c r="B352" s="32"/>
      <c r="C352" s="32"/>
      <c r="D352" s="32"/>
      <c r="E352" s="32"/>
      <c r="F352" s="32"/>
      <c r="G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</row>
    <row r="353" spans="2:18" x14ac:dyDescent="0.2">
      <c r="B353" s="32"/>
      <c r="C353" s="32"/>
      <c r="D353" s="32"/>
      <c r="E353" s="32"/>
      <c r="F353" s="32"/>
      <c r="G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</row>
    <row r="354" spans="2:18" x14ac:dyDescent="0.2">
      <c r="B354" s="32"/>
      <c r="C354" s="32"/>
      <c r="D354" s="32"/>
      <c r="E354" s="32"/>
      <c r="F354" s="32"/>
      <c r="G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</row>
    <row r="355" spans="2:18" x14ac:dyDescent="0.2">
      <c r="B355" s="32"/>
      <c r="C355" s="32"/>
      <c r="D355" s="32"/>
      <c r="E355" s="32"/>
      <c r="F355" s="32"/>
      <c r="G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</row>
    <row r="356" spans="2:18" x14ac:dyDescent="0.2">
      <c r="B356" s="32"/>
      <c r="C356" s="32"/>
      <c r="D356" s="32"/>
      <c r="E356" s="32"/>
      <c r="F356" s="32"/>
      <c r="G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</row>
    <row r="357" spans="2:18" x14ac:dyDescent="0.2">
      <c r="B357" s="32"/>
      <c r="C357" s="32"/>
      <c r="D357" s="32"/>
      <c r="E357" s="32"/>
      <c r="F357" s="32"/>
      <c r="G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</row>
    <row r="358" spans="2:18" x14ac:dyDescent="0.2">
      <c r="B358" s="32"/>
      <c r="C358" s="32"/>
      <c r="D358" s="32"/>
      <c r="E358" s="32"/>
      <c r="F358" s="32"/>
      <c r="G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</row>
    <row r="359" spans="2:18" x14ac:dyDescent="0.2">
      <c r="B359" s="32"/>
      <c r="C359" s="32"/>
      <c r="D359" s="32"/>
      <c r="E359" s="32"/>
      <c r="F359" s="32"/>
      <c r="G359" s="32"/>
    </row>
    <row r="384" spans="2:18" x14ac:dyDescent="0.2">
      <c r="B384" s="32"/>
      <c r="C384" s="32"/>
      <c r="D384" s="32"/>
      <c r="E384" s="32"/>
      <c r="F384" s="32"/>
      <c r="G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</row>
    <row r="385" spans="2:18" x14ac:dyDescent="0.2">
      <c r="B385" s="32"/>
      <c r="C385" s="32"/>
      <c r="D385" s="32"/>
      <c r="E385" s="32"/>
      <c r="F385" s="32"/>
      <c r="G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</row>
    <row r="386" spans="2:18" x14ac:dyDescent="0.2">
      <c r="B386" s="32"/>
      <c r="C386" s="32"/>
      <c r="D386" s="32"/>
      <c r="E386" s="32"/>
      <c r="F386" s="32"/>
      <c r="G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</row>
    <row r="387" spans="2:18" x14ac:dyDescent="0.2">
      <c r="B387" s="32"/>
      <c r="C387" s="32"/>
      <c r="D387" s="32"/>
      <c r="E387" s="32"/>
      <c r="F387" s="32"/>
      <c r="G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</row>
    <row r="388" spans="2:18" x14ac:dyDescent="0.2">
      <c r="B388" s="32"/>
      <c r="C388" s="32"/>
      <c r="D388" s="32"/>
      <c r="E388" s="32"/>
      <c r="F388" s="32"/>
      <c r="G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</row>
    <row r="389" spans="2:18" x14ac:dyDescent="0.2">
      <c r="B389" s="32"/>
      <c r="C389" s="32"/>
      <c r="D389" s="32"/>
      <c r="E389" s="32"/>
      <c r="F389" s="32"/>
      <c r="G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</row>
    <row r="390" spans="2:18" x14ac:dyDescent="0.2">
      <c r="B390" s="32"/>
      <c r="C390" s="32"/>
      <c r="D390" s="32"/>
      <c r="E390" s="32"/>
      <c r="F390" s="32"/>
      <c r="G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</row>
    <row r="391" spans="2:18" x14ac:dyDescent="0.2">
      <c r="B391" s="32"/>
      <c r="C391" s="32"/>
      <c r="D391" s="32"/>
      <c r="E391" s="32"/>
      <c r="F391" s="32"/>
      <c r="G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</row>
    <row r="392" spans="2:18" x14ac:dyDescent="0.2">
      <c r="B392" s="32"/>
      <c r="C392" s="32"/>
      <c r="D392" s="32"/>
      <c r="E392" s="32"/>
      <c r="F392" s="32"/>
      <c r="G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</row>
    <row r="393" spans="2:18" x14ac:dyDescent="0.2">
      <c r="B393" s="32"/>
      <c r="C393" s="32"/>
      <c r="D393" s="32"/>
      <c r="E393" s="32"/>
      <c r="F393" s="32"/>
      <c r="G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</row>
    <row r="394" spans="2:18" x14ac:dyDescent="0.2">
      <c r="B394" s="32"/>
      <c r="C394" s="32"/>
      <c r="D394" s="32"/>
      <c r="E394" s="32"/>
      <c r="F394" s="32"/>
      <c r="G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</row>
    <row r="395" spans="2:18" x14ac:dyDescent="0.2">
      <c r="B395" s="32"/>
      <c r="C395" s="32"/>
      <c r="D395" s="32"/>
      <c r="E395" s="32"/>
      <c r="F395" s="32"/>
      <c r="G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</row>
    <row r="396" spans="2:18" x14ac:dyDescent="0.2">
      <c r="B396" s="32"/>
      <c r="C396" s="32"/>
      <c r="D396" s="32"/>
      <c r="E396" s="32"/>
      <c r="F396" s="32"/>
      <c r="G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</row>
    <row r="397" spans="2:18" x14ac:dyDescent="0.2">
      <c r="B397" s="32"/>
      <c r="C397" s="32"/>
      <c r="D397" s="32"/>
      <c r="E397" s="32"/>
      <c r="F397" s="32"/>
      <c r="G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</row>
    <row r="398" spans="2:18" x14ac:dyDescent="0.2">
      <c r="B398" s="32"/>
      <c r="C398" s="32"/>
      <c r="D398" s="32"/>
      <c r="E398" s="32"/>
      <c r="F398" s="32"/>
      <c r="G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</row>
    <row r="399" spans="2:18" x14ac:dyDescent="0.2">
      <c r="B399" s="32"/>
      <c r="C399" s="32"/>
      <c r="D399" s="32"/>
      <c r="E399" s="32"/>
      <c r="F399" s="32"/>
      <c r="G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</row>
    <row r="400" spans="2:18" x14ac:dyDescent="0.2">
      <c r="B400" s="32"/>
      <c r="C400" s="32"/>
      <c r="D400" s="32"/>
      <c r="E400" s="32"/>
      <c r="F400" s="32"/>
      <c r="G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</row>
    <row r="401" spans="2:18" x14ac:dyDescent="0.2">
      <c r="B401" s="32"/>
      <c r="C401" s="32"/>
      <c r="D401" s="32"/>
      <c r="E401" s="32"/>
      <c r="F401" s="32"/>
      <c r="G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</row>
    <row r="402" spans="2:18" x14ac:dyDescent="0.2">
      <c r="B402" s="32"/>
      <c r="C402" s="32"/>
      <c r="D402" s="32"/>
      <c r="E402" s="32"/>
      <c r="F402" s="32"/>
      <c r="G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</row>
    <row r="403" spans="2:18" x14ac:dyDescent="0.2">
      <c r="B403" s="32"/>
      <c r="C403" s="32"/>
      <c r="D403" s="32"/>
      <c r="E403" s="32"/>
      <c r="F403" s="32"/>
      <c r="G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</row>
    <row r="404" spans="2:18" x14ac:dyDescent="0.2">
      <c r="B404" s="32"/>
      <c r="C404" s="32"/>
      <c r="D404" s="32"/>
      <c r="E404" s="32"/>
      <c r="F404" s="32"/>
      <c r="G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</row>
    <row r="405" spans="2:18" x14ac:dyDescent="0.2">
      <c r="B405" s="32"/>
      <c r="C405" s="32"/>
      <c r="D405" s="32"/>
      <c r="E405" s="32"/>
      <c r="F405" s="32"/>
      <c r="G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</row>
    <row r="406" spans="2:18" x14ac:dyDescent="0.2">
      <c r="B406" s="32"/>
      <c r="C406" s="32"/>
      <c r="D406" s="32"/>
      <c r="E406" s="32"/>
      <c r="F406" s="32"/>
      <c r="G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</row>
    <row r="407" spans="2:18" x14ac:dyDescent="0.2">
      <c r="B407" s="32"/>
      <c r="C407" s="32"/>
      <c r="D407" s="32"/>
      <c r="E407" s="32"/>
      <c r="F407" s="32"/>
      <c r="G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</row>
    <row r="408" spans="2:18" x14ac:dyDescent="0.2">
      <c r="B408" s="32"/>
      <c r="C408" s="32"/>
      <c r="D408" s="32"/>
      <c r="E408" s="32"/>
      <c r="F408" s="32"/>
      <c r="G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</row>
    <row r="409" spans="2:18" x14ac:dyDescent="0.2">
      <c r="B409" s="32"/>
      <c r="C409" s="32"/>
      <c r="D409" s="32"/>
      <c r="E409" s="32"/>
      <c r="F409" s="32"/>
      <c r="G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</row>
    <row r="410" spans="2:18" x14ac:dyDescent="0.2">
      <c r="B410" s="32"/>
      <c r="C410" s="32"/>
      <c r="D410" s="32"/>
      <c r="E410" s="32"/>
      <c r="F410" s="32"/>
      <c r="G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</row>
    <row r="411" spans="2:18" x14ac:dyDescent="0.2">
      <c r="B411" s="32"/>
      <c r="C411" s="32"/>
      <c r="D411" s="32"/>
      <c r="E411" s="32"/>
      <c r="F411" s="32"/>
      <c r="G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</row>
    <row r="412" spans="2:18" x14ac:dyDescent="0.2">
      <c r="B412" s="32"/>
      <c r="C412" s="32"/>
      <c r="D412" s="32"/>
      <c r="E412" s="32"/>
      <c r="F412" s="32"/>
      <c r="G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</row>
    <row r="413" spans="2:18" x14ac:dyDescent="0.2">
      <c r="B413" s="32"/>
      <c r="C413" s="32"/>
      <c r="D413" s="32"/>
      <c r="E413" s="32"/>
      <c r="F413" s="32"/>
      <c r="G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</row>
    <row r="414" spans="2:18" x14ac:dyDescent="0.2">
      <c r="B414" s="32"/>
      <c r="C414" s="32"/>
      <c r="D414" s="32"/>
      <c r="E414" s="32"/>
      <c r="F414" s="32"/>
      <c r="G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</row>
    <row r="415" spans="2:18" x14ac:dyDescent="0.2">
      <c r="B415" s="32"/>
      <c r="C415" s="32"/>
      <c r="D415" s="32"/>
      <c r="E415" s="32"/>
      <c r="F415" s="32"/>
      <c r="G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</row>
    <row r="416" spans="2:18" x14ac:dyDescent="0.2">
      <c r="E416" s="32"/>
      <c r="F416" s="32"/>
      <c r="G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</row>
  </sheetData>
  <mergeCells count="2">
    <mergeCell ref="L5:N5"/>
    <mergeCell ref="AC5:AE5"/>
  </mergeCells>
  <phoneticPr fontId="0" type="noConversion"/>
  <pageMargins left="0.7" right="0.7" top="0.5" bottom="0.5" header="0" footer="0"/>
  <pageSetup paperSize="9" pageOrder="overThenDown" orientation="portrait" r:id="rId1"/>
  <headerFooter alignWithMargins="0">
    <oddFooter xml:space="preserve">&amp;C1-&amp;P+60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Table1.15final</vt:lpstr>
      <vt:lpstr>Table1.15</vt:lpstr>
      <vt:lpstr>Table1.15!Print_Area</vt:lpstr>
      <vt:lpstr>Table1.15final!Print_Area</vt:lpstr>
    </vt:vector>
  </TitlesOfParts>
  <Company>NATIONAL STATISTICAL COORDINATION BOARD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NSCB</dc:creator>
  <cp:lastModifiedBy>ALVIN</cp:lastModifiedBy>
  <cp:lastPrinted>2008-10-12T09:16:45Z</cp:lastPrinted>
  <dcterms:created xsi:type="dcterms:W3CDTF">1999-07-09T10:03:33Z</dcterms:created>
  <dcterms:modified xsi:type="dcterms:W3CDTF">2015-01-29T02:40:14Z</dcterms:modified>
</cp:coreProperties>
</file>