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9690" windowHeight="6195" tabRatio="629"/>
  </bookViews>
  <sheets>
    <sheet name="Table1.17A" sheetId="1" r:id="rId1"/>
  </sheets>
  <definedNames>
    <definedName name="_xlnm.Print_Area" localSheetId="0">Table1.17A!$A$1:$L$59</definedName>
  </definedNames>
  <calcPr calcId="144525" iterate="1" iterateCount="5"/>
</workbook>
</file>

<file path=xl/calcChain.xml><?xml version="1.0" encoding="utf-8"?>
<calcChain xmlns="http://schemas.openxmlformats.org/spreadsheetml/2006/main">
  <c r="C11" i="1" l="1"/>
  <c r="D14" i="1"/>
  <c r="E14" i="1"/>
  <c r="F14" i="1"/>
  <c r="F13" i="1" s="1"/>
  <c r="I14" i="1"/>
  <c r="J14" i="1"/>
  <c r="K14" i="1"/>
  <c r="L14" i="1"/>
  <c r="L13" i="1" s="1"/>
  <c r="D15" i="1"/>
  <c r="E15" i="1"/>
  <c r="F15" i="1"/>
  <c r="I15" i="1"/>
  <c r="J15" i="1"/>
  <c r="K15" i="1"/>
  <c r="L15" i="1"/>
  <c r="D16" i="1"/>
  <c r="C16" i="1" s="1"/>
  <c r="E16" i="1"/>
  <c r="F16" i="1"/>
  <c r="I16" i="1"/>
  <c r="J16" i="1"/>
  <c r="K16" i="1"/>
  <c r="L16" i="1"/>
  <c r="D17" i="1"/>
  <c r="E17" i="1"/>
  <c r="F17" i="1"/>
  <c r="I17" i="1"/>
  <c r="J17" i="1"/>
  <c r="K17" i="1"/>
  <c r="L17" i="1"/>
  <c r="D19" i="1"/>
  <c r="E19" i="1"/>
  <c r="F19" i="1"/>
  <c r="I19" i="1"/>
  <c r="J19" i="1"/>
  <c r="K19" i="1"/>
  <c r="L19" i="1"/>
  <c r="C20" i="1"/>
  <c r="C21" i="1"/>
  <c r="C22" i="1"/>
  <c r="C23" i="1"/>
  <c r="D25" i="1"/>
  <c r="E25" i="1"/>
  <c r="F25" i="1"/>
  <c r="I25" i="1"/>
  <c r="J25" i="1"/>
  <c r="K25" i="1"/>
  <c r="L25" i="1"/>
  <c r="C26" i="1"/>
  <c r="C27" i="1"/>
  <c r="C28" i="1"/>
  <c r="C29" i="1"/>
  <c r="D31" i="1"/>
  <c r="E31" i="1"/>
  <c r="F31" i="1"/>
  <c r="I31" i="1"/>
  <c r="J31" i="1"/>
  <c r="K31" i="1"/>
  <c r="L31" i="1"/>
  <c r="C32" i="1"/>
  <c r="C33" i="1"/>
  <c r="C34" i="1"/>
  <c r="C35" i="1"/>
  <c r="D37" i="1"/>
  <c r="E37" i="1"/>
  <c r="C37" i="1" s="1"/>
  <c r="F37" i="1"/>
  <c r="I37" i="1"/>
  <c r="J37" i="1"/>
  <c r="K37" i="1"/>
  <c r="L37" i="1"/>
  <c r="C38" i="1"/>
  <c r="C39" i="1"/>
  <c r="C40" i="1"/>
  <c r="C41" i="1"/>
  <c r="D43" i="1"/>
  <c r="E43" i="1"/>
  <c r="F43" i="1"/>
  <c r="I43" i="1"/>
  <c r="J43" i="1"/>
  <c r="K43" i="1"/>
  <c r="L43" i="1"/>
  <c r="C44" i="1"/>
  <c r="C45" i="1"/>
  <c r="C46" i="1"/>
  <c r="C47" i="1"/>
  <c r="D49" i="1"/>
  <c r="E49" i="1"/>
  <c r="F49" i="1"/>
  <c r="I49" i="1"/>
  <c r="J49" i="1"/>
  <c r="K49" i="1"/>
  <c r="L49" i="1"/>
  <c r="C50" i="1"/>
  <c r="C51" i="1"/>
  <c r="C52" i="1"/>
  <c r="C53" i="1"/>
  <c r="C43" i="1" l="1"/>
  <c r="C17" i="1"/>
  <c r="K13" i="1"/>
  <c r="E13" i="1"/>
  <c r="C19" i="1"/>
  <c r="J13" i="1"/>
  <c r="C14" i="1"/>
  <c r="C49" i="1"/>
  <c r="C31" i="1"/>
  <c r="C25" i="1"/>
  <c r="C15" i="1"/>
  <c r="I13" i="1"/>
  <c r="D13" i="1"/>
  <c r="C13" i="1" s="1"/>
</calcChain>
</file>

<file path=xl/sharedStrings.xml><?xml version="1.0" encoding="utf-8"?>
<sst xmlns="http://schemas.openxmlformats.org/spreadsheetml/2006/main" count="110" uniqueCount="45">
  <si>
    <t xml:space="preserve">NO. OF HOUSEHOLDS IN OCCUPIED HOUSING UNITS BY TYPE OF </t>
  </si>
  <si>
    <t>OCCUPANCY, BUILDING TYPE AND PROVINCE/CITY</t>
  </si>
  <si>
    <t>Census Year 1990</t>
  </si>
  <si>
    <t>Multi-Unit</t>
  </si>
  <si>
    <t>Commercial/</t>
  </si>
  <si>
    <t>Institutional</t>
  </si>
  <si>
    <t>Area</t>
  </si>
  <si>
    <t>Total No. of</t>
  </si>
  <si>
    <t>Single House</t>
  </si>
  <si>
    <t>Duplex</t>
  </si>
  <si>
    <t>Residential</t>
  </si>
  <si>
    <t>Industrial/</t>
  </si>
  <si>
    <t>(Hospital,</t>
  </si>
  <si>
    <t>Natural</t>
  </si>
  <si>
    <t xml:space="preserve">Not </t>
  </si>
  <si>
    <t>Type of Occupancy</t>
  </si>
  <si>
    <t>Households</t>
  </si>
  <si>
    <t>(3 Units</t>
  </si>
  <si>
    <t>Agricultural</t>
  </si>
  <si>
    <t>Shelter/</t>
  </si>
  <si>
    <t>Reported</t>
  </si>
  <si>
    <t>Houses</t>
  </si>
  <si>
    <t>Boat</t>
  </si>
  <si>
    <t>PHILIPPINES</t>
  </si>
  <si>
    <t>CAR</t>
  </si>
  <si>
    <t>Owned/Being Amortized</t>
  </si>
  <si>
    <t>Rented</t>
  </si>
  <si>
    <t>Being Occupied for Free 1/</t>
  </si>
  <si>
    <t>Being Occupied for Free 2/</t>
  </si>
  <si>
    <t>Abra</t>
  </si>
  <si>
    <t>Baguio City</t>
  </si>
  <si>
    <t>Ifugao</t>
  </si>
  <si>
    <t>Kalinga-Apayao</t>
  </si>
  <si>
    <t>Mountain Province</t>
  </si>
  <si>
    <t>Note:  Figures are estimates based on 20% sample</t>
  </si>
  <si>
    <t>or more)</t>
  </si>
  <si>
    <t>Other H.U.</t>
  </si>
  <si>
    <t>Convent, etc.)</t>
  </si>
  <si>
    <t>1/ - With consent of owner.</t>
  </si>
  <si>
    <t>2/ - Without consent of owner.</t>
  </si>
  <si>
    <t>Benguet 3/</t>
  </si>
  <si>
    <t>3/ - Including Baguio City.</t>
  </si>
  <si>
    <t>Table 1.17A</t>
  </si>
  <si>
    <t>Table 1.17A Continued</t>
  </si>
  <si>
    <t>Source:  Philippine Statistics Authority - National Statistics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</si>
</sst>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0.00_)"/>
    <numFmt numFmtId="165" formatCode="#,##0\ \ "/>
  </numFmts>
  <fonts count="6" x14ac:knownFonts="1"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164" fontId="0" fillId="0" borderId="0"/>
  </cellStyleXfs>
  <cellXfs count="43">
    <xf numFmtId="164" fontId="0" fillId="0" borderId="0" xfId="0"/>
    <xf numFmtId="164" fontId="1" fillId="0" borderId="0" xfId="0" applyFont="1"/>
    <xf numFmtId="164" fontId="2" fillId="0" borderId="0" xfId="0" applyFont="1"/>
    <xf numFmtId="165" fontId="1" fillId="0" borderId="0" xfId="0" applyNumberFormat="1" applyFont="1"/>
    <xf numFmtId="165" fontId="2" fillId="0" borderId="0" xfId="0" applyNumberFormat="1" applyFont="1"/>
    <xf numFmtId="164" fontId="3" fillId="0" borderId="0" xfId="0" applyFont="1"/>
    <xf numFmtId="165" fontId="3" fillId="0" borderId="0" xfId="0" applyNumberFormat="1" applyFont="1"/>
    <xf numFmtId="164" fontId="1" fillId="0" borderId="0" xfId="0" applyFont="1" applyAlignment="1"/>
    <xf numFmtId="165" fontId="1" fillId="0" borderId="0" xfId="0" applyNumberFormat="1" applyFont="1" applyAlignment="1"/>
    <xf numFmtId="164" fontId="2" fillId="0" borderId="0" xfId="0" applyFont="1" applyBorder="1"/>
    <xf numFmtId="165" fontId="2" fillId="0" borderId="1" xfId="0" applyNumberFormat="1" applyFont="1" applyBorder="1"/>
    <xf numFmtId="164" fontId="4" fillId="0" borderId="2" xfId="0" applyFont="1" applyFill="1" applyBorder="1" applyAlignment="1">
      <alignment horizontal="centerContinuous"/>
    </xf>
    <xf numFmtId="164" fontId="4" fillId="0" borderId="3" xfId="0" applyFont="1" applyFill="1" applyBorder="1" applyAlignment="1">
      <alignment horizontal="centerContinuous"/>
    </xf>
    <xf numFmtId="165" fontId="2" fillId="0" borderId="4" xfId="0" applyNumberFormat="1" applyFont="1" applyBorder="1"/>
    <xf numFmtId="165" fontId="4" fillId="0" borderId="4" xfId="0" applyNumberFormat="1" applyFont="1" applyFill="1" applyBorder="1"/>
    <xf numFmtId="165" fontId="4" fillId="0" borderId="4" xfId="0" applyNumberFormat="1" applyFont="1" applyFill="1" applyBorder="1" applyAlignment="1">
      <alignment horizontal="center"/>
    </xf>
    <xf numFmtId="165" fontId="4" fillId="0" borderId="3" xfId="0" applyNumberFormat="1" applyFont="1" applyFill="1" applyBorder="1" applyAlignment="1">
      <alignment horizontal="center"/>
    </xf>
    <xf numFmtId="164" fontId="4" fillId="0" borderId="5" xfId="0" applyFont="1" applyFill="1" applyBorder="1" applyAlignment="1">
      <alignment horizontal="centerContinuous"/>
    </xf>
    <xf numFmtId="164" fontId="4" fillId="0" borderId="0" xfId="0" applyFont="1" applyFill="1" applyBorder="1" applyAlignment="1">
      <alignment horizontal="centerContinuous"/>
    </xf>
    <xf numFmtId="165" fontId="4" fillId="0" borderId="6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164" fontId="4" fillId="0" borderId="7" xfId="0" applyFont="1" applyFill="1" applyBorder="1" applyAlignment="1">
      <alignment horizontal="centerContinuous"/>
    </xf>
    <xf numFmtId="164" fontId="4" fillId="0" borderId="1" xfId="0" applyFont="1" applyFill="1" applyBorder="1" applyAlignment="1">
      <alignment horizontal="centerContinuous"/>
    </xf>
    <xf numFmtId="165" fontId="4" fillId="0" borderId="8" xfId="0" applyNumberFormat="1" applyFont="1" applyFill="1" applyBorder="1"/>
    <xf numFmtId="165" fontId="4" fillId="0" borderId="1" xfId="0" applyNumberFormat="1" applyFont="1" applyFill="1" applyBorder="1"/>
    <xf numFmtId="165" fontId="4" fillId="0" borderId="8" xfId="0" applyNumberFormat="1" applyFont="1" applyFill="1" applyBorder="1" applyAlignment="1">
      <alignment horizontal="center"/>
    </xf>
    <xf numFmtId="165" fontId="2" fillId="0" borderId="0" xfId="0" applyNumberFormat="1" applyFont="1" applyBorder="1"/>
    <xf numFmtId="164" fontId="4" fillId="0" borderId="9" xfId="0" applyFont="1" applyBorder="1"/>
    <xf numFmtId="164" fontId="4" fillId="0" borderId="10" xfId="0" applyFont="1" applyBorder="1"/>
    <xf numFmtId="41" fontId="4" fillId="0" borderId="10" xfId="0" applyNumberFormat="1" applyFont="1" applyBorder="1" applyAlignment="1">
      <alignment horizontal="right"/>
    </xf>
    <xf numFmtId="41" fontId="4" fillId="0" borderId="11" xfId="0" applyNumberFormat="1" applyFont="1" applyBorder="1" applyAlignment="1">
      <alignment horizontal="right"/>
    </xf>
    <xf numFmtId="164" fontId="4" fillId="0" borderId="0" xfId="0" applyFont="1" applyBorder="1"/>
    <xf numFmtId="41" fontId="4" fillId="0" borderId="3" xfId="0" applyNumberFormat="1" applyFont="1" applyBorder="1" applyAlignment="1">
      <alignment horizontal="right"/>
    </xf>
    <xf numFmtId="41" fontId="2" fillId="0" borderId="0" xfId="0" applyNumberFormat="1" applyFont="1" applyBorder="1" applyAlignment="1">
      <alignment horizontal="right"/>
    </xf>
    <xf numFmtId="41" fontId="4" fillId="0" borderId="0" xfId="0" applyNumberFormat="1" applyFont="1" applyFill="1" applyBorder="1" applyAlignment="1">
      <alignment horizontal="right"/>
    </xf>
    <xf numFmtId="164" fontId="5" fillId="0" borderId="0" xfId="0" applyFont="1"/>
    <xf numFmtId="41" fontId="2" fillId="0" borderId="0" xfId="0" applyNumberFormat="1" applyFont="1"/>
    <xf numFmtId="164" fontId="2" fillId="0" borderId="1" xfId="0" applyFont="1" applyBorder="1"/>
    <xf numFmtId="41" fontId="2" fillId="0" borderId="1" xfId="0" applyNumberFormat="1" applyFont="1" applyBorder="1"/>
    <xf numFmtId="41" fontId="4" fillId="0" borderId="0" xfId="0" applyNumberFormat="1" applyFont="1" applyBorder="1" applyAlignment="1">
      <alignment horizontal="right"/>
    </xf>
    <xf numFmtId="165" fontId="4" fillId="0" borderId="4" xfId="0" applyNumberFormat="1" applyFont="1" applyFill="1" applyBorder="1" applyAlignment="1">
      <alignment horizontal="center" vertical="center"/>
    </xf>
    <xf numFmtId="165" fontId="4" fillId="0" borderId="6" xfId="0" applyNumberFormat="1" applyFont="1" applyFill="1" applyBorder="1" applyAlignment="1">
      <alignment horizontal="center" vertical="center"/>
    </xf>
    <xf numFmtId="165" fontId="4" fillId="0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view="pageBreakPreview" topLeftCell="A34" zoomScaleSheetLayoutView="100" workbookViewId="0">
      <selection activeCell="A59" sqref="A59"/>
    </sheetView>
  </sheetViews>
  <sheetFormatPr defaultRowHeight="12.6" customHeight="1" x14ac:dyDescent="0.2"/>
  <cols>
    <col min="1" max="1" width="4.7109375" style="2" customWidth="1"/>
    <col min="2" max="2" width="26.5703125" style="2" customWidth="1"/>
    <col min="3" max="6" width="13.7109375" style="4" customWidth="1"/>
    <col min="7" max="7" width="4.7109375" style="4" customWidth="1"/>
    <col min="8" max="8" width="26.5703125" style="4" customWidth="1"/>
    <col min="9" max="12" width="13.7109375" style="4" customWidth="1"/>
    <col min="13" max="13" width="11.140625" style="2" customWidth="1"/>
    <col min="14" max="16384" width="9.140625" style="2"/>
  </cols>
  <sheetData>
    <row r="1" spans="1:14" s="5" customFormat="1" ht="12.6" customHeight="1" x14ac:dyDescent="0.2">
      <c r="A1" s="5" t="s">
        <v>42</v>
      </c>
      <c r="C1" s="6"/>
      <c r="D1" s="6"/>
      <c r="E1" s="6"/>
      <c r="F1" s="6"/>
      <c r="G1" s="6" t="s">
        <v>43</v>
      </c>
      <c r="H1" s="6"/>
      <c r="I1" s="6"/>
      <c r="J1" s="6"/>
      <c r="K1" s="6"/>
      <c r="L1" s="6"/>
    </row>
    <row r="2" spans="1:14" s="5" customFormat="1" ht="12.6" customHeight="1" x14ac:dyDescent="0.2">
      <c r="A2" s="1" t="s">
        <v>0</v>
      </c>
      <c r="B2" s="1"/>
      <c r="C2" s="6"/>
      <c r="D2" s="6"/>
      <c r="E2" s="6"/>
      <c r="F2" s="6"/>
      <c r="G2" s="3" t="s">
        <v>0</v>
      </c>
      <c r="H2" s="6"/>
      <c r="I2" s="3"/>
      <c r="J2" s="6"/>
      <c r="K2" s="6"/>
      <c r="L2" s="6"/>
    </row>
    <row r="3" spans="1:14" s="5" customFormat="1" ht="12.6" customHeight="1" x14ac:dyDescent="0.2">
      <c r="A3" s="7" t="s">
        <v>1</v>
      </c>
      <c r="B3" s="7"/>
      <c r="C3" s="6"/>
      <c r="D3" s="6"/>
      <c r="E3" s="6"/>
      <c r="F3" s="6"/>
      <c r="G3" s="8" t="s">
        <v>1</v>
      </c>
      <c r="H3" s="6"/>
      <c r="I3" s="8"/>
      <c r="J3" s="6"/>
      <c r="K3" s="6"/>
      <c r="L3" s="6"/>
    </row>
    <row r="4" spans="1:14" s="5" customFormat="1" ht="12.6" customHeight="1" x14ac:dyDescent="0.2">
      <c r="A4" s="1" t="s">
        <v>2</v>
      </c>
      <c r="C4" s="6"/>
      <c r="D4" s="6"/>
      <c r="E4" s="6"/>
      <c r="F4" s="6"/>
      <c r="G4" s="3" t="s">
        <v>2</v>
      </c>
      <c r="H4" s="6"/>
      <c r="I4" s="6"/>
      <c r="J4" s="6"/>
      <c r="K4" s="6"/>
      <c r="L4" s="6"/>
    </row>
    <row r="5" spans="1:14" ht="12.6" customHeight="1" x14ac:dyDescent="0.2">
      <c r="C5" s="10"/>
    </row>
    <row r="6" spans="1:14" ht="12.6" customHeight="1" x14ac:dyDescent="0.2">
      <c r="A6" s="11"/>
      <c r="B6" s="12"/>
      <c r="C6" s="13"/>
      <c r="D6" s="40" t="s">
        <v>8</v>
      </c>
      <c r="E6" s="40" t="s">
        <v>9</v>
      </c>
      <c r="F6" s="15" t="s">
        <v>3</v>
      </c>
      <c r="G6" s="11"/>
      <c r="H6" s="12"/>
      <c r="I6" s="15" t="s">
        <v>4</v>
      </c>
      <c r="J6" s="16" t="s">
        <v>5</v>
      </c>
      <c r="K6" s="15" t="s">
        <v>36</v>
      </c>
      <c r="L6" s="14"/>
    </row>
    <row r="7" spans="1:14" ht="12.6" customHeight="1" x14ac:dyDescent="0.2">
      <c r="A7" s="17" t="s">
        <v>6</v>
      </c>
      <c r="B7" s="18"/>
      <c r="C7" s="19" t="s">
        <v>7</v>
      </c>
      <c r="D7" s="41"/>
      <c r="E7" s="41"/>
      <c r="F7" s="19" t="s">
        <v>10</v>
      </c>
      <c r="G7" s="17" t="s">
        <v>6</v>
      </c>
      <c r="H7" s="18"/>
      <c r="I7" s="19" t="s">
        <v>11</v>
      </c>
      <c r="J7" s="20" t="s">
        <v>12</v>
      </c>
      <c r="K7" s="19" t="s">
        <v>13</v>
      </c>
      <c r="L7" s="19" t="s">
        <v>14</v>
      </c>
    </row>
    <row r="8" spans="1:14" ht="12.6" customHeight="1" x14ac:dyDescent="0.2">
      <c r="A8" s="17" t="s">
        <v>15</v>
      </c>
      <c r="B8" s="18"/>
      <c r="C8" s="19" t="s">
        <v>16</v>
      </c>
      <c r="D8" s="41"/>
      <c r="E8" s="41"/>
      <c r="F8" s="19" t="s">
        <v>17</v>
      </c>
      <c r="G8" s="17" t="s">
        <v>15</v>
      </c>
      <c r="H8" s="18"/>
      <c r="I8" s="19" t="s">
        <v>18</v>
      </c>
      <c r="J8" s="20" t="s">
        <v>37</v>
      </c>
      <c r="K8" s="19" t="s">
        <v>19</v>
      </c>
      <c r="L8" s="19" t="s">
        <v>20</v>
      </c>
    </row>
    <row r="9" spans="1:14" ht="12.6" customHeight="1" x14ac:dyDescent="0.2">
      <c r="A9" s="21"/>
      <c r="B9" s="22"/>
      <c r="C9" s="23"/>
      <c r="D9" s="42"/>
      <c r="E9" s="42"/>
      <c r="F9" s="25" t="s">
        <v>35</v>
      </c>
      <c r="G9" s="21"/>
      <c r="H9" s="22"/>
      <c r="I9" s="25" t="s">
        <v>21</v>
      </c>
      <c r="J9" s="24"/>
      <c r="K9" s="25" t="s">
        <v>22</v>
      </c>
      <c r="L9" s="23"/>
    </row>
    <row r="10" spans="1:14" ht="12.6" customHeight="1" x14ac:dyDescent="0.2">
      <c r="A10" s="9"/>
      <c r="B10" s="9"/>
      <c r="C10" s="26"/>
      <c r="D10" s="26"/>
      <c r="E10" s="26"/>
      <c r="F10" s="26"/>
      <c r="G10" s="9"/>
      <c r="H10" s="9"/>
      <c r="I10" s="26"/>
      <c r="J10" s="26"/>
      <c r="K10" s="26"/>
      <c r="L10" s="26"/>
    </row>
    <row r="11" spans="1:14" ht="12.6" customHeight="1" x14ac:dyDescent="0.2">
      <c r="A11" s="27" t="s">
        <v>23</v>
      </c>
      <c r="B11" s="28"/>
      <c r="C11" s="29">
        <f>SUM(D11:L11)</f>
        <v>11407262</v>
      </c>
      <c r="D11" s="29">
        <v>10271768</v>
      </c>
      <c r="E11" s="29">
        <v>363116</v>
      </c>
      <c r="F11" s="30">
        <v>717910</v>
      </c>
      <c r="G11" s="27" t="s">
        <v>23</v>
      </c>
      <c r="H11" s="28"/>
      <c r="I11" s="29">
        <v>39148</v>
      </c>
      <c r="J11" s="29">
        <v>2750</v>
      </c>
      <c r="K11" s="29">
        <v>9599</v>
      </c>
      <c r="L11" s="30">
        <v>2971</v>
      </c>
    </row>
    <row r="12" spans="1:14" ht="12.6" customHeight="1" x14ac:dyDescent="0.2">
      <c r="A12" s="31"/>
      <c r="B12" s="31"/>
      <c r="C12" s="32"/>
      <c r="D12" s="33"/>
      <c r="E12" s="33"/>
      <c r="F12" s="33"/>
      <c r="G12" s="31"/>
      <c r="H12" s="31"/>
      <c r="I12" s="33"/>
      <c r="J12" s="33"/>
      <c r="K12" s="33"/>
      <c r="L12" s="33"/>
    </row>
    <row r="13" spans="1:14" ht="12.6" customHeight="1" x14ac:dyDescent="0.2">
      <c r="A13" s="31" t="s">
        <v>24</v>
      </c>
      <c r="B13" s="31"/>
      <c r="C13" s="39">
        <f>SUM(D13:L13)</f>
        <v>255896</v>
      </c>
      <c r="D13" s="39">
        <f t="shared" ref="D13:L13" si="0">SUM(D14:D17)</f>
        <v>212764</v>
      </c>
      <c r="E13" s="39">
        <f t="shared" si="0"/>
        <v>10823</v>
      </c>
      <c r="F13" s="39">
        <f>SUM(F14:F17)</f>
        <v>30965</v>
      </c>
      <c r="G13" s="31" t="s">
        <v>24</v>
      </c>
      <c r="H13" s="31"/>
      <c r="I13" s="39">
        <f t="shared" si="0"/>
        <v>1050</v>
      </c>
      <c r="J13" s="39">
        <f t="shared" si="0"/>
        <v>148</v>
      </c>
      <c r="K13" s="39">
        <f t="shared" si="0"/>
        <v>138</v>
      </c>
      <c r="L13" s="39">
        <f t="shared" si="0"/>
        <v>8</v>
      </c>
      <c r="N13" s="34"/>
    </row>
    <row r="14" spans="1:14" ht="12.6" customHeight="1" x14ac:dyDescent="0.2">
      <c r="A14" s="9"/>
      <c r="B14" s="9" t="s">
        <v>25</v>
      </c>
      <c r="C14" s="33">
        <f>SUM(D14:L14)</f>
        <v>211234</v>
      </c>
      <c r="D14" s="33">
        <f>SUM(D20,D26,D32,D38,D44,D50)</f>
        <v>189801</v>
      </c>
      <c r="E14" s="33">
        <f t="shared" ref="D14:L17" si="1">SUM(E20,E26,E32,E38,E44,E50)</f>
        <v>7719</v>
      </c>
      <c r="F14" s="33">
        <f>SUM(F20,F26,F32,F38,F44,F50)</f>
        <v>13157</v>
      </c>
      <c r="G14" s="9"/>
      <c r="H14" s="9" t="s">
        <v>25</v>
      </c>
      <c r="I14" s="33">
        <f t="shared" si="1"/>
        <v>406</v>
      </c>
      <c r="J14" s="33">
        <f t="shared" si="1"/>
        <v>66</v>
      </c>
      <c r="K14" s="33">
        <f t="shared" si="1"/>
        <v>79</v>
      </c>
      <c r="L14" s="33">
        <f t="shared" si="1"/>
        <v>6</v>
      </c>
      <c r="N14" s="34"/>
    </row>
    <row r="15" spans="1:14" ht="12.6" customHeight="1" x14ac:dyDescent="0.2">
      <c r="B15" s="9" t="s">
        <v>26</v>
      </c>
      <c r="C15" s="33">
        <f>SUM(D15:L15)</f>
        <v>20464</v>
      </c>
      <c r="D15" s="33">
        <f t="shared" si="1"/>
        <v>8394</v>
      </c>
      <c r="E15" s="33">
        <f t="shared" si="1"/>
        <v>1719</v>
      </c>
      <c r="F15" s="33">
        <f>SUM(F21,F27,F33,F39,F45,F51)</f>
        <v>9893</v>
      </c>
      <c r="G15" s="2"/>
      <c r="H15" s="9" t="s">
        <v>26</v>
      </c>
      <c r="I15" s="33">
        <f t="shared" si="1"/>
        <v>431</v>
      </c>
      <c r="J15" s="33">
        <f t="shared" si="1"/>
        <v>17</v>
      </c>
      <c r="K15" s="33">
        <f t="shared" si="1"/>
        <v>9</v>
      </c>
      <c r="L15" s="33">
        <f t="shared" si="1"/>
        <v>1</v>
      </c>
      <c r="N15" s="34"/>
    </row>
    <row r="16" spans="1:14" ht="12.6" customHeight="1" x14ac:dyDescent="0.2">
      <c r="B16" s="9" t="s">
        <v>27</v>
      </c>
      <c r="C16" s="33">
        <f>SUM(D16:L16)</f>
        <v>23975</v>
      </c>
      <c r="D16" s="33">
        <f t="shared" si="1"/>
        <v>14372</v>
      </c>
      <c r="E16" s="33">
        <f t="shared" si="1"/>
        <v>1381</v>
      </c>
      <c r="F16" s="33">
        <f>SUM(F22,F28,F34,F40,F46,F52)</f>
        <v>7894</v>
      </c>
      <c r="G16" s="2"/>
      <c r="H16" s="9" t="s">
        <v>27</v>
      </c>
      <c r="I16" s="33">
        <f t="shared" si="1"/>
        <v>213</v>
      </c>
      <c r="J16" s="33">
        <f t="shared" si="1"/>
        <v>65</v>
      </c>
      <c r="K16" s="33">
        <f t="shared" si="1"/>
        <v>49</v>
      </c>
      <c r="L16" s="33">
        <f t="shared" si="1"/>
        <v>1</v>
      </c>
      <c r="N16" s="34"/>
    </row>
    <row r="17" spans="1:14" ht="12.6" customHeight="1" x14ac:dyDescent="0.2">
      <c r="B17" s="9" t="s">
        <v>28</v>
      </c>
      <c r="C17" s="33">
        <f>SUM(D17:L17)</f>
        <v>223</v>
      </c>
      <c r="D17" s="33">
        <f t="shared" si="1"/>
        <v>197</v>
      </c>
      <c r="E17" s="33">
        <f t="shared" si="1"/>
        <v>4</v>
      </c>
      <c r="F17" s="33">
        <f>SUM(F23,F29,F35,F41,F47,F53)</f>
        <v>21</v>
      </c>
      <c r="G17" s="2"/>
      <c r="H17" s="9" t="s">
        <v>28</v>
      </c>
      <c r="I17" s="33">
        <f t="shared" si="1"/>
        <v>0</v>
      </c>
      <c r="J17" s="33">
        <f t="shared" si="1"/>
        <v>0</v>
      </c>
      <c r="K17" s="33">
        <f t="shared" si="1"/>
        <v>1</v>
      </c>
      <c r="L17" s="33">
        <f t="shared" si="1"/>
        <v>0</v>
      </c>
      <c r="N17" s="34"/>
    </row>
    <row r="18" spans="1:14" ht="12.6" customHeight="1" x14ac:dyDescent="0.2">
      <c r="A18" s="9"/>
      <c r="B18" s="9"/>
      <c r="C18" s="33"/>
      <c r="D18" s="33"/>
      <c r="E18" s="33"/>
      <c r="F18" s="33"/>
      <c r="G18" s="9"/>
      <c r="H18" s="9"/>
      <c r="I18" s="33"/>
      <c r="J18" s="33"/>
      <c r="K18" s="33"/>
      <c r="L18" s="33"/>
      <c r="N18" s="34"/>
    </row>
    <row r="19" spans="1:14" ht="12.6" customHeight="1" x14ac:dyDescent="0.2">
      <c r="A19" s="9" t="s">
        <v>29</v>
      </c>
      <c r="B19" s="9"/>
      <c r="C19" s="33">
        <f>SUM(D19:L19)</f>
        <v>34335</v>
      </c>
      <c r="D19" s="33">
        <f t="shared" ref="D19:L19" si="2">SUM(D20:D23)</f>
        <v>33900</v>
      </c>
      <c r="E19" s="33">
        <f t="shared" si="2"/>
        <v>333</v>
      </c>
      <c r="F19" s="33">
        <f>SUM(F20:F23)</f>
        <v>55</v>
      </c>
      <c r="G19" s="9" t="s">
        <v>29</v>
      </c>
      <c r="H19" s="9"/>
      <c r="I19" s="33">
        <f t="shared" si="2"/>
        <v>14</v>
      </c>
      <c r="J19" s="33">
        <f t="shared" si="2"/>
        <v>0</v>
      </c>
      <c r="K19" s="33">
        <f t="shared" si="2"/>
        <v>31</v>
      </c>
      <c r="L19" s="33">
        <f t="shared" si="2"/>
        <v>2</v>
      </c>
      <c r="N19" s="34"/>
    </row>
    <row r="20" spans="1:14" ht="12.6" customHeight="1" x14ac:dyDescent="0.2">
      <c r="B20" s="9" t="s">
        <v>25</v>
      </c>
      <c r="C20" s="33">
        <f>SUM(D20:L20)</f>
        <v>31362</v>
      </c>
      <c r="D20" s="33">
        <v>31016</v>
      </c>
      <c r="E20" s="33">
        <v>291</v>
      </c>
      <c r="F20" s="33">
        <v>22</v>
      </c>
      <c r="G20" s="2"/>
      <c r="H20" s="9" t="s">
        <v>25</v>
      </c>
      <c r="I20" s="33">
        <v>5</v>
      </c>
      <c r="J20" s="33">
        <v>0</v>
      </c>
      <c r="K20" s="33">
        <v>27</v>
      </c>
      <c r="L20" s="33">
        <v>1</v>
      </c>
      <c r="N20" s="34"/>
    </row>
    <row r="21" spans="1:14" ht="12.6" customHeight="1" x14ac:dyDescent="0.2">
      <c r="B21" s="9" t="s">
        <v>26</v>
      </c>
      <c r="C21" s="33">
        <f>SUM(D21:L21)</f>
        <v>419</v>
      </c>
      <c r="D21" s="33">
        <v>378</v>
      </c>
      <c r="E21" s="33">
        <v>12</v>
      </c>
      <c r="F21" s="33">
        <v>24</v>
      </c>
      <c r="G21" s="2"/>
      <c r="H21" s="9" t="s">
        <v>26</v>
      </c>
      <c r="I21" s="33">
        <v>5</v>
      </c>
      <c r="J21" s="33">
        <v>0</v>
      </c>
      <c r="K21" s="33">
        <v>0</v>
      </c>
      <c r="L21" s="33">
        <v>0</v>
      </c>
      <c r="N21" s="34"/>
    </row>
    <row r="22" spans="1:14" ht="12.6" customHeight="1" x14ac:dyDescent="0.2">
      <c r="B22" s="9" t="s">
        <v>27</v>
      </c>
      <c r="C22" s="33">
        <f>SUM(D22:L22)</f>
        <v>2550</v>
      </c>
      <c r="D22" s="33">
        <v>2502</v>
      </c>
      <c r="E22" s="33">
        <v>30</v>
      </c>
      <c r="F22" s="33">
        <v>9</v>
      </c>
      <c r="G22" s="2"/>
      <c r="H22" s="9" t="s">
        <v>27</v>
      </c>
      <c r="I22" s="33">
        <v>4</v>
      </c>
      <c r="J22" s="33">
        <v>0</v>
      </c>
      <c r="K22" s="33">
        <v>4</v>
      </c>
      <c r="L22" s="33">
        <v>1</v>
      </c>
      <c r="N22" s="34"/>
    </row>
    <row r="23" spans="1:14" ht="12.6" customHeight="1" x14ac:dyDescent="0.2">
      <c r="B23" s="9" t="s">
        <v>28</v>
      </c>
      <c r="C23" s="33">
        <f>SUM(D23:L23)</f>
        <v>4</v>
      </c>
      <c r="D23" s="33">
        <v>4</v>
      </c>
      <c r="E23" s="33">
        <v>0</v>
      </c>
      <c r="F23" s="33">
        <v>0</v>
      </c>
      <c r="G23" s="2"/>
      <c r="H23" s="9" t="s">
        <v>28</v>
      </c>
      <c r="I23" s="33">
        <v>0</v>
      </c>
      <c r="J23" s="33">
        <v>0</v>
      </c>
      <c r="K23" s="33">
        <v>0</v>
      </c>
      <c r="L23" s="33">
        <v>0</v>
      </c>
      <c r="N23" s="34"/>
    </row>
    <row r="24" spans="1:14" ht="12.6" customHeight="1" x14ac:dyDescent="0.2">
      <c r="A24" s="9"/>
      <c r="B24" s="9"/>
      <c r="C24" s="33"/>
      <c r="D24" s="33"/>
      <c r="E24" s="33"/>
      <c r="F24" s="33"/>
      <c r="G24" s="9"/>
      <c r="H24" s="9"/>
      <c r="I24" s="33"/>
      <c r="J24" s="33"/>
      <c r="K24" s="33"/>
      <c r="L24" s="33"/>
      <c r="N24" s="34"/>
    </row>
    <row r="25" spans="1:14" ht="12.6" customHeight="1" x14ac:dyDescent="0.2">
      <c r="A25" s="9" t="s">
        <v>40</v>
      </c>
      <c r="B25" s="9"/>
      <c r="C25" s="33">
        <f>SUM(D25:L25)</f>
        <v>95082</v>
      </c>
      <c r="D25" s="33">
        <f t="shared" ref="D25:L25" si="3">SUM(D26:D29)</f>
        <v>67280</v>
      </c>
      <c r="E25" s="33">
        <f t="shared" si="3"/>
        <v>6172</v>
      </c>
      <c r="F25" s="33">
        <f>SUM(F26:F29)</f>
        <v>20981</v>
      </c>
      <c r="G25" s="9" t="s">
        <v>40</v>
      </c>
      <c r="H25" s="9"/>
      <c r="I25" s="33">
        <f t="shared" si="3"/>
        <v>498</v>
      </c>
      <c r="J25" s="33">
        <f t="shared" si="3"/>
        <v>81</v>
      </c>
      <c r="K25" s="33">
        <f t="shared" si="3"/>
        <v>67</v>
      </c>
      <c r="L25" s="33">
        <f t="shared" si="3"/>
        <v>3</v>
      </c>
      <c r="N25" s="34"/>
    </row>
    <row r="26" spans="1:14" ht="12.6" customHeight="1" x14ac:dyDescent="0.2">
      <c r="B26" s="9" t="s">
        <v>25</v>
      </c>
      <c r="C26" s="33">
        <f>SUM(D26:L26)</f>
        <v>71434</v>
      </c>
      <c r="D26" s="33">
        <v>58489</v>
      </c>
      <c r="E26" s="33">
        <v>4273</v>
      </c>
      <c r="F26" s="33">
        <v>8419</v>
      </c>
      <c r="G26" s="2"/>
      <c r="H26" s="9" t="s">
        <v>25</v>
      </c>
      <c r="I26" s="33">
        <v>184</v>
      </c>
      <c r="J26" s="33">
        <v>40</v>
      </c>
      <c r="K26" s="33">
        <v>27</v>
      </c>
      <c r="L26" s="33">
        <v>2</v>
      </c>
      <c r="N26" s="34"/>
    </row>
    <row r="27" spans="1:14" ht="12.6" customHeight="1" x14ac:dyDescent="0.2">
      <c r="B27" s="9" t="s">
        <v>26</v>
      </c>
      <c r="C27" s="33">
        <f>SUM(D27:L27)</f>
        <v>11067</v>
      </c>
      <c r="D27" s="33">
        <v>4056</v>
      </c>
      <c r="E27" s="33">
        <v>951</v>
      </c>
      <c r="F27" s="33">
        <v>5845</v>
      </c>
      <c r="G27" s="2"/>
      <c r="H27" s="9" t="s">
        <v>26</v>
      </c>
      <c r="I27" s="33">
        <v>200</v>
      </c>
      <c r="J27" s="33">
        <v>9</v>
      </c>
      <c r="K27" s="33">
        <v>5</v>
      </c>
      <c r="L27" s="33">
        <v>1</v>
      </c>
      <c r="N27" s="34"/>
    </row>
    <row r="28" spans="1:14" ht="12.6" customHeight="1" x14ac:dyDescent="0.2">
      <c r="B28" s="9" t="s">
        <v>27</v>
      </c>
      <c r="C28" s="33">
        <f>SUM(D28:L28)</f>
        <v>12487</v>
      </c>
      <c r="D28" s="33">
        <v>4659</v>
      </c>
      <c r="E28" s="33">
        <v>946</v>
      </c>
      <c r="F28" s="33">
        <v>6701</v>
      </c>
      <c r="G28" s="2"/>
      <c r="H28" s="9" t="s">
        <v>27</v>
      </c>
      <c r="I28" s="33">
        <v>114</v>
      </c>
      <c r="J28" s="33">
        <v>32</v>
      </c>
      <c r="K28" s="33">
        <v>35</v>
      </c>
      <c r="L28" s="33">
        <v>0</v>
      </c>
      <c r="N28" s="34"/>
    </row>
    <row r="29" spans="1:14" ht="12.6" customHeight="1" x14ac:dyDescent="0.2">
      <c r="B29" s="9" t="s">
        <v>28</v>
      </c>
      <c r="C29" s="33">
        <f>SUM(D29:L29)</f>
        <v>94</v>
      </c>
      <c r="D29" s="33">
        <v>76</v>
      </c>
      <c r="E29" s="33">
        <v>2</v>
      </c>
      <c r="F29" s="33">
        <v>16</v>
      </c>
      <c r="G29" s="2"/>
      <c r="H29" s="9" t="s">
        <v>28</v>
      </c>
      <c r="I29" s="33">
        <v>0</v>
      </c>
      <c r="J29" s="33">
        <v>0</v>
      </c>
      <c r="K29" s="33">
        <v>0</v>
      </c>
      <c r="L29" s="33">
        <v>0</v>
      </c>
      <c r="N29" s="34"/>
    </row>
    <row r="30" spans="1:14" ht="12.6" customHeight="1" x14ac:dyDescent="0.2">
      <c r="A30" s="9"/>
      <c r="B30" s="9"/>
      <c r="C30" s="33"/>
      <c r="D30" s="33"/>
      <c r="E30" s="33"/>
      <c r="F30" s="33"/>
      <c r="G30" s="9"/>
      <c r="H30" s="9"/>
      <c r="I30" s="33"/>
      <c r="J30" s="33"/>
      <c r="K30" s="33"/>
      <c r="L30" s="33"/>
      <c r="N30" s="34"/>
    </row>
    <row r="31" spans="1:14" ht="12.6" customHeight="1" x14ac:dyDescent="0.2">
      <c r="A31" s="9" t="s">
        <v>30</v>
      </c>
      <c r="B31" s="9"/>
      <c r="C31" s="33">
        <f>SUM(D31:L31)</f>
        <v>36547</v>
      </c>
      <c r="D31" s="33">
        <f t="shared" ref="D31:L31" si="4">SUM(D32:D35)</f>
        <v>22906</v>
      </c>
      <c r="E31" s="33">
        <f t="shared" si="4"/>
        <v>3497</v>
      </c>
      <c r="F31" s="33">
        <f>SUM(F32:F35)</f>
        <v>9658</v>
      </c>
      <c r="G31" s="9" t="s">
        <v>30</v>
      </c>
      <c r="H31" s="9"/>
      <c r="I31" s="33">
        <f t="shared" si="4"/>
        <v>399</v>
      </c>
      <c r="J31" s="33">
        <f t="shared" si="4"/>
        <v>51</v>
      </c>
      <c r="K31" s="33">
        <f t="shared" si="4"/>
        <v>36</v>
      </c>
      <c r="L31" s="33">
        <f t="shared" si="4"/>
        <v>0</v>
      </c>
      <c r="N31" s="34"/>
    </row>
    <row r="32" spans="1:14" ht="12.6" customHeight="1" x14ac:dyDescent="0.2">
      <c r="B32" s="9" t="s">
        <v>25</v>
      </c>
      <c r="C32" s="33">
        <f>SUM(D32:L32)</f>
        <v>25128</v>
      </c>
      <c r="D32" s="33">
        <v>17902</v>
      </c>
      <c r="E32" s="33">
        <v>2451</v>
      </c>
      <c r="F32" s="33">
        <v>4600</v>
      </c>
      <c r="G32" s="2"/>
      <c r="H32" s="9" t="s">
        <v>25</v>
      </c>
      <c r="I32" s="33">
        <v>137</v>
      </c>
      <c r="J32" s="33">
        <v>16</v>
      </c>
      <c r="K32" s="33">
        <v>22</v>
      </c>
      <c r="L32" s="33">
        <v>0</v>
      </c>
      <c r="N32" s="34"/>
    </row>
    <row r="33" spans="1:14" ht="12.6" customHeight="1" x14ac:dyDescent="0.2">
      <c r="B33" s="9" t="s">
        <v>26</v>
      </c>
      <c r="C33" s="33">
        <f>SUM(D33:L33)</f>
        <v>7585</v>
      </c>
      <c r="D33" s="33">
        <v>2781</v>
      </c>
      <c r="E33" s="33">
        <v>695</v>
      </c>
      <c r="F33" s="33">
        <v>3924</v>
      </c>
      <c r="G33" s="2"/>
      <c r="H33" s="9" t="s">
        <v>26</v>
      </c>
      <c r="I33" s="33">
        <v>173</v>
      </c>
      <c r="J33" s="33">
        <v>8</v>
      </c>
      <c r="K33" s="33">
        <v>4</v>
      </c>
      <c r="L33" s="33">
        <v>0</v>
      </c>
      <c r="N33" s="34"/>
    </row>
    <row r="34" spans="1:14" ht="12.6" customHeight="1" x14ac:dyDescent="0.2">
      <c r="B34" s="9" t="s">
        <v>27</v>
      </c>
      <c r="C34" s="33">
        <f>SUM(D34:L34)</f>
        <v>3813</v>
      </c>
      <c r="D34" s="33">
        <v>2206</v>
      </c>
      <c r="E34" s="33">
        <v>350</v>
      </c>
      <c r="F34" s="33">
        <v>1131</v>
      </c>
      <c r="G34" s="2"/>
      <c r="H34" s="9" t="s">
        <v>27</v>
      </c>
      <c r="I34" s="33">
        <v>89</v>
      </c>
      <c r="J34" s="33">
        <v>27</v>
      </c>
      <c r="K34" s="33">
        <v>10</v>
      </c>
      <c r="L34" s="33">
        <v>0</v>
      </c>
      <c r="N34" s="34"/>
    </row>
    <row r="35" spans="1:14" ht="12.6" customHeight="1" x14ac:dyDescent="0.2">
      <c r="B35" s="9" t="s">
        <v>28</v>
      </c>
      <c r="C35" s="33">
        <f>SUM(D35:L35)</f>
        <v>21</v>
      </c>
      <c r="D35" s="33">
        <v>17</v>
      </c>
      <c r="E35" s="33">
        <v>1</v>
      </c>
      <c r="F35" s="33">
        <v>3</v>
      </c>
      <c r="G35" s="2"/>
      <c r="H35" s="9" t="s">
        <v>28</v>
      </c>
      <c r="I35" s="33">
        <v>0</v>
      </c>
      <c r="J35" s="33">
        <v>0</v>
      </c>
      <c r="K35" s="33">
        <v>0</v>
      </c>
      <c r="L35" s="33">
        <v>0</v>
      </c>
      <c r="N35" s="34"/>
    </row>
    <row r="36" spans="1:14" ht="12.6" customHeight="1" x14ac:dyDescent="0.2">
      <c r="A36" s="35"/>
      <c r="C36" s="33"/>
      <c r="D36" s="36"/>
      <c r="E36" s="36"/>
      <c r="F36" s="36"/>
      <c r="G36" s="35"/>
      <c r="H36" s="2"/>
      <c r="I36" s="36"/>
      <c r="J36" s="36"/>
      <c r="K36" s="36"/>
      <c r="L36" s="36"/>
      <c r="N36" s="34"/>
    </row>
    <row r="37" spans="1:14" ht="12.6" customHeight="1" x14ac:dyDescent="0.2">
      <c r="A37" s="9" t="s">
        <v>31</v>
      </c>
      <c r="B37" s="9"/>
      <c r="C37" s="33">
        <f>SUM(D37:L37)</f>
        <v>27809</v>
      </c>
      <c r="D37" s="33">
        <f t="shared" ref="D37:L37" si="5">SUM(D38:D41)</f>
        <v>27446</v>
      </c>
      <c r="E37" s="33">
        <f t="shared" si="5"/>
        <v>174</v>
      </c>
      <c r="F37" s="33">
        <f>SUM(F38:F41)</f>
        <v>145</v>
      </c>
      <c r="G37" s="9" t="s">
        <v>31</v>
      </c>
      <c r="H37" s="9"/>
      <c r="I37" s="33">
        <f t="shared" si="5"/>
        <v>37</v>
      </c>
      <c r="J37" s="33">
        <f t="shared" si="5"/>
        <v>4</v>
      </c>
      <c r="K37" s="33">
        <f t="shared" si="5"/>
        <v>2</v>
      </c>
      <c r="L37" s="33">
        <f t="shared" si="5"/>
        <v>1</v>
      </c>
      <c r="N37" s="34"/>
    </row>
    <row r="38" spans="1:14" ht="12.6" customHeight="1" x14ac:dyDescent="0.2">
      <c r="B38" s="9" t="s">
        <v>25</v>
      </c>
      <c r="C38" s="33">
        <f>SUM(D38:L38)</f>
        <v>25661</v>
      </c>
      <c r="D38" s="33">
        <v>25428</v>
      </c>
      <c r="E38" s="33">
        <v>154</v>
      </c>
      <c r="F38" s="33">
        <v>59</v>
      </c>
      <c r="G38" s="2"/>
      <c r="H38" s="9" t="s">
        <v>25</v>
      </c>
      <c r="I38" s="33">
        <v>17</v>
      </c>
      <c r="J38" s="33">
        <v>1</v>
      </c>
      <c r="K38" s="33">
        <v>1</v>
      </c>
      <c r="L38" s="33">
        <v>1</v>
      </c>
      <c r="N38" s="34"/>
    </row>
    <row r="39" spans="1:14" ht="12.6" customHeight="1" x14ac:dyDescent="0.2">
      <c r="B39" s="9" t="s">
        <v>26</v>
      </c>
      <c r="C39" s="33">
        <f>SUM(D39:L39)</f>
        <v>450</v>
      </c>
      <c r="D39" s="33">
        <v>356</v>
      </c>
      <c r="E39" s="33">
        <v>6</v>
      </c>
      <c r="F39" s="33">
        <v>71</v>
      </c>
      <c r="G39" s="2"/>
      <c r="H39" s="9" t="s">
        <v>26</v>
      </c>
      <c r="I39" s="33">
        <v>17</v>
      </c>
      <c r="J39" s="33">
        <v>0</v>
      </c>
      <c r="K39" s="33">
        <v>0</v>
      </c>
      <c r="L39" s="33">
        <v>0</v>
      </c>
      <c r="N39" s="34"/>
    </row>
    <row r="40" spans="1:14" ht="12.6" customHeight="1" x14ac:dyDescent="0.2">
      <c r="B40" s="9" t="s">
        <v>27</v>
      </c>
      <c r="C40" s="33">
        <f>SUM(D40:L40)</f>
        <v>1693</v>
      </c>
      <c r="D40" s="33">
        <v>1658</v>
      </c>
      <c r="E40" s="33">
        <v>14</v>
      </c>
      <c r="F40" s="33">
        <v>15</v>
      </c>
      <c r="G40" s="2"/>
      <c r="H40" s="9" t="s">
        <v>27</v>
      </c>
      <c r="I40" s="33">
        <v>3</v>
      </c>
      <c r="J40" s="33">
        <v>3</v>
      </c>
      <c r="K40" s="33">
        <v>0</v>
      </c>
      <c r="L40" s="33">
        <v>0</v>
      </c>
      <c r="N40" s="34"/>
    </row>
    <row r="41" spans="1:14" ht="12.6" customHeight="1" x14ac:dyDescent="0.2">
      <c r="B41" s="9" t="s">
        <v>28</v>
      </c>
      <c r="C41" s="33">
        <f>SUM(D41:L41)</f>
        <v>5</v>
      </c>
      <c r="D41" s="33">
        <v>4</v>
      </c>
      <c r="E41" s="33">
        <v>0</v>
      </c>
      <c r="F41" s="33">
        <v>0</v>
      </c>
      <c r="G41" s="2"/>
      <c r="H41" s="9" t="s">
        <v>28</v>
      </c>
      <c r="I41" s="33">
        <v>0</v>
      </c>
      <c r="J41" s="33">
        <v>0</v>
      </c>
      <c r="K41" s="33">
        <v>1</v>
      </c>
      <c r="L41" s="33">
        <v>0</v>
      </c>
      <c r="N41" s="34"/>
    </row>
    <row r="42" spans="1:14" ht="12.6" customHeight="1" x14ac:dyDescent="0.2">
      <c r="A42" s="9"/>
      <c r="B42" s="9"/>
      <c r="C42" s="33"/>
      <c r="D42" s="33"/>
      <c r="E42" s="33"/>
      <c r="F42" s="33"/>
      <c r="G42" s="9"/>
      <c r="H42" s="9"/>
      <c r="I42" s="33"/>
      <c r="J42" s="33"/>
      <c r="K42" s="33"/>
      <c r="L42" s="33"/>
      <c r="N42" s="34"/>
    </row>
    <row r="43" spans="1:14" ht="12.6" customHeight="1" x14ac:dyDescent="0.2">
      <c r="A43" s="9" t="s">
        <v>32</v>
      </c>
      <c r="B43" s="9"/>
      <c r="C43" s="33">
        <f>SUM(D43:L43)</f>
        <v>38377</v>
      </c>
      <c r="D43" s="33">
        <f t="shared" ref="D43:L43" si="6">SUM(D44:D47)</f>
        <v>37859</v>
      </c>
      <c r="E43" s="33">
        <f t="shared" si="6"/>
        <v>447</v>
      </c>
      <c r="F43" s="33">
        <f>SUM(F44:F47)</f>
        <v>33</v>
      </c>
      <c r="G43" s="9" t="s">
        <v>32</v>
      </c>
      <c r="H43" s="9"/>
      <c r="I43" s="33">
        <f t="shared" si="6"/>
        <v>28</v>
      </c>
      <c r="J43" s="33">
        <f t="shared" si="6"/>
        <v>7</v>
      </c>
      <c r="K43" s="33">
        <f t="shared" si="6"/>
        <v>1</v>
      </c>
      <c r="L43" s="33">
        <f t="shared" si="6"/>
        <v>2</v>
      </c>
      <c r="N43" s="34"/>
    </row>
    <row r="44" spans="1:14" ht="12.6" customHeight="1" x14ac:dyDescent="0.2">
      <c r="B44" s="9" t="s">
        <v>25</v>
      </c>
      <c r="C44" s="33">
        <f>SUM(D44:L44)</f>
        <v>35818</v>
      </c>
      <c r="D44" s="33">
        <v>35383</v>
      </c>
      <c r="E44" s="33">
        <v>373</v>
      </c>
      <c r="F44" s="33">
        <v>28</v>
      </c>
      <c r="G44" s="2"/>
      <c r="H44" s="9" t="s">
        <v>25</v>
      </c>
      <c r="I44" s="33">
        <v>25</v>
      </c>
      <c r="J44" s="33">
        <v>6</v>
      </c>
      <c r="K44" s="33">
        <v>1</v>
      </c>
      <c r="L44" s="33">
        <v>2</v>
      </c>
      <c r="N44" s="34"/>
    </row>
    <row r="45" spans="1:14" ht="12.6" customHeight="1" x14ac:dyDescent="0.2">
      <c r="B45" s="9" t="s">
        <v>26</v>
      </c>
      <c r="C45" s="33">
        <f>SUM(D45:L45)</f>
        <v>419</v>
      </c>
      <c r="D45" s="33">
        <v>374</v>
      </c>
      <c r="E45" s="33">
        <v>39</v>
      </c>
      <c r="F45" s="33">
        <v>3</v>
      </c>
      <c r="G45" s="2"/>
      <c r="H45" s="9" t="s">
        <v>26</v>
      </c>
      <c r="I45" s="33">
        <v>3</v>
      </c>
      <c r="J45" s="33">
        <v>0</v>
      </c>
      <c r="K45" s="33">
        <v>0</v>
      </c>
      <c r="L45" s="33">
        <v>0</v>
      </c>
      <c r="N45" s="34"/>
    </row>
    <row r="46" spans="1:14" ht="12.6" customHeight="1" x14ac:dyDescent="0.2">
      <c r="B46" s="9" t="s">
        <v>27</v>
      </c>
      <c r="C46" s="33">
        <f>SUM(D46:L46)</f>
        <v>2051</v>
      </c>
      <c r="D46" s="33">
        <v>2014</v>
      </c>
      <c r="E46" s="33">
        <v>34</v>
      </c>
      <c r="F46" s="33">
        <v>2</v>
      </c>
      <c r="G46" s="2"/>
      <c r="H46" s="9" t="s">
        <v>27</v>
      </c>
      <c r="I46" s="33">
        <v>0</v>
      </c>
      <c r="J46" s="33">
        <v>1</v>
      </c>
      <c r="K46" s="33">
        <v>0</v>
      </c>
      <c r="L46" s="33">
        <v>0</v>
      </c>
      <c r="N46" s="34"/>
    </row>
    <row r="47" spans="1:14" ht="12.6" customHeight="1" x14ac:dyDescent="0.2">
      <c r="B47" s="9" t="s">
        <v>28</v>
      </c>
      <c r="C47" s="33">
        <f>SUM(D47:L47)</f>
        <v>89</v>
      </c>
      <c r="D47" s="33">
        <v>88</v>
      </c>
      <c r="E47" s="33">
        <v>1</v>
      </c>
      <c r="F47" s="33">
        <v>0</v>
      </c>
      <c r="G47" s="2"/>
      <c r="H47" s="9" t="s">
        <v>28</v>
      </c>
      <c r="I47" s="33">
        <v>0</v>
      </c>
      <c r="J47" s="33">
        <v>0</v>
      </c>
      <c r="K47" s="33">
        <v>0</v>
      </c>
      <c r="L47" s="33">
        <v>0</v>
      </c>
      <c r="N47" s="34"/>
    </row>
    <row r="48" spans="1:14" ht="12.6" customHeight="1" x14ac:dyDescent="0.2">
      <c r="A48" s="9"/>
      <c r="B48" s="9"/>
      <c r="C48" s="33"/>
      <c r="D48" s="33"/>
      <c r="E48" s="33"/>
      <c r="F48" s="33"/>
      <c r="G48" s="9"/>
      <c r="H48" s="9"/>
      <c r="I48" s="33"/>
      <c r="J48" s="33"/>
      <c r="K48" s="33"/>
      <c r="L48" s="33"/>
      <c r="N48" s="34"/>
    </row>
    <row r="49" spans="1:14" ht="12.6" customHeight="1" x14ac:dyDescent="0.2">
      <c r="A49" s="9" t="s">
        <v>33</v>
      </c>
      <c r="B49" s="31"/>
      <c r="C49" s="33">
        <f>SUM(D49:L49)</f>
        <v>23746</v>
      </c>
      <c r="D49" s="33">
        <f t="shared" ref="D49:L49" si="7">SUM(D50:D53)</f>
        <v>23373</v>
      </c>
      <c r="E49" s="33">
        <f t="shared" si="7"/>
        <v>200</v>
      </c>
      <c r="F49" s="33">
        <f>SUM(F50:F53)</f>
        <v>93</v>
      </c>
      <c r="G49" s="9" t="s">
        <v>33</v>
      </c>
      <c r="H49" s="31"/>
      <c r="I49" s="33">
        <f t="shared" si="7"/>
        <v>74</v>
      </c>
      <c r="J49" s="33">
        <f t="shared" si="7"/>
        <v>5</v>
      </c>
      <c r="K49" s="33">
        <f t="shared" si="7"/>
        <v>1</v>
      </c>
      <c r="L49" s="33">
        <f t="shared" si="7"/>
        <v>0</v>
      </c>
      <c r="N49" s="34"/>
    </row>
    <row r="50" spans="1:14" ht="12.6" customHeight="1" x14ac:dyDescent="0.2">
      <c r="B50" s="9" t="s">
        <v>25</v>
      </c>
      <c r="C50" s="33">
        <f>SUM(D50:L50)</f>
        <v>21831</v>
      </c>
      <c r="D50" s="33">
        <v>21583</v>
      </c>
      <c r="E50" s="33">
        <v>177</v>
      </c>
      <c r="F50" s="33">
        <v>29</v>
      </c>
      <c r="G50" s="2"/>
      <c r="H50" s="9" t="s">
        <v>25</v>
      </c>
      <c r="I50" s="33">
        <v>38</v>
      </c>
      <c r="J50" s="33">
        <v>3</v>
      </c>
      <c r="K50" s="33">
        <v>1</v>
      </c>
      <c r="L50" s="33">
        <v>0</v>
      </c>
      <c r="N50" s="34"/>
    </row>
    <row r="51" spans="1:14" ht="12.6" customHeight="1" x14ac:dyDescent="0.2">
      <c r="B51" s="9" t="s">
        <v>26</v>
      </c>
      <c r="C51" s="33">
        <f>SUM(D51:L51)</f>
        <v>524</v>
      </c>
      <c r="D51" s="33">
        <v>449</v>
      </c>
      <c r="E51" s="33">
        <v>16</v>
      </c>
      <c r="F51" s="33">
        <v>26</v>
      </c>
      <c r="G51" s="2"/>
      <c r="H51" s="9" t="s">
        <v>26</v>
      </c>
      <c r="I51" s="33">
        <v>33</v>
      </c>
      <c r="J51" s="33">
        <v>0</v>
      </c>
      <c r="K51" s="33">
        <v>0</v>
      </c>
      <c r="L51" s="33">
        <v>0</v>
      </c>
      <c r="N51" s="34"/>
    </row>
    <row r="52" spans="1:14" ht="12.6" customHeight="1" x14ac:dyDescent="0.2">
      <c r="B52" s="9" t="s">
        <v>27</v>
      </c>
      <c r="C52" s="33">
        <f>SUM(D52:L52)</f>
        <v>1381</v>
      </c>
      <c r="D52" s="33">
        <v>1333</v>
      </c>
      <c r="E52" s="33">
        <v>7</v>
      </c>
      <c r="F52" s="33">
        <v>36</v>
      </c>
      <c r="G52" s="2"/>
      <c r="H52" s="9" t="s">
        <v>27</v>
      </c>
      <c r="I52" s="33">
        <v>3</v>
      </c>
      <c r="J52" s="33">
        <v>2</v>
      </c>
      <c r="K52" s="33">
        <v>0</v>
      </c>
      <c r="L52" s="33">
        <v>0</v>
      </c>
      <c r="N52" s="34"/>
    </row>
    <row r="53" spans="1:14" ht="12.6" customHeight="1" x14ac:dyDescent="0.2">
      <c r="A53" s="9"/>
      <c r="B53" s="9" t="s">
        <v>28</v>
      </c>
      <c r="C53" s="33">
        <f>SUM(D53:L53)</f>
        <v>10</v>
      </c>
      <c r="D53" s="33">
        <v>8</v>
      </c>
      <c r="E53" s="33">
        <v>0</v>
      </c>
      <c r="F53" s="33">
        <v>2</v>
      </c>
      <c r="G53" s="9"/>
      <c r="H53" s="9" t="s">
        <v>28</v>
      </c>
      <c r="I53" s="33">
        <v>0</v>
      </c>
      <c r="J53" s="33">
        <v>0</v>
      </c>
      <c r="K53" s="33">
        <v>0</v>
      </c>
      <c r="L53" s="33">
        <v>0</v>
      </c>
      <c r="N53" s="34"/>
    </row>
    <row r="54" spans="1:14" ht="12.6" customHeight="1" x14ac:dyDescent="0.2">
      <c r="A54" s="37"/>
      <c r="B54" s="37"/>
      <c r="C54" s="38"/>
      <c r="D54" s="38"/>
      <c r="E54" s="38"/>
      <c r="F54" s="38"/>
      <c r="G54" s="37"/>
      <c r="H54" s="37"/>
      <c r="I54" s="38"/>
      <c r="J54" s="38"/>
      <c r="K54" s="38"/>
      <c r="L54" s="38"/>
      <c r="N54" s="34"/>
    </row>
    <row r="55" spans="1:14" ht="12.6" customHeight="1" x14ac:dyDescent="0.2">
      <c r="A55" s="2" t="s">
        <v>38</v>
      </c>
      <c r="C55" s="2"/>
    </row>
    <row r="56" spans="1:14" ht="12.6" customHeight="1" x14ac:dyDescent="0.2">
      <c r="A56" s="2" t="s">
        <v>39</v>
      </c>
      <c r="C56" s="2"/>
    </row>
    <row r="57" spans="1:14" ht="12.6" customHeight="1" x14ac:dyDescent="0.2">
      <c r="A57" s="9" t="s">
        <v>41</v>
      </c>
      <c r="C57" s="2"/>
    </row>
    <row r="58" spans="1:14" ht="12.6" customHeight="1" x14ac:dyDescent="0.2">
      <c r="A58" s="2" t="s">
        <v>34</v>
      </c>
    </row>
    <row r="59" spans="1:14" ht="12.6" customHeight="1" x14ac:dyDescent="0.2">
      <c r="A59" s="9" t="s">
        <v>44</v>
      </c>
    </row>
  </sheetData>
  <mergeCells count="2">
    <mergeCell ref="D6:D9"/>
    <mergeCell ref="E6:E9"/>
  </mergeCells>
  <phoneticPr fontId="0" type="noConversion"/>
  <printOptions horizontalCentered="1"/>
  <pageMargins left="0.75" right="0.75" top="0.75" bottom="0.75" header="0" footer="0"/>
  <pageSetup paperSize="9" pageOrder="overThenDown" orientation="portrait" r:id="rId1"/>
  <headerFooter alignWithMargins="0">
    <oddFooter xml:space="preserve">&amp;C1-&amp;P+66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Table1.17A</vt:lpstr>
      <vt:lpstr>Table1.17A!Print_Area</vt:lpstr>
    </vt:vector>
  </TitlesOfParts>
  <Company>NATIONAL STATISTICAL COORDINATION BOARD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NSCB</dc:creator>
  <cp:lastModifiedBy>ALVIN</cp:lastModifiedBy>
  <cp:lastPrinted>2008-10-12T09:26:59Z</cp:lastPrinted>
  <dcterms:created xsi:type="dcterms:W3CDTF">1999-07-09T10:03:33Z</dcterms:created>
  <dcterms:modified xsi:type="dcterms:W3CDTF">2015-01-29T02:42:55Z</dcterms:modified>
</cp:coreProperties>
</file>