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60" windowWidth="17520" windowHeight="10155" tabRatio="602"/>
  </bookViews>
  <sheets>
    <sheet name="2.28B" sheetId="8" r:id="rId1"/>
    <sheet name="summary" sheetId="9" r:id="rId2"/>
  </sheets>
  <externalReferences>
    <externalReference r:id="rId3"/>
  </externalReferences>
  <definedNames>
    <definedName name="\a">#REF!</definedName>
    <definedName name="\z">#REF!</definedName>
    <definedName name="_4_93">'[1]NCR-00'!#REF!</definedName>
    <definedName name="_93">#REF!</definedName>
    <definedName name="_xlnm._FilterDatabase" localSheetId="0" hidden="1">'2.28B'!$D$8:$W$64</definedName>
    <definedName name="_R1">#REF!</definedName>
    <definedName name="_R10">#REF!</definedName>
    <definedName name="_R11">#REF!</definedName>
    <definedName name="_R12">#REF!</definedName>
    <definedName name="_R2">#REF!</definedName>
    <definedName name="_R3">#REF!</definedName>
    <definedName name="_R4">#REF!</definedName>
    <definedName name="_R5">#REF!</definedName>
    <definedName name="_R6">#REF!</definedName>
    <definedName name="_R7">#REF!</definedName>
    <definedName name="_R8">#REF!</definedName>
    <definedName name="_r82001">#REF!</definedName>
    <definedName name="_R9">#REF!</definedName>
    <definedName name="_REG1">#N/A</definedName>
    <definedName name="_reg10">#REF!</definedName>
    <definedName name="_reg11">#REF!</definedName>
    <definedName name="_reg12">#REF!</definedName>
    <definedName name="_reg2">#REF!</definedName>
    <definedName name="_reg3">#REF!</definedName>
    <definedName name="_REG4">'[1]NCR-00'!#REF!</definedName>
    <definedName name="_reg5">#REF!</definedName>
    <definedName name="_reg6">#REF!</definedName>
    <definedName name="_reg7">#REF!</definedName>
    <definedName name="_reg8">#REF!</definedName>
    <definedName name="_reg9">#REF!</definedName>
    <definedName name="A">#N/A</definedName>
    <definedName name="ALLREGIONS">#REF!</definedName>
    <definedName name="AOMM">#REF!</definedName>
    <definedName name="AOMM_93">#REF!</definedName>
    <definedName name="ARMM">#REF!</definedName>
    <definedName name="B">#REF!</definedName>
    <definedName name="C_">#REF!</definedName>
    <definedName name="CAR">#REF!</definedName>
    <definedName name="caraga">#REF!</definedName>
    <definedName name="D">#REF!</definedName>
    <definedName name="_xlnm.Database">#REF!</definedName>
    <definedName name="E">#REF!</definedName>
    <definedName name="FOOT">#REF!</definedName>
    <definedName name="G">#REF!</definedName>
    <definedName name="H">#REF!</definedName>
    <definedName name="NCR">#REF!</definedName>
    <definedName name="PHIL">#REF!</definedName>
    <definedName name="_xlnm.Print_Area" localSheetId="0">'2.28B'!$A$1:$Z$931</definedName>
    <definedName name="_xlnm.Print_Area">#REF!</definedName>
    <definedName name="PRINT_AREA_MI">#REF!</definedName>
    <definedName name="_xlnm.Print_Titles">#REF!</definedName>
    <definedName name="PRINT_TITLES_MI">#REF!</definedName>
    <definedName name="reg4a">#REF!</definedName>
    <definedName name="reg4b">#REF!</definedName>
  </definedNames>
  <calcPr calcId="145621"/>
</workbook>
</file>

<file path=xl/calcChain.xml><?xml version="1.0" encoding="utf-8"?>
<calcChain xmlns="http://schemas.openxmlformats.org/spreadsheetml/2006/main">
  <c r="E386" i="8" l="1"/>
  <c r="G386" i="8"/>
  <c r="I386" i="8"/>
  <c r="K386" i="8"/>
  <c r="M386" i="8"/>
  <c r="O386" i="8"/>
  <c r="D917" i="8"/>
  <c r="F917" i="8"/>
  <c r="H917" i="8"/>
  <c r="J917" i="8"/>
  <c r="L917" i="8"/>
  <c r="N917" i="8"/>
  <c r="P917" i="8"/>
  <c r="R917" i="8"/>
  <c r="T917" i="8"/>
  <c r="V917" i="8"/>
  <c r="X917" i="8"/>
  <c r="Z917" i="8"/>
  <c r="E918" i="8"/>
  <c r="G918" i="8"/>
  <c r="I918" i="8"/>
  <c r="K918" i="8"/>
  <c r="M918" i="8"/>
  <c r="O918" i="8"/>
  <c r="Q918" i="8"/>
  <c r="S918" i="8"/>
  <c r="U918" i="8"/>
  <c r="W918" i="8"/>
  <c r="Y918" i="8"/>
  <c r="Z918" i="8"/>
  <c r="AE918" i="8"/>
  <c r="AO918" i="8"/>
  <c r="AP918" i="8"/>
  <c r="AQ918" i="8"/>
  <c r="AR918" i="8"/>
  <c r="AS918" i="8"/>
  <c r="AT918" i="8"/>
  <c r="AU918" i="8"/>
  <c r="AV918" i="8"/>
  <c r="AW918" i="8"/>
  <c r="AX918" i="8"/>
  <c r="AY918" i="8"/>
  <c r="E919" i="8"/>
  <c r="G919" i="8"/>
  <c r="I919" i="8"/>
  <c r="K919" i="8"/>
  <c r="M919" i="8"/>
  <c r="O919" i="8"/>
  <c r="Q919" i="8"/>
  <c r="S919" i="8"/>
  <c r="U919" i="8"/>
  <c r="W919" i="8"/>
  <c r="Y919" i="8"/>
  <c r="Z919" i="8"/>
  <c r="AE919" i="8"/>
  <c r="AO919" i="8"/>
  <c r="AP919" i="8"/>
  <c r="AQ919" i="8"/>
  <c r="AR919" i="8"/>
  <c r="AS919" i="8"/>
  <c r="AT919" i="8"/>
  <c r="AU919" i="8"/>
  <c r="AV919" i="8"/>
  <c r="AW919" i="8"/>
  <c r="AX919" i="8"/>
  <c r="AY919" i="8"/>
  <c r="E920" i="8"/>
  <c r="G920" i="8"/>
  <c r="I920" i="8"/>
  <c r="K920" i="8"/>
  <c r="M920" i="8"/>
  <c r="O920" i="8"/>
  <c r="Q920" i="8"/>
  <c r="S920" i="8"/>
  <c r="U920" i="8"/>
  <c r="W920" i="8"/>
  <c r="Y920" i="8"/>
  <c r="Z920" i="8"/>
  <c r="AE920" i="8"/>
  <c r="AO920" i="8"/>
  <c r="AP920" i="8"/>
  <c r="AQ920" i="8"/>
  <c r="AR920" i="8"/>
  <c r="AS920" i="8"/>
  <c r="AT920" i="8"/>
  <c r="AU920" i="8"/>
  <c r="AV920" i="8"/>
  <c r="AW920" i="8"/>
  <c r="AX920" i="8"/>
  <c r="AY920" i="8"/>
  <c r="E921" i="8"/>
  <c r="G921" i="8"/>
  <c r="I921" i="8"/>
  <c r="K921" i="8"/>
  <c r="M921" i="8"/>
  <c r="O921" i="8"/>
  <c r="Q921" i="8"/>
  <c r="S921" i="8"/>
  <c r="U921" i="8"/>
  <c r="W921" i="8"/>
  <c r="Y921" i="8"/>
  <c r="Z921" i="8"/>
  <c r="AE921" i="8"/>
  <c r="AP921" i="8" s="1"/>
  <c r="AO921" i="8"/>
  <c r="AQ921" i="8"/>
  <c r="AR921" i="8"/>
  <c r="AS921" i="8"/>
  <c r="AT921" i="8"/>
  <c r="AU921" i="8"/>
  <c r="AV921" i="8"/>
  <c r="AW921" i="8"/>
  <c r="AX921" i="8"/>
  <c r="AY921" i="8"/>
  <c r="E922" i="8"/>
  <c r="G922" i="8"/>
  <c r="I922" i="8"/>
  <c r="K922" i="8"/>
  <c r="M922" i="8"/>
  <c r="O922" i="8"/>
  <c r="Q922" i="8"/>
  <c r="S922" i="8"/>
  <c r="U922" i="8"/>
  <c r="W922" i="8"/>
  <c r="Y922" i="8"/>
  <c r="Z922" i="8"/>
  <c r="AE922" i="8"/>
  <c r="AP922" i="8" s="1"/>
  <c r="AO922" i="8"/>
  <c r="AQ922" i="8"/>
  <c r="AR922" i="8"/>
  <c r="AS922" i="8"/>
  <c r="AT922" i="8"/>
  <c r="AU922" i="8"/>
  <c r="AV922" i="8"/>
  <c r="AW922" i="8"/>
  <c r="AX922" i="8"/>
  <c r="AY922" i="8"/>
  <c r="E923" i="8"/>
  <c r="G923" i="8"/>
  <c r="I923" i="8"/>
  <c r="K923" i="8"/>
  <c r="M923" i="8"/>
  <c r="O923" i="8"/>
  <c r="Q923" i="8"/>
  <c r="S923" i="8"/>
  <c r="U923" i="8"/>
  <c r="W923" i="8"/>
  <c r="Y923" i="8"/>
  <c r="Z923" i="8"/>
  <c r="AE923" i="8"/>
  <c r="AP923" i="8" s="1"/>
  <c r="AO923" i="8"/>
  <c r="AQ923" i="8"/>
  <c r="AR923" i="8"/>
  <c r="AS923" i="8"/>
  <c r="AT923" i="8"/>
  <c r="AU923" i="8"/>
  <c r="AV923" i="8"/>
  <c r="AW923" i="8"/>
  <c r="AX923" i="8"/>
  <c r="AY923" i="8"/>
  <c r="E924" i="8"/>
  <c r="G924" i="8"/>
  <c r="I924" i="8"/>
  <c r="K924" i="8"/>
  <c r="M924" i="8"/>
  <c r="O924" i="8"/>
  <c r="Q924" i="8"/>
  <c r="S924" i="8"/>
  <c r="U924" i="8"/>
  <c r="W924" i="8"/>
  <c r="Y924" i="8"/>
  <c r="Z924" i="8"/>
  <c r="AE924" i="8"/>
  <c r="AP924" i="8" s="1"/>
  <c r="AO924" i="8"/>
  <c r="AQ924" i="8"/>
  <c r="AR924" i="8"/>
  <c r="AS924" i="8"/>
  <c r="AT924" i="8"/>
  <c r="AU924" i="8"/>
  <c r="AV924" i="8"/>
  <c r="AW924" i="8"/>
  <c r="AX924" i="8"/>
  <c r="AY924" i="8"/>
  <c r="E925" i="8"/>
  <c r="G925" i="8"/>
  <c r="I925" i="8"/>
  <c r="K925" i="8"/>
  <c r="M925" i="8"/>
  <c r="O925" i="8"/>
  <c r="Q925" i="8"/>
  <c r="S925" i="8"/>
  <c r="U925" i="8"/>
  <c r="W925" i="8"/>
  <c r="Y925" i="8"/>
  <c r="Z925" i="8"/>
  <c r="AE925" i="8"/>
  <c r="AP925" i="8" s="1"/>
  <c r="AO925" i="8"/>
  <c r="AQ925" i="8"/>
  <c r="AR925" i="8"/>
  <c r="AS925" i="8"/>
  <c r="AT925" i="8"/>
  <c r="AU925" i="8"/>
  <c r="AV925" i="8"/>
  <c r="AW925" i="8"/>
  <c r="AX925" i="8"/>
  <c r="AY925" i="8"/>
  <c r="E926" i="8"/>
  <c r="G926" i="8"/>
  <c r="I926" i="8"/>
  <c r="K926" i="8"/>
  <c r="M926" i="8"/>
  <c r="O926" i="8"/>
  <c r="Q926" i="8"/>
  <c r="S926" i="8"/>
  <c r="U926" i="8"/>
  <c r="W926" i="8"/>
  <c r="Y926" i="8"/>
  <c r="Z926" i="8"/>
  <c r="AE926" i="8"/>
  <c r="AP926" i="8" s="1"/>
  <c r="AO926" i="8"/>
  <c r="AQ926" i="8"/>
  <c r="AR926" i="8"/>
  <c r="AS926" i="8"/>
  <c r="AT926" i="8"/>
  <c r="AU926" i="8"/>
  <c r="AV926" i="8"/>
  <c r="AW926" i="8"/>
  <c r="AX926" i="8"/>
  <c r="AY926" i="8"/>
  <c r="E927" i="8"/>
  <c r="G927" i="8"/>
  <c r="I927" i="8"/>
  <c r="K927" i="8"/>
  <c r="M927" i="8"/>
  <c r="O927" i="8"/>
  <c r="Q927" i="8"/>
  <c r="S927" i="8"/>
  <c r="U927" i="8"/>
  <c r="W927" i="8"/>
  <c r="Y927" i="8"/>
  <c r="Z927" i="8"/>
  <c r="AE927" i="8"/>
  <c r="AP927" i="8" s="1"/>
  <c r="AO927" i="8"/>
  <c r="AQ927" i="8"/>
  <c r="AR927" i="8"/>
  <c r="AS927" i="8"/>
  <c r="AT927" i="8"/>
  <c r="AU927" i="8"/>
  <c r="AV927" i="8"/>
  <c r="AW927" i="8"/>
  <c r="AX927" i="8"/>
  <c r="AY927" i="8"/>
  <c r="E928" i="8"/>
  <c r="G928" i="8"/>
  <c r="I928" i="8"/>
  <c r="K928" i="8"/>
  <c r="M928" i="8"/>
  <c r="O928" i="8"/>
  <c r="Q928" i="8"/>
  <c r="S928" i="8"/>
  <c r="U928" i="8"/>
  <c r="W928" i="8"/>
  <c r="Y928" i="8"/>
  <c r="Z928" i="8"/>
  <c r="AE928" i="8"/>
  <c r="AP928" i="8" s="1"/>
  <c r="AO928" i="8"/>
  <c r="AQ928" i="8"/>
  <c r="AR928" i="8"/>
  <c r="AS928" i="8"/>
  <c r="AT928" i="8"/>
  <c r="AU928" i="8"/>
  <c r="AV928" i="8"/>
  <c r="AW928" i="8"/>
  <c r="AX928" i="8"/>
  <c r="AY928" i="8"/>
  <c r="E929" i="8"/>
  <c r="G929" i="8"/>
  <c r="I929" i="8"/>
  <c r="K929" i="8"/>
  <c r="M929" i="8"/>
  <c r="O929" i="8"/>
  <c r="Q929" i="8"/>
  <c r="S929" i="8"/>
  <c r="U929" i="8"/>
  <c r="W929" i="8"/>
  <c r="Y929" i="8"/>
  <c r="Z929" i="8"/>
  <c r="AE929" i="8"/>
  <c r="AP929" i="8" s="1"/>
  <c r="AO929" i="8"/>
  <c r="AQ929" i="8"/>
  <c r="AR929" i="8"/>
  <c r="AS929" i="8"/>
  <c r="AT929" i="8"/>
  <c r="AU929" i="8"/>
  <c r="AV929" i="8"/>
  <c r="AW929" i="8"/>
  <c r="AX929" i="8"/>
  <c r="AY929" i="8"/>
  <c r="AY796" i="8"/>
  <c r="AX796" i="8"/>
  <c r="AW796" i="8"/>
  <c r="AV796" i="8"/>
  <c r="AU796" i="8"/>
  <c r="AT796" i="8"/>
  <c r="AS796" i="8"/>
  <c r="AR796" i="8"/>
  <c r="AQ796" i="8"/>
  <c r="AO796" i="8"/>
  <c r="AE796" i="8"/>
  <c r="AP796" i="8" s="1"/>
  <c r="Z796" i="8"/>
  <c r="Y796" i="8"/>
  <c r="W796" i="8"/>
  <c r="U796" i="8"/>
  <c r="S796" i="8"/>
  <c r="Q796" i="8"/>
  <c r="O796" i="8"/>
  <c r="M796" i="8"/>
  <c r="K796" i="8"/>
  <c r="I796" i="8"/>
  <c r="G796" i="8"/>
  <c r="E796" i="8"/>
  <c r="AY795" i="8"/>
  <c r="AX795" i="8"/>
  <c r="AW795" i="8"/>
  <c r="AV795" i="8"/>
  <c r="AU795" i="8"/>
  <c r="AT795" i="8"/>
  <c r="AS795" i="8"/>
  <c r="AR795" i="8"/>
  <c r="AQ795" i="8"/>
  <c r="AO795" i="8"/>
  <c r="AE795" i="8"/>
  <c r="AP795" i="8" s="1"/>
  <c r="Z795" i="8"/>
  <c r="Y795" i="8"/>
  <c r="W795" i="8"/>
  <c r="U795" i="8"/>
  <c r="S795" i="8"/>
  <c r="Q795" i="8"/>
  <c r="O795" i="8"/>
  <c r="M795" i="8"/>
  <c r="K795" i="8"/>
  <c r="I795" i="8"/>
  <c r="G795" i="8"/>
  <c r="E795" i="8"/>
  <c r="AY794" i="8"/>
  <c r="AX794" i="8"/>
  <c r="AW794" i="8"/>
  <c r="AV794" i="8"/>
  <c r="AU794" i="8"/>
  <c r="AT794" i="8"/>
  <c r="AS794" i="8"/>
  <c r="AR794" i="8"/>
  <c r="AQ794" i="8"/>
  <c r="AO794" i="8"/>
  <c r="AE794" i="8"/>
  <c r="AP794" i="8" s="1"/>
  <c r="Z794" i="8"/>
  <c r="Y794" i="8"/>
  <c r="W794" i="8"/>
  <c r="U794" i="8"/>
  <c r="S794" i="8"/>
  <c r="Q794" i="8"/>
  <c r="O794" i="8"/>
  <c r="M794" i="8"/>
  <c r="K794" i="8"/>
  <c r="I794" i="8"/>
  <c r="G794" i="8"/>
  <c r="E794" i="8"/>
  <c r="AY793" i="8"/>
  <c r="AX793" i="8"/>
  <c r="AW793" i="8"/>
  <c r="AV793" i="8"/>
  <c r="AU793" i="8"/>
  <c r="AT793" i="8"/>
  <c r="AS793" i="8"/>
  <c r="AR793" i="8"/>
  <c r="AQ793" i="8"/>
  <c r="AO793" i="8"/>
  <c r="AE793" i="8"/>
  <c r="AP793" i="8" s="1"/>
  <c r="Z793" i="8"/>
  <c r="Y793" i="8"/>
  <c r="W793" i="8"/>
  <c r="U793" i="8"/>
  <c r="S793" i="8"/>
  <c r="Q793" i="8"/>
  <c r="O793" i="8"/>
  <c r="M793" i="8"/>
  <c r="K793" i="8"/>
  <c r="I793" i="8"/>
  <c r="G793" i="8"/>
  <c r="E793" i="8"/>
  <c r="AY792" i="8"/>
  <c r="AX792" i="8"/>
  <c r="AW792" i="8"/>
  <c r="AV792" i="8"/>
  <c r="AU792" i="8"/>
  <c r="AT792" i="8"/>
  <c r="AS792" i="8"/>
  <c r="AR792" i="8"/>
  <c r="AQ792" i="8"/>
  <c r="AO792" i="8"/>
  <c r="AE792" i="8"/>
  <c r="AP792" i="8" s="1"/>
  <c r="Z792" i="8"/>
  <c r="Y792" i="8"/>
  <c r="W792" i="8"/>
  <c r="U792" i="8"/>
  <c r="S792" i="8"/>
  <c r="Q792" i="8"/>
  <c r="O792" i="8"/>
  <c r="M792" i="8"/>
  <c r="K792" i="8"/>
  <c r="I792" i="8"/>
  <c r="G792" i="8"/>
  <c r="E792" i="8"/>
  <c r="AY791" i="8"/>
  <c r="AX791" i="8"/>
  <c r="AW791" i="8"/>
  <c r="AV791" i="8"/>
  <c r="AU791" i="8"/>
  <c r="AT791" i="8"/>
  <c r="AS791" i="8"/>
  <c r="AR791" i="8"/>
  <c r="AQ791" i="8"/>
  <c r="AO791" i="8"/>
  <c r="AE791" i="8"/>
  <c r="AP791" i="8" s="1"/>
  <c r="Z791" i="8"/>
  <c r="Y791" i="8"/>
  <c r="W791" i="8"/>
  <c r="U791" i="8"/>
  <c r="S791" i="8"/>
  <c r="Q791" i="8"/>
  <c r="O791" i="8"/>
  <c r="M791" i="8"/>
  <c r="K791" i="8"/>
  <c r="I791" i="8"/>
  <c r="G791" i="8"/>
  <c r="E791" i="8"/>
  <c r="AY790" i="8"/>
  <c r="AX790" i="8"/>
  <c r="AW790" i="8"/>
  <c r="AV790" i="8"/>
  <c r="AU790" i="8"/>
  <c r="AT790" i="8"/>
  <c r="AS790" i="8"/>
  <c r="AR790" i="8"/>
  <c r="AQ790" i="8"/>
  <c r="AO790" i="8"/>
  <c r="AE790" i="8"/>
  <c r="AP790" i="8" s="1"/>
  <c r="Z790" i="8"/>
  <c r="Y790" i="8"/>
  <c r="W790" i="8"/>
  <c r="U790" i="8"/>
  <c r="S790" i="8"/>
  <c r="Q790" i="8"/>
  <c r="O790" i="8"/>
  <c r="M790" i="8"/>
  <c r="K790" i="8"/>
  <c r="I790" i="8"/>
  <c r="G790" i="8"/>
  <c r="E790" i="8"/>
  <c r="AY789" i="8"/>
  <c r="AX789" i="8"/>
  <c r="AW789" i="8"/>
  <c r="AV789" i="8"/>
  <c r="AU789" i="8"/>
  <c r="AT789" i="8"/>
  <c r="AS789" i="8"/>
  <c r="AR789" i="8"/>
  <c r="AQ789" i="8"/>
  <c r="AO789" i="8"/>
  <c r="AE789" i="8"/>
  <c r="AP789" i="8" s="1"/>
  <c r="Z789" i="8"/>
  <c r="Y789" i="8"/>
  <c r="W789" i="8"/>
  <c r="U789" i="8"/>
  <c r="S789" i="8"/>
  <c r="Q789" i="8"/>
  <c r="O789" i="8"/>
  <c r="M789" i="8"/>
  <c r="K789" i="8"/>
  <c r="I789" i="8"/>
  <c r="G789" i="8"/>
  <c r="E789" i="8"/>
  <c r="AY788" i="8"/>
  <c r="AX788" i="8"/>
  <c r="AW788" i="8"/>
  <c r="AV788" i="8"/>
  <c r="AU788" i="8"/>
  <c r="AT788" i="8"/>
  <c r="AS788" i="8"/>
  <c r="AR788" i="8"/>
  <c r="AQ788" i="8"/>
  <c r="AO788" i="8"/>
  <c r="AE788" i="8"/>
  <c r="AP788" i="8" s="1"/>
  <c r="Z788" i="8"/>
  <c r="Y788" i="8"/>
  <c r="W788" i="8"/>
  <c r="U788" i="8"/>
  <c r="S788" i="8"/>
  <c r="Q788" i="8"/>
  <c r="O788" i="8"/>
  <c r="M788" i="8"/>
  <c r="K788" i="8"/>
  <c r="I788" i="8"/>
  <c r="G788" i="8"/>
  <c r="E788" i="8"/>
  <c r="AY787" i="8"/>
  <c r="AX787" i="8"/>
  <c r="AW787" i="8"/>
  <c r="AV787" i="8"/>
  <c r="AU787" i="8"/>
  <c r="AT787" i="8"/>
  <c r="AS787" i="8"/>
  <c r="AR787" i="8"/>
  <c r="AQ787" i="8"/>
  <c r="AO787" i="8"/>
  <c r="AE787" i="8"/>
  <c r="AP787" i="8" s="1"/>
  <c r="Z787" i="8"/>
  <c r="Y787" i="8"/>
  <c r="W787" i="8"/>
  <c r="U787" i="8"/>
  <c r="S787" i="8"/>
  <c r="Q787" i="8"/>
  <c r="O787" i="8"/>
  <c r="M787" i="8"/>
  <c r="K787" i="8"/>
  <c r="I787" i="8"/>
  <c r="G787" i="8"/>
  <c r="E787" i="8"/>
  <c r="AY786" i="8"/>
  <c r="AX786" i="8"/>
  <c r="AW786" i="8"/>
  <c r="AV786" i="8"/>
  <c r="AU786" i="8"/>
  <c r="AT786" i="8"/>
  <c r="AS786" i="8"/>
  <c r="AR786" i="8"/>
  <c r="AQ786" i="8"/>
  <c r="AO786" i="8"/>
  <c r="AE786" i="8"/>
  <c r="AP786" i="8" s="1"/>
  <c r="Z786" i="8"/>
  <c r="Y786" i="8"/>
  <c r="W786" i="8"/>
  <c r="U786" i="8"/>
  <c r="S786" i="8"/>
  <c r="Q786" i="8"/>
  <c r="O786" i="8"/>
  <c r="M786" i="8"/>
  <c r="K786" i="8"/>
  <c r="I786" i="8"/>
  <c r="G786" i="8"/>
  <c r="E786" i="8"/>
  <c r="AY785" i="8"/>
  <c r="AX785" i="8"/>
  <c r="AW785" i="8"/>
  <c r="AV785" i="8"/>
  <c r="AU785" i="8"/>
  <c r="AT785" i="8"/>
  <c r="AS785" i="8"/>
  <c r="AR785" i="8"/>
  <c r="AQ785" i="8"/>
  <c r="AO785" i="8"/>
  <c r="AE785" i="8"/>
  <c r="AP785" i="8" s="1"/>
  <c r="Z785" i="8"/>
  <c r="Y785" i="8"/>
  <c r="W785" i="8"/>
  <c r="U785" i="8"/>
  <c r="S785" i="8"/>
  <c r="Q785" i="8"/>
  <c r="O785" i="8"/>
  <c r="M785" i="8"/>
  <c r="K785" i="8"/>
  <c r="I785" i="8"/>
  <c r="G785" i="8"/>
  <c r="E785" i="8"/>
  <c r="X784" i="8"/>
  <c r="V784" i="8"/>
  <c r="T784" i="8"/>
  <c r="R784" i="8"/>
  <c r="P784" i="8"/>
  <c r="N784" i="8"/>
  <c r="L784" i="8"/>
  <c r="J784" i="8"/>
  <c r="H784" i="8"/>
  <c r="F784" i="8"/>
  <c r="D784" i="8"/>
  <c r="Z784" i="8" s="1"/>
  <c r="W652" i="8"/>
  <c r="Y652" i="8"/>
  <c r="Z652" i="8"/>
  <c r="AE652" i="8"/>
  <c r="K652" i="8"/>
  <c r="M652" i="8"/>
  <c r="O652" i="8"/>
  <c r="Q652" i="8"/>
  <c r="S652" i="8"/>
  <c r="U652" i="8"/>
  <c r="AY663" i="8"/>
  <c r="AX663" i="8"/>
  <c r="AW663" i="8"/>
  <c r="AV663" i="8"/>
  <c r="AU663" i="8"/>
  <c r="AT663" i="8"/>
  <c r="AS663" i="8"/>
  <c r="AR663" i="8"/>
  <c r="AQ663" i="8"/>
  <c r="AO663" i="8"/>
  <c r="AE663" i="8"/>
  <c r="AP663" i="8" s="1"/>
  <c r="Z663" i="8"/>
  <c r="Y663" i="8"/>
  <c r="W663" i="8"/>
  <c r="U663" i="8"/>
  <c r="S663" i="8"/>
  <c r="Q663" i="8"/>
  <c r="O663" i="8"/>
  <c r="M663" i="8"/>
  <c r="K663" i="8"/>
  <c r="I663" i="8"/>
  <c r="G663" i="8"/>
  <c r="E663" i="8"/>
  <c r="AY662" i="8"/>
  <c r="AX662" i="8"/>
  <c r="AW662" i="8"/>
  <c r="AV662" i="8"/>
  <c r="AU662" i="8"/>
  <c r="AT662" i="8"/>
  <c r="AS662" i="8"/>
  <c r="AR662" i="8"/>
  <c r="AQ662" i="8"/>
  <c r="AO662" i="8"/>
  <c r="AE662" i="8"/>
  <c r="AP662" i="8" s="1"/>
  <c r="Z662" i="8"/>
  <c r="Y662" i="8"/>
  <c r="W662" i="8"/>
  <c r="U662" i="8"/>
  <c r="S662" i="8"/>
  <c r="Q662" i="8"/>
  <c r="O662" i="8"/>
  <c r="M662" i="8"/>
  <c r="K662" i="8"/>
  <c r="I662" i="8"/>
  <c r="G662" i="8"/>
  <c r="E662" i="8"/>
  <c r="AY661" i="8"/>
  <c r="AX661" i="8"/>
  <c r="AW661" i="8"/>
  <c r="AV661" i="8"/>
  <c r="AU661" i="8"/>
  <c r="AT661" i="8"/>
  <c r="AS661" i="8"/>
  <c r="AR661" i="8"/>
  <c r="AQ661" i="8"/>
  <c r="AO661" i="8"/>
  <c r="AE661" i="8"/>
  <c r="AP661" i="8" s="1"/>
  <c r="Z661" i="8"/>
  <c r="Y661" i="8"/>
  <c r="W661" i="8"/>
  <c r="U661" i="8"/>
  <c r="S661" i="8"/>
  <c r="Q661" i="8"/>
  <c r="O661" i="8"/>
  <c r="M661" i="8"/>
  <c r="K661" i="8"/>
  <c r="I661" i="8"/>
  <c r="G661" i="8"/>
  <c r="E661" i="8"/>
  <c r="AY660" i="8"/>
  <c r="AX660" i="8"/>
  <c r="AW660" i="8"/>
  <c r="AV660" i="8"/>
  <c r="AU660" i="8"/>
  <c r="AT660" i="8"/>
  <c r="AS660" i="8"/>
  <c r="AR660" i="8"/>
  <c r="AQ660" i="8"/>
  <c r="AO660" i="8"/>
  <c r="AE660" i="8"/>
  <c r="AP660" i="8" s="1"/>
  <c r="Z660" i="8"/>
  <c r="Y660" i="8"/>
  <c r="W660" i="8"/>
  <c r="U660" i="8"/>
  <c r="S660" i="8"/>
  <c r="Q660" i="8"/>
  <c r="O660" i="8"/>
  <c r="M660" i="8"/>
  <c r="K660" i="8"/>
  <c r="I660" i="8"/>
  <c r="G660" i="8"/>
  <c r="E660" i="8"/>
  <c r="AY659" i="8"/>
  <c r="AX659" i="8"/>
  <c r="AW659" i="8"/>
  <c r="AV659" i="8"/>
  <c r="AU659" i="8"/>
  <c r="AT659" i="8"/>
  <c r="AS659" i="8"/>
  <c r="AR659" i="8"/>
  <c r="AQ659" i="8"/>
  <c r="AO659" i="8"/>
  <c r="AE659" i="8"/>
  <c r="AP659" i="8" s="1"/>
  <c r="Z659" i="8"/>
  <c r="Y659" i="8"/>
  <c r="W659" i="8"/>
  <c r="U659" i="8"/>
  <c r="S659" i="8"/>
  <c r="Q659" i="8"/>
  <c r="O659" i="8"/>
  <c r="M659" i="8"/>
  <c r="K659" i="8"/>
  <c r="I659" i="8"/>
  <c r="G659" i="8"/>
  <c r="E659" i="8"/>
  <c r="AY658" i="8"/>
  <c r="AX658" i="8"/>
  <c r="AW658" i="8"/>
  <c r="AV658" i="8"/>
  <c r="AU658" i="8"/>
  <c r="AT658" i="8"/>
  <c r="AS658" i="8"/>
  <c r="AR658" i="8"/>
  <c r="AQ658" i="8"/>
  <c r="AO658" i="8"/>
  <c r="AE658" i="8"/>
  <c r="AP658" i="8" s="1"/>
  <c r="Z658" i="8"/>
  <c r="Y658" i="8"/>
  <c r="W658" i="8"/>
  <c r="U658" i="8"/>
  <c r="S658" i="8"/>
  <c r="Q658" i="8"/>
  <c r="O658" i="8"/>
  <c r="M658" i="8"/>
  <c r="K658" i="8"/>
  <c r="I658" i="8"/>
  <c r="G658" i="8"/>
  <c r="E658" i="8"/>
  <c r="AY657" i="8"/>
  <c r="AX657" i="8"/>
  <c r="AW657" i="8"/>
  <c r="AV657" i="8"/>
  <c r="AU657" i="8"/>
  <c r="AT657" i="8"/>
  <c r="AS657" i="8"/>
  <c r="AR657" i="8"/>
  <c r="AQ657" i="8"/>
  <c r="AO657" i="8"/>
  <c r="AE657" i="8"/>
  <c r="AP657" i="8" s="1"/>
  <c r="Z657" i="8"/>
  <c r="Y657" i="8"/>
  <c r="W657" i="8"/>
  <c r="U657" i="8"/>
  <c r="S657" i="8"/>
  <c r="Q657" i="8"/>
  <c r="O657" i="8"/>
  <c r="M657" i="8"/>
  <c r="K657" i="8"/>
  <c r="I657" i="8"/>
  <c r="G657" i="8"/>
  <c r="E657" i="8"/>
  <c r="AY656" i="8"/>
  <c r="AX656" i="8"/>
  <c r="AW656" i="8"/>
  <c r="AV656" i="8"/>
  <c r="AU656" i="8"/>
  <c r="AT656" i="8"/>
  <c r="AS656" i="8"/>
  <c r="AR656" i="8"/>
  <c r="AQ656" i="8"/>
  <c r="AO656" i="8"/>
  <c r="AE656" i="8"/>
  <c r="AP656" i="8" s="1"/>
  <c r="Z656" i="8"/>
  <c r="Y656" i="8"/>
  <c r="W656" i="8"/>
  <c r="U656" i="8"/>
  <c r="S656" i="8"/>
  <c r="Q656" i="8"/>
  <c r="O656" i="8"/>
  <c r="M656" i="8"/>
  <c r="K656" i="8"/>
  <c r="I656" i="8"/>
  <c r="G656" i="8"/>
  <c r="E656" i="8"/>
  <c r="AY655" i="8"/>
  <c r="AX655" i="8"/>
  <c r="AW655" i="8"/>
  <c r="AV655" i="8"/>
  <c r="AU655" i="8"/>
  <c r="AT655" i="8"/>
  <c r="AS655" i="8"/>
  <c r="AR655" i="8"/>
  <c r="AQ655" i="8"/>
  <c r="AO655" i="8"/>
  <c r="AE655" i="8"/>
  <c r="AP655" i="8" s="1"/>
  <c r="Z655" i="8"/>
  <c r="Y655" i="8"/>
  <c r="W655" i="8"/>
  <c r="U655" i="8"/>
  <c r="S655" i="8"/>
  <c r="Q655" i="8"/>
  <c r="O655" i="8"/>
  <c r="M655" i="8"/>
  <c r="K655" i="8"/>
  <c r="I655" i="8"/>
  <c r="G655" i="8"/>
  <c r="E655" i="8"/>
  <c r="AY654" i="8"/>
  <c r="AX654" i="8"/>
  <c r="AW654" i="8"/>
  <c r="AV654" i="8"/>
  <c r="AU654" i="8"/>
  <c r="AT654" i="8"/>
  <c r="AS654" i="8"/>
  <c r="AR654" i="8"/>
  <c r="AQ654" i="8"/>
  <c r="AO654" i="8"/>
  <c r="AE654" i="8"/>
  <c r="AP654" i="8" s="1"/>
  <c r="Z654" i="8"/>
  <c r="Y654" i="8"/>
  <c r="W654" i="8"/>
  <c r="U654" i="8"/>
  <c r="S654" i="8"/>
  <c r="Q654" i="8"/>
  <c r="O654" i="8"/>
  <c r="M654" i="8"/>
  <c r="K654" i="8"/>
  <c r="I654" i="8"/>
  <c r="G654" i="8"/>
  <c r="E654" i="8"/>
  <c r="AY653" i="8"/>
  <c r="AX653" i="8"/>
  <c r="AW653" i="8"/>
  <c r="AV653" i="8"/>
  <c r="AU653" i="8"/>
  <c r="AT653" i="8"/>
  <c r="AS653" i="8"/>
  <c r="AR653" i="8"/>
  <c r="AQ653" i="8"/>
  <c r="AO653" i="8"/>
  <c r="AE653" i="8"/>
  <c r="AP653" i="8" s="1"/>
  <c r="Z653" i="8"/>
  <c r="Y653" i="8"/>
  <c r="W653" i="8"/>
  <c r="U653" i="8"/>
  <c r="S653" i="8"/>
  <c r="Q653" i="8"/>
  <c r="O653" i="8"/>
  <c r="M653" i="8"/>
  <c r="K653" i="8"/>
  <c r="I653" i="8"/>
  <c r="G653" i="8"/>
  <c r="E653" i="8"/>
  <c r="AY652" i="8"/>
  <c r="AX652" i="8"/>
  <c r="AW652" i="8"/>
  <c r="AV652" i="8"/>
  <c r="AU652" i="8"/>
  <c r="AT652" i="8"/>
  <c r="AS652" i="8"/>
  <c r="AR652" i="8"/>
  <c r="AQ652" i="8"/>
  <c r="AO652" i="8"/>
  <c r="AP652" i="8"/>
  <c r="I652" i="8"/>
  <c r="G652" i="8"/>
  <c r="E652" i="8"/>
  <c r="X651" i="8"/>
  <c r="V651" i="8"/>
  <c r="T651" i="8"/>
  <c r="R651" i="8"/>
  <c r="P651" i="8"/>
  <c r="N651" i="8"/>
  <c r="L651" i="8"/>
  <c r="J651" i="8"/>
  <c r="H651" i="8"/>
  <c r="F651" i="8"/>
  <c r="D651" i="8"/>
  <c r="Z651" i="8" s="1"/>
  <c r="D675" i="8"/>
  <c r="F675" i="8"/>
  <c r="H675" i="8"/>
  <c r="J675" i="8"/>
  <c r="L675" i="8"/>
  <c r="N675" i="8"/>
  <c r="P675" i="8"/>
  <c r="R675" i="8"/>
  <c r="T675" i="8"/>
  <c r="V675" i="8"/>
  <c r="X675" i="8"/>
  <c r="AY678" i="8"/>
  <c r="AX678" i="8"/>
  <c r="AW678" i="8"/>
  <c r="AV678" i="8"/>
  <c r="AU678" i="8"/>
  <c r="AT678" i="8"/>
  <c r="AS678" i="8"/>
  <c r="AR678" i="8"/>
  <c r="AQ678" i="8"/>
  <c r="AO678" i="8"/>
  <c r="AE678" i="8"/>
  <c r="AP678" i="8" s="1"/>
  <c r="AY677" i="8"/>
  <c r="AX677" i="8"/>
  <c r="AW677" i="8"/>
  <c r="AV677" i="8"/>
  <c r="AU677" i="8"/>
  <c r="AT677" i="8"/>
  <c r="AS677" i="8"/>
  <c r="AR677" i="8"/>
  <c r="AQ677" i="8"/>
  <c r="AO677" i="8"/>
  <c r="AE677" i="8"/>
  <c r="AP677" i="8" s="1"/>
  <c r="AY676" i="8"/>
  <c r="AX676" i="8"/>
  <c r="AW676" i="8"/>
  <c r="AV676" i="8"/>
  <c r="AU676" i="8"/>
  <c r="AT676" i="8"/>
  <c r="AS676" i="8"/>
  <c r="AR676" i="8"/>
  <c r="AQ676" i="8"/>
  <c r="AO676" i="8"/>
  <c r="AE676" i="8"/>
  <c r="AP676" i="8" s="1"/>
  <c r="AY530" i="8"/>
  <c r="AX530" i="8"/>
  <c r="AW530" i="8"/>
  <c r="AV530" i="8"/>
  <c r="AU530" i="8"/>
  <c r="AT530" i="8"/>
  <c r="AS530" i="8"/>
  <c r="AR530" i="8"/>
  <c r="AQ530" i="8"/>
  <c r="AO530" i="8"/>
  <c r="AE530" i="8"/>
  <c r="AP530" i="8" s="1"/>
  <c r="Z530" i="8"/>
  <c r="Y530" i="8"/>
  <c r="W530" i="8"/>
  <c r="U530" i="8"/>
  <c r="S530" i="8"/>
  <c r="Q530" i="8"/>
  <c r="O530" i="8"/>
  <c r="M530" i="8"/>
  <c r="K530" i="8"/>
  <c r="I530" i="8"/>
  <c r="G530" i="8"/>
  <c r="E530" i="8"/>
  <c r="AY529" i="8"/>
  <c r="AX529" i="8"/>
  <c r="AW529" i="8"/>
  <c r="AV529" i="8"/>
  <c r="AU529" i="8"/>
  <c r="AT529" i="8"/>
  <c r="AS529" i="8"/>
  <c r="AR529" i="8"/>
  <c r="AQ529" i="8"/>
  <c r="AO529" i="8"/>
  <c r="AE529" i="8"/>
  <c r="AP529" i="8" s="1"/>
  <c r="Z529" i="8"/>
  <c r="Y529" i="8"/>
  <c r="W529" i="8"/>
  <c r="U529" i="8"/>
  <c r="S529" i="8"/>
  <c r="Q529" i="8"/>
  <c r="O529" i="8"/>
  <c r="M529" i="8"/>
  <c r="K529" i="8"/>
  <c r="I529" i="8"/>
  <c r="G529" i="8"/>
  <c r="E529" i="8"/>
  <c r="AY528" i="8"/>
  <c r="AX528" i="8"/>
  <c r="AW528" i="8"/>
  <c r="AV528" i="8"/>
  <c r="AU528" i="8"/>
  <c r="AT528" i="8"/>
  <c r="AS528" i="8"/>
  <c r="AR528" i="8"/>
  <c r="AQ528" i="8"/>
  <c r="AO528" i="8"/>
  <c r="AE528" i="8"/>
  <c r="AP528" i="8" s="1"/>
  <c r="Z528" i="8"/>
  <c r="Y528" i="8"/>
  <c r="W528" i="8"/>
  <c r="U528" i="8"/>
  <c r="S528" i="8"/>
  <c r="Q528" i="8"/>
  <c r="O528" i="8"/>
  <c r="M528" i="8"/>
  <c r="K528" i="8"/>
  <c r="I528" i="8"/>
  <c r="G528" i="8"/>
  <c r="E528" i="8"/>
  <c r="AY527" i="8"/>
  <c r="AX527" i="8"/>
  <c r="AW527" i="8"/>
  <c r="AV527" i="8"/>
  <c r="AU527" i="8"/>
  <c r="AT527" i="8"/>
  <c r="AS527" i="8"/>
  <c r="AR527" i="8"/>
  <c r="AQ527" i="8"/>
  <c r="AO527" i="8"/>
  <c r="AE527" i="8"/>
  <c r="AP527" i="8" s="1"/>
  <c r="Z527" i="8"/>
  <c r="Y527" i="8"/>
  <c r="W527" i="8"/>
  <c r="U527" i="8"/>
  <c r="S527" i="8"/>
  <c r="Q527" i="8"/>
  <c r="O527" i="8"/>
  <c r="M527" i="8"/>
  <c r="K527" i="8"/>
  <c r="I527" i="8"/>
  <c r="G527" i="8"/>
  <c r="E527" i="8"/>
  <c r="AY526" i="8"/>
  <c r="AX526" i="8"/>
  <c r="AW526" i="8"/>
  <c r="AV526" i="8"/>
  <c r="AU526" i="8"/>
  <c r="AT526" i="8"/>
  <c r="AS526" i="8"/>
  <c r="AR526" i="8"/>
  <c r="AQ526" i="8"/>
  <c r="AO526" i="8"/>
  <c r="AE526" i="8"/>
  <c r="AP526" i="8" s="1"/>
  <c r="Z526" i="8"/>
  <c r="Y526" i="8"/>
  <c r="W526" i="8"/>
  <c r="U526" i="8"/>
  <c r="S526" i="8"/>
  <c r="Q526" i="8"/>
  <c r="O526" i="8"/>
  <c r="M526" i="8"/>
  <c r="K526" i="8"/>
  <c r="I526" i="8"/>
  <c r="G526" i="8"/>
  <c r="E526" i="8"/>
  <c r="AY525" i="8"/>
  <c r="AX525" i="8"/>
  <c r="AW525" i="8"/>
  <c r="AV525" i="8"/>
  <c r="AU525" i="8"/>
  <c r="AT525" i="8"/>
  <c r="AS525" i="8"/>
  <c r="AR525" i="8"/>
  <c r="AQ525" i="8"/>
  <c r="AO525" i="8"/>
  <c r="AE525" i="8"/>
  <c r="AP525" i="8" s="1"/>
  <c r="Z525" i="8"/>
  <c r="Y525" i="8"/>
  <c r="W525" i="8"/>
  <c r="U525" i="8"/>
  <c r="S525" i="8"/>
  <c r="Q525" i="8"/>
  <c r="O525" i="8"/>
  <c r="M525" i="8"/>
  <c r="K525" i="8"/>
  <c r="I525" i="8"/>
  <c r="G525" i="8"/>
  <c r="E525" i="8"/>
  <c r="AY524" i="8"/>
  <c r="AX524" i="8"/>
  <c r="AW524" i="8"/>
  <c r="AV524" i="8"/>
  <c r="AU524" i="8"/>
  <c r="AT524" i="8"/>
  <c r="AS524" i="8"/>
  <c r="AR524" i="8"/>
  <c r="AQ524" i="8"/>
  <c r="AO524" i="8"/>
  <c r="AE524" i="8"/>
  <c r="AP524" i="8" s="1"/>
  <c r="Z524" i="8"/>
  <c r="Y524" i="8"/>
  <c r="W524" i="8"/>
  <c r="U524" i="8"/>
  <c r="S524" i="8"/>
  <c r="Q524" i="8"/>
  <c r="O524" i="8"/>
  <c r="M524" i="8"/>
  <c r="K524" i="8"/>
  <c r="I524" i="8"/>
  <c r="G524" i="8"/>
  <c r="E524" i="8"/>
  <c r="AY523" i="8"/>
  <c r="AX523" i="8"/>
  <c r="AW523" i="8"/>
  <c r="AV523" i="8"/>
  <c r="AU523" i="8"/>
  <c r="AT523" i="8"/>
  <c r="AS523" i="8"/>
  <c r="AR523" i="8"/>
  <c r="AQ523" i="8"/>
  <c r="AO523" i="8"/>
  <c r="AE523" i="8"/>
  <c r="AP523" i="8" s="1"/>
  <c r="Z523" i="8"/>
  <c r="Y523" i="8"/>
  <c r="W523" i="8"/>
  <c r="U523" i="8"/>
  <c r="S523" i="8"/>
  <c r="Q523" i="8"/>
  <c r="O523" i="8"/>
  <c r="M523" i="8"/>
  <c r="K523" i="8"/>
  <c r="I523" i="8"/>
  <c r="G523" i="8"/>
  <c r="E523" i="8"/>
  <c r="AY522" i="8"/>
  <c r="AX522" i="8"/>
  <c r="AW522" i="8"/>
  <c r="AV522" i="8"/>
  <c r="AU522" i="8"/>
  <c r="AT522" i="8"/>
  <c r="AS522" i="8"/>
  <c r="AR522" i="8"/>
  <c r="AQ522" i="8"/>
  <c r="AO522" i="8"/>
  <c r="AE522" i="8"/>
  <c r="AP522" i="8" s="1"/>
  <c r="Z522" i="8"/>
  <c r="Y522" i="8"/>
  <c r="W522" i="8"/>
  <c r="U522" i="8"/>
  <c r="S522" i="8"/>
  <c r="Q522" i="8"/>
  <c r="O522" i="8"/>
  <c r="M522" i="8"/>
  <c r="K522" i="8"/>
  <c r="I522" i="8"/>
  <c r="G522" i="8"/>
  <c r="E522" i="8"/>
  <c r="AY521" i="8"/>
  <c r="AX521" i="8"/>
  <c r="AW521" i="8"/>
  <c r="AV521" i="8"/>
  <c r="AU521" i="8"/>
  <c r="AT521" i="8"/>
  <c r="AS521" i="8"/>
  <c r="AR521" i="8"/>
  <c r="AQ521" i="8"/>
  <c r="AO521" i="8"/>
  <c r="AE521" i="8"/>
  <c r="AP521" i="8" s="1"/>
  <c r="Z521" i="8"/>
  <c r="Y521" i="8"/>
  <c r="W521" i="8"/>
  <c r="U521" i="8"/>
  <c r="S521" i="8"/>
  <c r="Q521" i="8"/>
  <c r="O521" i="8"/>
  <c r="M521" i="8"/>
  <c r="K521" i="8"/>
  <c r="I521" i="8"/>
  <c r="G521" i="8"/>
  <c r="E521" i="8"/>
  <c r="AY520" i="8"/>
  <c r="AX520" i="8"/>
  <c r="AW520" i="8"/>
  <c r="AV520" i="8"/>
  <c r="AU520" i="8"/>
  <c r="AT520" i="8"/>
  <c r="AS520" i="8"/>
  <c r="AR520" i="8"/>
  <c r="AQ520" i="8"/>
  <c r="AO520" i="8"/>
  <c r="AE520" i="8"/>
  <c r="AP520" i="8" s="1"/>
  <c r="Z520" i="8"/>
  <c r="Y520" i="8"/>
  <c r="W520" i="8"/>
  <c r="U520" i="8"/>
  <c r="S520" i="8"/>
  <c r="Q520" i="8"/>
  <c r="O520" i="8"/>
  <c r="M520" i="8"/>
  <c r="K520" i="8"/>
  <c r="I520" i="8"/>
  <c r="G520" i="8"/>
  <c r="E520" i="8"/>
  <c r="AY519" i="8"/>
  <c r="AX519" i="8"/>
  <c r="AW519" i="8"/>
  <c r="AV519" i="8"/>
  <c r="AU519" i="8"/>
  <c r="AT519" i="8"/>
  <c r="AS519" i="8"/>
  <c r="AR519" i="8"/>
  <c r="AQ519" i="8"/>
  <c r="AO519" i="8"/>
  <c r="AE519" i="8"/>
  <c r="AP519" i="8" s="1"/>
  <c r="Z519" i="8"/>
  <c r="Y519" i="8"/>
  <c r="W519" i="8"/>
  <c r="U519" i="8"/>
  <c r="S519" i="8"/>
  <c r="Q519" i="8"/>
  <c r="O519" i="8"/>
  <c r="M519" i="8"/>
  <c r="K519" i="8"/>
  <c r="I519" i="8"/>
  <c r="G519" i="8"/>
  <c r="E519" i="8"/>
  <c r="X518" i="8"/>
  <c r="V518" i="8"/>
  <c r="T518" i="8"/>
  <c r="R518" i="8"/>
  <c r="P518" i="8"/>
  <c r="N518" i="8"/>
  <c r="L518" i="8"/>
  <c r="J518" i="8"/>
  <c r="H518" i="8"/>
  <c r="F518" i="8"/>
  <c r="D518" i="8"/>
  <c r="Z518" i="8" s="1"/>
  <c r="Y386" i="8"/>
  <c r="Z386" i="8"/>
  <c r="AE386" i="8"/>
  <c r="AP386" i="8" s="1"/>
  <c r="S386" i="8"/>
  <c r="U386" i="8"/>
  <c r="W386" i="8"/>
  <c r="AY397" i="8"/>
  <c r="AX397" i="8"/>
  <c r="AW397" i="8"/>
  <c r="AV397" i="8"/>
  <c r="AU397" i="8"/>
  <c r="AT397" i="8"/>
  <c r="AS397" i="8"/>
  <c r="AR397" i="8"/>
  <c r="AQ397" i="8"/>
  <c r="AO397" i="8"/>
  <c r="AE397" i="8"/>
  <c r="AP397" i="8" s="1"/>
  <c r="Z397" i="8"/>
  <c r="Y397" i="8"/>
  <c r="W397" i="8"/>
  <c r="U397" i="8"/>
  <c r="S397" i="8"/>
  <c r="Q397" i="8"/>
  <c r="O397" i="8"/>
  <c r="M397" i="8"/>
  <c r="K397" i="8"/>
  <c r="I397" i="8"/>
  <c r="G397" i="8"/>
  <c r="E397" i="8"/>
  <c r="AY396" i="8"/>
  <c r="AX396" i="8"/>
  <c r="AW396" i="8"/>
  <c r="AV396" i="8"/>
  <c r="AU396" i="8"/>
  <c r="AT396" i="8"/>
  <c r="AS396" i="8"/>
  <c r="AR396" i="8"/>
  <c r="AQ396" i="8"/>
  <c r="AO396" i="8"/>
  <c r="AE396" i="8"/>
  <c r="AP396" i="8" s="1"/>
  <c r="Z396" i="8"/>
  <c r="Y396" i="8"/>
  <c r="W396" i="8"/>
  <c r="U396" i="8"/>
  <c r="S396" i="8"/>
  <c r="Q396" i="8"/>
  <c r="O396" i="8"/>
  <c r="M396" i="8"/>
  <c r="K396" i="8"/>
  <c r="I396" i="8"/>
  <c r="G396" i="8"/>
  <c r="E396" i="8"/>
  <c r="AY395" i="8"/>
  <c r="AX395" i="8"/>
  <c r="AW395" i="8"/>
  <c r="AV395" i="8"/>
  <c r="AU395" i="8"/>
  <c r="AT395" i="8"/>
  <c r="AS395" i="8"/>
  <c r="AR395" i="8"/>
  <c r="AQ395" i="8"/>
  <c r="AO395" i="8"/>
  <c r="AE395" i="8"/>
  <c r="AP395" i="8" s="1"/>
  <c r="Z395" i="8"/>
  <c r="Y395" i="8"/>
  <c r="W395" i="8"/>
  <c r="U395" i="8"/>
  <c r="S395" i="8"/>
  <c r="Q395" i="8"/>
  <c r="O395" i="8"/>
  <c r="M395" i="8"/>
  <c r="K395" i="8"/>
  <c r="I395" i="8"/>
  <c r="G395" i="8"/>
  <c r="E395" i="8"/>
  <c r="AY394" i="8"/>
  <c r="AX394" i="8"/>
  <c r="AW394" i="8"/>
  <c r="AV394" i="8"/>
  <c r="AU394" i="8"/>
  <c r="AT394" i="8"/>
  <c r="AS394" i="8"/>
  <c r="AR394" i="8"/>
  <c r="AQ394" i="8"/>
  <c r="AO394" i="8"/>
  <c r="AE394" i="8"/>
  <c r="AP394" i="8" s="1"/>
  <c r="Z394" i="8"/>
  <c r="Y394" i="8"/>
  <c r="W394" i="8"/>
  <c r="U394" i="8"/>
  <c r="S394" i="8"/>
  <c r="Q394" i="8"/>
  <c r="O394" i="8"/>
  <c r="M394" i="8"/>
  <c r="K394" i="8"/>
  <c r="I394" i="8"/>
  <c r="G394" i="8"/>
  <c r="E394" i="8"/>
  <c r="AY393" i="8"/>
  <c r="AX393" i="8"/>
  <c r="AW393" i="8"/>
  <c r="AV393" i="8"/>
  <c r="AU393" i="8"/>
  <c r="AT393" i="8"/>
  <c r="AS393" i="8"/>
  <c r="AR393" i="8"/>
  <c r="AQ393" i="8"/>
  <c r="AO393" i="8"/>
  <c r="AE393" i="8"/>
  <c r="AP393" i="8" s="1"/>
  <c r="Z393" i="8"/>
  <c r="Y393" i="8"/>
  <c r="W393" i="8"/>
  <c r="U393" i="8"/>
  <c r="S393" i="8"/>
  <c r="Q393" i="8"/>
  <c r="O393" i="8"/>
  <c r="M393" i="8"/>
  <c r="K393" i="8"/>
  <c r="I393" i="8"/>
  <c r="G393" i="8"/>
  <c r="E393" i="8"/>
  <c r="AY392" i="8"/>
  <c r="AX392" i="8"/>
  <c r="AW392" i="8"/>
  <c r="AV392" i="8"/>
  <c r="AU392" i="8"/>
  <c r="AT392" i="8"/>
  <c r="AS392" i="8"/>
  <c r="AR392" i="8"/>
  <c r="AQ392" i="8"/>
  <c r="AO392" i="8"/>
  <c r="AE392" i="8"/>
  <c r="AP392" i="8" s="1"/>
  <c r="Z392" i="8"/>
  <c r="Y392" i="8"/>
  <c r="W392" i="8"/>
  <c r="U392" i="8"/>
  <c r="S392" i="8"/>
  <c r="Q392" i="8"/>
  <c r="O392" i="8"/>
  <c r="M392" i="8"/>
  <c r="K392" i="8"/>
  <c r="I392" i="8"/>
  <c r="G392" i="8"/>
  <c r="E392" i="8"/>
  <c r="AY391" i="8"/>
  <c r="AX391" i="8"/>
  <c r="AW391" i="8"/>
  <c r="AV391" i="8"/>
  <c r="AU391" i="8"/>
  <c r="AT391" i="8"/>
  <c r="AS391" i="8"/>
  <c r="AR391" i="8"/>
  <c r="AQ391" i="8"/>
  <c r="AO391" i="8"/>
  <c r="AE391" i="8"/>
  <c r="AP391" i="8" s="1"/>
  <c r="Z391" i="8"/>
  <c r="Y391" i="8"/>
  <c r="W391" i="8"/>
  <c r="U391" i="8"/>
  <c r="S391" i="8"/>
  <c r="Q391" i="8"/>
  <c r="O391" i="8"/>
  <c r="M391" i="8"/>
  <c r="K391" i="8"/>
  <c r="I391" i="8"/>
  <c r="G391" i="8"/>
  <c r="E391" i="8"/>
  <c r="AY390" i="8"/>
  <c r="AX390" i="8"/>
  <c r="AW390" i="8"/>
  <c r="AV390" i="8"/>
  <c r="AU390" i="8"/>
  <c r="AT390" i="8"/>
  <c r="AS390" i="8"/>
  <c r="AR390" i="8"/>
  <c r="AQ390" i="8"/>
  <c r="AO390" i="8"/>
  <c r="AE390" i="8"/>
  <c r="AP390" i="8" s="1"/>
  <c r="Z390" i="8"/>
  <c r="Y390" i="8"/>
  <c r="W390" i="8"/>
  <c r="U390" i="8"/>
  <c r="S390" i="8"/>
  <c r="Q390" i="8"/>
  <c r="O390" i="8"/>
  <c r="M390" i="8"/>
  <c r="K390" i="8"/>
  <c r="I390" i="8"/>
  <c r="G390" i="8"/>
  <c r="E390" i="8"/>
  <c r="AY389" i="8"/>
  <c r="AX389" i="8"/>
  <c r="AW389" i="8"/>
  <c r="AV389" i="8"/>
  <c r="AU389" i="8"/>
  <c r="AT389" i="8"/>
  <c r="AS389" i="8"/>
  <c r="AR389" i="8"/>
  <c r="AQ389" i="8"/>
  <c r="AO389" i="8"/>
  <c r="AE389" i="8"/>
  <c r="AP389" i="8" s="1"/>
  <c r="Z389" i="8"/>
  <c r="Y389" i="8"/>
  <c r="W389" i="8"/>
  <c r="U389" i="8"/>
  <c r="S389" i="8"/>
  <c r="Q389" i="8"/>
  <c r="O389" i="8"/>
  <c r="M389" i="8"/>
  <c r="K389" i="8"/>
  <c r="I389" i="8"/>
  <c r="G389" i="8"/>
  <c r="E389" i="8"/>
  <c r="AY388" i="8"/>
  <c r="AX388" i="8"/>
  <c r="AW388" i="8"/>
  <c r="AV388" i="8"/>
  <c r="AU388" i="8"/>
  <c r="AT388" i="8"/>
  <c r="AS388" i="8"/>
  <c r="AR388" i="8"/>
  <c r="AQ388" i="8"/>
  <c r="AO388" i="8"/>
  <c r="AE388" i="8"/>
  <c r="AP388" i="8" s="1"/>
  <c r="Z388" i="8"/>
  <c r="Y388" i="8"/>
  <c r="W388" i="8"/>
  <c r="U388" i="8"/>
  <c r="S388" i="8"/>
  <c r="Q388" i="8"/>
  <c r="O388" i="8"/>
  <c r="M388" i="8"/>
  <c r="K388" i="8"/>
  <c r="I388" i="8"/>
  <c r="G388" i="8"/>
  <c r="E388" i="8"/>
  <c r="AY387" i="8"/>
  <c r="AX387" i="8"/>
  <c r="AW387" i="8"/>
  <c r="AV387" i="8"/>
  <c r="AU387" i="8"/>
  <c r="AT387" i="8"/>
  <c r="AS387" i="8"/>
  <c r="AR387" i="8"/>
  <c r="AQ387" i="8"/>
  <c r="AO387" i="8"/>
  <c r="AE387" i="8"/>
  <c r="AP387" i="8" s="1"/>
  <c r="Z387" i="8"/>
  <c r="Y387" i="8"/>
  <c r="W387" i="8"/>
  <c r="U387" i="8"/>
  <c r="S387" i="8"/>
  <c r="Q387" i="8"/>
  <c r="O387" i="8"/>
  <c r="M387" i="8"/>
  <c r="K387" i="8"/>
  <c r="I387" i="8"/>
  <c r="G387" i="8"/>
  <c r="E387" i="8"/>
  <c r="AY386" i="8"/>
  <c r="AX386" i="8"/>
  <c r="AW386" i="8"/>
  <c r="AV386" i="8"/>
  <c r="AU386" i="8"/>
  <c r="AT386" i="8"/>
  <c r="AS386" i="8"/>
  <c r="AR386" i="8"/>
  <c r="AQ386" i="8"/>
  <c r="AO386" i="8"/>
  <c r="Q386" i="8"/>
  <c r="X385" i="8"/>
  <c r="V385" i="8"/>
  <c r="T385" i="8"/>
  <c r="R385" i="8"/>
  <c r="P385" i="8"/>
  <c r="N385" i="8"/>
  <c r="L385" i="8"/>
  <c r="J385" i="8"/>
  <c r="H385" i="8"/>
  <c r="F385" i="8"/>
  <c r="D385" i="8"/>
  <c r="I253" i="8"/>
  <c r="K253" i="8"/>
  <c r="M253" i="8"/>
  <c r="O253" i="8"/>
  <c r="Q253" i="8"/>
  <c r="S253" i="8"/>
  <c r="I254" i="8"/>
  <c r="K254" i="8"/>
  <c r="M254" i="8"/>
  <c r="O254" i="8"/>
  <c r="Q254" i="8"/>
  <c r="S254" i="8"/>
  <c r="I255" i="8"/>
  <c r="K255" i="8"/>
  <c r="M255" i="8"/>
  <c r="O255" i="8"/>
  <c r="Q255" i="8"/>
  <c r="S255" i="8"/>
  <c r="I256" i="8"/>
  <c r="K256" i="8"/>
  <c r="M256" i="8"/>
  <c r="O256" i="8"/>
  <c r="Q256" i="8"/>
  <c r="S256" i="8"/>
  <c r="I257" i="8"/>
  <c r="K257" i="8"/>
  <c r="M257" i="8"/>
  <c r="O257" i="8"/>
  <c r="Q257" i="8"/>
  <c r="S257" i="8"/>
  <c r="I258" i="8"/>
  <c r="K258" i="8"/>
  <c r="M258" i="8"/>
  <c r="O258" i="8"/>
  <c r="Q258" i="8"/>
  <c r="S258" i="8"/>
  <c r="I259" i="8"/>
  <c r="K259" i="8"/>
  <c r="M259" i="8"/>
  <c r="O259" i="8"/>
  <c r="Q259" i="8"/>
  <c r="S259" i="8"/>
  <c r="I260" i="8"/>
  <c r="K260" i="8"/>
  <c r="M260" i="8"/>
  <c r="O260" i="8"/>
  <c r="Q260" i="8"/>
  <c r="S260" i="8"/>
  <c r="I261" i="8"/>
  <c r="K261" i="8"/>
  <c r="M261" i="8"/>
  <c r="O261" i="8"/>
  <c r="Q261" i="8"/>
  <c r="S261" i="8"/>
  <c r="I262" i="8"/>
  <c r="K262" i="8"/>
  <c r="M262" i="8"/>
  <c r="O262" i="8"/>
  <c r="Q262" i="8"/>
  <c r="S262" i="8"/>
  <c r="I263" i="8"/>
  <c r="K263" i="8"/>
  <c r="M263" i="8"/>
  <c r="O263" i="8"/>
  <c r="Q263" i="8"/>
  <c r="S263" i="8"/>
  <c r="I264" i="8"/>
  <c r="K264" i="8"/>
  <c r="M264" i="8"/>
  <c r="O264" i="8"/>
  <c r="Q264" i="8"/>
  <c r="S264" i="8"/>
  <c r="AY264" i="8"/>
  <c r="AX264" i="8"/>
  <c r="AW264" i="8"/>
  <c r="AV264" i="8"/>
  <c r="AU264" i="8"/>
  <c r="AT264" i="8"/>
  <c r="AS264" i="8"/>
  <c r="AR264" i="8"/>
  <c r="AQ264" i="8"/>
  <c r="AO264" i="8"/>
  <c r="AE264" i="8"/>
  <c r="AP264" i="8" s="1"/>
  <c r="Z264" i="8"/>
  <c r="Y264" i="8"/>
  <c r="W264" i="8"/>
  <c r="U264" i="8"/>
  <c r="G264" i="8"/>
  <c r="E264" i="8"/>
  <c r="AY263" i="8"/>
  <c r="AX263" i="8"/>
  <c r="AW263" i="8"/>
  <c r="AV263" i="8"/>
  <c r="AU263" i="8"/>
  <c r="AT263" i="8"/>
  <c r="AS263" i="8"/>
  <c r="AR263" i="8"/>
  <c r="AQ263" i="8"/>
  <c r="AO263" i="8"/>
  <c r="AE263" i="8"/>
  <c r="AP263" i="8" s="1"/>
  <c r="Z263" i="8"/>
  <c r="Y263" i="8"/>
  <c r="W263" i="8"/>
  <c r="U263" i="8"/>
  <c r="G263" i="8"/>
  <c r="E263" i="8"/>
  <c r="AY262" i="8"/>
  <c r="AX262" i="8"/>
  <c r="AW262" i="8"/>
  <c r="AV262" i="8"/>
  <c r="AU262" i="8"/>
  <c r="AT262" i="8"/>
  <c r="AS262" i="8"/>
  <c r="AR262" i="8"/>
  <c r="AQ262" i="8"/>
  <c r="AO262" i="8"/>
  <c r="AE262" i="8"/>
  <c r="AP262" i="8" s="1"/>
  <c r="Z262" i="8"/>
  <c r="Y262" i="8"/>
  <c r="W262" i="8"/>
  <c r="U262" i="8"/>
  <c r="G262" i="8"/>
  <c r="E262" i="8"/>
  <c r="AY261" i="8"/>
  <c r="AX261" i="8"/>
  <c r="AW261" i="8"/>
  <c r="AV261" i="8"/>
  <c r="AU261" i="8"/>
  <c r="AT261" i="8"/>
  <c r="AS261" i="8"/>
  <c r="AR261" i="8"/>
  <c r="AQ261" i="8"/>
  <c r="AO261" i="8"/>
  <c r="AE261" i="8"/>
  <c r="AP261" i="8" s="1"/>
  <c r="Z261" i="8"/>
  <c r="Y261" i="8"/>
  <c r="W261" i="8"/>
  <c r="U261" i="8"/>
  <c r="G261" i="8"/>
  <c r="E261" i="8"/>
  <c r="AY260" i="8"/>
  <c r="AX260" i="8"/>
  <c r="AW260" i="8"/>
  <c r="AV260" i="8"/>
  <c r="AU260" i="8"/>
  <c r="AT260" i="8"/>
  <c r="AS260" i="8"/>
  <c r="AR260" i="8"/>
  <c r="AQ260" i="8"/>
  <c r="AO260" i="8"/>
  <c r="AE260" i="8"/>
  <c r="AP260" i="8" s="1"/>
  <c r="Z260" i="8"/>
  <c r="Y260" i="8"/>
  <c r="W260" i="8"/>
  <c r="U260" i="8"/>
  <c r="G260" i="8"/>
  <c r="E260" i="8"/>
  <c r="AY259" i="8"/>
  <c r="AX259" i="8"/>
  <c r="AW259" i="8"/>
  <c r="AV259" i="8"/>
  <c r="AU259" i="8"/>
  <c r="AT259" i="8"/>
  <c r="AS259" i="8"/>
  <c r="AR259" i="8"/>
  <c r="AQ259" i="8"/>
  <c r="AO259" i="8"/>
  <c r="AE259" i="8"/>
  <c r="AP259" i="8" s="1"/>
  <c r="Z259" i="8"/>
  <c r="Y259" i="8"/>
  <c r="W259" i="8"/>
  <c r="U259" i="8"/>
  <c r="G259" i="8"/>
  <c r="E259" i="8"/>
  <c r="AY258" i="8"/>
  <c r="AX258" i="8"/>
  <c r="AW258" i="8"/>
  <c r="AV258" i="8"/>
  <c r="AU258" i="8"/>
  <c r="AT258" i="8"/>
  <c r="AS258" i="8"/>
  <c r="AR258" i="8"/>
  <c r="AQ258" i="8"/>
  <c r="AO258" i="8"/>
  <c r="AE258" i="8"/>
  <c r="AP258" i="8" s="1"/>
  <c r="Z258" i="8"/>
  <c r="Y258" i="8"/>
  <c r="W258" i="8"/>
  <c r="U258" i="8"/>
  <c r="G258" i="8"/>
  <c r="E258" i="8"/>
  <c r="AY257" i="8"/>
  <c r="AX257" i="8"/>
  <c r="AW257" i="8"/>
  <c r="AV257" i="8"/>
  <c r="AU257" i="8"/>
  <c r="AT257" i="8"/>
  <c r="AS257" i="8"/>
  <c r="AR257" i="8"/>
  <c r="AQ257" i="8"/>
  <c r="AO257" i="8"/>
  <c r="AE257" i="8"/>
  <c r="AP257" i="8" s="1"/>
  <c r="Z257" i="8"/>
  <c r="Y257" i="8"/>
  <c r="W257" i="8"/>
  <c r="U257" i="8"/>
  <c r="G257" i="8"/>
  <c r="E257" i="8"/>
  <c r="AY256" i="8"/>
  <c r="AX256" i="8"/>
  <c r="AW256" i="8"/>
  <c r="AV256" i="8"/>
  <c r="AU256" i="8"/>
  <c r="AT256" i="8"/>
  <c r="AS256" i="8"/>
  <c r="AR256" i="8"/>
  <c r="AQ256" i="8"/>
  <c r="AO256" i="8"/>
  <c r="AE256" i="8"/>
  <c r="AP256" i="8" s="1"/>
  <c r="Z256" i="8"/>
  <c r="Y256" i="8"/>
  <c r="W256" i="8"/>
  <c r="U256" i="8"/>
  <c r="G256" i="8"/>
  <c r="E256" i="8"/>
  <c r="AY255" i="8"/>
  <c r="AX255" i="8"/>
  <c r="AW255" i="8"/>
  <c r="AV255" i="8"/>
  <c r="AU255" i="8"/>
  <c r="AT255" i="8"/>
  <c r="AS255" i="8"/>
  <c r="AR255" i="8"/>
  <c r="AQ255" i="8"/>
  <c r="AO255" i="8"/>
  <c r="AE255" i="8"/>
  <c r="AP255" i="8" s="1"/>
  <c r="Z255" i="8"/>
  <c r="Y255" i="8"/>
  <c r="W255" i="8"/>
  <c r="U255" i="8"/>
  <c r="G255" i="8"/>
  <c r="E255" i="8"/>
  <c r="AY254" i="8"/>
  <c r="AX254" i="8"/>
  <c r="AW254" i="8"/>
  <c r="AV254" i="8"/>
  <c r="AU254" i="8"/>
  <c r="AT254" i="8"/>
  <c r="AS254" i="8"/>
  <c r="AR254" i="8"/>
  <c r="AQ254" i="8"/>
  <c r="AO254" i="8"/>
  <c r="AE254" i="8"/>
  <c r="AP254" i="8" s="1"/>
  <c r="Z254" i="8"/>
  <c r="Y254" i="8"/>
  <c r="W254" i="8"/>
  <c r="U254" i="8"/>
  <c r="G254" i="8"/>
  <c r="E254" i="8"/>
  <c r="AY253" i="8"/>
  <c r="AX253" i="8"/>
  <c r="AW253" i="8"/>
  <c r="AV253" i="8"/>
  <c r="AU253" i="8"/>
  <c r="AT253" i="8"/>
  <c r="AS253" i="8"/>
  <c r="AR253" i="8"/>
  <c r="AQ253" i="8"/>
  <c r="AO253" i="8"/>
  <c r="AE253" i="8"/>
  <c r="AP253" i="8" s="1"/>
  <c r="Z253" i="8"/>
  <c r="Y253" i="8"/>
  <c r="W253" i="8"/>
  <c r="U253" i="8"/>
  <c r="G253" i="8"/>
  <c r="E253" i="8"/>
  <c r="X252" i="8"/>
  <c r="V252" i="8"/>
  <c r="T252" i="8"/>
  <c r="R252" i="8"/>
  <c r="P252" i="8"/>
  <c r="N252" i="8"/>
  <c r="L252" i="8"/>
  <c r="J252" i="8"/>
  <c r="H252" i="8"/>
  <c r="F252" i="8"/>
  <c r="D252" i="8"/>
  <c r="Z252" i="8" s="1"/>
  <c r="D199" i="8"/>
  <c r="S121" i="8"/>
  <c r="F119" i="8"/>
  <c r="G120" i="8"/>
  <c r="G121" i="8"/>
  <c r="G122" i="8"/>
  <c r="G123" i="8"/>
  <c r="G124" i="8"/>
  <c r="G125" i="8"/>
  <c r="G126" i="8"/>
  <c r="G127" i="8"/>
  <c r="G128" i="8"/>
  <c r="G129" i="8"/>
  <c r="G130" i="8"/>
  <c r="G131" i="8"/>
  <c r="I120" i="8"/>
  <c r="K120" i="8"/>
  <c r="M120" i="8"/>
  <c r="O120" i="8"/>
  <c r="Q120" i="8"/>
  <c r="S120" i="8"/>
  <c r="U120" i="8"/>
  <c r="W120" i="8"/>
  <c r="Y120" i="8"/>
  <c r="Z120" i="8"/>
  <c r="AY131" i="8"/>
  <c r="AX131" i="8"/>
  <c r="AW131" i="8"/>
  <c r="AV131" i="8"/>
  <c r="AU131" i="8"/>
  <c r="AT131" i="8"/>
  <c r="AS131" i="8"/>
  <c r="AR131" i="8"/>
  <c r="AQ131" i="8"/>
  <c r="AO131" i="8"/>
  <c r="AE131" i="8"/>
  <c r="AP131" i="8" s="1"/>
  <c r="Z131" i="8"/>
  <c r="Y131" i="8"/>
  <c r="W131" i="8"/>
  <c r="U131" i="8"/>
  <c r="S131" i="8"/>
  <c r="Q131" i="8"/>
  <c r="O131" i="8"/>
  <c r="M131" i="8"/>
  <c r="K131" i="8"/>
  <c r="I131" i="8"/>
  <c r="E131" i="8"/>
  <c r="AY130" i="8"/>
  <c r="AX130" i="8"/>
  <c r="AW130" i="8"/>
  <c r="AV130" i="8"/>
  <c r="AU130" i="8"/>
  <c r="AT130" i="8"/>
  <c r="AS130" i="8"/>
  <c r="AR130" i="8"/>
  <c r="AQ130" i="8"/>
  <c r="AO130" i="8"/>
  <c r="AE130" i="8"/>
  <c r="AP130" i="8" s="1"/>
  <c r="Z130" i="8"/>
  <c r="Y130" i="8"/>
  <c r="W130" i="8"/>
  <c r="U130" i="8"/>
  <c r="S130" i="8"/>
  <c r="Q130" i="8"/>
  <c r="O130" i="8"/>
  <c r="M130" i="8"/>
  <c r="K130" i="8"/>
  <c r="I130" i="8"/>
  <c r="E130" i="8"/>
  <c r="AY129" i="8"/>
  <c r="AX129" i="8"/>
  <c r="AW129" i="8"/>
  <c r="AV129" i="8"/>
  <c r="AU129" i="8"/>
  <c r="AT129" i="8"/>
  <c r="AS129" i="8"/>
  <c r="AR129" i="8"/>
  <c r="AQ129" i="8"/>
  <c r="AO129" i="8"/>
  <c r="AE129" i="8"/>
  <c r="AP129" i="8" s="1"/>
  <c r="Z129" i="8"/>
  <c r="Y129" i="8"/>
  <c r="W129" i="8"/>
  <c r="U129" i="8"/>
  <c r="S129" i="8"/>
  <c r="Q129" i="8"/>
  <c r="O129" i="8"/>
  <c r="M129" i="8"/>
  <c r="K129" i="8"/>
  <c r="I129" i="8"/>
  <c r="E129" i="8"/>
  <c r="AY128" i="8"/>
  <c r="AX128" i="8"/>
  <c r="AW128" i="8"/>
  <c r="AV128" i="8"/>
  <c r="AU128" i="8"/>
  <c r="AT128" i="8"/>
  <c r="AS128" i="8"/>
  <c r="AR128" i="8"/>
  <c r="AQ128" i="8"/>
  <c r="AO128" i="8"/>
  <c r="AE128" i="8"/>
  <c r="AP128" i="8" s="1"/>
  <c r="Z128" i="8"/>
  <c r="Y128" i="8"/>
  <c r="W128" i="8"/>
  <c r="U128" i="8"/>
  <c r="S128" i="8"/>
  <c r="Q128" i="8"/>
  <c r="O128" i="8"/>
  <c r="M128" i="8"/>
  <c r="K128" i="8"/>
  <c r="I128" i="8"/>
  <c r="E128" i="8"/>
  <c r="AY127" i="8"/>
  <c r="AX127" i="8"/>
  <c r="AW127" i="8"/>
  <c r="AV127" i="8"/>
  <c r="AU127" i="8"/>
  <c r="AT127" i="8"/>
  <c r="AS127" i="8"/>
  <c r="AR127" i="8"/>
  <c r="AQ127" i="8"/>
  <c r="AO127" i="8"/>
  <c r="AE127" i="8"/>
  <c r="AP127" i="8" s="1"/>
  <c r="Z127" i="8"/>
  <c r="Y127" i="8"/>
  <c r="W127" i="8"/>
  <c r="U127" i="8"/>
  <c r="S127" i="8"/>
  <c r="Q127" i="8"/>
  <c r="O127" i="8"/>
  <c r="M127" i="8"/>
  <c r="K127" i="8"/>
  <c r="I127" i="8"/>
  <c r="E127" i="8"/>
  <c r="AY126" i="8"/>
  <c r="AX126" i="8"/>
  <c r="AW126" i="8"/>
  <c r="AV126" i="8"/>
  <c r="AU126" i="8"/>
  <c r="AT126" i="8"/>
  <c r="AS126" i="8"/>
  <c r="AR126" i="8"/>
  <c r="AQ126" i="8"/>
  <c r="AO126" i="8"/>
  <c r="AE126" i="8"/>
  <c r="AP126" i="8" s="1"/>
  <c r="Z126" i="8"/>
  <c r="Y126" i="8"/>
  <c r="W126" i="8"/>
  <c r="U126" i="8"/>
  <c r="S126" i="8"/>
  <c r="Q126" i="8"/>
  <c r="O126" i="8"/>
  <c r="M126" i="8"/>
  <c r="K126" i="8"/>
  <c r="I126" i="8"/>
  <c r="E126" i="8"/>
  <c r="AY125" i="8"/>
  <c r="AX125" i="8"/>
  <c r="AW125" i="8"/>
  <c r="AV125" i="8"/>
  <c r="AU125" i="8"/>
  <c r="AT125" i="8"/>
  <c r="AS125" i="8"/>
  <c r="AR125" i="8"/>
  <c r="AQ125" i="8"/>
  <c r="AO125" i="8"/>
  <c r="AE125" i="8"/>
  <c r="AP125" i="8" s="1"/>
  <c r="Z125" i="8"/>
  <c r="Y125" i="8"/>
  <c r="W125" i="8"/>
  <c r="U125" i="8"/>
  <c r="S125" i="8"/>
  <c r="Q125" i="8"/>
  <c r="O125" i="8"/>
  <c r="M125" i="8"/>
  <c r="K125" i="8"/>
  <c r="I125" i="8"/>
  <c r="E125" i="8"/>
  <c r="AY124" i="8"/>
  <c r="AX124" i="8"/>
  <c r="AW124" i="8"/>
  <c r="AV124" i="8"/>
  <c r="AU124" i="8"/>
  <c r="AT124" i="8"/>
  <c r="AS124" i="8"/>
  <c r="AR124" i="8"/>
  <c r="AQ124" i="8"/>
  <c r="AO124" i="8"/>
  <c r="AE124" i="8"/>
  <c r="AP124" i="8" s="1"/>
  <c r="Z124" i="8"/>
  <c r="Y124" i="8"/>
  <c r="W124" i="8"/>
  <c r="U124" i="8"/>
  <c r="S124" i="8"/>
  <c r="Q124" i="8"/>
  <c r="O124" i="8"/>
  <c r="M124" i="8"/>
  <c r="K124" i="8"/>
  <c r="I124" i="8"/>
  <c r="E124" i="8"/>
  <c r="AY123" i="8"/>
  <c r="AX123" i="8"/>
  <c r="AW123" i="8"/>
  <c r="AV123" i="8"/>
  <c r="AU123" i="8"/>
  <c r="AT123" i="8"/>
  <c r="AS123" i="8"/>
  <c r="AR123" i="8"/>
  <c r="AQ123" i="8"/>
  <c r="AO123" i="8"/>
  <c r="AE123" i="8"/>
  <c r="AP123" i="8" s="1"/>
  <c r="Z123" i="8"/>
  <c r="Y123" i="8"/>
  <c r="W123" i="8"/>
  <c r="U123" i="8"/>
  <c r="S123" i="8"/>
  <c r="Q123" i="8"/>
  <c r="O123" i="8"/>
  <c r="M123" i="8"/>
  <c r="K123" i="8"/>
  <c r="I123" i="8"/>
  <c r="E123" i="8"/>
  <c r="AY122" i="8"/>
  <c r="AX122" i="8"/>
  <c r="AW122" i="8"/>
  <c r="AV122" i="8"/>
  <c r="AU122" i="8"/>
  <c r="AT122" i="8"/>
  <c r="AS122" i="8"/>
  <c r="AR122" i="8"/>
  <c r="AQ122" i="8"/>
  <c r="AO122" i="8"/>
  <c r="AE122" i="8"/>
  <c r="AP122" i="8" s="1"/>
  <c r="Z122" i="8"/>
  <c r="Y122" i="8"/>
  <c r="W122" i="8"/>
  <c r="U122" i="8"/>
  <c r="S122" i="8"/>
  <c r="Q122" i="8"/>
  <c r="O122" i="8"/>
  <c r="M122" i="8"/>
  <c r="K122" i="8"/>
  <c r="I122" i="8"/>
  <c r="E122" i="8"/>
  <c r="AY121" i="8"/>
  <c r="AX121" i="8"/>
  <c r="AW121" i="8"/>
  <c r="AV121" i="8"/>
  <c r="AU121" i="8"/>
  <c r="AT121" i="8"/>
  <c r="AS121" i="8"/>
  <c r="AR121" i="8"/>
  <c r="AQ121" i="8"/>
  <c r="AO121" i="8"/>
  <c r="AE121" i="8"/>
  <c r="AP121" i="8" s="1"/>
  <c r="Z121" i="8"/>
  <c r="Y121" i="8"/>
  <c r="W121" i="8"/>
  <c r="U121" i="8"/>
  <c r="Q121" i="8"/>
  <c r="O121" i="8"/>
  <c r="M121" i="8"/>
  <c r="K121" i="8"/>
  <c r="I121" i="8"/>
  <c r="E121" i="8"/>
  <c r="AY120" i="8"/>
  <c r="AX120" i="8"/>
  <c r="AW120" i="8"/>
  <c r="AV120" i="8"/>
  <c r="AU120" i="8"/>
  <c r="AT120" i="8"/>
  <c r="AS120" i="8"/>
  <c r="AR120" i="8"/>
  <c r="AQ120" i="8"/>
  <c r="AO120" i="8"/>
  <c r="AE120" i="8"/>
  <c r="AP120" i="8" s="1"/>
  <c r="E120" i="8"/>
  <c r="X119" i="8"/>
  <c r="V119" i="8"/>
  <c r="T119" i="8"/>
  <c r="R119" i="8"/>
  <c r="P119" i="8"/>
  <c r="N119" i="8"/>
  <c r="L119" i="8"/>
  <c r="J119" i="8"/>
  <c r="H119" i="8"/>
  <c r="D119" i="8"/>
  <c r="Z119" i="8" s="1"/>
  <c r="O25" i="8"/>
  <c r="O26" i="8"/>
  <c r="O27" i="8"/>
  <c r="O28" i="8"/>
  <c r="O29" i="8"/>
  <c r="O30" i="8"/>
  <c r="O31" i="8"/>
  <c r="O32" i="8"/>
  <c r="O33" i="8"/>
  <c r="O34" i="8"/>
  <c r="O35" i="8"/>
  <c r="O36" i="8"/>
  <c r="M25" i="8"/>
  <c r="M26" i="8"/>
  <c r="M27" i="8"/>
  <c r="M28" i="8"/>
  <c r="M29" i="8"/>
  <c r="M30" i="8"/>
  <c r="M31" i="8"/>
  <c r="M32" i="8"/>
  <c r="M33" i="8"/>
  <c r="M34" i="8"/>
  <c r="M35" i="8"/>
  <c r="M36" i="8"/>
  <c r="K25" i="8"/>
  <c r="K26" i="8"/>
  <c r="K27" i="8"/>
  <c r="K28" i="8"/>
  <c r="K29" i="8"/>
  <c r="K30" i="8"/>
  <c r="K31" i="8"/>
  <c r="K32" i="8"/>
  <c r="K33" i="8"/>
  <c r="K34" i="8"/>
  <c r="K35" i="8"/>
  <c r="K36" i="8"/>
  <c r="I25" i="8"/>
  <c r="I26" i="8"/>
  <c r="I27" i="8"/>
  <c r="I28" i="8"/>
  <c r="I29" i="8"/>
  <c r="I30" i="8"/>
  <c r="I31" i="8"/>
  <c r="I32" i="8"/>
  <c r="I33" i="8"/>
  <c r="I34" i="8"/>
  <c r="I35" i="8"/>
  <c r="I36" i="8"/>
  <c r="G36" i="8"/>
  <c r="G35" i="8"/>
  <c r="G34" i="8"/>
  <c r="G33" i="8"/>
  <c r="G32" i="8"/>
  <c r="G31" i="8"/>
  <c r="G30" i="8"/>
  <c r="G29" i="8"/>
  <c r="G28" i="8"/>
  <c r="G27" i="8"/>
  <c r="G26" i="8"/>
  <c r="G25" i="8"/>
  <c r="E36" i="8"/>
  <c r="E35" i="8"/>
  <c r="E34" i="8"/>
  <c r="E33" i="8"/>
  <c r="E32" i="8"/>
  <c r="E31" i="8"/>
  <c r="E30" i="8"/>
  <c r="E29" i="8"/>
  <c r="E28" i="8"/>
  <c r="E27" i="8"/>
  <c r="E26" i="8"/>
  <c r="E25" i="8"/>
  <c r="AO865" i="8"/>
  <c r="AQ865" i="8"/>
  <c r="AR865" i="8"/>
  <c r="AS865" i="8"/>
  <c r="AT865" i="8"/>
  <c r="AU865" i="8"/>
  <c r="AV865" i="8"/>
  <c r="AW865" i="8"/>
  <c r="AX865" i="8"/>
  <c r="AO571" i="8"/>
  <c r="AQ571" i="8"/>
  <c r="AR571" i="8"/>
  <c r="AS571" i="8"/>
  <c r="AT571" i="8"/>
  <c r="AU571" i="8"/>
  <c r="AV571" i="8"/>
  <c r="AO333" i="8"/>
  <c r="AQ333" i="8"/>
  <c r="AR333" i="8"/>
  <c r="AS333" i="8"/>
  <c r="AT333" i="8"/>
  <c r="AO319" i="8"/>
  <c r="AQ319" i="8"/>
  <c r="AR319" i="8"/>
  <c r="AS319" i="8"/>
  <c r="AT319" i="8"/>
  <c r="AU319" i="8"/>
  <c r="AV319" i="8"/>
  <c r="AW319" i="8"/>
  <c r="AX319" i="8"/>
  <c r="AY820" i="8"/>
  <c r="AX820" i="8"/>
  <c r="AW820" i="8"/>
  <c r="AV820" i="8"/>
  <c r="AU820" i="8"/>
  <c r="AT820" i="8"/>
  <c r="AS820" i="8"/>
  <c r="AR820" i="8"/>
  <c r="AQ820" i="8"/>
  <c r="AO820" i="8"/>
  <c r="AE820" i="8"/>
  <c r="AP820" i="8" s="1"/>
  <c r="AY819" i="8"/>
  <c r="AX819" i="8"/>
  <c r="AW819" i="8"/>
  <c r="AV819" i="8"/>
  <c r="AU819" i="8"/>
  <c r="AT819" i="8"/>
  <c r="AS819" i="8"/>
  <c r="AR819" i="8"/>
  <c r="AQ819" i="8"/>
  <c r="AO819" i="8"/>
  <c r="AE819" i="8"/>
  <c r="AP819" i="8" s="1"/>
  <c r="AY818" i="8"/>
  <c r="AX818" i="8"/>
  <c r="AW818" i="8"/>
  <c r="AV818" i="8"/>
  <c r="AU818" i="8"/>
  <c r="AT818" i="8"/>
  <c r="AS818" i="8"/>
  <c r="AR818" i="8"/>
  <c r="AQ818" i="8"/>
  <c r="AO818" i="8"/>
  <c r="AE818" i="8"/>
  <c r="AP818" i="8" s="1"/>
  <c r="AY817" i="8"/>
  <c r="AX817" i="8"/>
  <c r="AW817" i="8"/>
  <c r="AV817" i="8"/>
  <c r="AU817" i="8"/>
  <c r="AT817" i="8"/>
  <c r="AS817" i="8"/>
  <c r="AR817" i="8"/>
  <c r="AQ817" i="8"/>
  <c r="AO817" i="8"/>
  <c r="AE817" i="8"/>
  <c r="AP817" i="8" s="1"/>
  <c r="AY816" i="8"/>
  <c r="AX816" i="8"/>
  <c r="AW816" i="8"/>
  <c r="AV816" i="8"/>
  <c r="AU816" i="8"/>
  <c r="AT816" i="8"/>
  <c r="AS816" i="8"/>
  <c r="AR816" i="8"/>
  <c r="AQ816" i="8"/>
  <c r="AO816" i="8"/>
  <c r="AE816" i="8"/>
  <c r="AP816" i="8" s="1"/>
  <c r="AY815" i="8"/>
  <c r="AX815" i="8"/>
  <c r="AW815" i="8"/>
  <c r="AV815" i="8"/>
  <c r="AU815" i="8"/>
  <c r="AT815" i="8"/>
  <c r="AS815" i="8"/>
  <c r="AR815" i="8"/>
  <c r="AQ815" i="8"/>
  <c r="AO815" i="8"/>
  <c r="AE815" i="8"/>
  <c r="AP815" i="8" s="1"/>
  <c r="AY814" i="8"/>
  <c r="AX814" i="8"/>
  <c r="AW814" i="8"/>
  <c r="AV814" i="8"/>
  <c r="AU814" i="8"/>
  <c r="AT814" i="8"/>
  <c r="AS814" i="8"/>
  <c r="AR814" i="8"/>
  <c r="AQ814" i="8"/>
  <c r="AO814" i="8"/>
  <c r="AE814" i="8"/>
  <c r="AP814" i="8" s="1"/>
  <c r="AY813" i="8"/>
  <c r="AX813" i="8"/>
  <c r="AW813" i="8"/>
  <c r="AV813" i="8"/>
  <c r="AU813" i="8"/>
  <c r="AT813" i="8"/>
  <c r="AS813" i="8"/>
  <c r="AR813" i="8"/>
  <c r="AQ813" i="8"/>
  <c r="AO813" i="8"/>
  <c r="AE813" i="8"/>
  <c r="AP813" i="8" s="1"/>
  <c r="AY812" i="8"/>
  <c r="AX812" i="8"/>
  <c r="AW812" i="8"/>
  <c r="AV812" i="8"/>
  <c r="AU812" i="8"/>
  <c r="AT812" i="8"/>
  <c r="AS812" i="8"/>
  <c r="AR812" i="8"/>
  <c r="AQ812" i="8"/>
  <c r="AO812" i="8"/>
  <c r="AE812" i="8"/>
  <c r="AP812" i="8" s="1"/>
  <c r="AY811" i="8"/>
  <c r="AX811" i="8"/>
  <c r="AW811" i="8"/>
  <c r="AV811" i="8"/>
  <c r="AU811" i="8"/>
  <c r="AT811" i="8"/>
  <c r="AS811" i="8"/>
  <c r="AR811" i="8"/>
  <c r="AQ811" i="8"/>
  <c r="AO811" i="8"/>
  <c r="AE811" i="8"/>
  <c r="AP811" i="8" s="1"/>
  <c r="AY810" i="8"/>
  <c r="AX810" i="8"/>
  <c r="AW810" i="8"/>
  <c r="AV810" i="8"/>
  <c r="AU810" i="8"/>
  <c r="AT810" i="8"/>
  <c r="AS810" i="8"/>
  <c r="AR810" i="8"/>
  <c r="AQ810" i="8"/>
  <c r="AO810" i="8"/>
  <c r="AE810" i="8"/>
  <c r="AP810" i="8" s="1"/>
  <c r="AY809" i="8"/>
  <c r="AX809" i="8"/>
  <c r="AW809" i="8"/>
  <c r="AV809" i="8"/>
  <c r="AU809" i="8"/>
  <c r="AT809" i="8"/>
  <c r="AS809" i="8"/>
  <c r="AR809" i="8"/>
  <c r="AQ809" i="8"/>
  <c r="AO809" i="8"/>
  <c r="AE809" i="8"/>
  <c r="AP809" i="8" s="1"/>
  <c r="AY687" i="8"/>
  <c r="AX687" i="8"/>
  <c r="AW687" i="8"/>
  <c r="AV687" i="8"/>
  <c r="AU687" i="8"/>
  <c r="AT687" i="8"/>
  <c r="AS687" i="8"/>
  <c r="AR687" i="8"/>
  <c r="AQ687" i="8"/>
  <c r="AO687" i="8"/>
  <c r="AE687" i="8"/>
  <c r="AP687" i="8" s="1"/>
  <c r="AY686" i="8"/>
  <c r="AX686" i="8"/>
  <c r="AW686" i="8"/>
  <c r="AV686" i="8"/>
  <c r="AU686" i="8"/>
  <c r="AT686" i="8"/>
  <c r="AS686" i="8"/>
  <c r="AR686" i="8"/>
  <c r="AQ686" i="8"/>
  <c r="AO686" i="8"/>
  <c r="AE686" i="8"/>
  <c r="AP686" i="8" s="1"/>
  <c r="AY685" i="8"/>
  <c r="AX685" i="8"/>
  <c r="AW685" i="8"/>
  <c r="AV685" i="8"/>
  <c r="AU685" i="8"/>
  <c r="AT685" i="8"/>
  <c r="AS685" i="8"/>
  <c r="AR685" i="8"/>
  <c r="AQ685" i="8"/>
  <c r="AO685" i="8"/>
  <c r="AE685" i="8"/>
  <c r="AP685" i="8" s="1"/>
  <c r="AY684" i="8"/>
  <c r="AX684" i="8"/>
  <c r="AW684" i="8"/>
  <c r="AV684" i="8"/>
  <c r="AU684" i="8"/>
  <c r="AT684" i="8"/>
  <c r="AS684" i="8"/>
  <c r="AR684" i="8"/>
  <c r="AQ684" i="8"/>
  <c r="AO684" i="8"/>
  <c r="AE684" i="8"/>
  <c r="AP684" i="8" s="1"/>
  <c r="AY683" i="8"/>
  <c r="AX683" i="8"/>
  <c r="AW683" i="8"/>
  <c r="AV683" i="8"/>
  <c r="AU683" i="8"/>
  <c r="AT683" i="8"/>
  <c r="AS683" i="8"/>
  <c r="AR683" i="8"/>
  <c r="AQ683" i="8"/>
  <c r="AO683" i="8"/>
  <c r="AE683" i="8"/>
  <c r="AP683" i="8" s="1"/>
  <c r="AY682" i="8"/>
  <c r="AX682" i="8"/>
  <c r="AW682" i="8"/>
  <c r="AV682" i="8"/>
  <c r="AU682" i="8"/>
  <c r="AT682" i="8"/>
  <c r="AS682" i="8"/>
  <c r="AR682" i="8"/>
  <c r="AQ682" i="8"/>
  <c r="AO682" i="8"/>
  <c r="AE682" i="8"/>
  <c r="AP682" i="8" s="1"/>
  <c r="AY681" i="8"/>
  <c r="AX681" i="8"/>
  <c r="AW681" i="8"/>
  <c r="AV681" i="8"/>
  <c r="AU681" i="8"/>
  <c r="AT681" i="8"/>
  <c r="AS681" i="8"/>
  <c r="AR681" i="8"/>
  <c r="AQ681" i="8"/>
  <c r="AO681" i="8"/>
  <c r="AE681" i="8"/>
  <c r="AP681" i="8" s="1"/>
  <c r="AY680" i="8"/>
  <c r="AX680" i="8"/>
  <c r="AW680" i="8"/>
  <c r="AV680" i="8"/>
  <c r="AU680" i="8"/>
  <c r="AT680" i="8"/>
  <c r="AS680" i="8"/>
  <c r="AR680" i="8"/>
  <c r="AQ680" i="8"/>
  <c r="AO680" i="8"/>
  <c r="AE680" i="8"/>
  <c r="AP680" i="8" s="1"/>
  <c r="AY679" i="8"/>
  <c r="AX679" i="8"/>
  <c r="AW679" i="8"/>
  <c r="AV679" i="8"/>
  <c r="AU679" i="8"/>
  <c r="AT679" i="8"/>
  <c r="AS679" i="8"/>
  <c r="AR679" i="8"/>
  <c r="AQ679" i="8"/>
  <c r="AO679" i="8"/>
  <c r="AE679" i="8"/>
  <c r="AP679" i="8" s="1"/>
  <c r="AY554" i="8"/>
  <c r="AX554" i="8"/>
  <c r="AW554" i="8"/>
  <c r="AV554" i="8"/>
  <c r="AU554" i="8"/>
  <c r="AT554" i="8"/>
  <c r="AS554" i="8"/>
  <c r="AR554" i="8"/>
  <c r="AQ554" i="8"/>
  <c r="AO554" i="8"/>
  <c r="AE554" i="8"/>
  <c r="AP554" i="8" s="1"/>
  <c r="AY553" i="8"/>
  <c r="AX553" i="8"/>
  <c r="AW553" i="8"/>
  <c r="AV553" i="8"/>
  <c r="AU553" i="8"/>
  <c r="AT553" i="8"/>
  <c r="AS553" i="8"/>
  <c r="AR553" i="8"/>
  <c r="AQ553" i="8"/>
  <c r="AO553" i="8"/>
  <c r="AE553" i="8"/>
  <c r="AP553" i="8" s="1"/>
  <c r="AY552" i="8"/>
  <c r="AX552" i="8"/>
  <c r="AW552" i="8"/>
  <c r="AV552" i="8"/>
  <c r="AU552" i="8"/>
  <c r="AT552" i="8"/>
  <c r="AS552" i="8"/>
  <c r="AR552" i="8"/>
  <c r="AQ552" i="8"/>
  <c r="AO552" i="8"/>
  <c r="AE552" i="8"/>
  <c r="AP552" i="8" s="1"/>
  <c r="AY551" i="8"/>
  <c r="AX551" i="8"/>
  <c r="AW551" i="8"/>
  <c r="AV551" i="8"/>
  <c r="AU551" i="8"/>
  <c r="AT551" i="8"/>
  <c r="AS551" i="8"/>
  <c r="AR551" i="8"/>
  <c r="AQ551" i="8"/>
  <c r="AO551" i="8"/>
  <c r="AE551" i="8"/>
  <c r="AP551" i="8" s="1"/>
  <c r="AY550" i="8"/>
  <c r="AX550" i="8"/>
  <c r="AW550" i="8"/>
  <c r="AV550" i="8"/>
  <c r="AU550" i="8"/>
  <c r="AT550" i="8"/>
  <c r="AS550" i="8"/>
  <c r="AR550" i="8"/>
  <c r="AQ550" i="8"/>
  <c r="AO550" i="8"/>
  <c r="AE550" i="8"/>
  <c r="AP550" i="8" s="1"/>
  <c r="AY549" i="8"/>
  <c r="AX549" i="8"/>
  <c r="AW549" i="8"/>
  <c r="AV549" i="8"/>
  <c r="AU549" i="8"/>
  <c r="AT549" i="8"/>
  <c r="AS549" i="8"/>
  <c r="AR549" i="8"/>
  <c r="AQ549" i="8"/>
  <c r="AO549" i="8"/>
  <c r="AE549" i="8"/>
  <c r="AP549" i="8" s="1"/>
  <c r="AY548" i="8"/>
  <c r="AX548" i="8"/>
  <c r="AW548" i="8"/>
  <c r="AV548" i="8"/>
  <c r="AU548" i="8"/>
  <c r="AT548" i="8"/>
  <c r="AS548" i="8"/>
  <c r="AR548" i="8"/>
  <c r="AQ548" i="8"/>
  <c r="AO548" i="8"/>
  <c r="AE548" i="8"/>
  <c r="AP548" i="8" s="1"/>
  <c r="AY547" i="8"/>
  <c r="AX547" i="8"/>
  <c r="AW547" i="8"/>
  <c r="AV547" i="8"/>
  <c r="AU547" i="8"/>
  <c r="AT547" i="8"/>
  <c r="AS547" i="8"/>
  <c r="AR547" i="8"/>
  <c r="AQ547" i="8"/>
  <c r="AO547" i="8"/>
  <c r="AE547" i="8"/>
  <c r="AP547" i="8" s="1"/>
  <c r="AY546" i="8"/>
  <c r="AX546" i="8"/>
  <c r="AW546" i="8"/>
  <c r="AV546" i="8"/>
  <c r="AU546" i="8"/>
  <c r="AT546" i="8"/>
  <c r="AS546" i="8"/>
  <c r="AR546" i="8"/>
  <c r="AQ546" i="8"/>
  <c r="AO546" i="8"/>
  <c r="AE546" i="8"/>
  <c r="AP546" i="8" s="1"/>
  <c r="AY545" i="8"/>
  <c r="AX545" i="8"/>
  <c r="AW545" i="8"/>
  <c r="AV545" i="8"/>
  <c r="AU545" i="8"/>
  <c r="AT545" i="8"/>
  <c r="AS545" i="8"/>
  <c r="AR545" i="8"/>
  <c r="AQ545" i="8"/>
  <c r="AO545" i="8"/>
  <c r="AE545" i="8"/>
  <c r="AP545" i="8" s="1"/>
  <c r="AY544" i="8"/>
  <c r="AX544" i="8"/>
  <c r="AW544" i="8"/>
  <c r="AV544" i="8"/>
  <c r="AU544" i="8"/>
  <c r="AT544" i="8"/>
  <c r="AS544" i="8"/>
  <c r="AR544" i="8"/>
  <c r="AQ544" i="8"/>
  <c r="AO544" i="8"/>
  <c r="AE544" i="8"/>
  <c r="AP544" i="8" s="1"/>
  <c r="AY543" i="8"/>
  <c r="AX543" i="8"/>
  <c r="AW543" i="8"/>
  <c r="AV543" i="8"/>
  <c r="AU543" i="8"/>
  <c r="AT543" i="8"/>
  <c r="AS543" i="8"/>
  <c r="AR543" i="8"/>
  <c r="AQ543" i="8"/>
  <c r="AO543" i="8"/>
  <c r="AE543" i="8"/>
  <c r="AP543" i="8" s="1"/>
  <c r="AY421" i="8"/>
  <c r="AX421" i="8"/>
  <c r="AW421" i="8"/>
  <c r="AV421" i="8"/>
  <c r="AU421" i="8"/>
  <c r="AT421" i="8"/>
  <c r="AS421" i="8"/>
  <c r="AR421" i="8"/>
  <c r="AQ421" i="8"/>
  <c r="AO421" i="8"/>
  <c r="AE421" i="8"/>
  <c r="AP421" i="8" s="1"/>
  <c r="AY420" i="8"/>
  <c r="AX420" i="8"/>
  <c r="AW420" i="8"/>
  <c r="AV420" i="8"/>
  <c r="AU420" i="8"/>
  <c r="AT420" i="8"/>
  <c r="AS420" i="8"/>
  <c r="AR420" i="8"/>
  <c r="AQ420" i="8"/>
  <c r="AO420" i="8"/>
  <c r="AE420" i="8"/>
  <c r="AP420" i="8" s="1"/>
  <c r="AY419" i="8"/>
  <c r="AX419" i="8"/>
  <c r="AW419" i="8"/>
  <c r="AV419" i="8"/>
  <c r="AU419" i="8"/>
  <c r="AT419" i="8"/>
  <c r="AS419" i="8"/>
  <c r="AR419" i="8"/>
  <c r="AQ419" i="8"/>
  <c r="AO419" i="8"/>
  <c r="AE419" i="8"/>
  <c r="AP419" i="8" s="1"/>
  <c r="AY418" i="8"/>
  <c r="AX418" i="8"/>
  <c r="AW418" i="8"/>
  <c r="AV418" i="8"/>
  <c r="AU418" i="8"/>
  <c r="AT418" i="8"/>
  <c r="AS418" i="8"/>
  <c r="AR418" i="8"/>
  <c r="AQ418" i="8"/>
  <c r="AO418" i="8"/>
  <c r="AE418" i="8"/>
  <c r="AP418" i="8" s="1"/>
  <c r="AY417" i="8"/>
  <c r="AX417" i="8"/>
  <c r="AW417" i="8"/>
  <c r="AV417" i="8"/>
  <c r="AU417" i="8"/>
  <c r="AT417" i="8"/>
  <c r="AS417" i="8"/>
  <c r="AR417" i="8"/>
  <c r="AQ417" i="8"/>
  <c r="AO417" i="8"/>
  <c r="AE417" i="8"/>
  <c r="AP417" i="8" s="1"/>
  <c r="AY416" i="8"/>
  <c r="AX416" i="8"/>
  <c r="AW416" i="8"/>
  <c r="AV416" i="8"/>
  <c r="AU416" i="8"/>
  <c r="AT416" i="8"/>
  <c r="AS416" i="8"/>
  <c r="AR416" i="8"/>
  <c r="AQ416" i="8"/>
  <c r="AO416" i="8"/>
  <c r="AE416" i="8"/>
  <c r="AP416" i="8" s="1"/>
  <c r="AY415" i="8"/>
  <c r="AX415" i="8"/>
  <c r="AW415" i="8"/>
  <c r="AV415" i="8"/>
  <c r="AU415" i="8"/>
  <c r="AT415" i="8"/>
  <c r="AS415" i="8"/>
  <c r="AR415" i="8"/>
  <c r="AQ415" i="8"/>
  <c r="AO415" i="8"/>
  <c r="AE415" i="8"/>
  <c r="AP415" i="8" s="1"/>
  <c r="AY414" i="8"/>
  <c r="AX414" i="8"/>
  <c r="AW414" i="8"/>
  <c r="AV414" i="8"/>
  <c r="AU414" i="8"/>
  <c r="AT414" i="8"/>
  <c r="AS414" i="8"/>
  <c r="AR414" i="8"/>
  <c r="AQ414" i="8"/>
  <c r="AO414" i="8"/>
  <c r="AE414" i="8"/>
  <c r="AP414" i="8" s="1"/>
  <c r="AY413" i="8"/>
  <c r="AX413" i="8"/>
  <c r="AW413" i="8"/>
  <c r="AV413" i="8"/>
  <c r="AU413" i="8"/>
  <c r="AT413" i="8"/>
  <c r="AS413" i="8"/>
  <c r="AR413" i="8"/>
  <c r="AQ413" i="8"/>
  <c r="AO413" i="8"/>
  <c r="AE413" i="8"/>
  <c r="AP413" i="8" s="1"/>
  <c r="AY412" i="8"/>
  <c r="AX412" i="8"/>
  <c r="AW412" i="8"/>
  <c r="AV412" i="8"/>
  <c r="AU412" i="8"/>
  <c r="AT412" i="8"/>
  <c r="AS412" i="8"/>
  <c r="AR412" i="8"/>
  <c r="AQ412" i="8"/>
  <c r="AO412" i="8"/>
  <c r="AE412" i="8"/>
  <c r="AP412" i="8" s="1"/>
  <c r="AY411" i="8"/>
  <c r="AX411" i="8"/>
  <c r="AW411" i="8"/>
  <c r="AV411" i="8"/>
  <c r="AU411" i="8"/>
  <c r="AT411" i="8"/>
  <c r="AS411" i="8"/>
  <c r="AR411" i="8"/>
  <c r="AQ411" i="8"/>
  <c r="AO411" i="8"/>
  <c r="AE411" i="8"/>
  <c r="AP411" i="8" s="1"/>
  <c r="AY410" i="8"/>
  <c r="AX410" i="8"/>
  <c r="AW410" i="8"/>
  <c r="AV410" i="8"/>
  <c r="AU410" i="8"/>
  <c r="AT410" i="8"/>
  <c r="AS410" i="8"/>
  <c r="AR410" i="8"/>
  <c r="AQ410" i="8"/>
  <c r="AO410" i="8"/>
  <c r="AE410" i="8"/>
  <c r="AP410" i="8" s="1"/>
  <c r="AY288" i="8"/>
  <c r="AX288" i="8"/>
  <c r="AW288" i="8"/>
  <c r="AV288" i="8"/>
  <c r="AU288" i="8"/>
  <c r="AT288" i="8"/>
  <c r="AS288" i="8"/>
  <c r="AR288" i="8"/>
  <c r="AQ288" i="8"/>
  <c r="AO288" i="8"/>
  <c r="AE288" i="8"/>
  <c r="AP288" i="8" s="1"/>
  <c r="AY287" i="8"/>
  <c r="AX287" i="8"/>
  <c r="AW287" i="8"/>
  <c r="AV287" i="8"/>
  <c r="AU287" i="8"/>
  <c r="AT287" i="8"/>
  <c r="AS287" i="8"/>
  <c r="AR287" i="8"/>
  <c r="AQ287" i="8"/>
  <c r="AO287" i="8"/>
  <c r="AE287" i="8"/>
  <c r="AP287" i="8" s="1"/>
  <c r="AY286" i="8"/>
  <c r="AX286" i="8"/>
  <c r="AW286" i="8"/>
  <c r="AV286" i="8"/>
  <c r="AU286" i="8"/>
  <c r="AT286" i="8"/>
  <c r="AS286" i="8"/>
  <c r="AR286" i="8"/>
  <c r="AQ286" i="8"/>
  <c r="AO286" i="8"/>
  <c r="AE286" i="8"/>
  <c r="AP286" i="8" s="1"/>
  <c r="AY285" i="8"/>
  <c r="AX285" i="8"/>
  <c r="AW285" i="8"/>
  <c r="AV285" i="8"/>
  <c r="AU285" i="8"/>
  <c r="AT285" i="8"/>
  <c r="AS285" i="8"/>
  <c r="AR285" i="8"/>
  <c r="AQ285" i="8"/>
  <c r="AO285" i="8"/>
  <c r="AE285" i="8"/>
  <c r="AP285" i="8" s="1"/>
  <c r="AY284" i="8"/>
  <c r="AX284" i="8"/>
  <c r="AW284" i="8"/>
  <c r="AV284" i="8"/>
  <c r="AU284" i="8"/>
  <c r="AT284" i="8"/>
  <c r="AS284" i="8"/>
  <c r="AR284" i="8"/>
  <c r="AQ284" i="8"/>
  <c r="AO284" i="8"/>
  <c r="AE284" i="8"/>
  <c r="AP284" i="8" s="1"/>
  <c r="AY283" i="8"/>
  <c r="AX283" i="8"/>
  <c r="AW283" i="8"/>
  <c r="AV283" i="8"/>
  <c r="AU283" i="8"/>
  <c r="AT283" i="8"/>
  <c r="AS283" i="8"/>
  <c r="AR283" i="8"/>
  <c r="AQ283" i="8"/>
  <c r="AO283" i="8"/>
  <c r="AE283" i="8"/>
  <c r="AP283" i="8" s="1"/>
  <c r="AY282" i="8"/>
  <c r="AX282" i="8"/>
  <c r="AW282" i="8"/>
  <c r="AV282" i="8"/>
  <c r="AU282" i="8"/>
  <c r="AT282" i="8"/>
  <c r="AS282" i="8"/>
  <c r="AR282" i="8"/>
  <c r="AQ282" i="8"/>
  <c r="AO282" i="8"/>
  <c r="AE282" i="8"/>
  <c r="AP282" i="8" s="1"/>
  <c r="AY281" i="8"/>
  <c r="AX281" i="8"/>
  <c r="AW281" i="8"/>
  <c r="AV281" i="8"/>
  <c r="AU281" i="8"/>
  <c r="AT281" i="8"/>
  <c r="AS281" i="8"/>
  <c r="AR281" i="8"/>
  <c r="AQ281" i="8"/>
  <c r="AO281" i="8"/>
  <c r="AE281" i="8"/>
  <c r="AP281" i="8" s="1"/>
  <c r="AY280" i="8"/>
  <c r="AX280" i="8"/>
  <c r="AW280" i="8"/>
  <c r="AV280" i="8"/>
  <c r="AU280" i="8"/>
  <c r="AT280" i="8"/>
  <c r="AS280" i="8"/>
  <c r="AR280" i="8"/>
  <c r="AQ280" i="8"/>
  <c r="AO280" i="8"/>
  <c r="AE280" i="8"/>
  <c r="AP280" i="8" s="1"/>
  <c r="AY279" i="8"/>
  <c r="AX279" i="8"/>
  <c r="AW279" i="8"/>
  <c r="AV279" i="8"/>
  <c r="AU279" i="8"/>
  <c r="AT279" i="8"/>
  <c r="AS279" i="8"/>
  <c r="AR279" i="8"/>
  <c r="AQ279" i="8"/>
  <c r="AO279" i="8"/>
  <c r="AE279" i="8"/>
  <c r="AP279" i="8" s="1"/>
  <c r="AY278" i="8"/>
  <c r="AX278" i="8"/>
  <c r="AW278" i="8"/>
  <c r="AV278" i="8"/>
  <c r="AU278" i="8"/>
  <c r="AT278" i="8"/>
  <c r="AS278" i="8"/>
  <c r="AR278" i="8"/>
  <c r="AQ278" i="8"/>
  <c r="AO278" i="8"/>
  <c r="AE278" i="8"/>
  <c r="AP278" i="8" s="1"/>
  <c r="AY277" i="8"/>
  <c r="AX277" i="8"/>
  <c r="AW277" i="8"/>
  <c r="AV277" i="8"/>
  <c r="AU277" i="8"/>
  <c r="AT277" i="8"/>
  <c r="AS277" i="8"/>
  <c r="AR277" i="8"/>
  <c r="AQ277" i="8"/>
  <c r="AO277" i="8"/>
  <c r="AE277" i="8"/>
  <c r="AP277" i="8" s="1"/>
  <c r="AO144" i="8"/>
  <c r="AQ144" i="8"/>
  <c r="AR144" i="8"/>
  <c r="AS144" i="8"/>
  <c r="AT144" i="8"/>
  <c r="AU144" i="8"/>
  <c r="AY155" i="8"/>
  <c r="AX155" i="8"/>
  <c r="AW155" i="8"/>
  <c r="AV155" i="8"/>
  <c r="AU155" i="8"/>
  <c r="AT155" i="8"/>
  <c r="AS155" i="8"/>
  <c r="AR155" i="8"/>
  <c r="AQ155" i="8"/>
  <c r="AO155" i="8"/>
  <c r="AE155" i="8"/>
  <c r="AP155" i="8" s="1"/>
  <c r="AY154" i="8"/>
  <c r="AX154" i="8"/>
  <c r="AW154" i="8"/>
  <c r="AV154" i="8"/>
  <c r="AU154" i="8"/>
  <c r="AT154" i="8"/>
  <c r="AS154" i="8"/>
  <c r="AR154" i="8"/>
  <c r="AQ154" i="8"/>
  <c r="AO154" i="8"/>
  <c r="AE154" i="8"/>
  <c r="AP154" i="8" s="1"/>
  <c r="AY153" i="8"/>
  <c r="AX153" i="8"/>
  <c r="AW153" i="8"/>
  <c r="AV153" i="8"/>
  <c r="AU153" i="8"/>
  <c r="AT153" i="8"/>
  <c r="AS153" i="8"/>
  <c r="AR153" i="8"/>
  <c r="AQ153" i="8"/>
  <c r="AO153" i="8"/>
  <c r="AE153" i="8"/>
  <c r="AP153" i="8" s="1"/>
  <c r="AY152" i="8"/>
  <c r="AX152" i="8"/>
  <c r="AW152" i="8"/>
  <c r="AV152" i="8"/>
  <c r="AU152" i="8"/>
  <c r="AT152" i="8"/>
  <c r="AS152" i="8"/>
  <c r="AR152" i="8"/>
  <c r="AQ152" i="8"/>
  <c r="AO152" i="8"/>
  <c r="AE152" i="8"/>
  <c r="AP152" i="8" s="1"/>
  <c r="AY151" i="8"/>
  <c r="AX151" i="8"/>
  <c r="AW151" i="8"/>
  <c r="AV151" i="8"/>
  <c r="AU151" i="8"/>
  <c r="AT151" i="8"/>
  <c r="AS151" i="8"/>
  <c r="AR151" i="8"/>
  <c r="AQ151" i="8"/>
  <c r="AO151" i="8"/>
  <c r="AE151" i="8"/>
  <c r="AP151" i="8" s="1"/>
  <c r="AY150" i="8"/>
  <c r="AX150" i="8"/>
  <c r="AW150" i="8"/>
  <c r="AV150" i="8"/>
  <c r="AU150" i="8"/>
  <c r="AT150" i="8"/>
  <c r="AS150" i="8"/>
  <c r="AR150" i="8"/>
  <c r="AQ150" i="8"/>
  <c r="AO150" i="8"/>
  <c r="AE150" i="8"/>
  <c r="AP150" i="8" s="1"/>
  <c r="AY149" i="8"/>
  <c r="AX149" i="8"/>
  <c r="AW149" i="8"/>
  <c r="AV149" i="8"/>
  <c r="AU149" i="8"/>
  <c r="AT149" i="8"/>
  <c r="AS149" i="8"/>
  <c r="AR149" i="8"/>
  <c r="AQ149" i="8"/>
  <c r="AO149" i="8"/>
  <c r="AE149" i="8"/>
  <c r="AP149" i="8" s="1"/>
  <c r="AY148" i="8"/>
  <c r="AX148" i="8"/>
  <c r="AW148" i="8"/>
  <c r="AV148" i="8"/>
  <c r="AU148" i="8"/>
  <c r="AT148" i="8"/>
  <c r="AS148" i="8"/>
  <c r="AR148" i="8"/>
  <c r="AQ148" i="8"/>
  <c r="AO148" i="8"/>
  <c r="AE148" i="8"/>
  <c r="AP148" i="8" s="1"/>
  <c r="AY147" i="8"/>
  <c r="AX147" i="8"/>
  <c r="AW147" i="8"/>
  <c r="AV147" i="8"/>
  <c r="AU147" i="8"/>
  <c r="AT147" i="8"/>
  <c r="AS147" i="8"/>
  <c r="AR147" i="8"/>
  <c r="AQ147" i="8"/>
  <c r="AO147" i="8"/>
  <c r="AE147" i="8"/>
  <c r="AP147" i="8" s="1"/>
  <c r="AY146" i="8"/>
  <c r="AX146" i="8"/>
  <c r="AW146" i="8"/>
  <c r="AV146" i="8"/>
  <c r="AU146" i="8"/>
  <c r="AT146" i="8"/>
  <c r="AS146" i="8"/>
  <c r="AR146" i="8"/>
  <c r="AQ146" i="8"/>
  <c r="AO146" i="8"/>
  <c r="AE146" i="8"/>
  <c r="AP146" i="8" s="1"/>
  <c r="AY145" i="8"/>
  <c r="AX145" i="8"/>
  <c r="AW145" i="8"/>
  <c r="AV145" i="8"/>
  <c r="AU145" i="8"/>
  <c r="AT145" i="8"/>
  <c r="AS145" i="8"/>
  <c r="AR145" i="8"/>
  <c r="AQ145" i="8"/>
  <c r="AO145" i="8"/>
  <c r="AE145" i="8"/>
  <c r="AP145" i="8" s="1"/>
  <c r="AY144" i="8"/>
  <c r="AX144" i="8"/>
  <c r="AW144" i="8"/>
  <c r="AV144" i="8"/>
  <c r="AE144" i="8"/>
  <c r="AP144" i="8" s="1"/>
  <c r="K166" i="8"/>
  <c r="AY22" i="8"/>
  <c r="AX22" i="8"/>
  <c r="AW22" i="8"/>
  <c r="AV22" i="8"/>
  <c r="AU22" i="8"/>
  <c r="AT22" i="8"/>
  <c r="AS22" i="8"/>
  <c r="AR22" i="8"/>
  <c r="AQ22" i="8"/>
  <c r="AO22" i="8"/>
  <c r="AE22" i="8"/>
  <c r="AP22" i="8" s="1"/>
  <c r="AY21" i="8"/>
  <c r="AX21" i="8"/>
  <c r="AW21" i="8"/>
  <c r="AV21" i="8"/>
  <c r="AU21" i="8"/>
  <c r="AT21" i="8"/>
  <c r="AS21" i="8"/>
  <c r="AR21" i="8"/>
  <c r="AQ21" i="8"/>
  <c r="AO21" i="8"/>
  <c r="AE21" i="8"/>
  <c r="AP21" i="8" s="1"/>
  <c r="AY20" i="8"/>
  <c r="AX20" i="8"/>
  <c r="AW20" i="8"/>
  <c r="AV20" i="8"/>
  <c r="AU20" i="8"/>
  <c r="AT20" i="8"/>
  <c r="AS20" i="8"/>
  <c r="AR20" i="8"/>
  <c r="AQ20" i="8"/>
  <c r="AO20" i="8"/>
  <c r="AE20" i="8"/>
  <c r="AP20" i="8" s="1"/>
  <c r="AY19" i="8"/>
  <c r="AX19" i="8"/>
  <c r="AW19" i="8"/>
  <c r="AV19" i="8"/>
  <c r="AU19" i="8"/>
  <c r="AT19" i="8"/>
  <c r="AS19" i="8"/>
  <c r="AR19" i="8"/>
  <c r="AQ19" i="8"/>
  <c r="AO19" i="8"/>
  <c r="AE19" i="8"/>
  <c r="AP19" i="8" s="1"/>
  <c r="AY18" i="8"/>
  <c r="AX18" i="8"/>
  <c r="AW18" i="8"/>
  <c r="AV18" i="8"/>
  <c r="AU18" i="8"/>
  <c r="AT18" i="8"/>
  <c r="AS18" i="8"/>
  <c r="AR18" i="8"/>
  <c r="AQ18" i="8"/>
  <c r="AO18" i="8"/>
  <c r="AE18" i="8"/>
  <c r="AP18" i="8" s="1"/>
  <c r="AY17" i="8"/>
  <c r="AX17" i="8"/>
  <c r="AW17" i="8"/>
  <c r="AV17" i="8"/>
  <c r="AU17" i="8"/>
  <c r="AT17" i="8"/>
  <c r="AS17" i="8"/>
  <c r="AR17" i="8"/>
  <c r="AQ17" i="8"/>
  <c r="AO17" i="8"/>
  <c r="AE17" i="8"/>
  <c r="AP17" i="8" s="1"/>
  <c r="AY16" i="8"/>
  <c r="AX16" i="8"/>
  <c r="AW16" i="8"/>
  <c r="AV16" i="8"/>
  <c r="AU16" i="8"/>
  <c r="AT16" i="8"/>
  <c r="AS16" i="8"/>
  <c r="AR16" i="8"/>
  <c r="AQ16" i="8"/>
  <c r="AO16" i="8"/>
  <c r="AE16" i="8"/>
  <c r="AP16" i="8" s="1"/>
  <c r="AY15" i="8"/>
  <c r="AX15" i="8"/>
  <c r="AW15" i="8"/>
  <c r="AV15" i="8"/>
  <c r="AU15" i="8"/>
  <c r="AT15" i="8"/>
  <c r="AS15" i="8"/>
  <c r="AR15" i="8"/>
  <c r="AQ15" i="8"/>
  <c r="AO15" i="8"/>
  <c r="AE15" i="8"/>
  <c r="AP15" i="8" s="1"/>
  <c r="AY14" i="8"/>
  <c r="AX14" i="8"/>
  <c r="AW14" i="8"/>
  <c r="AV14" i="8"/>
  <c r="AU14" i="8"/>
  <c r="AT14" i="8"/>
  <c r="AS14" i="8"/>
  <c r="AR14" i="8"/>
  <c r="AQ14" i="8"/>
  <c r="AO14" i="8"/>
  <c r="AE14" i="8"/>
  <c r="AP14" i="8" s="1"/>
  <c r="AY13" i="8"/>
  <c r="AX13" i="8"/>
  <c r="AW13" i="8"/>
  <c r="AV13" i="8"/>
  <c r="AU13" i="8"/>
  <c r="AT13" i="8"/>
  <c r="AS13" i="8"/>
  <c r="AR13" i="8"/>
  <c r="AQ13" i="8"/>
  <c r="AO13" i="8"/>
  <c r="AE13" i="8"/>
  <c r="AP13" i="8" s="1"/>
  <c r="AY12" i="8"/>
  <c r="AX12" i="8"/>
  <c r="AW12" i="8"/>
  <c r="AV12" i="8"/>
  <c r="AU12" i="8"/>
  <c r="AT12" i="8"/>
  <c r="AS12" i="8"/>
  <c r="AR12" i="8"/>
  <c r="AQ12" i="8"/>
  <c r="AO12" i="8"/>
  <c r="AE12" i="8"/>
  <c r="AP12" i="8" s="1"/>
  <c r="AY11" i="8"/>
  <c r="AX11" i="8"/>
  <c r="AW11" i="8"/>
  <c r="AV11" i="8"/>
  <c r="AU11" i="8"/>
  <c r="AT11" i="8"/>
  <c r="AS11" i="8"/>
  <c r="AR11" i="8"/>
  <c r="AQ11" i="8"/>
  <c r="AO11" i="8"/>
  <c r="AE11" i="8"/>
  <c r="AP11" i="8" s="1"/>
  <c r="AO424" i="8"/>
  <c r="AQ424" i="8"/>
  <c r="AR424" i="8"/>
  <c r="AS424" i="8"/>
  <c r="AT424" i="8"/>
  <c r="AU424" i="8"/>
  <c r="AV424" i="8"/>
  <c r="AW424" i="8"/>
  <c r="AX424" i="8"/>
  <c r="AY424" i="8"/>
  <c r="AY915" i="8"/>
  <c r="AX915" i="8"/>
  <c r="AW915" i="8"/>
  <c r="AV915" i="8"/>
  <c r="AU915" i="8"/>
  <c r="AT915" i="8"/>
  <c r="AS915" i="8"/>
  <c r="AR915" i="8"/>
  <c r="AQ915" i="8"/>
  <c r="AO915" i="8"/>
  <c r="AE915" i="8"/>
  <c r="AP915" i="8" s="1"/>
  <c r="AY914" i="8"/>
  <c r="AX914" i="8"/>
  <c r="AW914" i="8"/>
  <c r="AV914" i="8"/>
  <c r="AU914" i="8"/>
  <c r="AT914" i="8"/>
  <c r="AS914" i="8"/>
  <c r="AR914" i="8"/>
  <c r="AQ914" i="8"/>
  <c r="AO914" i="8"/>
  <c r="AE914" i="8"/>
  <c r="AP914" i="8" s="1"/>
  <c r="AY913" i="8"/>
  <c r="AX913" i="8"/>
  <c r="AW913" i="8"/>
  <c r="AV913" i="8"/>
  <c r="AU913" i="8"/>
  <c r="AT913" i="8"/>
  <c r="AS913" i="8"/>
  <c r="AR913" i="8"/>
  <c r="AQ913" i="8"/>
  <c r="AO913" i="8"/>
  <c r="AE913" i="8"/>
  <c r="AP913" i="8" s="1"/>
  <c r="AY912" i="8"/>
  <c r="AX912" i="8"/>
  <c r="AW912" i="8"/>
  <c r="AV912" i="8"/>
  <c r="AU912" i="8"/>
  <c r="AT912" i="8"/>
  <c r="AS912" i="8"/>
  <c r="AR912" i="8"/>
  <c r="AQ912" i="8"/>
  <c r="AO912" i="8"/>
  <c r="AE912" i="8"/>
  <c r="AP912" i="8" s="1"/>
  <c r="AY911" i="8"/>
  <c r="AX911" i="8"/>
  <c r="AW911" i="8"/>
  <c r="AV911" i="8"/>
  <c r="AU911" i="8"/>
  <c r="AT911" i="8"/>
  <c r="AS911" i="8"/>
  <c r="AR911" i="8"/>
  <c r="AQ911" i="8"/>
  <c r="AO911" i="8"/>
  <c r="AE911" i="8"/>
  <c r="AP911" i="8" s="1"/>
  <c r="AY910" i="8"/>
  <c r="AX910" i="8"/>
  <c r="AW910" i="8"/>
  <c r="AV910" i="8"/>
  <c r="AU910" i="8"/>
  <c r="AT910" i="8"/>
  <c r="AS910" i="8"/>
  <c r="AR910" i="8"/>
  <c r="AQ910" i="8"/>
  <c r="AO910" i="8"/>
  <c r="AE910" i="8"/>
  <c r="AP910" i="8" s="1"/>
  <c r="AY909" i="8"/>
  <c r="AX909" i="8"/>
  <c r="AW909" i="8"/>
  <c r="AV909" i="8"/>
  <c r="AU909" i="8"/>
  <c r="AT909" i="8"/>
  <c r="AS909" i="8"/>
  <c r="AR909" i="8"/>
  <c r="AQ909" i="8"/>
  <c r="AO909" i="8"/>
  <c r="AE909" i="8"/>
  <c r="AP909" i="8" s="1"/>
  <c r="AY908" i="8"/>
  <c r="AX908" i="8"/>
  <c r="AW908" i="8"/>
  <c r="AV908" i="8"/>
  <c r="AU908" i="8"/>
  <c r="AT908" i="8"/>
  <c r="AS908" i="8"/>
  <c r="AR908" i="8"/>
  <c r="AQ908" i="8"/>
  <c r="AO908" i="8"/>
  <c r="AE908" i="8"/>
  <c r="AP908" i="8" s="1"/>
  <c r="AY907" i="8"/>
  <c r="AX907" i="8"/>
  <c r="AW907" i="8"/>
  <c r="AV907" i="8"/>
  <c r="AU907" i="8"/>
  <c r="AT907" i="8"/>
  <c r="AS907" i="8"/>
  <c r="AR907" i="8"/>
  <c r="AQ907" i="8"/>
  <c r="AO907" i="8"/>
  <c r="AE907" i="8"/>
  <c r="AP907" i="8" s="1"/>
  <c r="AY906" i="8"/>
  <c r="AX906" i="8"/>
  <c r="AW906" i="8"/>
  <c r="AV906" i="8"/>
  <c r="AU906" i="8"/>
  <c r="AT906" i="8"/>
  <c r="AS906" i="8"/>
  <c r="AR906" i="8"/>
  <c r="AQ906" i="8"/>
  <c r="AO906" i="8"/>
  <c r="AE906" i="8"/>
  <c r="AP906" i="8" s="1"/>
  <c r="AY905" i="8"/>
  <c r="AX905" i="8"/>
  <c r="AW905" i="8"/>
  <c r="AV905" i="8"/>
  <c r="AU905" i="8"/>
  <c r="AT905" i="8"/>
  <c r="AS905" i="8"/>
  <c r="AR905" i="8"/>
  <c r="AQ905" i="8"/>
  <c r="AO905" i="8"/>
  <c r="AE905" i="8"/>
  <c r="AP905" i="8" s="1"/>
  <c r="AY904" i="8"/>
  <c r="AX904" i="8"/>
  <c r="AW904" i="8"/>
  <c r="AV904" i="8"/>
  <c r="AU904" i="8"/>
  <c r="AT904" i="8"/>
  <c r="AS904" i="8"/>
  <c r="AR904" i="8"/>
  <c r="AQ904" i="8"/>
  <c r="AO904" i="8"/>
  <c r="AE904" i="8"/>
  <c r="AP904" i="8" s="1"/>
  <c r="AY901" i="8"/>
  <c r="AX901" i="8"/>
  <c r="AW901" i="8"/>
  <c r="AV901" i="8"/>
  <c r="AU901" i="8"/>
  <c r="AT901" i="8"/>
  <c r="AS901" i="8"/>
  <c r="AR901" i="8"/>
  <c r="AQ901" i="8"/>
  <c r="AO901" i="8"/>
  <c r="AE901" i="8"/>
  <c r="AP901" i="8" s="1"/>
  <c r="AY900" i="8"/>
  <c r="AX900" i="8"/>
  <c r="AW900" i="8"/>
  <c r="AV900" i="8"/>
  <c r="AU900" i="8"/>
  <c r="AT900" i="8"/>
  <c r="AS900" i="8"/>
  <c r="AR900" i="8"/>
  <c r="AQ900" i="8"/>
  <c r="AO900" i="8"/>
  <c r="AE900" i="8"/>
  <c r="AP900" i="8" s="1"/>
  <c r="AY899" i="8"/>
  <c r="AX899" i="8"/>
  <c r="AW899" i="8"/>
  <c r="AV899" i="8"/>
  <c r="AU899" i="8"/>
  <c r="AT899" i="8"/>
  <c r="AS899" i="8"/>
  <c r="AR899" i="8"/>
  <c r="AQ899" i="8"/>
  <c r="AO899" i="8"/>
  <c r="AE899" i="8"/>
  <c r="AP899" i="8" s="1"/>
  <c r="AY898" i="8"/>
  <c r="AX898" i="8"/>
  <c r="AW898" i="8"/>
  <c r="AV898" i="8"/>
  <c r="AU898" i="8"/>
  <c r="AT898" i="8"/>
  <c r="AS898" i="8"/>
  <c r="AR898" i="8"/>
  <c r="AQ898" i="8"/>
  <c r="AO898" i="8"/>
  <c r="AE898" i="8"/>
  <c r="AP898" i="8" s="1"/>
  <c r="AY897" i="8"/>
  <c r="AX897" i="8"/>
  <c r="AW897" i="8"/>
  <c r="AV897" i="8"/>
  <c r="AU897" i="8"/>
  <c r="AT897" i="8"/>
  <c r="AS897" i="8"/>
  <c r="AR897" i="8"/>
  <c r="AQ897" i="8"/>
  <c r="AO897" i="8"/>
  <c r="AE897" i="8"/>
  <c r="AP897" i="8" s="1"/>
  <c r="AY896" i="8"/>
  <c r="AX896" i="8"/>
  <c r="AW896" i="8"/>
  <c r="AV896" i="8"/>
  <c r="AU896" i="8"/>
  <c r="AT896" i="8"/>
  <c r="AS896" i="8"/>
  <c r="AR896" i="8"/>
  <c r="AQ896" i="8"/>
  <c r="AO896" i="8"/>
  <c r="AE896" i="8"/>
  <c r="AP896" i="8" s="1"/>
  <c r="AY895" i="8"/>
  <c r="AX895" i="8"/>
  <c r="AW895" i="8"/>
  <c r="AV895" i="8"/>
  <c r="AU895" i="8"/>
  <c r="AT895" i="8"/>
  <c r="AS895" i="8"/>
  <c r="AR895" i="8"/>
  <c r="AQ895" i="8"/>
  <c r="AO895" i="8"/>
  <c r="AE895" i="8"/>
  <c r="AP895" i="8" s="1"/>
  <c r="AY894" i="8"/>
  <c r="AX894" i="8"/>
  <c r="AW894" i="8"/>
  <c r="AV894" i="8"/>
  <c r="AU894" i="8"/>
  <c r="AT894" i="8"/>
  <c r="AS894" i="8"/>
  <c r="AR894" i="8"/>
  <c r="AQ894" i="8"/>
  <c r="AO894" i="8"/>
  <c r="AE894" i="8"/>
  <c r="AP894" i="8" s="1"/>
  <c r="AY893" i="8"/>
  <c r="AX893" i="8"/>
  <c r="AW893" i="8"/>
  <c r="AV893" i="8"/>
  <c r="AU893" i="8"/>
  <c r="AT893" i="8"/>
  <c r="AS893" i="8"/>
  <c r="AR893" i="8"/>
  <c r="AQ893" i="8"/>
  <c r="AO893" i="8"/>
  <c r="AE893" i="8"/>
  <c r="AP893" i="8" s="1"/>
  <c r="AY892" i="8"/>
  <c r="AX892" i="8"/>
  <c r="AW892" i="8"/>
  <c r="AV892" i="8"/>
  <c r="AU892" i="8"/>
  <c r="AT892" i="8"/>
  <c r="AS892" i="8"/>
  <c r="AR892" i="8"/>
  <c r="AQ892" i="8"/>
  <c r="AO892" i="8"/>
  <c r="AE892" i="8"/>
  <c r="AP892" i="8" s="1"/>
  <c r="AY891" i="8"/>
  <c r="AX891" i="8"/>
  <c r="AW891" i="8"/>
  <c r="AV891" i="8"/>
  <c r="AU891" i="8"/>
  <c r="AT891" i="8"/>
  <c r="AS891" i="8"/>
  <c r="AR891" i="8"/>
  <c r="AQ891" i="8"/>
  <c r="AO891" i="8"/>
  <c r="AE891" i="8"/>
  <c r="AP891" i="8" s="1"/>
  <c r="AY890" i="8"/>
  <c r="AX890" i="8"/>
  <c r="AW890" i="8"/>
  <c r="AV890" i="8"/>
  <c r="AU890" i="8"/>
  <c r="AT890" i="8"/>
  <c r="AS890" i="8"/>
  <c r="AR890" i="8"/>
  <c r="AQ890" i="8"/>
  <c r="AO890" i="8"/>
  <c r="AE890" i="8"/>
  <c r="AP890" i="8" s="1"/>
  <c r="AY876" i="8"/>
  <c r="AX876" i="8"/>
  <c r="AW876" i="8"/>
  <c r="AV876" i="8"/>
  <c r="AU876" i="8"/>
  <c r="AT876" i="8"/>
  <c r="AS876" i="8"/>
  <c r="AR876" i="8"/>
  <c r="AQ876" i="8"/>
  <c r="AO876" i="8"/>
  <c r="AE876" i="8"/>
  <c r="AP876" i="8" s="1"/>
  <c r="AY875" i="8"/>
  <c r="AX875" i="8"/>
  <c r="AW875" i="8"/>
  <c r="AV875" i="8"/>
  <c r="AU875" i="8"/>
  <c r="AT875" i="8"/>
  <c r="AS875" i="8"/>
  <c r="AR875" i="8"/>
  <c r="AQ875" i="8"/>
  <c r="AO875" i="8"/>
  <c r="AE875" i="8"/>
  <c r="AP875" i="8" s="1"/>
  <c r="AY874" i="8"/>
  <c r="AX874" i="8"/>
  <c r="AW874" i="8"/>
  <c r="AV874" i="8"/>
  <c r="AU874" i="8"/>
  <c r="AT874" i="8"/>
  <c r="AS874" i="8"/>
  <c r="AR874" i="8"/>
  <c r="AQ874" i="8"/>
  <c r="AO874" i="8"/>
  <c r="AE874" i="8"/>
  <c r="AP874" i="8" s="1"/>
  <c r="AY873" i="8"/>
  <c r="AX873" i="8"/>
  <c r="AW873" i="8"/>
  <c r="AV873" i="8"/>
  <c r="AU873" i="8"/>
  <c r="AT873" i="8"/>
  <c r="AS873" i="8"/>
  <c r="AR873" i="8"/>
  <c r="AQ873" i="8"/>
  <c r="AO873" i="8"/>
  <c r="AE873" i="8"/>
  <c r="AP873" i="8" s="1"/>
  <c r="AY872" i="8"/>
  <c r="AX872" i="8"/>
  <c r="AW872" i="8"/>
  <c r="AV872" i="8"/>
  <c r="AU872" i="8"/>
  <c r="AT872" i="8"/>
  <c r="AS872" i="8"/>
  <c r="AR872" i="8"/>
  <c r="AQ872" i="8"/>
  <c r="AO872" i="8"/>
  <c r="AE872" i="8"/>
  <c r="AP872" i="8" s="1"/>
  <c r="AY871" i="8"/>
  <c r="AX871" i="8"/>
  <c r="AW871" i="8"/>
  <c r="AV871" i="8"/>
  <c r="AU871" i="8"/>
  <c r="AT871" i="8"/>
  <c r="AS871" i="8"/>
  <c r="AR871" i="8"/>
  <c r="AQ871" i="8"/>
  <c r="AO871" i="8"/>
  <c r="AE871" i="8"/>
  <c r="AP871" i="8" s="1"/>
  <c r="AY870" i="8"/>
  <c r="AX870" i="8"/>
  <c r="AW870" i="8"/>
  <c r="AV870" i="8"/>
  <c r="AU870" i="8"/>
  <c r="AT870" i="8"/>
  <c r="AS870" i="8"/>
  <c r="AR870" i="8"/>
  <c r="AQ870" i="8"/>
  <c r="AO870" i="8"/>
  <c r="AE870" i="8"/>
  <c r="AP870" i="8" s="1"/>
  <c r="AY869" i="8"/>
  <c r="AX869" i="8"/>
  <c r="AW869" i="8"/>
  <c r="AV869" i="8"/>
  <c r="AU869" i="8"/>
  <c r="AT869" i="8"/>
  <c r="AS869" i="8"/>
  <c r="AR869" i="8"/>
  <c r="AQ869" i="8"/>
  <c r="AO869" i="8"/>
  <c r="AE869" i="8"/>
  <c r="AP869" i="8" s="1"/>
  <c r="AY868" i="8"/>
  <c r="AX868" i="8"/>
  <c r="AW868" i="8"/>
  <c r="AV868" i="8"/>
  <c r="AU868" i="8"/>
  <c r="AT868" i="8"/>
  <c r="AS868" i="8"/>
  <c r="AR868" i="8"/>
  <c r="AQ868" i="8"/>
  <c r="AO868" i="8"/>
  <c r="AE868" i="8"/>
  <c r="AP868" i="8" s="1"/>
  <c r="AY867" i="8"/>
  <c r="AX867" i="8"/>
  <c r="AW867" i="8"/>
  <c r="AV867" i="8"/>
  <c r="AU867" i="8"/>
  <c r="AT867" i="8"/>
  <c r="AS867" i="8"/>
  <c r="AR867" i="8"/>
  <c r="AQ867" i="8"/>
  <c r="AO867" i="8"/>
  <c r="AE867" i="8"/>
  <c r="AP867" i="8" s="1"/>
  <c r="AY866" i="8"/>
  <c r="AX866" i="8"/>
  <c r="AW866" i="8"/>
  <c r="AV866" i="8"/>
  <c r="AU866" i="8"/>
  <c r="AT866" i="8"/>
  <c r="AS866" i="8"/>
  <c r="AR866" i="8"/>
  <c r="AQ866" i="8"/>
  <c r="AO866" i="8"/>
  <c r="AE866" i="8"/>
  <c r="AP866" i="8" s="1"/>
  <c r="AY865" i="8"/>
  <c r="AE865" i="8"/>
  <c r="AP865" i="8" s="1"/>
  <c r="AY862" i="8"/>
  <c r="AX862" i="8"/>
  <c r="AW862" i="8"/>
  <c r="AV862" i="8"/>
  <c r="AU862" i="8"/>
  <c r="AT862" i="8"/>
  <c r="AS862" i="8"/>
  <c r="AR862" i="8"/>
  <c r="AQ862" i="8"/>
  <c r="AO862" i="8"/>
  <c r="AE862" i="8"/>
  <c r="AP862" i="8" s="1"/>
  <c r="AY861" i="8"/>
  <c r="AX861" i="8"/>
  <c r="AW861" i="8"/>
  <c r="AV861" i="8"/>
  <c r="AU861" i="8"/>
  <c r="AT861" i="8"/>
  <c r="AS861" i="8"/>
  <c r="AR861" i="8"/>
  <c r="AQ861" i="8"/>
  <c r="AO861" i="8"/>
  <c r="AE861" i="8"/>
  <c r="AP861" i="8" s="1"/>
  <c r="AY860" i="8"/>
  <c r="AX860" i="8"/>
  <c r="AW860" i="8"/>
  <c r="AV860" i="8"/>
  <c r="AU860" i="8"/>
  <c r="AT860" i="8"/>
  <c r="AS860" i="8"/>
  <c r="AR860" i="8"/>
  <c r="AQ860" i="8"/>
  <c r="AO860" i="8"/>
  <c r="AE860" i="8"/>
  <c r="AP860" i="8" s="1"/>
  <c r="AY859" i="8"/>
  <c r="AX859" i="8"/>
  <c r="AW859" i="8"/>
  <c r="AV859" i="8"/>
  <c r="AU859" i="8"/>
  <c r="AT859" i="8"/>
  <c r="AS859" i="8"/>
  <c r="AR859" i="8"/>
  <c r="AQ859" i="8"/>
  <c r="AO859" i="8"/>
  <c r="AE859" i="8"/>
  <c r="AP859" i="8" s="1"/>
  <c r="AY858" i="8"/>
  <c r="AX858" i="8"/>
  <c r="AW858" i="8"/>
  <c r="AV858" i="8"/>
  <c r="AU858" i="8"/>
  <c r="AT858" i="8"/>
  <c r="AS858" i="8"/>
  <c r="AR858" i="8"/>
  <c r="AQ858" i="8"/>
  <c r="AO858" i="8"/>
  <c r="AE858" i="8"/>
  <c r="AP858" i="8" s="1"/>
  <c r="AY857" i="8"/>
  <c r="AX857" i="8"/>
  <c r="AW857" i="8"/>
  <c r="AV857" i="8"/>
  <c r="AU857" i="8"/>
  <c r="AT857" i="8"/>
  <c r="AS857" i="8"/>
  <c r="AR857" i="8"/>
  <c r="AQ857" i="8"/>
  <c r="AO857" i="8"/>
  <c r="AE857" i="8"/>
  <c r="AP857" i="8" s="1"/>
  <c r="AY856" i="8"/>
  <c r="AX856" i="8"/>
  <c r="AW856" i="8"/>
  <c r="AV856" i="8"/>
  <c r="AU856" i="8"/>
  <c r="AT856" i="8"/>
  <c r="AS856" i="8"/>
  <c r="AR856" i="8"/>
  <c r="AQ856" i="8"/>
  <c r="AO856" i="8"/>
  <c r="AE856" i="8"/>
  <c r="AP856" i="8" s="1"/>
  <c r="AY855" i="8"/>
  <c r="AX855" i="8"/>
  <c r="AW855" i="8"/>
  <c r="AV855" i="8"/>
  <c r="AU855" i="8"/>
  <c r="AT855" i="8"/>
  <c r="AS855" i="8"/>
  <c r="AR855" i="8"/>
  <c r="AQ855" i="8"/>
  <c r="AO855" i="8"/>
  <c r="AE855" i="8"/>
  <c r="AP855" i="8" s="1"/>
  <c r="AY854" i="8"/>
  <c r="AX854" i="8"/>
  <c r="AW854" i="8"/>
  <c r="AV854" i="8"/>
  <c r="AU854" i="8"/>
  <c r="AT854" i="8"/>
  <c r="AS854" i="8"/>
  <c r="AR854" i="8"/>
  <c r="AQ854" i="8"/>
  <c r="AO854" i="8"/>
  <c r="AE854" i="8"/>
  <c r="AP854" i="8" s="1"/>
  <c r="AY853" i="8"/>
  <c r="AX853" i="8"/>
  <c r="AW853" i="8"/>
  <c r="AV853" i="8"/>
  <c r="AU853" i="8"/>
  <c r="AT853" i="8"/>
  <c r="AS853" i="8"/>
  <c r="AR853" i="8"/>
  <c r="AQ853" i="8"/>
  <c r="AO853" i="8"/>
  <c r="AE853" i="8"/>
  <c r="AP853" i="8" s="1"/>
  <c r="AY852" i="8"/>
  <c r="AX852" i="8"/>
  <c r="AW852" i="8"/>
  <c r="AV852" i="8"/>
  <c r="AU852" i="8"/>
  <c r="AT852" i="8"/>
  <c r="AS852" i="8"/>
  <c r="AR852" i="8"/>
  <c r="AQ852" i="8"/>
  <c r="AO852" i="8"/>
  <c r="AE852" i="8"/>
  <c r="AP852" i="8" s="1"/>
  <c r="AY851" i="8"/>
  <c r="AX851" i="8"/>
  <c r="AW851" i="8"/>
  <c r="AV851" i="8"/>
  <c r="AU851" i="8"/>
  <c r="AT851" i="8"/>
  <c r="AS851" i="8"/>
  <c r="AR851" i="8"/>
  <c r="AQ851" i="8"/>
  <c r="AO851" i="8"/>
  <c r="AE851" i="8"/>
  <c r="AP851" i="8" s="1"/>
  <c r="AY848" i="8"/>
  <c r="AX848" i="8"/>
  <c r="AW848" i="8"/>
  <c r="AV848" i="8"/>
  <c r="AU848" i="8"/>
  <c r="AT848" i="8"/>
  <c r="AS848" i="8"/>
  <c r="AR848" i="8"/>
  <c r="AQ848" i="8"/>
  <c r="AO848" i="8"/>
  <c r="AE848" i="8"/>
  <c r="AP848" i="8" s="1"/>
  <c r="AY847" i="8"/>
  <c r="AX847" i="8"/>
  <c r="AW847" i="8"/>
  <c r="AV847" i="8"/>
  <c r="AU847" i="8"/>
  <c r="AT847" i="8"/>
  <c r="AS847" i="8"/>
  <c r="AR847" i="8"/>
  <c r="AQ847" i="8"/>
  <c r="AO847" i="8"/>
  <c r="AE847" i="8"/>
  <c r="AP847" i="8" s="1"/>
  <c r="AY846" i="8"/>
  <c r="AX846" i="8"/>
  <c r="AW846" i="8"/>
  <c r="AV846" i="8"/>
  <c r="AU846" i="8"/>
  <c r="AT846" i="8"/>
  <c r="AS846" i="8"/>
  <c r="AR846" i="8"/>
  <c r="AQ846" i="8"/>
  <c r="AO846" i="8"/>
  <c r="AE846" i="8"/>
  <c r="AP846" i="8" s="1"/>
  <c r="AY845" i="8"/>
  <c r="AX845" i="8"/>
  <c r="AW845" i="8"/>
  <c r="AV845" i="8"/>
  <c r="AU845" i="8"/>
  <c r="AT845" i="8"/>
  <c r="AS845" i="8"/>
  <c r="AR845" i="8"/>
  <c r="AQ845" i="8"/>
  <c r="AO845" i="8"/>
  <c r="AE845" i="8"/>
  <c r="AP845" i="8" s="1"/>
  <c r="AY844" i="8"/>
  <c r="AX844" i="8"/>
  <c r="AW844" i="8"/>
  <c r="AV844" i="8"/>
  <c r="AU844" i="8"/>
  <c r="AT844" i="8"/>
  <c r="AS844" i="8"/>
  <c r="AR844" i="8"/>
  <c r="AQ844" i="8"/>
  <c r="AO844" i="8"/>
  <c r="AE844" i="8"/>
  <c r="AP844" i="8" s="1"/>
  <c r="AY843" i="8"/>
  <c r="AX843" i="8"/>
  <c r="AW843" i="8"/>
  <c r="AV843" i="8"/>
  <c r="AU843" i="8"/>
  <c r="AT843" i="8"/>
  <c r="AS843" i="8"/>
  <c r="AR843" i="8"/>
  <c r="AQ843" i="8"/>
  <c r="AO843" i="8"/>
  <c r="AE843" i="8"/>
  <c r="AP843" i="8" s="1"/>
  <c r="AY842" i="8"/>
  <c r="AX842" i="8"/>
  <c r="AW842" i="8"/>
  <c r="AV842" i="8"/>
  <c r="AU842" i="8"/>
  <c r="AT842" i="8"/>
  <c r="AS842" i="8"/>
  <c r="AR842" i="8"/>
  <c r="AQ842" i="8"/>
  <c r="AO842" i="8"/>
  <c r="AE842" i="8"/>
  <c r="AP842" i="8" s="1"/>
  <c r="AY841" i="8"/>
  <c r="AX841" i="8"/>
  <c r="AW841" i="8"/>
  <c r="AV841" i="8"/>
  <c r="AU841" i="8"/>
  <c r="AT841" i="8"/>
  <c r="AS841" i="8"/>
  <c r="AR841" i="8"/>
  <c r="AQ841" i="8"/>
  <c r="AO841" i="8"/>
  <c r="AE841" i="8"/>
  <c r="AP841" i="8" s="1"/>
  <c r="AY840" i="8"/>
  <c r="AX840" i="8"/>
  <c r="AW840" i="8"/>
  <c r="AV840" i="8"/>
  <c r="AU840" i="8"/>
  <c r="AT840" i="8"/>
  <c r="AS840" i="8"/>
  <c r="AR840" i="8"/>
  <c r="AQ840" i="8"/>
  <c r="AO840" i="8"/>
  <c r="AE840" i="8"/>
  <c r="AP840" i="8" s="1"/>
  <c r="AY839" i="8"/>
  <c r="AX839" i="8"/>
  <c r="AW839" i="8"/>
  <c r="AV839" i="8"/>
  <c r="AU839" i="8"/>
  <c r="AT839" i="8"/>
  <c r="AS839" i="8"/>
  <c r="AR839" i="8"/>
  <c r="AQ839" i="8"/>
  <c r="AO839" i="8"/>
  <c r="AE839" i="8"/>
  <c r="AP839" i="8" s="1"/>
  <c r="AY838" i="8"/>
  <c r="AX838" i="8"/>
  <c r="AW838" i="8"/>
  <c r="AV838" i="8"/>
  <c r="AU838" i="8"/>
  <c r="AT838" i="8"/>
  <c r="AS838" i="8"/>
  <c r="AR838" i="8"/>
  <c r="AQ838" i="8"/>
  <c r="AO838" i="8"/>
  <c r="AE838" i="8"/>
  <c r="AP838" i="8" s="1"/>
  <c r="AY837" i="8"/>
  <c r="AX837" i="8"/>
  <c r="AW837" i="8"/>
  <c r="AV837" i="8"/>
  <c r="AU837" i="8"/>
  <c r="AT837" i="8"/>
  <c r="AS837" i="8"/>
  <c r="AR837" i="8"/>
  <c r="AQ837" i="8"/>
  <c r="AO837" i="8"/>
  <c r="AE837" i="8"/>
  <c r="AP837" i="8" s="1"/>
  <c r="AY834" i="8"/>
  <c r="AX834" i="8"/>
  <c r="AW834" i="8"/>
  <c r="AV834" i="8"/>
  <c r="AU834" i="8"/>
  <c r="AT834" i="8"/>
  <c r="AS834" i="8"/>
  <c r="AR834" i="8"/>
  <c r="AQ834" i="8"/>
  <c r="AO834" i="8"/>
  <c r="AE834" i="8"/>
  <c r="AP834" i="8" s="1"/>
  <c r="AY833" i="8"/>
  <c r="AX833" i="8"/>
  <c r="AW833" i="8"/>
  <c r="AV833" i="8"/>
  <c r="AU833" i="8"/>
  <c r="AT833" i="8"/>
  <c r="AS833" i="8"/>
  <c r="AR833" i="8"/>
  <c r="AQ833" i="8"/>
  <c r="AO833" i="8"/>
  <c r="AE833" i="8"/>
  <c r="AP833" i="8" s="1"/>
  <c r="AY832" i="8"/>
  <c r="AX832" i="8"/>
  <c r="AW832" i="8"/>
  <c r="AV832" i="8"/>
  <c r="AU832" i="8"/>
  <c r="AT832" i="8"/>
  <c r="AS832" i="8"/>
  <c r="AR832" i="8"/>
  <c r="AQ832" i="8"/>
  <c r="AO832" i="8"/>
  <c r="AE832" i="8"/>
  <c r="AP832" i="8" s="1"/>
  <c r="AY831" i="8"/>
  <c r="AX831" i="8"/>
  <c r="AW831" i="8"/>
  <c r="AV831" i="8"/>
  <c r="AU831" i="8"/>
  <c r="AT831" i="8"/>
  <c r="AS831" i="8"/>
  <c r="AR831" i="8"/>
  <c r="AQ831" i="8"/>
  <c r="AO831" i="8"/>
  <c r="AE831" i="8"/>
  <c r="AP831" i="8" s="1"/>
  <c r="AY830" i="8"/>
  <c r="AX830" i="8"/>
  <c r="AW830" i="8"/>
  <c r="AV830" i="8"/>
  <c r="AU830" i="8"/>
  <c r="AT830" i="8"/>
  <c r="AS830" i="8"/>
  <c r="AR830" i="8"/>
  <c r="AQ830" i="8"/>
  <c r="AO830" i="8"/>
  <c r="AE830" i="8"/>
  <c r="AP830" i="8" s="1"/>
  <c r="AY829" i="8"/>
  <c r="AX829" i="8"/>
  <c r="AW829" i="8"/>
  <c r="AV829" i="8"/>
  <c r="AU829" i="8"/>
  <c r="AT829" i="8"/>
  <c r="AS829" i="8"/>
  <c r="AR829" i="8"/>
  <c r="AQ829" i="8"/>
  <c r="AO829" i="8"/>
  <c r="AE829" i="8"/>
  <c r="AP829" i="8" s="1"/>
  <c r="AY828" i="8"/>
  <c r="AX828" i="8"/>
  <c r="AW828" i="8"/>
  <c r="AV828" i="8"/>
  <c r="AU828" i="8"/>
  <c r="AT828" i="8"/>
  <c r="AS828" i="8"/>
  <c r="AR828" i="8"/>
  <c r="AQ828" i="8"/>
  <c r="AO828" i="8"/>
  <c r="AE828" i="8"/>
  <c r="AP828" i="8" s="1"/>
  <c r="AY827" i="8"/>
  <c r="AX827" i="8"/>
  <c r="AW827" i="8"/>
  <c r="AV827" i="8"/>
  <c r="AU827" i="8"/>
  <c r="AT827" i="8"/>
  <c r="AS827" i="8"/>
  <c r="AR827" i="8"/>
  <c r="AQ827" i="8"/>
  <c r="AO827" i="8"/>
  <c r="AE827" i="8"/>
  <c r="AP827" i="8" s="1"/>
  <c r="AY826" i="8"/>
  <c r="AX826" i="8"/>
  <c r="AW826" i="8"/>
  <c r="AV826" i="8"/>
  <c r="AU826" i="8"/>
  <c r="AT826" i="8"/>
  <c r="AS826" i="8"/>
  <c r="AR826" i="8"/>
  <c r="AQ826" i="8"/>
  <c r="AO826" i="8"/>
  <c r="AE826" i="8"/>
  <c r="AP826" i="8" s="1"/>
  <c r="AY825" i="8"/>
  <c r="AX825" i="8"/>
  <c r="AW825" i="8"/>
  <c r="AV825" i="8"/>
  <c r="AU825" i="8"/>
  <c r="AT825" i="8"/>
  <c r="AS825" i="8"/>
  <c r="AR825" i="8"/>
  <c r="AQ825" i="8"/>
  <c r="AO825" i="8"/>
  <c r="AE825" i="8"/>
  <c r="AP825" i="8" s="1"/>
  <c r="AY824" i="8"/>
  <c r="AX824" i="8"/>
  <c r="AW824" i="8"/>
  <c r="AV824" i="8"/>
  <c r="AU824" i="8"/>
  <c r="AT824" i="8"/>
  <c r="AS824" i="8"/>
  <c r="AR824" i="8"/>
  <c r="AQ824" i="8"/>
  <c r="AO824" i="8"/>
  <c r="AE824" i="8"/>
  <c r="AP824" i="8" s="1"/>
  <c r="AY823" i="8"/>
  <c r="AX823" i="8"/>
  <c r="AW823" i="8"/>
  <c r="AV823" i="8"/>
  <c r="AU823" i="8"/>
  <c r="AT823" i="8"/>
  <c r="AS823" i="8"/>
  <c r="AR823" i="8"/>
  <c r="AQ823" i="8"/>
  <c r="AO823" i="8"/>
  <c r="AE823" i="8"/>
  <c r="AP823" i="8" s="1"/>
  <c r="AY782" i="8"/>
  <c r="AX782" i="8"/>
  <c r="AW782" i="8"/>
  <c r="AV782" i="8"/>
  <c r="AU782" i="8"/>
  <c r="AT782" i="8"/>
  <c r="AS782" i="8"/>
  <c r="AR782" i="8"/>
  <c r="AQ782" i="8"/>
  <c r="AO782" i="8"/>
  <c r="AE782" i="8"/>
  <c r="AP782" i="8" s="1"/>
  <c r="AY781" i="8"/>
  <c r="AX781" i="8"/>
  <c r="AW781" i="8"/>
  <c r="AV781" i="8"/>
  <c r="AU781" i="8"/>
  <c r="AT781" i="8"/>
  <c r="AS781" i="8"/>
  <c r="AR781" i="8"/>
  <c r="AQ781" i="8"/>
  <c r="AO781" i="8"/>
  <c r="AE781" i="8"/>
  <c r="AP781" i="8" s="1"/>
  <c r="AY780" i="8"/>
  <c r="AX780" i="8"/>
  <c r="AW780" i="8"/>
  <c r="AV780" i="8"/>
  <c r="AU780" i="8"/>
  <c r="AT780" i="8"/>
  <c r="AS780" i="8"/>
  <c r="AR780" i="8"/>
  <c r="AQ780" i="8"/>
  <c r="AO780" i="8"/>
  <c r="AE780" i="8"/>
  <c r="AP780" i="8" s="1"/>
  <c r="AY779" i="8"/>
  <c r="AX779" i="8"/>
  <c r="AW779" i="8"/>
  <c r="AV779" i="8"/>
  <c r="AU779" i="8"/>
  <c r="AT779" i="8"/>
  <c r="AS779" i="8"/>
  <c r="AR779" i="8"/>
  <c r="AQ779" i="8"/>
  <c r="AO779" i="8"/>
  <c r="AE779" i="8"/>
  <c r="AP779" i="8" s="1"/>
  <c r="AY778" i="8"/>
  <c r="AX778" i="8"/>
  <c r="AW778" i="8"/>
  <c r="AV778" i="8"/>
  <c r="AU778" i="8"/>
  <c r="AT778" i="8"/>
  <c r="AS778" i="8"/>
  <c r="AR778" i="8"/>
  <c r="AQ778" i="8"/>
  <c r="AO778" i="8"/>
  <c r="AE778" i="8"/>
  <c r="AP778" i="8" s="1"/>
  <c r="AY777" i="8"/>
  <c r="AX777" i="8"/>
  <c r="AW777" i="8"/>
  <c r="AV777" i="8"/>
  <c r="AU777" i="8"/>
  <c r="AT777" i="8"/>
  <c r="AS777" i="8"/>
  <c r="AR777" i="8"/>
  <c r="AQ777" i="8"/>
  <c r="AO777" i="8"/>
  <c r="AE777" i="8"/>
  <c r="AP777" i="8" s="1"/>
  <c r="AY776" i="8"/>
  <c r="AX776" i="8"/>
  <c r="AW776" i="8"/>
  <c r="AV776" i="8"/>
  <c r="AU776" i="8"/>
  <c r="AT776" i="8"/>
  <c r="AS776" i="8"/>
  <c r="AR776" i="8"/>
  <c r="AQ776" i="8"/>
  <c r="AO776" i="8"/>
  <c r="AE776" i="8"/>
  <c r="AP776" i="8" s="1"/>
  <c r="AY775" i="8"/>
  <c r="AX775" i="8"/>
  <c r="AW775" i="8"/>
  <c r="AV775" i="8"/>
  <c r="AU775" i="8"/>
  <c r="AT775" i="8"/>
  <c r="AS775" i="8"/>
  <c r="AR775" i="8"/>
  <c r="AQ775" i="8"/>
  <c r="AO775" i="8"/>
  <c r="AE775" i="8"/>
  <c r="AP775" i="8" s="1"/>
  <c r="AY774" i="8"/>
  <c r="AX774" i="8"/>
  <c r="AW774" i="8"/>
  <c r="AV774" i="8"/>
  <c r="AU774" i="8"/>
  <c r="AT774" i="8"/>
  <c r="AS774" i="8"/>
  <c r="AR774" i="8"/>
  <c r="AQ774" i="8"/>
  <c r="AO774" i="8"/>
  <c r="AE774" i="8"/>
  <c r="AP774" i="8" s="1"/>
  <c r="AY773" i="8"/>
  <c r="AX773" i="8"/>
  <c r="AW773" i="8"/>
  <c r="AV773" i="8"/>
  <c r="AU773" i="8"/>
  <c r="AT773" i="8"/>
  <c r="AS773" i="8"/>
  <c r="AR773" i="8"/>
  <c r="AQ773" i="8"/>
  <c r="AO773" i="8"/>
  <c r="AE773" i="8"/>
  <c r="AP773" i="8" s="1"/>
  <c r="AY772" i="8"/>
  <c r="AX772" i="8"/>
  <c r="AW772" i="8"/>
  <c r="AV772" i="8"/>
  <c r="AU772" i="8"/>
  <c r="AT772" i="8"/>
  <c r="AS772" i="8"/>
  <c r="AR772" i="8"/>
  <c r="AQ772" i="8"/>
  <c r="AO772" i="8"/>
  <c r="AE772" i="8"/>
  <c r="AP772" i="8" s="1"/>
  <c r="AY771" i="8"/>
  <c r="AX771" i="8"/>
  <c r="AW771" i="8"/>
  <c r="AV771" i="8"/>
  <c r="AU771" i="8"/>
  <c r="AT771" i="8"/>
  <c r="AS771" i="8"/>
  <c r="AR771" i="8"/>
  <c r="AQ771" i="8"/>
  <c r="AO771" i="8"/>
  <c r="AE771" i="8"/>
  <c r="AP771" i="8" s="1"/>
  <c r="AY768" i="8"/>
  <c r="AX768" i="8"/>
  <c r="AW768" i="8"/>
  <c r="AV768" i="8"/>
  <c r="AU768" i="8"/>
  <c r="AT768" i="8"/>
  <c r="AS768" i="8"/>
  <c r="AR768" i="8"/>
  <c r="AQ768" i="8"/>
  <c r="AO768" i="8"/>
  <c r="AE768" i="8"/>
  <c r="AP768" i="8" s="1"/>
  <c r="AY767" i="8"/>
  <c r="AX767" i="8"/>
  <c r="AW767" i="8"/>
  <c r="AV767" i="8"/>
  <c r="AU767" i="8"/>
  <c r="AT767" i="8"/>
  <c r="AS767" i="8"/>
  <c r="AR767" i="8"/>
  <c r="AQ767" i="8"/>
  <c r="AO767" i="8"/>
  <c r="AE767" i="8"/>
  <c r="AP767" i="8" s="1"/>
  <c r="AY766" i="8"/>
  <c r="AX766" i="8"/>
  <c r="AW766" i="8"/>
  <c r="AV766" i="8"/>
  <c r="AU766" i="8"/>
  <c r="AT766" i="8"/>
  <c r="AS766" i="8"/>
  <c r="AR766" i="8"/>
  <c r="AQ766" i="8"/>
  <c r="AO766" i="8"/>
  <c r="AE766" i="8"/>
  <c r="AP766" i="8" s="1"/>
  <c r="AY765" i="8"/>
  <c r="AX765" i="8"/>
  <c r="AW765" i="8"/>
  <c r="AV765" i="8"/>
  <c r="AU765" i="8"/>
  <c r="AT765" i="8"/>
  <c r="AS765" i="8"/>
  <c r="AR765" i="8"/>
  <c r="AQ765" i="8"/>
  <c r="AO765" i="8"/>
  <c r="AE765" i="8"/>
  <c r="AP765" i="8" s="1"/>
  <c r="AY764" i="8"/>
  <c r="AX764" i="8"/>
  <c r="AW764" i="8"/>
  <c r="AV764" i="8"/>
  <c r="AU764" i="8"/>
  <c r="AT764" i="8"/>
  <c r="AS764" i="8"/>
  <c r="AR764" i="8"/>
  <c r="AQ764" i="8"/>
  <c r="AO764" i="8"/>
  <c r="AE764" i="8"/>
  <c r="AP764" i="8" s="1"/>
  <c r="AY763" i="8"/>
  <c r="AX763" i="8"/>
  <c r="AW763" i="8"/>
  <c r="AV763" i="8"/>
  <c r="AU763" i="8"/>
  <c r="AT763" i="8"/>
  <c r="AS763" i="8"/>
  <c r="AR763" i="8"/>
  <c r="AQ763" i="8"/>
  <c r="AO763" i="8"/>
  <c r="AE763" i="8"/>
  <c r="AP763" i="8" s="1"/>
  <c r="AY762" i="8"/>
  <c r="AX762" i="8"/>
  <c r="AW762" i="8"/>
  <c r="AV762" i="8"/>
  <c r="AU762" i="8"/>
  <c r="AT762" i="8"/>
  <c r="AS762" i="8"/>
  <c r="AR762" i="8"/>
  <c r="AQ762" i="8"/>
  <c r="AO762" i="8"/>
  <c r="AE762" i="8"/>
  <c r="AP762" i="8" s="1"/>
  <c r="AY761" i="8"/>
  <c r="AX761" i="8"/>
  <c r="AW761" i="8"/>
  <c r="AV761" i="8"/>
  <c r="AU761" i="8"/>
  <c r="AT761" i="8"/>
  <c r="AS761" i="8"/>
  <c r="AR761" i="8"/>
  <c r="AQ761" i="8"/>
  <c r="AO761" i="8"/>
  <c r="AE761" i="8"/>
  <c r="AP761" i="8" s="1"/>
  <c r="AY760" i="8"/>
  <c r="AX760" i="8"/>
  <c r="AW760" i="8"/>
  <c r="AV760" i="8"/>
  <c r="AU760" i="8"/>
  <c r="AT760" i="8"/>
  <c r="AS760" i="8"/>
  <c r="AR760" i="8"/>
  <c r="AQ760" i="8"/>
  <c r="AO760" i="8"/>
  <c r="AE760" i="8"/>
  <c r="AP760" i="8" s="1"/>
  <c r="AY759" i="8"/>
  <c r="AX759" i="8"/>
  <c r="AW759" i="8"/>
  <c r="AV759" i="8"/>
  <c r="AU759" i="8"/>
  <c r="AT759" i="8"/>
  <c r="AS759" i="8"/>
  <c r="AR759" i="8"/>
  <c r="AQ759" i="8"/>
  <c r="AO759" i="8"/>
  <c r="AE759" i="8"/>
  <c r="AP759" i="8" s="1"/>
  <c r="AY758" i="8"/>
  <c r="AX758" i="8"/>
  <c r="AW758" i="8"/>
  <c r="AV758" i="8"/>
  <c r="AU758" i="8"/>
  <c r="AT758" i="8"/>
  <c r="AS758" i="8"/>
  <c r="AR758" i="8"/>
  <c r="AQ758" i="8"/>
  <c r="AO758" i="8"/>
  <c r="AE758" i="8"/>
  <c r="AP758" i="8" s="1"/>
  <c r="AY757" i="8"/>
  <c r="AX757" i="8"/>
  <c r="AW757" i="8"/>
  <c r="AV757" i="8"/>
  <c r="AU757" i="8"/>
  <c r="AT757" i="8"/>
  <c r="AS757" i="8"/>
  <c r="AR757" i="8"/>
  <c r="AQ757" i="8"/>
  <c r="AO757" i="8"/>
  <c r="AE757" i="8"/>
  <c r="AP757" i="8" s="1"/>
  <c r="AY743" i="8"/>
  <c r="AX743" i="8"/>
  <c r="AW743" i="8"/>
  <c r="AV743" i="8"/>
  <c r="AU743" i="8"/>
  <c r="AT743" i="8"/>
  <c r="AS743" i="8"/>
  <c r="AR743" i="8"/>
  <c r="AQ743" i="8"/>
  <c r="AO743" i="8"/>
  <c r="AE743" i="8"/>
  <c r="AP743" i="8" s="1"/>
  <c r="AY742" i="8"/>
  <c r="AX742" i="8"/>
  <c r="AW742" i="8"/>
  <c r="AV742" i="8"/>
  <c r="AU742" i="8"/>
  <c r="AT742" i="8"/>
  <c r="AS742" i="8"/>
  <c r="AR742" i="8"/>
  <c r="AQ742" i="8"/>
  <c r="AO742" i="8"/>
  <c r="AE742" i="8"/>
  <c r="AP742" i="8" s="1"/>
  <c r="AY741" i="8"/>
  <c r="AX741" i="8"/>
  <c r="AW741" i="8"/>
  <c r="AV741" i="8"/>
  <c r="AU741" i="8"/>
  <c r="AT741" i="8"/>
  <c r="AS741" i="8"/>
  <c r="AR741" i="8"/>
  <c r="AQ741" i="8"/>
  <c r="AO741" i="8"/>
  <c r="AE741" i="8"/>
  <c r="AP741" i="8" s="1"/>
  <c r="AY740" i="8"/>
  <c r="AX740" i="8"/>
  <c r="AW740" i="8"/>
  <c r="AV740" i="8"/>
  <c r="AU740" i="8"/>
  <c r="AT740" i="8"/>
  <c r="AS740" i="8"/>
  <c r="AR740" i="8"/>
  <c r="AQ740" i="8"/>
  <c r="AO740" i="8"/>
  <c r="AE740" i="8"/>
  <c r="AP740" i="8" s="1"/>
  <c r="AY739" i="8"/>
  <c r="AX739" i="8"/>
  <c r="AW739" i="8"/>
  <c r="AV739" i="8"/>
  <c r="AU739" i="8"/>
  <c r="AT739" i="8"/>
  <c r="AS739" i="8"/>
  <c r="AR739" i="8"/>
  <c r="AQ739" i="8"/>
  <c r="AO739" i="8"/>
  <c r="AE739" i="8"/>
  <c r="AP739" i="8" s="1"/>
  <c r="AY738" i="8"/>
  <c r="AX738" i="8"/>
  <c r="AW738" i="8"/>
  <c r="AV738" i="8"/>
  <c r="AU738" i="8"/>
  <c r="AT738" i="8"/>
  <c r="AS738" i="8"/>
  <c r="AR738" i="8"/>
  <c r="AQ738" i="8"/>
  <c r="AO738" i="8"/>
  <c r="AE738" i="8"/>
  <c r="AP738" i="8" s="1"/>
  <c r="AY737" i="8"/>
  <c r="AX737" i="8"/>
  <c r="AW737" i="8"/>
  <c r="AV737" i="8"/>
  <c r="AU737" i="8"/>
  <c r="AT737" i="8"/>
  <c r="AS737" i="8"/>
  <c r="AR737" i="8"/>
  <c r="AQ737" i="8"/>
  <c r="AO737" i="8"/>
  <c r="AE737" i="8"/>
  <c r="AP737" i="8" s="1"/>
  <c r="AY736" i="8"/>
  <c r="AX736" i="8"/>
  <c r="AW736" i="8"/>
  <c r="AV736" i="8"/>
  <c r="AU736" i="8"/>
  <c r="AT736" i="8"/>
  <c r="AS736" i="8"/>
  <c r="AR736" i="8"/>
  <c r="AQ736" i="8"/>
  <c r="AO736" i="8"/>
  <c r="AE736" i="8"/>
  <c r="AP736" i="8" s="1"/>
  <c r="AY735" i="8"/>
  <c r="AX735" i="8"/>
  <c r="AW735" i="8"/>
  <c r="AV735" i="8"/>
  <c r="AU735" i="8"/>
  <c r="AT735" i="8"/>
  <c r="AS735" i="8"/>
  <c r="AR735" i="8"/>
  <c r="AQ735" i="8"/>
  <c r="AO735" i="8"/>
  <c r="AE735" i="8"/>
  <c r="AP735" i="8" s="1"/>
  <c r="AY734" i="8"/>
  <c r="AX734" i="8"/>
  <c r="AW734" i="8"/>
  <c r="AV734" i="8"/>
  <c r="AU734" i="8"/>
  <c r="AT734" i="8"/>
  <c r="AS734" i="8"/>
  <c r="AR734" i="8"/>
  <c r="AQ734" i="8"/>
  <c r="AO734" i="8"/>
  <c r="AE734" i="8"/>
  <c r="AP734" i="8" s="1"/>
  <c r="AY733" i="8"/>
  <c r="AX733" i="8"/>
  <c r="AW733" i="8"/>
  <c r="AV733" i="8"/>
  <c r="AU733" i="8"/>
  <c r="AT733" i="8"/>
  <c r="AS733" i="8"/>
  <c r="AR733" i="8"/>
  <c r="AQ733" i="8"/>
  <c r="AO733" i="8"/>
  <c r="AE733" i="8"/>
  <c r="AP733" i="8" s="1"/>
  <c r="AY732" i="8"/>
  <c r="AX732" i="8"/>
  <c r="AW732" i="8"/>
  <c r="AV732" i="8"/>
  <c r="AU732" i="8"/>
  <c r="AT732" i="8"/>
  <c r="AS732" i="8"/>
  <c r="AR732" i="8"/>
  <c r="AQ732" i="8"/>
  <c r="AO732" i="8"/>
  <c r="AE732" i="8"/>
  <c r="AP732" i="8" s="1"/>
  <c r="AY729" i="8"/>
  <c r="AX729" i="8"/>
  <c r="AW729" i="8"/>
  <c r="AV729" i="8"/>
  <c r="AU729" i="8"/>
  <c r="AT729" i="8"/>
  <c r="AS729" i="8"/>
  <c r="AR729" i="8"/>
  <c r="AQ729" i="8"/>
  <c r="AO729" i="8"/>
  <c r="AE729" i="8"/>
  <c r="AP729" i="8" s="1"/>
  <c r="AY728" i="8"/>
  <c r="AX728" i="8"/>
  <c r="AW728" i="8"/>
  <c r="AV728" i="8"/>
  <c r="AU728" i="8"/>
  <c r="AT728" i="8"/>
  <c r="AS728" i="8"/>
  <c r="AR728" i="8"/>
  <c r="AQ728" i="8"/>
  <c r="AO728" i="8"/>
  <c r="AE728" i="8"/>
  <c r="AP728" i="8" s="1"/>
  <c r="AY727" i="8"/>
  <c r="AX727" i="8"/>
  <c r="AW727" i="8"/>
  <c r="AV727" i="8"/>
  <c r="AU727" i="8"/>
  <c r="AT727" i="8"/>
  <c r="AS727" i="8"/>
  <c r="AR727" i="8"/>
  <c r="AQ727" i="8"/>
  <c r="AO727" i="8"/>
  <c r="AE727" i="8"/>
  <c r="AP727" i="8" s="1"/>
  <c r="AY726" i="8"/>
  <c r="AX726" i="8"/>
  <c r="AW726" i="8"/>
  <c r="AV726" i="8"/>
  <c r="AU726" i="8"/>
  <c r="AT726" i="8"/>
  <c r="AS726" i="8"/>
  <c r="AR726" i="8"/>
  <c r="AQ726" i="8"/>
  <c r="AO726" i="8"/>
  <c r="AE726" i="8"/>
  <c r="AP726" i="8" s="1"/>
  <c r="AY725" i="8"/>
  <c r="AX725" i="8"/>
  <c r="AW725" i="8"/>
  <c r="AV725" i="8"/>
  <c r="AU725" i="8"/>
  <c r="AT725" i="8"/>
  <c r="AS725" i="8"/>
  <c r="AR725" i="8"/>
  <c r="AQ725" i="8"/>
  <c r="AO725" i="8"/>
  <c r="AE725" i="8"/>
  <c r="AP725" i="8" s="1"/>
  <c r="AY724" i="8"/>
  <c r="AX724" i="8"/>
  <c r="AW724" i="8"/>
  <c r="AV724" i="8"/>
  <c r="AU724" i="8"/>
  <c r="AT724" i="8"/>
  <c r="AS724" i="8"/>
  <c r="AR724" i="8"/>
  <c r="AQ724" i="8"/>
  <c r="AO724" i="8"/>
  <c r="AE724" i="8"/>
  <c r="AP724" i="8" s="1"/>
  <c r="AY723" i="8"/>
  <c r="AX723" i="8"/>
  <c r="AW723" i="8"/>
  <c r="AV723" i="8"/>
  <c r="AU723" i="8"/>
  <c r="AT723" i="8"/>
  <c r="AS723" i="8"/>
  <c r="AR723" i="8"/>
  <c r="AQ723" i="8"/>
  <c r="AO723" i="8"/>
  <c r="AE723" i="8"/>
  <c r="AP723" i="8" s="1"/>
  <c r="AY722" i="8"/>
  <c r="AX722" i="8"/>
  <c r="AW722" i="8"/>
  <c r="AV722" i="8"/>
  <c r="AU722" i="8"/>
  <c r="AT722" i="8"/>
  <c r="AS722" i="8"/>
  <c r="AR722" i="8"/>
  <c r="AQ722" i="8"/>
  <c r="AO722" i="8"/>
  <c r="AE722" i="8"/>
  <c r="AP722" i="8" s="1"/>
  <c r="AY721" i="8"/>
  <c r="AX721" i="8"/>
  <c r="AW721" i="8"/>
  <c r="AV721" i="8"/>
  <c r="AU721" i="8"/>
  <c r="AT721" i="8"/>
  <c r="AS721" i="8"/>
  <c r="AR721" i="8"/>
  <c r="AQ721" i="8"/>
  <c r="AO721" i="8"/>
  <c r="AE721" i="8"/>
  <c r="AP721" i="8" s="1"/>
  <c r="AY720" i="8"/>
  <c r="AX720" i="8"/>
  <c r="AW720" i="8"/>
  <c r="AV720" i="8"/>
  <c r="AU720" i="8"/>
  <c r="AT720" i="8"/>
  <c r="AS720" i="8"/>
  <c r="AR720" i="8"/>
  <c r="AQ720" i="8"/>
  <c r="AO720" i="8"/>
  <c r="AE720" i="8"/>
  <c r="AP720" i="8" s="1"/>
  <c r="AY719" i="8"/>
  <c r="AX719" i="8"/>
  <c r="AW719" i="8"/>
  <c r="AV719" i="8"/>
  <c r="AU719" i="8"/>
  <c r="AT719" i="8"/>
  <c r="AS719" i="8"/>
  <c r="AR719" i="8"/>
  <c r="AQ719" i="8"/>
  <c r="AO719" i="8"/>
  <c r="AE719" i="8"/>
  <c r="AP719" i="8" s="1"/>
  <c r="AY718" i="8"/>
  <c r="AX718" i="8"/>
  <c r="AW718" i="8"/>
  <c r="AV718" i="8"/>
  <c r="AU718" i="8"/>
  <c r="AT718" i="8"/>
  <c r="AS718" i="8"/>
  <c r="AR718" i="8"/>
  <c r="AQ718" i="8"/>
  <c r="AO718" i="8"/>
  <c r="AE718" i="8"/>
  <c r="AP718" i="8" s="1"/>
  <c r="AY715" i="8"/>
  <c r="AX715" i="8"/>
  <c r="AW715" i="8"/>
  <c r="AV715" i="8"/>
  <c r="AU715" i="8"/>
  <c r="AT715" i="8"/>
  <c r="AS715" i="8"/>
  <c r="AR715" i="8"/>
  <c r="AQ715" i="8"/>
  <c r="AO715" i="8"/>
  <c r="AE715" i="8"/>
  <c r="AP715" i="8" s="1"/>
  <c r="AY714" i="8"/>
  <c r="AX714" i="8"/>
  <c r="AW714" i="8"/>
  <c r="AV714" i="8"/>
  <c r="AU714" i="8"/>
  <c r="AT714" i="8"/>
  <c r="AS714" i="8"/>
  <c r="AR714" i="8"/>
  <c r="AQ714" i="8"/>
  <c r="AO714" i="8"/>
  <c r="AE714" i="8"/>
  <c r="AP714" i="8" s="1"/>
  <c r="AY713" i="8"/>
  <c r="AX713" i="8"/>
  <c r="AW713" i="8"/>
  <c r="AV713" i="8"/>
  <c r="AU713" i="8"/>
  <c r="AT713" i="8"/>
  <c r="AS713" i="8"/>
  <c r="AR713" i="8"/>
  <c r="AQ713" i="8"/>
  <c r="AO713" i="8"/>
  <c r="AE713" i="8"/>
  <c r="AP713" i="8" s="1"/>
  <c r="AY712" i="8"/>
  <c r="AX712" i="8"/>
  <c r="AW712" i="8"/>
  <c r="AV712" i="8"/>
  <c r="AU712" i="8"/>
  <c r="AT712" i="8"/>
  <c r="AS712" i="8"/>
  <c r="AR712" i="8"/>
  <c r="AQ712" i="8"/>
  <c r="AO712" i="8"/>
  <c r="AE712" i="8"/>
  <c r="AP712" i="8" s="1"/>
  <c r="AY711" i="8"/>
  <c r="AX711" i="8"/>
  <c r="AW711" i="8"/>
  <c r="AV711" i="8"/>
  <c r="AU711" i="8"/>
  <c r="AT711" i="8"/>
  <c r="AS711" i="8"/>
  <c r="AR711" i="8"/>
  <c r="AQ711" i="8"/>
  <c r="AO711" i="8"/>
  <c r="AE711" i="8"/>
  <c r="AP711" i="8" s="1"/>
  <c r="AY710" i="8"/>
  <c r="AX710" i="8"/>
  <c r="AW710" i="8"/>
  <c r="AV710" i="8"/>
  <c r="AU710" i="8"/>
  <c r="AT710" i="8"/>
  <c r="AS710" i="8"/>
  <c r="AR710" i="8"/>
  <c r="AQ710" i="8"/>
  <c r="AO710" i="8"/>
  <c r="AE710" i="8"/>
  <c r="AP710" i="8" s="1"/>
  <c r="AY709" i="8"/>
  <c r="AX709" i="8"/>
  <c r="AW709" i="8"/>
  <c r="AV709" i="8"/>
  <c r="AU709" i="8"/>
  <c r="AT709" i="8"/>
  <c r="AS709" i="8"/>
  <c r="AR709" i="8"/>
  <c r="AQ709" i="8"/>
  <c r="AO709" i="8"/>
  <c r="AE709" i="8"/>
  <c r="AP709" i="8" s="1"/>
  <c r="AY708" i="8"/>
  <c r="AX708" i="8"/>
  <c r="AW708" i="8"/>
  <c r="AV708" i="8"/>
  <c r="AU708" i="8"/>
  <c r="AT708" i="8"/>
  <c r="AS708" i="8"/>
  <c r="AR708" i="8"/>
  <c r="AQ708" i="8"/>
  <c r="AO708" i="8"/>
  <c r="AE708" i="8"/>
  <c r="AP708" i="8" s="1"/>
  <c r="AY707" i="8"/>
  <c r="AX707" i="8"/>
  <c r="AW707" i="8"/>
  <c r="AV707" i="8"/>
  <c r="AU707" i="8"/>
  <c r="AT707" i="8"/>
  <c r="AS707" i="8"/>
  <c r="AR707" i="8"/>
  <c r="AQ707" i="8"/>
  <c r="AO707" i="8"/>
  <c r="AE707" i="8"/>
  <c r="AP707" i="8" s="1"/>
  <c r="AY706" i="8"/>
  <c r="AX706" i="8"/>
  <c r="AW706" i="8"/>
  <c r="AV706" i="8"/>
  <c r="AU706" i="8"/>
  <c r="AT706" i="8"/>
  <c r="AS706" i="8"/>
  <c r="AR706" i="8"/>
  <c r="AQ706" i="8"/>
  <c r="AO706" i="8"/>
  <c r="AE706" i="8"/>
  <c r="AP706" i="8" s="1"/>
  <c r="AY705" i="8"/>
  <c r="AX705" i="8"/>
  <c r="AW705" i="8"/>
  <c r="AV705" i="8"/>
  <c r="AU705" i="8"/>
  <c r="AT705" i="8"/>
  <c r="AS705" i="8"/>
  <c r="AR705" i="8"/>
  <c r="AQ705" i="8"/>
  <c r="AO705" i="8"/>
  <c r="AE705" i="8"/>
  <c r="AP705" i="8" s="1"/>
  <c r="AY704" i="8"/>
  <c r="AX704" i="8"/>
  <c r="AW704" i="8"/>
  <c r="AV704" i="8"/>
  <c r="AU704" i="8"/>
  <c r="AT704" i="8"/>
  <c r="AS704" i="8"/>
  <c r="AR704" i="8"/>
  <c r="AQ704" i="8"/>
  <c r="AO704" i="8"/>
  <c r="AE704" i="8"/>
  <c r="AP704" i="8" s="1"/>
  <c r="AY701" i="8"/>
  <c r="AX701" i="8"/>
  <c r="AW701" i="8"/>
  <c r="AV701" i="8"/>
  <c r="AU701" i="8"/>
  <c r="AT701" i="8"/>
  <c r="AS701" i="8"/>
  <c r="AR701" i="8"/>
  <c r="AQ701" i="8"/>
  <c r="AO701" i="8"/>
  <c r="AE701" i="8"/>
  <c r="AP701" i="8" s="1"/>
  <c r="AY700" i="8"/>
  <c r="AX700" i="8"/>
  <c r="AW700" i="8"/>
  <c r="AV700" i="8"/>
  <c r="AU700" i="8"/>
  <c r="AT700" i="8"/>
  <c r="AS700" i="8"/>
  <c r="AR700" i="8"/>
  <c r="AQ700" i="8"/>
  <c r="AO700" i="8"/>
  <c r="AE700" i="8"/>
  <c r="AP700" i="8" s="1"/>
  <c r="AY699" i="8"/>
  <c r="AX699" i="8"/>
  <c r="AW699" i="8"/>
  <c r="AV699" i="8"/>
  <c r="AU699" i="8"/>
  <c r="AT699" i="8"/>
  <c r="AS699" i="8"/>
  <c r="AR699" i="8"/>
  <c r="AQ699" i="8"/>
  <c r="AO699" i="8"/>
  <c r="AE699" i="8"/>
  <c r="AP699" i="8" s="1"/>
  <c r="AY698" i="8"/>
  <c r="AX698" i="8"/>
  <c r="AW698" i="8"/>
  <c r="AV698" i="8"/>
  <c r="AU698" i="8"/>
  <c r="AT698" i="8"/>
  <c r="AS698" i="8"/>
  <c r="AR698" i="8"/>
  <c r="AQ698" i="8"/>
  <c r="AO698" i="8"/>
  <c r="AE698" i="8"/>
  <c r="AP698" i="8" s="1"/>
  <c r="AY697" i="8"/>
  <c r="AX697" i="8"/>
  <c r="AW697" i="8"/>
  <c r="AV697" i="8"/>
  <c r="AU697" i="8"/>
  <c r="AT697" i="8"/>
  <c r="AS697" i="8"/>
  <c r="AR697" i="8"/>
  <c r="AQ697" i="8"/>
  <c r="AO697" i="8"/>
  <c r="AE697" i="8"/>
  <c r="AP697" i="8" s="1"/>
  <c r="AY696" i="8"/>
  <c r="AX696" i="8"/>
  <c r="AW696" i="8"/>
  <c r="AV696" i="8"/>
  <c r="AU696" i="8"/>
  <c r="AT696" i="8"/>
  <c r="AS696" i="8"/>
  <c r="AR696" i="8"/>
  <c r="AQ696" i="8"/>
  <c r="AO696" i="8"/>
  <c r="AE696" i="8"/>
  <c r="AP696" i="8" s="1"/>
  <c r="AY695" i="8"/>
  <c r="AX695" i="8"/>
  <c r="AW695" i="8"/>
  <c r="AV695" i="8"/>
  <c r="AU695" i="8"/>
  <c r="AT695" i="8"/>
  <c r="AS695" i="8"/>
  <c r="AR695" i="8"/>
  <c r="AQ695" i="8"/>
  <c r="AO695" i="8"/>
  <c r="AE695" i="8"/>
  <c r="AP695" i="8" s="1"/>
  <c r="AY694" i="8"/>
  <c r="AX694" i="8"/>
  <c r="AW694" i="8"/>
  <c r="AV694" i="8"/>
  <c r="AU694" i="8"/>
  <c r="AT694" i="8"/>
  <c r="AS694" i="8"/>
  <c r="AR694" i="8"/>
  <c r="AQ694" i="8"/>
  <c r="AO694" i="8"/>
  <c r="AE694" i="8"/>
  <c r="AP694" i="8" s="1"/>
  <c r="AY693" i="8"/>
  <c r="AX693" i="8"/>
  <c r="AW693" i="8"/>
  <c r="AV693" i="8"/>
  <c r="AU693" i="8"/>
  <c r="AT693" i="8"/>
  <c r="AS693" i="8"/>
  <c r="AR693" i="8"/>
  <c r="AQ693" i="8"/>
  <c r="AO693" i="8"/>
  <c r="AE693" i="8"/>
  <c r="AP693" i="8" s="1"/>
  <c r="AY692" i="8"/>
  <c r="AX692" i="8"/>
  <c r="AW692" i="8"/>
  <c r="AV692" i="8"/>
  <c r="AU692" i="8"/>
  <c r="AT692" i="8"/>
  <c r="AS692" i="8"/>
  <c r="AR692" i="8"/>
  <c r="AQ692" i="8"/>
  <c r="AO692" i="8"/>
  <c r="AE692" i="8"/>
  <c r="AP692" i="8" s="1"/>
  <c r="AY691" i="8"/>
  <c r="AX691" i="8"/>
  <c r="AW691" i="8"/>
  <c r="AV691" i="8"/>
  <c r="AU691" i="8"/>
  <c r="AT691" i="8"/>
  <c r="AS691" i="8"/>
  <c r="AR691" i="8"/>
  <c r="AQ691" i="8"/>
  <c r="AO691" i="8"/>
  <c r="AE691" i="8"/>
  <c r="AP691" i="8" s="1"/>
  <c r="AY690" i="8"/>
  <c r="AX690" i="8"/>
  <c r="AW690" i="8"/>
  <c r="AV690" i="8"/>
  <c r="AU690" i="8"/>
  <c r="AT690" i="8"/>
  <c r="AS690" i="8"/>
  <c r="AR690" i="8"/>
  <c r="AQ690" i="8"/>
  <c r="AO690" i="8"/>
  <c r="AE690" i="8"/>
  <c r="AP690" i="8" s="1"/>
  <c r="AY649" i="8"/>
  <c r="AX649" i="8"/>
  <c r="AW649" i="8"/>
  <c r="AV649" i="8"/>
  <c r="AU649" i="8"/>
  <c r="AT649" i="8"/>
  <c r="AS649" i="8"/>
  <c r="AR649" i="8"/>
  <c r="AQ649" i="8"/>
  <c r="AO649" i="8"/>
  <c r="AE649" i="8"/>
  <c r="AP649" i="8" s="1"/>
  <c r="AY648" i="8"/>
  <c r="AX648" i="8"/>
  <c r="AW648" i="8"/>
  <c r="AV648" i="8"/>
  <c r="AU648" i="8"/>
  <c r="AT648" i="8"/>
  <c r="AS648" i="8"/>
  <c r="AR648" i="8"/>
  <c r="AQ648" i="8"/>
  <c r="AO648" i="8"/>
  <c r="AE648" i="8"/>
  <c r="AP648" i="8" s="1"/>
  <c r="AY647" i="8"/>
  <c r="AX647" i="8"/>
  <c r="AW647" i="8"/>
  <c r="AV647" i="8"/>
  <c r="AU647" i="8"/>
  <c r="AT647" i="8"/>
  <c r="AS647" i="8"/>
  <c r="AR647" i="8"/>
  <c r="AQ647" i="8"/>
  <c r="AO647" i="8"/>
  <c r="AE647" i="8"/>
  <c r="AP647" i="8" s="1"/>
  <c r="AY646" i="8"/>
  <c r="AX646" i="8"/>
  <c r="AW646" i="8"/>
  <c r="AV646" i="8"/>
  <c r="AU646" i="8"/>
  <c r="AT646" i="8"/>
  <c r="AS646" i="8"/>
  <c r="AR646" i="8"/>
  <c r="AQ646" i="8"/>
  <c r="AO646" i="8"/>
  <c r="AE646" i="8"/>
  <c r="AP646" i="8" s="1"/>
  <c r="AY645" i="8"/>
  <c r="AX645" i="8"/>
  <c r="AW645" i="8"/>
  <c r="AV645" i="8"/>
  <c r="AU645" i="8"/>
  <c r="AT645" i="8"/>
  <c r="AS645" i="8"/>
  <c r="AR645" i="8"/>
  <c r="AQ645" i="8"/>
  <c r="AO645" i="8"/>
  <c r="AE645" i="8"/>
  <c r="AP645" i="8" s="1"/>
  <c r="AY644" i="8"/>
  <c r="AX644" i="8"/>
  <c r="AW644" i="8"/>
  <c r="AV644" i="8"/>
  <c r="AU644" i="8"/>
  <c r="AT644" i="8"/>
  <c r="AS644" i="8"/>
  <c r="AR644" i="8"/>
  <c r="AQ644" i="8"/>
  <c r="AO644" i="8"/>
  <c r="AE644" i="8"/>
  <c r="AP644" i="8" s="1"/>
  <c r="AY643" i="8"/>
  <c r="AX643" i="8"/>
  <c r="AW643" i="8"/>
  <c r="AV643" i="8"/>
  <c r="AU643" i="8"/>
  <c r="AT643" i="8"/>
  <c r="AS643" i="8"/>
  <c r="AR643" i="8"/>
  <c r="AQ643" i="8"/>
  <c r="AO643" i="8"/>
  <c r="AE643" i="8"/>
  <c r="AP643" i="8" s="1"/>
  <c r="AY642" i="8"/>
  <c r="AX642" i="8"/>
  <c r="AW642" i="8"/>
  <c r="AV642" i="8"/>
  <c r="AU642" i="8"/>
  <c r="AT642" i="8"/>
  <c r="AS642" i="8"/>
  <c r="AR642" i="8"/>
  <c r="AQ642" i="8"/>
  <c r="AO642" i="8"/>
  <c r="AE642" i="8"/>
  <c r="AP642" i="8" s="1"/>
  <c r="AY641" i="8"/>
  <c r="AX641" i="8"/>
  <c r="AW641" i="8"/>
  <c r="AV641" i="8"/>
  <c r="AU641" i="8"/>
  <c r="AT641" i="8"/>
  <c r="AS641" i="8"/>
  <c r="AR641" i="8"/>
  <c r="AQ641" i="8"/>
  <c r="AO641" i="8"/>
  <c r="AE641" i="8"/>
  <c r="AP641" i="8" s="1"/>
  <c r="AY640" i="8"/>
  <c r="AX640" i="8"/>
  <c r="AW640" i="8"/>
  <c r="AV640" i="8"/>
  <c r="AU640" i="8"/>
  <c r="AT640" i="8"/>
  <c r="AS640" i="8"/>
  <c r="AR640" i="8"/>
  <c r="AQ640" i="8"/>
  <c r="AO640" i="8"/>
  <c r="AE640" i="8"/>
  <c r="AP640" i="8" s="1"/>
  <c r="AY639" i="8"/>
  <c r="AX639" i="8"/>
  <c r="AW639" i="8"/>
  <c r="AV639" i="8"/>
  <c r="AU639" i="8"/>
  <c r="AT639" i="8"/>
  <c r="AS639" i="8"/>
  <c r="AR639" i="8"/>
  <c r="AQ639" i="8"/>
  <c r="AO639" i="8"/>
  <c r="AE639" i="8"/>
  <c r="AP639" i="8" s="1"/>
  <c r="AY638" i="8"/>
  <c r="AX638" i="8"/>
  <c r="AW638" i="8"/>
  <c r="AV638" i="8"/>
  <c r="AU638" i="8"/>
  <c r="AT638" i="8"/>
  <c r="AS638" i="8"/>
  <c r="AR638" i="8"/>
  <c r="AQ638" i="8"/>
  <c r="AO638" i="8"/>
  <c r="AE638" i="8"/>
  <c r="AP638" i="8" s="1"/>
  <c r="AY635" i="8"/>
  <c r="AX635" i="8"/>
  <c r="AW635" i="8"/>
  <c r="AV635" i="8"/>
  <c r="AU635" i="8"/>
  <c r="AT635" i="8"/>
  <c r="AS635" i="8"/>
  <c r="AR635" i="8"/>
  <c r="AQ635" i="8"/>
  <c r="AO635" i="8"/>
  <c r="AE635" i="8"/>
  <c r="AP635" i="8" s="1"/>
  <c r="AY634" i="8"/>
  <c r="AX634" i="8"/>
  <c r="AW634" i="8"/>
  <c r="AV634" i="8"/>
  <c r="AU634" i="8"/>
  <c r="AT634" i="8"/>
  <c r="AS634" i="8"/>
  <c r="AR634" i="8"/>
  <c r="AQ634" i="8"/>
  <c r="AO634" i="8"/>
  <c r="AE634" i="8"/>
  <c r="AP634" i="8" s="1"/>
  <c r="AY633" i="8"/>
  <c r="AX633" i="8"/>
  <c r="AW633" i="8"/>
  <c r="AV633" i="8"/>
  <c r="AU633" i="8"/>
  <c r="AT633" i="8"/>
  <c r="AS633" i="8"/>
  <c r="AR633" i="8"/>
  <c r="AQ633" i="8"/>
  <c r="AO633" i="8"/>
  <c r="AE633" i="8"/>
  <c r="AP633" i="8" s="1"/>
  <c r="AY632" i="8"/>
  <c r="AX632" i="8"/>
  <c r="AW632" i="8"/>
  <c r="AV632" i="8"/>
  <c r="AU632" i="8"/>
  <c r="AT632" i="8"/>
  <c r="AS632" i="8"/>
  <c r="AR632" i="8"/>
  <c r="AQ632" i="8"/>
  <c r="AO632" i="8"/>
  <c r="AE632" i="8"/>
  <c r="AP632" i="8" s="1"/>
  <c r="AY631" i="8"/>
  <c r="AX631" i="8"/>
  <c r="AW631" i="8"/>
  <c r="AV631" i="8"/>
  <c r="AU631" i="8"/>
  <c r="AT631" i="8"/>
  <c r="AS631" i="8"/>
  <c r="AR631" i="8"/>
  <c r="AQ631" i="8"/>
  <c r="AO631" i="8"/>
  <c r="AE631" i="8"/>
  <c r="AP631" i="8" s="1"/>
  <c r="AY630" i="8"/>
  <c r="AX630" i="8"/>
  <c r="AW630" i="8"/>
  <c r="AV630" i="8"/>
  <c r="AU630" i="8"/>
  <c r="AT630" i="8"/>
  <c r="AS630" i="8"/>
  <c r="AR630" i="8"/>
  <c r="AQ630" i="8"/>
  <c r="AO630" i="8"/>
  <c r="AE630" i="8"/>
  <c r="AP630" i="8" s="1"/>
  <c r="AY629" i="8"/>
  <c r="AX629" i="8"/>
  <c r="AW629" i="8"/>
  <c r="AV629" i="8"/>
  <c r="AU629" i="8"/>
  <c r="AT629" i="8"/>
  <c r="AS629" i="8"/>
  <c r="AR629" i="8"/>
  <c r="AQ629" i="8"/>
  <c r="AO629" i="8"/>
  <c r="AE629" i="8"/>
  <c r="AP629" i="8" s="1"/>
  <c r="AY628" i="8"/>
  <c r="AX628" i="8"/>
  <c r="AW628" i="8"/>
  <c r="AV628" i="8"/>
  <c r="AU628" i="8"/>
  <c r="AT628" i="8"/>
  <c r="AS628" i="8"/>
  <c r="AR628" i="8"/>
  <c r="AQ628" i="8"/>
  <c r="AO628" i="8"/>
  <c r="AE628" i="8"/>
  <c r="AP628" i="8" s="1"/>
  <c r="AY627" i="8"/>
  <c r="AX627" i="8"/>
  <c r="AW627" i="8"/>
  <c r="AV627" i="8"/>
  <c r="AU627" i="8"/>
  <c r="AT627" i="8"/>
  <c r="AS627" i="8"/>
  <c r="AR627" i="8"/>
  <c r="AQ627" i="8"/>
  <c r="AO627" i="8"/>
  <c r="AE627" i="8"/>
  <c r="AP627" i="8" s="1"/>
  <c r="AY626" i="8"/>
  <c r="AX626" i="8"/>
  <c r="AW626" i="8"/>
  <c r="AV626" i="8"/>
  <c r="AU626" i="8"/>
  <c r="AT626" i="8"/>
  <c r="AS626" i="8"/>
  <c r="AR626" i="8"/>
  <c r="AQ626" i="8"/>
  <c r="AO626" i="8"/>
  <c r="AE626" i="8"/>
  <c r="AP626" i="8" s="1"/>
  <c r="AY625" i="8"/>
  <c r="AX625" i="8"/>
  <c r="AW625" i="8"/>
  <c r="AV625" i="8"/>
  <c r="AU625" i="8"/>
  <c r="AT625" i="8"/>
  <c r="AS625" i="8"/>
  <c r="AR625" i="8"/>
  <c r="AQ625" i="8"/>
  <c r="AO625" i="8"/>
  <c r="AE625" i="8"/>
  <c r="AP625" i="8" s="1"/>
  <c r="AY624" i="8"/>
  <c r="AX624" i="8"/>
  <c r="AW624" i="8"/>
  <c r="AV624" i="8"/>
  <c r="AU624" i="8"/>
  <c r="AT624" i="8"/>
  <c r="AS624" i="8"/>
  <c r="AR624" i="8"/>
  <c r="AQ624" i="8"/>
  <c r="AO624" i="8"/>
  <c r="AE624" i="8"/>
  <c r="AP624" i="8" s="1"/>
  <c r="AY610" i="8"/>
  <c r="AX610" i="8"/>
  <c r="AW610" i="8"/>
  <c r="AV610" i="8"/>
  <c r="AU610" i="8"/>
  <c r="AT610" i="8"/>
  <c r="AS610" i="8"/>
  <c r="AR610" i="8"/>
  <c r="AQ610" i="8"/>
  <c r="AO610" i="8"/>
  <c r="AE610" i="8"/>
  <c r="AP610" i="8" s="1"/>
  <c r="AY609" i="8"/>
  <c r="AX609" i="8"/>
  <c r="AW609" i="8"/>
  <c r="AV609" i="8"/>
  <c r="AU609" i="8"/>
  <c r="AT609" i="8"/>
  <c r="AS609" i="8"/>
  <c r="AR609" i="8"/>
  <c r="AQ609" i="8"/>
  <c r="AO609" i="8"/>
  <c r="AE609" i="8"/>
  <c r="AP609" i="8" s="1"/>
  <c r="AY608" i="8"/>
  <c r="AX608" i="8"/>
  <c r="AW608" i="8"/>
  <c r="AV608" i="8"/>
  <c r="AU608" i="8"/>
  <c r="AT608" i="8"/>
  <c r="AS608" i="8"/>
  <c r="AR608" i="8"/>
  <c r="AQ608" i="8"/>
  <c r="AO608" i="8"/>
  <c r="AE608" i="8"/>
  <c r="AP608" i="8" s="1"/>
  <c r="AY607" i="8"/>
  <c r="AX607" i="8"/>
  <c r="AW607" i="8"/>
  <c r="AV607" i="8"/>
  <c r="AU607" i="8"/>
  <c r="AT607" i="8"/>
  <c r="AS607" i="8"/>
  <c r="AR607" i="8"/>
  <c r="AQ607" i="8"/>
  <c r="AO607" i="8"/>
  <c r="AE607" i="8"/>
  <c r="AP607" i="8" s="1"/>
  <c r="AY606" i="8"/>
  <c r="AX606" i="8"/>
  <c r="AW606" i="8"/>
  <c r="AV606" i="8"/>
  <c r="AU606" i="8"/>
  <c r="AT606" i="8"/>
  <c r="AS606" i="8"/>
  <c r="AR606" i="8"/>
  <c r="AQ606" i="8"/>
  <c r="AO606" i="8"/>
  <c r="AE606" i="8"/>
  <c r="AP606" i="8" s="1"/>
  <c r="AY605" i="8"/>
  <c r="AX605" i="8"/>
  <c r="AW605" i="8"/>
  <c r="AV605" i="8"/>
  <c r="AU605" i="8"/>
  <c r="AT605" i="8"/>
  <c r="AS605" i="8"/>
  <c r="AR605" i="8"/>
  <c r="AQ605" i="8"/>
  <c r="AO605" i="8"/>
  <c r="AE605" i="8"/>
  <c r="AP605" i="8" s="1"/>
  <c r="AY604" i="8"/>
  <c r="AX604" i="8"/>
  <c r="AW604" i="8"/>
  <c r="AV604" i="8"/>
  <c r="AU604" i="8"/>
  <c r="AT604" i="8"/>
  <c r="AS604" i="8"/>
  <c r="AR604" i="8"/>
  <c r="AQ604" i="8"/>
  <c r="AO604" i="8"/>
  <c r="AE604" i="8"/>
  <c r="AP604" i="8" s="1"/>
  <c r="AY603" i="8"/>
  <c r="AX603" i="8"/>
  <c r="AW603" i="8"/>
  <c r="AV603" i="8"/>
  <c r="AU603" i="8"/>
  <c r="AT603" i="8"/>
  <c r="AS603" i="8"/>
  <c r="AR603" i="8"/>
  <c r="AQ603" i="8"/>
  <c r="AO603" i="8"/>
  <c r="AE603" i="8"/>
  <c r="AP603" i="8" s="1"/>
  <c r="AY602" i="8"/>
  <c r="AX602" i="8"/>
  <c r="AW602" i="8"/>
  <c r="AV602" i="8"/>
  <c r="AU602" i="8"/>
  <c r="AT602" i="8"/>
  <c r="AS602" i="8"/>
  <c r="AR602" i="8"/>
  <c r="AQ602" i="8"/>
  <c r="AO602" i="8"/>
  <c r="AE602" i="8"/>
  <c r="AP602" i="8" s="1"/>
  <c r="AY601" i="8"/>
  <c r="AX601" i="8"/>
  <c r="AW601" i="8"/>
  <c r="AV601" i="8"/>
  <c r="AU601" i="8"/>
  <c r="AT601" i="8"/>
  <c r="AS601" i="8"/>
  <c r="AR601" i="8"/>
  <c r="AQ601" i="8"/>
  <c r="AO601" i="8"/>
  <c r="AE601" i="8"/>
  <c r="AP601" i="8" s="1"/>
  <c r="AY600" i="8"/>
  <c r="AX600" i="8"/>
  <c r="AW600" i="8"/>
  <c r="AV600" i="8"/>
  <c r="AU600" i="8"/>
  <c r="AT600" i="8"/>
  <c r="AS600" i="8"/>
  <c r="AR600" i="8"/>
  <c r="AQ600" i="8"/>
  <c r="AO600" i="8"/>
  <c r="AE600" i="8"/>
  <c r="AP600" i="8" s="1"/>
  <c r="AY599" i="8"/>
  <c r="AX599" i="8"/>
  <c r="AW599" i="8"/>
  <c r="AV599" i="8"/>
  <c r="AU599" i="8"/>
  <c r="AT599" i="8"/>
  <c r="AS599" i="8"/>
  <c r="AR599" i="8"/>
  <c r="AQ599" i="8"/>
  <c r="AO599" i="8"/>
  <c r="AE599" i="8"/>
  <c r="AP599" i="8" s="1"/>
  <c r="AY596" i="8"/>
  <c r="AX596" i="8"/>
  <c r="AW596" i="8"/>
  <c r="AV596" i="8"/>
  <c r="AU596" i="8"/>
  <c r="AT596" i="8"/>
  <c r="AS596" i="8"/>
  <c r="AR596" i="8"/>
  <c r="AQ596" i="8"/>
  <c r="AO596" i="8"/>
  <c r="AE596" i="8"/>
  <c r="AP596" i="8" s="1"/>
  <c r="AY595" i="8"/>
  <c r="AX595" i="8"/>
  <c r="AW595" i="8"/>
  <c r="AV595" i="8"/>
  <c r="AU595" i="8"/>
  <c r="AT595" i="8"/>
  <c r="AS595" i="8"/>
  <c r="AR595" i="8"/>
  <c r="AQ595" i="8"/>
  <c r="AO595" i="8"/>
  <c r="AE595" i="8"/>
  <c r="AP595" i="8" s="1"/>
  <c r="AY594" i="8"/>
  <c r="AX594" i="8"/>
  <c r="AW594" i="8"/>
  <c r="AV594" i="8"/>
  <c r="AU594" i="8"/>
  <c r="AT594" i="8"/>
  <c r="AS594" i="8"/>
  <c r="AR594" i="8"/>
  <c r="AQ594" i="8"/>
  <c r="AO594" i="8"/>
  <c r="AE594" i="8"/>
  <c r="AP594" i="8" s="1"/>
  <c r="AY593" i="8"/>
  <c r="AX593" i="8"/>
  <c r="AW593" i="8"/>
  <c r="AV593" i="8"/>
  <c r="AU593" i="8"/>
  <c r="AT593" i="8"/>
  <c r="AS593" i="8"/>
  <c r="AR593" i="8"/>
  <c r="AQ593" i="8"/>
  <c r="AO593" i="8"/>
  <c r="AE593" i="8"/>
  <c r="AP593" i="8" s="1"/>
  <c r="AY592" i="8"/>
  <c r="AX592" i="8"/>
  <c r="AW592" i="8"/>
  <c r="AV592" i="8"/>
  <c r="AU592" i="8"/>
  <c r="AT592" i="8"/>
  <c r="AS592" i="8"/>
  <c r="AR592" i="8"/>
  <c r="AQ592" i="8"/>
  <c r="AO592" i="8"/>
  <c r="AE592" i="8"/>
  <c r="AP592" i="8" s="1"/>
  <c r="AY591" i="8"/>
  <c r="AX591" i="8"/>
  <c r="AW591" i="8"/>
  <c r="AV591" i="8"/>
  <c r="AU591" i="8"/>
  <c r="AT591" i="8"/>
  <c r="AS591" i="8"/>
  <c r="AR591" i="8"/>
  <c r="AQ591" i="8"/>
  <c r="AO591" i="8"/>
  <c r="AE591" i="8"/>
  <c r="AP591" i="8" s="1"/>
  <c r="AY590" i="8"/>
  <c r="AX590" i="8"/>
  <c r="AW590" i="8"/>
  <c r="AV590" i="8"/>
  <c r="AU590" i="8"/>
  <c r="AT590" i="8"/>
  <c r="AS590" i="8"/>
  <c r="AR590" i="8"/>
  <c r="AQ590" i="8"/>
  <c r="AO590" i="8"/>
  <c r="AE590" i="8"/>
  <c r="AP590" i="8" s="1"/>
  <c r="AY589" i="8"/>
  <c r="AX589" i="8"/>
  <c r="AW589" i="8"/>
  <c r="AV589" i="8"/>
  <c r="AU589" i="8"/>
  <c r="AT589" i="8"/>
  <c r="AS589" i="8"/>
  <c r="AR589" i="8"/>
  <c r="AQ589" i="8"/>
  <c r="AO589" i="8"/>
  <c r="AE589" i="8"/>
  <c r="AP589" i="8" s="1"/>
  <c r="AY588" i="8"/>
  <c r="AX588" i="8"/>
  <c r="AW588" i="8"/>
  <c r="AV588" i="8"/>
  <c r="AU588" i="8"/>
  <c r="AT588" i="8"/>
  <c r="AS588" i="8"/>
  <c r="AR588" i="8"/>
  <c r="AQ588" i="8"/>
  <c r="AO588" i="8"/>
  <c r="AE588" i="8"/>
  <c r="AP588" i="8" s="1"/>
  <c r="AY587" i="8"/>
  <c r="AX587" i="8"/>
  <c r="AW587" i="8"/>
  <c r="AV587" i="8"/>
  <c r="AU587" i="8"/>
  <c r="AT587" i="8"/>
  <c r="AS587" i="8"/>
  <c r="AR587" i="8"/>
  <c r="AQ587" i="8"/>
  <c r="AO587" i="8"/>
  <c r="AE587" i="8"/>
  <c r="AP587" i="8" s="1"/>
  <c r="AY586" i="8"/>
  <c r="AX586" i="8"/>
  <c r="AW586" i="8"/>
  <c r="AV586" i="8"/>
  <c r="AU586" i="8"/>
  <c r="AT586" i="8"/>
  <c r="AS586" i="8"/>
  <c r="AR586" i="8"/>
  <c r="AQ586" i="8"/>
  <c r="AO586" i="8"/>
  <c r="AE586" i="8"/>
  <c r="AP586" i="8" s="1"/>
  <c r="AY585" i="8"/>
  <c r="AX585" i="8"/>
  <c r="AW585" i="8"/>
  <c r="AV585" i="8"/>
  <c r="AU585" i="8"/>
  <c r="AT585" i="8"/>
  <c r="AS585" i="8"/>
  <c r="AR585" i="8"/>
  <c r="AQ585" i="8"/>
  <c r="AO585" i="8"/>
  <c r="AE585" i="8"/>
  <c r="AP585" i="8" s="1"/>
  <c r="AY582" i="8"/>
  <c r="AX582" i="8"/>
  <c r="AW582" i="8"/>
  <c r="AV582" i="8"/>
  <c r="AU582" i="8"/>
  <c r="AT582" i="8"/>
  <c r="AS582" i="8"/>
  <c r="AR582" i="8"/>
  <c r="AQ582" i="8"/>
  <c r="AO582" i="8"/>
  <c r="AE582" i="8"/>
  <c r="AP582" i="8" s="1"/>
  <c r="AY581" i="8"/>
  <c r="AX581" i="8"/>
  <c r="AW581" i="8"/>
  <c r="AV581" i="8"/>
  <c r="AU581" i="8"/>
  <c r="AT581" i="8"/>
  <c r="AS581" i="8"/>
  <c r="AR581" i="8"/>
  <c r="AQ581" i="8"/>
  <c r="AO581" i="8"/>
  <c r="AE581" i="8"/>
  <c r="AP581" i="8" s="1"/>
  <c r="AY580" i="8"/>
  <c r="AX580" i="8"/>
  <c r="AW580" i="8"/>
  <c r="AV580" i="8"/>
  <c r="AU580" i="8"/>
  <c r="AT580" i="8"/>
  <c r="AS580" i="8"/>
  <c r="AR580" i="8"/>
  <c r="AQ580" i="8"/>
  <c r="AO580" i="8"/>
  <c r="AE580" i="8"/>
  <c r="AP580" i="8" s="1"/>
  <c r="AY579" i="8"/>
  <c r="AX579" i="8"/>
  <c r="AW579" i="8"/>
  <c r="AV579" i="8"/>
  <c r="AU579" i="8"/>
  <c r="AT579" i="8"/>
  <c r="AS579" i="8"/>
  <c r="AR579" i="8"/>
  <c r="AQ579" i="8"/>
  <c r="AO579" i="8"/>
  <c r="AE579" i="8"/>
  <c r="AP579" i="8" s="1"/>
  <c r="AY578" i="8"/>
  <c r="AX578" i="8"/>
  <c r="AW578" i="8"/>
  <c r="AV578" i="8"/>
  <c r="AU578" i="8"/>
  <c r="AT578" i="8"/>
  <c r="AS578" i="8"/>
  <c r="AR578" i="8"/>
  <c r="AQ578" i="8"/>
  <c r="AO578" i="8"/>
  <c r="AE578" i="8"/>
  <c r="AP578" i="8" s="1"/>
  <c r="AY577" i="8"/>
  <c r="AX577" i="8"/>
  <c r="AW577" i="8"/>
  <c r="AV577" i="8"/>
  <c r="AU577" i="8"/>
  <c r="AT577" i="8"/>
  <c r="AS577" i="8"/>
  <c r="AR577" i="8"/>
  <c r="AQ577" i="8"/>
  <c r="AO577" i="8"/>
  <c r="AE577" i="8"/>
  <c r="AP577" i="8" s="1"/>
  <c r="AY576" i="8"/>
  <c r="AX576" i="8"/>
  <c r="AW576" i="8"/>
  <c r="AV576" i="8"/>
  <c r="AU576" i="8"/>
  <c r="AT576" i="8"/>
  <c r="AS576" i="8"/>
  <c r="AR576" i="8"/>
  <c r="AQ576" i="8"/>
  <c r="AO576" i="8"/>
  <c r="AE576" i="8"/>
  <c r="AP576" i="8" s="1"/>
  <c r="AY575" i="8"/>
  <c r="AX575" i="8"/>
  <c r="AW575" i="8"/>
  <c r="AV575" i="8"/>
  <c r="AU575" i="8"/>
  <c r="AT575" i="8"/>
  <c r="AS575" i="8"/>
  <c r="AR575" i="8"/>
  <c r="AQ575" i="8"/>
  <c r="AO575" i="8"/>
  <c r="AE575" i="8"/>
  <c r="AP575" i="8" s="1"/>
  <c r="AY574" i="8"/>
  <c r="AX574" i="8"/>
  <c r="AW574" i="8"/>
  <c r="AV574" i="8"/>
  <c r="AU574" i="8"/>
  <c r="AT574" i="8"/>
  <c r="AS574" i="8"/>
  <c r="AR574" i="8"/>
  <c r="AQ574" i="8"/>
  <c r="AO574" i="8"/>
  <c r="AE574" i="8"/>
  <c r="AP574" i="8" s="1"/>
  <c r="AY573" i="8"/>
  <c r="AX573" i="8"/>
  <c r="AW573" i="8"/>
  <c r="AV573" i="8"/>
  <c r="AU573" i="8"/>
  <c r="AT573" i="8"/>
  <c r="AS573" i="8"/>
  <c r="AR573" i="8"/>
  <c r="AQ573" i="8"/>
  <c r="AO573" i="8"/>
  <c r="AE573" i="8"/>
  <c r="AP573" i="8" s="1"/>
  <c r="AY572" i="8"/>
  <c r="AX572" i="8"/>
  <c r="AW572" i="8"/>
  <c r="AV572" i="8"/>
  <c r="AU572" i="8"/>
  <c r="AT572" i="8"/>
  <c r="AS572" i="8"/>
  <c r="AR572" i="8"/>
  <c r="AQ572" i="8"/>
  <c r="AO572" i="8"/>
  <c r="AE572" i="8"/>
  <c r="AP572" i="8" s="1"/>
  <c r="AY571" i="8"/>
  <c r="AX571" i="8"/>
  <c r="AW571" i="8"/>
  <c r="AE571" i="8"/>
  <c r="AP571" i="8" s="1"/>
  <c r="AY568" i="8"/>
  <c r="AX568" i="8"/>
  <c r="AW568" i="8"/>
  <c r="AV568" i="8"/>
  <c r="AU568" i="8"/>
  <c r="AT568" i="8"/>
  <c r="AS568" i="8"/>
  <c r="AR568" i="8"/>
  <c r="AQ568" i="8"/>
  <c r="AO568" i="8"/>
  <c r="AE568" i="8"/>
  <c r="AP568" i="8" s="1"/>
  <c r="AY567" i="8"/>
  <c r="AX567" i="8"/>
  <c r="AW567" i="8"/>
  <c r="AV567" i="8"/>
  <c r="AU567" i="8"/>
  <c r="AT567" i="8"/>
  <c r="AS567" i="8"/>
  <c r="AR567" i="8"/>
  <c r="AQ567" i="8"/>
  <c r="AO567" i="8"/>
  <c r="AE567" i="8"/>
  <c r="AP567" i="8" s="1"/>
  <c r="AY566" i="8"/>
  <c r="AX566" i="8"/>
  <c r="AW566" i="8"/>
  <c r="AV566" i="8"/>
  <c r="AU566" i="8"/>
  <c r="AT566" i="8"/>
  <c r="AS566" i="8"/>
  <c r="AR566" i="8"/>
  <c r="AQ566" i="8"/>
  <c r="AO566" i="8"/>
  <c r="AE566" i="8"/>
  <c r="AP566" i="8" s="1"/>
  <c r="AY565" i="8"/>
  <c r="AX565" i="8"/>
  <c r="AW565" i="8"/>
  <c r="AV565" i="8"/>
  <c r="AU565" i="8"/>
  <c r="AT565" i="8"/>
  <c r="AS565" i="8"/>
  <c r="AR565" i="8"/>
  <c r="AQ565" i="8"/>
  <c r="AO565" i="8"/>
  <c r="AE565" i="8"/>
  <c r="AP565" i="8" s="1"/>
  <c r="AY564" i="8"/>
  <c r="AX564" i="8"/>
  <c r="AW564" i="8"/>
  <c r="AV564" i="8"/>
  <c r="AU564" i="8"/>
  <c r="AT564" i="8"/>
  <c r="AS564" i="8"/>
  <c r="AR564" i="8"/>
  <c r="AQ564" i="8"/>
  <c r="AO564" i="8"/>
  <c r="AE564" i="8"/>
  <c r="AP564" i="8" s="1"/>
  <c r="AY563" i="8"/>
  <c r="AX563" i="8"/>
  <c r="AW563" i="8"/>
  <c r="AV563" i="8"/>
  <c r="AU563" i="8"/>
  <c r="AT563" i="8"/>
  <c r="AS563" i="8"/>
  <c r="AR563" i="8"/>
  <c r="AQ563" i="8"/>
  <c r="AO563" i="8"/>
  <c r="AE563" i="8"/>
  <c r="AP563" i="8" s="1"/>
  <c r="AY562" i="8"/>
  <c r="AX562" i="8"/>
  <c r="AW562" i="8"/>
  <c r="AV562" i="8"/>
  <c r="AU562" i="8"/>
  <c r="AT562" i="8"/>
  <c r="AS562" i="8"/>
  <c r="AR562" i="8"/>
  <c r="AQ562" i="8"/>
  <c r="AO562" i="8"/>
  <c r="AE562" i="8"/>
  <c r="AP562" i="8" s="1"/>
  <c r="AY561" i="8"/>
  <c r="AX561" i="8"/>
  <c r="AW561" i="8"/>
  <c r="AV561" i="8"/>
  <c r="AU561" i="8"/>
  <c r="AT561" i="8"/>
  <c r="AS561" i="8"/>
  <c r="AR561" i="8"/>
  <c r="AQ561" i="8"/>
  <c r="AO561" i="8"/>
  <c r="AE561" i="8"/>
  <c r="AP561" i="8" s="1"/>
  <c r="AY560" i="8"/>
  <c r="AX560" i="8"/>
  <c r="AW560" i="8"/>
  <c r="AV560" i="8"/>
  <c r="AU560" i="8"/>
  <c r="AT560" i="8"/>
  <c r="AS560" i="8"/>
  <c r="AR560" i="8"/>
  <c r="AQ560" i="8"/>
  <c r="AO560" i="8"/>
  <c r="AE560" i="8"/>
  <c r="AP560" i="8" s="1"/>
  <c r="AY559" i="8"/>
  <c r="AX559" i="8"/>
  <c r="AW559" i="8"/>
  <c r="AV559" i="8"/>
  <c r="AU559" i="8"/>
  <c r="AT559" i="8"/>
  <c r="AS559" i="8"/>
  <c r="AR559" i="8"/>
  <c r="AQ559" i="8"/>
  <c r="AO559" i="8"/>
  <c r="AE559" i="8"/>
  <c r="AP559" i="8" s="1"/>
  <c r="AY558" i="8"/>
  <c r="AX558" i="8"/>
  <c r="AW558" i="8"/>
  <c r="AV558" i="8"/>
  <c r="AU558" i="8"/>
  <c r="AT558" i="8"/>
  <c r="AS558" i="8"/>
  <c r="AR558" i="8"/>
  <c r="AQ558" i="8"/>
  <c r="AO558" i="8"/>
  <c r="AE558" i="8"/>
  <c r="AP558" i="8" s="1"/>
  <c r="AY557" i="8"/>
  <c r="AX557" i="8"/>
  <c r="AW557" i="8"/>
  <c r="AV557" i="8"/>
  <c r="AU557" i="8"/>
  <c r="AT557" i="8"/>
  <c r="AS557" i="8"/>
  <c r="AR557" i="8"/>
  <c r="AQ557" i="8"/>
  <c r="AO557" i="8"/>
  <c r="AE557" i="8"/>
  <c r="AP557" i="8" s="1"/>
  <c r="AY516" i="8"/>
  <c r="AX516" i="8"/>
  <c r="AW516" i="8"/>
  <c r="AV516" i="8"/>
  <c r="AU516" i="8"/>
  <c r="AT516" i="8"/>
  <c r="AS516" i="8"/>
  <c r="AR516" i="8"/>
  <c r="AQ516" i="8"/>
  <c r="AO516" i="8"/>
  <c r="AE516" i="8"/>
  <c r="AP516" i="8" s="1"/>
  <c r="AY515" i="8"/>
  <c r="AX515" i="8"/>
  <c r="AW515" i="8"/>
  <c r="AV515" i="8"/>
  <c r="AU515" i="8"/>
  <c r="AT515" i="8"/>
  <c r="AS515" i="8"/>
  <c r="AR515" i="8"/>
  <c r="AQ515" i="8"/>
  <c r="AO515" i="8"/>
  <c r="AE515" i="8"/>
  <c r="AP515" i="8" s="1"/>
  <c r="AY514" i="8"/>
  <c r="AX514" i="8"/>
  <c r="AW514" i="8"/>
  <c r="AV514" i="8"/>
  <c r="AU514" i="8"/>
  <c r="AT514" i="8"/>
  <c r="AS514" i="8"/>
  <c r="AR514" i="8"/>
  <c r="AQ514" i="8"/>
  <c r="AO514" i="8"/>
  <c r="AE514" i="8"/>
  <c r="AP514" i="8" s="1"/>
  <c r="AY513" i="8"/>
  <c r="AX513" i="8"/>
  <c r="AW513" i="8"/>
  <c r="AV513" i="8"/>
  <c r="AU513" i="8"/>
  <c r="AT513" i="8"/>
  <c r="AS513" i="8"/>
  <c r="AR513" i="8"/>
  <c r="AQ513" i="8"/>
  <c r="AO513" i="8"/>
  <c r="AE513" i="8"/>
  <c r="AP513" i="8" s="1"/>
  <c r="AY512" i="8"/>
  <c r="AX512" i="8"/>
  <c r="AW512" i="8"/>
  <c r="AV512" i="8"/>
  <c r="AU512" i="8"/>
  <c r="AT512" i="8"/>
  <c r="AS512" i="8"/>
  <c r="AR512" i="8"/>
  <c r="AQ512" i="8"/>
  <c r="AO512" i="8"/>
  <c r="AE512" i="8"/>
  <c r="AP512" i="8" s="1"/>
  <c r="AY511" i="8"/>
  <c r="AX511" i="8"/>
  <c r="AW511" i="8"/>
  <c r="AV511" i="8"/>
  <c r="AU511" i="8"/>
  <c r="AT511" i="8"/>
  <c r="AS511" i="8"/>
  <c r="AR511" i="8"/>
  <c r="AQ511" i="8"/>
  <c r="AO511" i="8"/>
  <c r="AE511" i="8"/>
  <c r="AP511" i="8" s="1"/>
  <c r="AY510" i="8"/>
  <c r="AX510" i="8"/>
  <c r="AW510" i="8"/>
  <c r="AV510" i="8"/>
  <c r="AU510" i="8"/>
  <c r="AT510" i="8"/>
  <c r="AS510" i="8"/>
  <c r="AR510" i="8"/>
  <c r="AQ510" i="8"/>
  <c r="AO510" i="8"/>
  <c r="AE510" i="8"/>
  <c r="AP510" i="8" s="1"/>
  <c r="AY509" i="8"/>
  <c r="AX509" i="8"/>
  <c r="AW509" i="8"/>
  <c r="AV509" i="8"/>
  <c r="AU509" i="8"/>
  <c r="AT509" i="8"/>
  <c r="AS509" i="8"/>
  <c r="AR509" i="8"/>
  <c r="AQ509" i="8"/>
  <c r="AO509" i="8"/>
  <c r="AE509" i="8"/>
  <c r="AP509" i="8" s="1"/>
  <c r="AY508" i="8"/>
  <c r="AX508" i="8"/>
  <c r="AW508" i="8"/>
  <c r="AV508" i="8"/>
  <c r="AU508" i="8"/>
  <c r="AT508" i="8"/>
  <c r="AS508" i="8"/>
  <c r="AR508" i="8"/>
  <c r="AQ508" i="8"/>
  <c r="AO508" i="8"/>
  <c r="AE508" i="8"/>
  <c r="AP508" i="8" s="1"/>
  <c r="AY507" i="8"/>
  <c r="AX507" i="8"/>
  <c r="AW507" i="8"/>
  <c r="AV507" i="8"/>
  <c r="AU507" i="8"/>
  <c r="AT507" i="8"/>
  <c r="AS507" i="8"/>
  <c r="AR507" i="8"/>
  <c r="AQ507" i="8"/>
  <c r="AO507" i="8"/>
  <c r="AE507" i="8"/>
  <c r="AP507" i="8" s="1"/>
  <c r="AY506" i="8"/>
  <c r="AX506" i="8"/>
  <c r="AW506" i="8"/>
  <c r="AV506" i="8"/>
  <c r="AU506" i="8"/>
  <c r="AT506" i="8"/>
  <c r="AS506" i="8"/>
  <c r="AR506" i="8"/>
  <c r="AQ506" i="8"/>
  <c r="AO506" i="8"/>
  <c r="AE506" i="8"/>
  <c r="AP506" i="8" s="1"/>
  <c r="AY505" i="8"/>
  <c r="AX505" i="8"/>
  <c r="AW505" i="8"/>
  <c r="AV505" i="8"/>
  <c r="AU505" i="8"/>
  <c r="AT505" i="8"/>
  <c r="AS505" i="8"/>
  <c r="AR505" i="8"/>
  <c r="AQ505" i="8"/>
  <c r="AO505" i="8"/>
  <c r="AE505" i="8"/>
  <c r="AP505" i="8" s="1"/>
  <c r="AY502" i="8"/>
  <c r="AX502" i="8"/>
  <c r="AW502" i="8"/>
  <c r="AV502" i="8"/>
  <c r="AU502" i="8"/>
  <c r="AT502" i="8"/>
  <c r="AS502" i="8"/>
  <c r="AR502" i="8"/>
  <c r="AQ502" i="8"/>
  <c r="AO502" i="8"/>
  <c r="AE502" i="8"/>
  <c r="AP502" i="8" s="1"/>
  <c r="AY501" i="8"/>
  <c r="AX501" i="8"/>
  <c r="AW501" i="8"/>
  <c r="AV501" i="8"/>
  <c r="AU501" i="8"/>
  <c r="AT501" i="8"/>
  <c r="AS501" i="8"/>
  <c r="AR501" i="8"/>
  <c r="AQ501" i="8"/>
  <c r="AO501" i="8"/>
  <c r="AE501" i="8"/>
  <c r="AP501" i="8" s="1"/>
  <c r="AY500" i="8"/>
  <c r="AX500" i="8"/>
  <c r="AW500" i="8"/>
  <c r="AV500" i="8"/>
  <c r="AU500" i="8"/>
  <c r="AT500" i="8"/>
  <c r="AS500" i="8"/>
  <c r="AR500" i="8"/>
  <c r="AQ500" i="8"/>
  <c r="AO500" i="8"/>
  <c r="AE500" i="8"/>
  <c r="AP500" i="8" s="1"/>
  <c r="AY499" i="8"/>
  <c r="AX499" i="8"/>
  <c r="AW499" i="8"/>
  <c r="AV499" i="8"/>
  <c r="AU499" i="8"/>
  <c r="AT499" i="8"/>
  <c r="AS499" i="8"/>
  <c r="AR499" i="8"/>
  <c r="AQ499" i="8"/>
  <c r="AO499" i="8"/>
  <c r="AE499" i="8"/>
  <c r="AP499" i="8" s="1"/>
  <c r="AY498" i="8"/>
  <c r="AX498" i="8"/>
  <c r="AW498" i="8"/>
  <c r="AV498" i="8"/>
  <c r="AU498" i="8"/>
  <c r="AT498" i="8"/>
  <c r="AS498" i="8"/>
  <c r="AR498" i="8"/>
  <c r="AQ498" i="8"/>
  <c r="AO498" i="8"/>
  <c r="AE498" i="8"/>
  <c r="AP498" i="8" s="1"/>
  <c r="AY497" i="8"/>
  <c r="AX497" i="8"/>
  <c r="AW497" i="8"/>
  <c r="AV497" i="8"/>
  <c r="AU497" i="8"/>
  <c r="AT497" i="8"/>
  <c r="AS497" i="8"/>
  <c r="AR497" i="8"/>
  <c r="AQ497" i="8"/>
  <c r="AO497" i="8"/>
  <c r="AE497" i="8"/>
  <c r="AP497" i="8" s="1"/>
  <c r="AY496" i="8"/>
  <c r="AX496" i="8"/>
  <c r="AW496" i="8"/>
  <c r="AV496" i="8"/>
  <c r="AU496" i="8"/>
  <c r="AT496" i="8"/>
  <c r="AS496" i="8"/>
  <c r="AR496" i="8"/>
  <c r="AQ496" i="8"/>
  <c r="AO496" i="8"/>
  <c r="AE496" i="8"/>
  <c r="AP496" i="8" s="1"/>
  <c r="AY495" i="8"/>
  <c r="AX495" i="8"/>
  <c r="AW495" i="8"/>
  <c r="AV495" i="8"/>
  <c r="AU495" i="8"/>
  <c r="AT495" i="8"/>
  <c r="AS495" i="8"/>
  <c r="AR495" i="8"/>
  <c r="AQ495" i="8"/>
  <c r="AO495" i="8"/>
  <c r="AE495" i="8"/>
  <c r="AP495" i="8" s="1"/>
  <c r="AY494" i="8"/>
  <c r="AX494" i="8"/>
  <c r="AW494" i="8"/>
  <c r="AV494" i="8"/>
  <c r="AU494" i="8"/>
  <c r="AT494" i="8"/>
  <c r="AS494" i="8"/>
  <c r="AR494" i="8"/>
  <c r="AQ494" i="8"/>
  <c r="AO494" i="8"/>
  <c r="AE494" i="8"/>
  <c r="AP494" i="8" s="1"/>
  <c r="AY493" i="8"/>
  <c r="AX493" i="8"/>
  <c r="AW493" i="8"/>
  <c r="AV493" i="8"/>
  <c r="AU493" i="8"/>
  <c r="AT493" i="8"/>
  <c r="AS493" i="8"/>
  <c r="AR493" i="8"/>
  <c r="AQ493" i="8"/>
  <c r="AO493" i="8"/>
  <c r="AE493" i="8"/>
  <c r="AP493" i="8" s="1"/>
  <c r="AY492" i="8"/>
  <c r="AX492" i="8"/>
  <c r="AW492" i="8"/>
  <c r="AV492" i="8"/>
  <c r="AU492" i="8"/>
  <c r="AT492" i="8"/>
  <c r="AS492" i="8"/>
  <c r="AR492" i="8"/>
  <c r="AQ492" i="8"/>
  <c r="AO492" i="8"/>
  <c r="AE492" i="8"/>
  <c r="AP492" i="8" s="1"/>
  <c r="AY491" i="8"/>
  <c r="AX491" i="8"/>
  <c r="AW491" i="8"/>
  <c r="AV491" i="8"/>
  <c r="AU491" i="8"/>
  <c r="AT491" i="8"/>
  <c r="AS491" i="8"/>
  <c r="AR491" i="8"/>
  <c r="AQ491" i="8"/>
  <c r="AO491" i="8"/>
  <c r="AE491" i="8"/>
  <c r="AP491" i="8" s="1"/>
  <c r="AY477" i="8"/>
  <c r="AX477" i="8"/>
  <c r="AW477" i="8"/>
  <c r="AV477" i="8"/>
  <c r="AU477" i="8"/>
  <c r="AT477" i="8"/>
  <c r="AS477" i="8"/>
  <c r="AR477" i="8"/>
  <c r="AQ477" i="8"/>
  <c r="AO477" i="8"/>
  <c r="AE477" i="8"/>
  <c r="AP477" i="8" s="1"/>
  <c r="AY476" i="8"/>
  <c r="AX476" i="8"/>
  <c r="AW476" i="8"/>
  <c r="AV476" i="8"/>
  <c r="AU476" i="8"/>
  <c r="AT476" i="8"/>
  <c r="AS476" i="8"/>
  <c r="AR476" i="8"/>
  <c r="AQ476" i="8"/>
  <c r="AO476" i="8"/>
  <c r="AE476" i="8"/>
  <c r="AP476" i="8" s="1"/>
  <c r="AY475" i="8"/>
  <c r="AX475" i="8"/>
  <c r="AW475" i="8"/>
  <c r="AV475" i="8"/>
  <c r="AU475" i="8"/>
  <c r="AT475" i="8"/>
  <c r="AS475" i="8"/>
  <c r="AR475" i="8"/>
  <c r="AQ475" i="8"/>
  <c r="AO475" i="8"/>
  <c r="AE475" i="8"/>
  <c r="AP475" i="8" s="1"/>
  <c r="AY474" i="8"/>
  <c r="AX474" i="8"/>
  <c r="AW474" i="8"/>
  <c r="AV474" i="8"/>
  <c r="AU474" i="8"/>
  <c r="AT474" i="8"/>
  <c r="AS474" i="8"/>
  <c r="AR474" i="8"/>
  <c r="AQ474" i="8"/>
  <c r="AO474" i="8"/>
  <c r="AE474" i="8"/>
  <c r="AP474" i="8" s="1"/>
  <c r="AY473" i="8"/>
  <c r="AX473" i="8"/>
  <c r="AW473" i="8"/>
  <c r="AV473" i="8"/>
  <c r="AU473" i="8"/>
  <c r="AT473" i="8"/>
  <c r="AS473" i="8"/>
  <c r="AR473" i="8"/>
  <c r="AQ473" i="8"/>
  <c r="AO473" i="8"/>
  <c r="AE473" i="8"/>
  <c r="AP473" i="8" s="1"/>
  <c r="AY472" i="8"/>
  <c r="AX472" i="8"/>
  <c r="AW472" i="8"/>
  <c r="AV472" i="8"/>
  <c r="AU472" i="8"/>
  <c r="AT472" i="8"/>
  <c r="AS472" i="8"/>
  <c r="AR472" i="8"/>
  <c r="AQ472" i="8"/>
  <c r="AO472" i="8"/>
  <c r="AE472" i="8"/>
  <c r="AP472" i="8" s="1"/>
  <c r="AY471" i="8"/>
  <c r="AX471" i="8"/>
  <c r="AW471" i="8"/>
  <c r="AV471" i="8"/>
  <c r="AU471" i="8"/>
  <c r="AT471" i="8"/>
  <c r="AS471" i="8"/>
  <c r="AR471" i="8"/>
  <c r="AQ471" i="8"/>
  <c r="AO471" i="8"/>
  <c r="AE471" i="8"/>
  <c r="AP471" i="8" s="1"/>
  <c r="AY470" i="8"/>
  <c r="AX470" i="8"/>
  <c r="AW470" i="8"/>
  <c r="AV470" i="8"/>
  <c r="AU470" i="8"/>
  <c r="AT470" i="8"/>
  <c r="AS470" i="8"/>
  <c r="AR470" i="8"/>
  <c r="AQ470" i="8"/>
  <c r="AO470" i="8"/>
  <c r="AE470" i="8"/>
  <c r="AP470" i="8" s="1"/>
  <c r="AY469" i="8"/>
  <c r="AX469" i="8"/>
  <c r="AW469" i="8"/>
  <c r="AV469" i="8"/>
  <c r="AU469" i="8"/>
  <c r="AT469" i="8"/>
  <c r="AS469" i="8"/>
  <c r="AR469" i="8"/>
  <c r="AQ469" i="8"/>
  <c r="AO469" i="8"/>
  <c r="AE469" i="8"/>
  <c r="AP469" i="8" s="1"/>
  <c r="AY468" i="8"/>
  <c r="AX468" i="8"/>
  <c r="AW468" i="8"/>
  <c r="AV468" i="8"/>
  <c r="AU468" i="8"/>
  <c r="AT468" i="8"/>
  <c r="AS468" i="8"/>
  <c r="AR468" i="8"/>
  <c r="AQ468" i="8"/>
  <c r="AO468" i="8"/>
  <c r="AE468" i="8"/>
  <c r="AP468" i="8" s="1"/>
  <c r="AY467" i="8"/>
  <c r="AX467" i="8"/>
  <c r="AW467" i="8"/>
  <c r="AV467" i="8"/>
  <c r="AU467" i="8"/>
  <c r="AT467" i="8"/>
  <c r="AS467" i="8"/>
  <c r="AR467" i="8"/>
  <c r="AQ467" i="8"/>
  <c r="AO467" i="8"/>
  <c r="AE467" i="8"/>
  <c r="AP467" i="8" s="1"/>
  <c r="AY466" i="8"/>
  <c r="AX466" i="8"/>
  <c r="AW466" i="8"/>
  <c r="AV466" i="8"/>
  <c r="AU466" i="8"/>
  <c r="AT466" i="8"/>
  <c r="AS466" i="8"/>
  <c r="AR466" i="8"/>
  <c r="AQ466" i="8"/>
  <c r="AO466" i="8"/>
  <c r="AE466" i="8"/>
  <c r="AP466" i="8" s="1"/>
  <c r="AY463" i="8"/>
  <c r="AX463" i="8"/>
  <c r="AW463" i="8"/>
  <c r="AV463" i="8"/>
  <c r="AU463" i="8"/>
  <c r="AT463" i="8"/>
  <c r="AS463" i="8"/>
  <c r="AR463" i="8"/>
  <c r="AQ463" i="8"/>
  <c r="AO463" i="8"/>
  <c r="AE463" i="8"/>
  <c r="AP463" i="8" s="1"/>
  <c r="AY462" i="8"/>
  <c r="AX462" i="8"/>
  <c r="AW462" i="8"/>
  <c r="AV462" i="8"/>
  <c r="AU462" i="8"/>
  <c r="AT462" i="8"/>
  <c r="AS462" i="8"/>
  <c r="AR462" i="8"/>
  <c r="AQ462" i="8"/>
  <c r="AO462" i="8"/>
  <c r="AE462" i="8"/>
  <c r="AP462" i="8" s="1"/>
  <c r="AY461" i="8"/>
  <c r="AX461" i="8"/>
  <c r="AW461" i="8"/>
  <c r="AV461" i="8"/>
  <c r="AU461" i="8"/>
  <c r="AT461" i="8"/>
  <c r="AS461" i="8"/>
  <c r="AR461" i="8"/>
  <c r="AQ461" i="8"/>
  <c r="AO461" i="8"/>
  <c r="AE461" i="8"/>
  <c r="AP461" i="8" s="1"/>
  <c r="AY460" i="8"/>
  <c r="AX460" i="8"/>
  <c r="AW460" i="8"/>
  <c r="AV460" i="8"/>
  <c r="AU460" i="8"/>
  <c r="AT460" i="8"/>
  <c r="AS460" i="8"/>
  <c r="AR460" i="8"/>
  <c r="AQ460" i="8"/>
  <c r="AO460" i="8"/>
  <c r="AE460" i="8"/>
  <c r="AP460" i="8" s="1"/>
  <c r="AY459" i="8"/>
  <c r="AX459" i="8"/>
  <c r="AW459" i="8"/>
  <c r="AV459" i="8"/>
  <c r="AU459" i="8"/>
  <c r="AT459" i="8"/>
  <c r="AS459" i="8"/>
  <c r="AR459" i="8"/>
  <c r="AQ459" i="8"/>
  <c r="AO459" i="8"/>
  <c r="AE459" i="8"/>
  <c r="AP459" i="8" s="1"/>
  <c r="AY458" i="8"/>
  <c r="AX458" i="8"/>
  <c r="AW458" i="8"/>
  <c r="AV458" i="8"/>
  <c r="AU458" i="8"/>
  <c r="AT458" i="8"/>
  <c r="AS458" i="8"/>
  <c r="AR458" i="8"/>
  <c r="AQ458" i="8"/>
  <c r="AO458" i="8"/>
  <c r="AE458" i="8"/>
  <c r="AP458" i="8" s="1"/>
  <c r="AY457" i="8"/>
  <c r="AX457" i="8"/>
  <c r="AW457" i="8"/>
  <c r="AV457" i="8"/>
  <c r="AU457" i="8"/>
  <c r="AT457" i="8"/>
  <c r="AS457" i="8"/>
  <c r="AR457" i="8"/>
  <c r="AQ457" i="8"/>
  <c r="AO457" i="8"/>
  <c r="AE457" i="8"/>
  <c r="AP457" i="8" s="1"/>
  <c r="AY456" i="8"/>
  <c r="AX456" i="8"/>
  <c r="AW456" i="8"/>
  <c r="AV456" i="8"/>
  <c r="AU456" i="8"/>
  <c r="AT456" i="8"/>
  <c r="AS456" i="8"/>
  <c r="AR456" i="8"/>
  <c r="AQ456" i="8"/>
  <c r="AO456" i="8"/>
  <c r="AE456" i="8"/>
  <c r="AP456" i="8" s="1"/>
  <c r="AY455" i="8"/>
  <c r="AX455" i="8"/>
  <c r="AW455" i="8"/>
  <c r="AV455" i="8"/>
  <c r="AU455" i="8"/>
  <c r="AT455" i="8"/>
  <c r="AS455" i="8"/>
  <c r="AR455" i="8"/>
  <c r="AQ455" i="8"/>
  <c r="AO455" i="8"/>
  <c r="AE455" i="8"/>
  <c r="AP455" i="8" s="1"/>
  <c r="AY454" i="8"/>
  <c r="AX454" i="8"/>
  <c r="AW454" i="8"/>
  <c r="AV454" i="8"/>
  <c r="AU454" i="8"/>
  <c r="AT454" i="8"/>
  <c r="AS454" i="8"/>
  <c r="AR454" i="8"/>
  <c r="AQ454" i="8"/>
  <c r="AO454" i="8"/>
  <c r="AE454" i="8"/>
  <c r="AP454" i="8" s="1"/>
  <c r="AY453" i="8"/>
  <c r="AX453" i="8"/>
  <c r="AW453" i="8"/>
  <c r="AV453" i="8"/>
  <c r="AU453" i="8"/>
  <c r="AT453" i="8"/>
  <c r="AS453" i="8"/>
  <c r="AR453" i="8"/>
  <c r="AQ453" i="8"/>
  <c r="AO453" i="8"/>
  <c r="AE453" i="8"/>
  <c r="AP453" i="8" s="1"/>
  <c r="AY452" i="8"/>
  <c r="AX452" i="8"/>
  <c r="AW452" i="8"/>
  <c r="AV452" i="8"/>
  <c r="AU452" i="8"/>
  <c r="AT452" i="8"/>
  <c r="AS452" i="8"/>
  <c r="AR452" i="8"/>
  <c r="AQ452" i="8"/>
  <c r="AO452" i="8"/>
  <c r="AE452" i="8"/>
  <c r="AP452" i="8" s="1"/>
  <c r="AY449" i="8"/>
  <c r="AX449" i="8"/>
  <c r="AW449" i="8"/>
  <c r="AV449" i="8"/>
  <c r="AU449" i="8"/>
  <c r="AT449" i="8"/>
  <c r="AS449" i="8"/>
  <c r="AR449" i="8"/>
  <c r="AQ449" i="8"/>
  <c r="AO449" i="8"/>
  <c r="AE449" i="8"/>
  <c r="AP449" i="8" s="1"/>
  <c r="AY448" i="8"/>
  <c r="AX448" i="8"/>
  <c r="AW448" i="8"/>
  <c r="AV448" i="8"/>
  <c r="AU448" i="8"/>
  <c r="AT448" i="8"/>
  <c r="AS448" i="8"/>
  <c r="AR448" i="8"/>
  <c r="AQ448" i="8"/>
  <c r="AO448" i="8"/>
  <c r="AE448" i="8"/>
  <c r="AP448" i="8" s="1"/>
  <c r="AY447" i="8"/>
  <c r="AX447" i="8"/>
  <c r="AW447" i="8"/>
  <c r="AV447" i="8"/>
  <c r="AU447" i="8"/>
  <c r="AT447" i="8"/>
  <c r="AS447" i="8"/>
  <c r="AR447" i="8"/>
  <c r="AQ447" i="8"/>
  <c r="AO447" i="8"/>
  <c r="AE447" i="8"/>
  <c r="AP447" i="8" s="1"/>
  <c r="AY446" i="8"/>
  <c r="AX446" i="8"/>
  <c r="AW446" i="8"/>
  <c r="AV446" i="8"/>
  <c r="AU446" i="8"/>
  <c r="AT446" i="8"/>
  <c r="AS446" i="8"/>
  <c r="AR446" i="8"/>
  <c r="AQ446" i="8"/>
  <c r="AO446" i="8"/>
  <c r="AE446" i="8"/>
  <c r="AP446" i="8" s="1"/>
  <c r="AY445" i="8"/>
  <c r="AX445" i="8"/>
  <c r="AW445" i="8"/>
  <c r="AV445" i="8"/>
  <c r="AU445" i="8"/>
  <c r="AT445" i="8"/>
  <c r="AS445" i="8"/>
  <c r="AR445" i="8"/>
  <c r="AQ445" i="8"/>
  <c r="AO445" i="8"/>
  <c r="AE445" i="8"/>
  <c r="AP445" i="8" s="1"/>
  <c r="AY444" i="8"/>
  <c r="AX444" i="8"/>
  <c r="AW444" i="8"/>
  <c r="AV444" i="8"/>
  <c r="AU444" i="8"/>
  <c r="AT444" i="8"/>
  <c r="AS444" i="8"/>
  <c r="AR444" i="8"/>
  <c r="AQ444" i="8"/>
  <c r="AO444" i="8"/>
  <c r="AE444" i="8"/>
  <c r="AP444" i="8" s="1"/>
  <c r="AY443" i="8"/>
  <c r="AX443" i="8"/>
  <c r="AW443" i="8"/>
  <c r="AV443" i="8"/>
  <c r="AU443" i="8"/>
  <c r="AT443" i="8"/>
  <c r="AS443" i="8"/>
  <c r="AR443" i="8"/>
  <c r="AQ443" i="8"/>
  <c r="AO443" i="8"/>
  <c r="AE443" i="8"/>
  <c r="AP443" i="8" s="1"/>
  <c r="AY442" i="8"/>
  <c r="AX442" i="8"/>
  <c r="AW442" i="8"/>
  <c r="AV442" i="8"/>
  <c r="AU442" i="8"/>
  <c r="AT442" i="8"/>
  <c r="AS442" i="8"/>
  <c r="AR442" i="8"/>
  <c r="AQ442" i="8"/>
  <c r="AO442" i="8"/>
  <c r="AE442" i="8"/>
  <c r="AP442" i="8" s="1"/>
  <c r="AY441" i="8"/>
  <c r="AX441" i="8"/>
  <c r="AW441" i="8"/>
  <c r="AV441" i="8"/>
  <c r="AU441" i="8"/>
  <c r="AT441" i="8"/>
  <c r="AS441" i="8"/>
  <c r="AR441" i="8"/>
  <c r="AQ441" i="8"/>
  <c r="AO441" i="8"/>
  <c r="AE441" i="8"/>
  <c r="AP441" i="8" s="1"/>
  <c r="AY440" i="8"/>
  <c r="AX440" i="8"/>
  <c r="AW440" i="8"/>
  <c r="AV440" i="8"/>
  <c r="AU440" i="8"/>
  <c r="AT440" i="8"/>
  <c r="AS440" i="8"/>
  <c r="AR440" i="8"/>
  <c r="AQ440" i="8"/>
  <c r="AO440" i="8"/>
  <c r="AE440" i="8"/>
  <c r="AP440" i="8" s="1"/>
  <c r="AY439" i="8"/>
  <c r="AX439" i="8"/>
  <c r="AW439" i="8"/>
  <c r="AV439" i="8"/>
  <c r="AU439" i="8"/>
  <c r="AT439" i="8"/>
  <c r="AS439" i="8"/>
  <c r="AR439" i="8"/>
  <c r="AQ439" i="8"/>
  <c r="AO439" i="8"/>
  <c r="AE439" i="8"/>
  <c r="AP439" i="8" s="1"/>
  <c r="AY438" i="8"/>
  <c r="AX438" i="8"/>
  <c r="AW438" i="8"/>
  <c r="AV438" i="8"/>
  <c r="AU438" i="8"/>
  <c r="AT438" i="8"/>
  <c r="AS438" i="8"/>
  <c r="AR438" i="8"/>
  <c r="AQ438" i="8"/>
  <c r="AO438" i="8"/>
  <c r="AE438" i="8"/>
  <c r="AP438" i="8" s="1"/>
  <c r="AY435" i="8"/>
  <c r="AX435" i="8"/>
  <c r="AW435" i="8"/>
  <c r="AV435" i="8"/>
  <c r="AU435" i="8"/>
  <c r="AT435" i="8"/>
  <c r="AS435" i="8"/>
  <c r="AR435" i="8"/>
  <c r="AQ435" i="8"/>
  <c r="AO435" i="8"/>
  <c r="AE435" i="8"/>
  <c r="AP435" i="8" s="1"/>
  <c r="AY434" i="8"/>
  <c r="AX434" i="8"/>
  <c r="AW434" i="8"/>
  <c r="AV434" i="8"/>
  <c r="AU434" i="8"/>
  <c r="AT434" i="8"/>
  <c r="AS434" i="8"/>
  <c r="AR434" i="8"/>
  <c r="AQ434" i="8"/>
  <c r="AO434" i="8"/>
  <c r="AE434" i="8"/>
  <c r="AP434" i="8" s="1"/>
  <c r="AY433" i="8"/>
  <c r="AX433" i="8"/>
  <c r="AW433" i="8"/>
  <c r="AV433" i="8"/>
  <c r="AU433" i="8"/>
  <c r="AT433" i="8"/>
  <c r="AS433" i="8"/>
  <c r="AR433" i="8"/>
  <c r="AQ433" i="8"/>
  <c r="AO433" i="8"/>
  <c r="AE433" i="8"/>
  <c r="AP433" i="8" s="1"/>
  <c r="AY432" i="8"/>
  <c r="AX432" i="8"/>
  <c r="AW432" i="8"/>
  <c r="AV432" i="8"/>
  <c r="AU432" i="8"/>
  <c r="AT432" i="8"/>
  <c r="AS432" i="8"/>
  <c r="AR432" i="8"/>
  <c r="AQ432" i="8"/>
  <c r="AO432" i="8"/>
  <c r="AE432" i="8"/>
  <c r="AP432" i="8" s="1"/>
  <c r="AY431" i="8"/>
  <c r="AX431" i="8"/>
  <c r="AW431" i="8"/>
  <c r="AV431" i="8"/>
  <c r="AU431" i="8"/>
  <c r="AT431" i="8"/>
  <c r="AS431" i="8"/>
  <c r="AR431" i="8"/>
  <c r="AQ431" i="8"/>
  <c r="AO431" i="8"/>
  <c r="AE431" i="8"/>
  <c r="AP431" i="8" s="1"/>
  <c r="AY430" i="8"/>
  <c r="AX430" i="8"/>
  <c r="AW430" i="8"/>
  <c r="AV430" i="8"/>
  <c r="AU430" i="8"/>
  <c r="AT430" i="8"/>
  <c r="AS430" i="8"/>
  <c r="AR430" i="8"/>
  <c r="AQ430" i="8"/>
  <c r="AO430" i="8"/>
  <c r="AE430" i="8"/>
  <c r="AP430" i="8" s="1"/>
  <c r="AY429" i="8"/>
  <c r="AX429" i="8"/>
  <c r="AW429" i="8"/>
  <c r="AV429" i="8"/>
  <c r="AU429" i="8"/>
  <c r="AT429" i="8"/>
  <c r="AS429" i="8"/>
  <c r="AR429" i="8"/>
  <c r="AQ429" i="8"/>
  <c r="AO429" i="8"/>
  <c r="AE429" i="8"/>
  <c r="AP429" i="8" s="1"/>
  <c r="AY428" i="8"/>
  <c r="AX428" i="8"/>
  <c r="AW428" i="8"/>
  <c r="AV428" i="8"/>
  <c r="AU428" i="8"/>
  <c r="AT428" i="8"/>
  <c r="AS428" i="8"/>
  <c r="AR428" i="8"/>
  <c r="AQ428" i="8"/>
  <c r="AO428" i="8"/>
  <c r="AE428" i="8"/>
  <c r="AP428" i="8" s="1"/>
  <c r="AY427" i="8"/>
  <c r="AX427" i="8"/>
  <c r="AW427" i="8"/>
  <c r="AV427" i="8"/>
  <c r="AU427" i="8"/>
  <c r="AT427" i="8"/>
  <c r="AS427" i="8"/>
  <c r="AR427" i="8"/>
  <c r="AQ427" i="8"/>
  <c r="AO427" i="8"/>
  <c r="AE427" i="8"/>
  <c r="AP427" i="8" s="1"/>
  <c r="AY426" i="8"/>
  <c r="AX426" i="8"/>
  <c r="AW426" i="8"/>
  <c r="AV426" i="8"/>
  <c r="AU426" i="8"/>
  <c r="AT426" i="8"/>
  <c r="AS426" i="8"/>
  <c r="AR426" i="8"/>
  <c r="AQ426" i="8"/>
  <c r="AO426" i="8"/>
  <c r="AE426" i="8"/>
  <c r="AP426" i="8" s="1"/>
  <c r="AY425" i="8"/>
  <c r="AX425" i="8"/>
  <c r="AW425" i="8"/>
  <c r="AV425" i="8"/>
  <c r="AU425" i="8"/>
  <c r="AT425" i="8"/>
  <c r="AS425" i="8"/>
  <c r="AR425" i="8"/>
  <c r="AQ425" i="8"/>
  <c r="AO425" i="8"/>
  <c r="AE425" i="8"/>
  <c r="AP425" i="8" s="1"/>
  <c r="AE424" i="8"/>
  <c r="AP424" i="8" s="1"/>
  <c r="AE383" i="8"/>
  <c r="AP383" i="8" s="1"/>
  <c r="AE382" i="8"/>
  <c r="AP382" i="8" s="1"/>
  <c r="AE381" i="8"/>
  <c r="AP381" i="8" s="1"/>
  <c r="AE380" i="8"/>
  <c r="AP380" i="8" s="1"/>
  <c r="AE379" i="8"/>
  <c r="AP379" i="8" s="1"/>
  <c r="AE378" i="8"/>
  <c r="AP378" i="8" s="1"/>
  <c r="AE377" i="8"/>
  <c r="AP377" i="8" s="1"/>
  <c r="AE376" i="8"/>
  <c r="AP376" i="8" s="1"/>
  <c r="AE375" i="8"/>
  <c r="AP375" i="8" s="1"/>
  <c r="AE374" i="8"/>
  <c r="AP374" i="8" s="1"/>
  <c r="AE373" i="8"/>
  <c r="AP373" i="8" s="1"/>
  <c r="AE372" i="8"/>
  <c r="AP372" i="8" s="1"/>
  <c r="AE369" i="8"/>
  <c r="AP369" i="8" s="1"/>
  <c r="AE368" i="8"/>
  <c r="AP368" i="8" s="1"/>
  <c r="AE367" i="8"/>
  <c r="AP367" i="8" s="1"/>
  <c r="AE366" i="8"/>
  <c r="AP366" i="8" s="1"/>
  <c r="AE365" i="8"/>
  <c r="AP365" i="8" s="1"/>
  <c r="AE364" i="8"/>
  <c r="AP364" i="8" s="1"/>
  <c r="AE363" i="8"/>
  <c r="AP363" i="8" s="1"/>
  <c r="AE362" i="8"/>
  <c r="AP362" i="8" s="1"/>
  <c r="AE361" i="8"/>
  <c r="AP361" i="8" s="1"/>
  <c r="AE360" i="8"/>
  <c r="AP360" i="8" s="1"/>
  <c r="AE359" i="8"/>
  <c r="AP359" i="8" s="1"/>
  <c r="AE358" i="8"/>
  <c r="AP358" i="8" s="1"/>
  <c r="AE344" i="8"/>
  <c r="AP344" i="8" s="1"/>
  <c r="AE343" i="8"/>
  <c r="AP343" i="8" s="1"/>
  <c r="AE342" i="8"/>
  <c r="AP342" i="8" s="1"/>
  <c r="AE341" i="8"/>
  <c r="AP341" i="8" s="1"/>
  <c r="AE340" i="8"/>
  <c r="AP340" i="8" s="1"/>
  <c r="AE339" i="8"/>
  <c r="AP339" i="8" s="1"/>
  <c r="AE338" i="8"/>
  <c r="AP338" i="8" s="1"/>
  <c r="AE337" i="8"/>
  <c r="AP337" i="8" s="1"/>
  <c r="AE336" i="8"/>
  <c r="AP336" i="8" s="1"/>
  <c r="AE335" i="8"/>
  <c r="AP335" i="8" s="1"/>
  <c r="AE334" i="8"/>
  <c r="AP334" i="8" s="1"/>
  <c r="AE333" i="8"/>
  <c r="AP333" i="8" s="1"/>
  <c r="AE330" i="8"/>
  <c r="AP330" i="8" s="1"/>
  <c r="AE329" i="8"/>
  <c r="AP329" i="8" s="1"/>
  <c r="AE328" i="8"/>
  <c r="AP328" i="8" s="1"/>
  <c r="AE327" i="8"/>
  <c r="AP327" i="8" s="1"/>
  <c r="AE326" i="8"/>
  <c r="AP326" i="8" s="1"/>
  <c r="AE325" i="8"/>
  <c r="AP325" i="8" s="1"/>
  <c r="AE324" i="8"/>
  <c r="AP324" i="8" s="1"/>
  <c r="AE323" i="8"/>
  <c r="AP323" i="8" s="1"/>
  <c r="AE322" i="8"/>
  <c r="AP322" i="8" s="1"/>
  <c r="AE321" i="8"/>
  <c r="AP321" i="8" s="1"/>
  <c r="AE320" i="8"/>
  <c r="AP320" i="8" s="1"/>
  <c r="AE319" i="8"/>
  <c r="AP319" i="8" s="1"/>
  <c r="AE316" i="8"/>
  <c r="AP316" i="8" s="1"/>
  <c r="AE315" i="8"/>
  <c r="AP315" i="8" s="1"/>
  <c r="AE314" i="8"/>
  <c r="AP314" i="8" s="1"/>
  <c r="AE313" i="8"/>
  <c r="AP313" i="8" s="1"/>
  <c r="AE312" i="8"/>
  <c r="AP312" i="8" s="1"/>
  <c r="AE311" i="8"/>
  <c r="AP311" i="8" s="1"/>
  <c r="AE310" i="8"/>
  <c r="AP310" i="8" s="1"/>
  <c r="AE309" i="8"/>
  <c r="AP309" i="8" s="1"/>
  <c r="AE308" i="8"/>
  <c r="AP308" i="8" s="1"/>
  <c r="AE307" i="8"/>
  <c r="AP307" i="8" s="1"/>
  <c r="AE306" i="8"/>
  <c r="AP306" i="8" s="1"/>
  <c r="AE305" i="8"/>
  <c r="AP305" i="8" s="1"/>
  <c r="AE302" i="8"/>
  <c r="AP302" i="8" s="1"/>
  <c r="AE301" i="8"/>
  <c r="AP301" i="8" s="1"/>
  <c r="AE300" i="8"/>
  <c r="AP300" i="8" s="1"/>
  <c r="AE299" i="8"/>
  <c r="AP299" i="8" s="1"/>
  <c r="AE298" i="8"/>
  <c r="AP298" i="8" s="1"/>
  <c r="AE297" i="8"/>
  <c r="AP297" i="8" s="1"/>
  <c r="AE296" i="8"/>
  <c r="AP296" i="8" s="1"/>
  <c r="AE295" i="8"/>
  <c r="AP295" i="8" s="1"/>
  <c r="AE294" i="8"/>
  <c r="AP294" i="8" s="1"/>
  <c r="AE293" i="8"/>
  <c r="AP293" i="8" s="1"/>
  <c r="AE292" i="8"/>
  <c r="AP292" i="8" s="1"/>
  <c r="AE291" i="8"/>
  <c r="AP291" i="8" s="1"/>
  <c r="AY383" i="8"/>
  <c r="AX383" i="8"/>
  <c r="AW383" i="8"/>
  <c r="AV383" i="8"/>
  <c r="AU383" i="8"/>
  <c r="AT383" i="8"/>
  <c r="AS383" i="8"/>
  <c r="AR383" i="8"/>
  <c r="AQ383" i="8"/>
  <c r="AO383" i="8"/>
  <c r="AY382" i="8"/>
  <c r="AX382" i="8"/>
  <c r="AW382" i="8"/>
  <c r="AV382" i="8"/>
  <c r="AU382" i="8"/>
  <c r="AT382" i="8"/>
  <c r="AS382" i="8"/>
  <c r="AR382" i="8"/>
  <c r="AQ382" i="8"/>
  <c r="AO382" i="8"/>
  <c r="AY381" i="8"/>
  <c r="AX381" i="8"/>
  <c r="AW381" i="8"/>
  <c r="AV381" i="8"/>
  <c r="AU381" i="8"/>
  <c r="AT381" i="8"/>
  <c r="AS381" i="8"/>
  <c r="AR381" i="8"/>
  <c r="AQ381" i="8"/>
  <c r="AO381" i="8"/>
  <c r="AY380" i="8"/>
  <c r="AX380" i="8"/>
  <c r="AW380" i="8"/>
  <c r="AV380" i="8"/>
  <c r="AU380" i="8"/>
  <c r="AT380" i="8"/>
  <c r="AS380" i="8"/>
  <c r="AR380" i="8"/>
  <c r="AQ380" i="8"/>
  <c r="AO380" i="8"/>
  <c r="AY379" i="8"/>
  <c r="AX379" i="8"/>
  <c r="AW379" i="8"/>
  <c r="AV379" i="8"/>
  <c r="AU379" i="8"/>
  <c r="AT379" i="8"/>
  <c r="AS379" i="8"/>
  <c r="AR379" i="8"/>
  <c r="AQ379" i="8"/>
  <c r="AO379" i="8"/>
  <c r="AY378" i="8"/>
  <c r="AX378" i="8"/>
  <c r="AW378" i="8"/>
  <c r="AV378" i="8"/>
  <c r="AU378" i="8"/>
  <c r="AT378" i="8"/>
  <c r="AS378" i="8"/>
  <c r="AR378" i="8"/>
  <c r="AQ378" i="8"/>
  <c r="AO378" i="8"/>
  <c r="AY377" i="8"/>
  <c r="AX377" i="8"/>
  <c r="AW377" i="8"/>
  <c r="AV377" i="8"/>
  <c r="AU377" i="8"/>
  <c r="AT377" i="8"/>
  <c r="AS377" i="8"/>
  <c r="AR377" i="8"/>
  <c r="AQ377" i="8"/>
  <c r="AO377" i="8"/>
  <c r="AY376" i="8"/>
  <c r="AX376" i="8"/>
  <c r="AW376" i="8"/>
  <c r="AV376" i="8"/>
  <c r="AU376" i="8"/>
  <c r="AT376" i="8"/>
  <c r="AS376" i="8"/>
  <c r="AR376" i="8"/>
  <c r="AQ376" i="8"/>
  <c r="AO376" i="8"/>
  <c r="AY375" i="8"/>
  <c r="AX375" i="8"/>
  <c r="AW375" i="8"/>
  <c r="AV375" i="8"/>
  <c r="AU375" i="8"/>
  <c r="AT375" i="8"/>
  <c r="AS375" i="8"/>
  <c r="AR375" i="8"/>
  <c r="AQ375" i="8"/>
  <c r="AO375" i="8"/>
  <c r="AY374" i="8"/>
  <c r="AX374" i="8"/>
  <c r="AW374" i="8"/>
  <c r="AV374" i="8"/>
  <c r="AU374" i="8"/>
  <c r="AT374" i="8"/>
  <c r="AS374" i="8"/>
  <c r="AR374" i="8"/>
  <c r="AQ374" i="8"/>
  <c r="AO374" i="8"/>
  <c r="AY373" i="8"/>
  <c r="AX373" i="8"/>
  <c r="AW373" i="8"/>
  <c r="AV373" i="8"/>
  <c r="AU373" i="8"/>
  <c r="AT373" i="8"/>
  <c r="AS373" i="8"/>
  <c r="AR373" i="8"/>
  <c r="AQ373" i="8"/>
  <c r="AO373" i="8"/>
  <c r="AY372" i="8"/>
  <c r="AX372" i="8"/>
  <c r="AW372" i="8"/>
  <c r="AV372" i="8"/>
  <c r="AU372" i="8"/>
  <c r="AT372" i="8"/>
  <c r="AS372" i="8"/>
  <c r="AR372" i="8"/>
  <c r="AQ372" i="8"/>
  <c r="AO372" i="8"/>
  <c r="AY369" i="8"/>
  <c r="AX369" i="8"/>
  <c r="AW369" i="8"/>
  <c r="AV369" i="8"/>
  <c r="AU369" i="8"/>
  <c r="AT369" i="8"/>
  <c r="AS369" i="8"/>
  <c r="AR369" i="8"/>
  <c r="AQ369" i="8"/>
  <c r="AO369" i="8"/>
  <c r="AY368" i="8"/>
  <c r="AX368" i="8"/>
  <c r="AW368" i="8"/>
  <c r="AV368" i="8"/>
  <c r="AU368" i="8"/>
  <c r="AT368" i="8"/>
  <c r="AS368" i="8"/>
  <c r="AR368" i="8"/>
  <c r="AQ368" i="8"/>
  <c r="AO368" i="8"/>
  <c r="AY367" i="8"/>
  <c r="AX367" i="8"/>
  <c r="AW367" i="8"/>
  <c r="AV367" i="8"/>
  <c r="AU367" i="8"/>
  <c r="AT367" i="8"/>
  <c r="AS367" i="8"/>
  <c r="AR367" i="8"/>
  <c r="AQ367" i="8"/>
  <c r="AO367" i="8"/>
  <c r="AY366" i="8"/>
  <c r="AX366" i="8"/>
  <c r="AW366" i="8"/>
  <c r="AV366" i="8"/>
  <c r="AU366" i="8"/>
  <c r="AT366" i="8"/>
  <c r="AS366" i="8"/>
  <c r="AR366" i="8"/>
  <c r="AQ366" i="8"/>
  <c r="AO366" i="8"/>
  <c r="AY365" i="8"/>
  <c r="AX365" i="8"/>
  <c r="AW365" i="8"/>
  <c r="AV365" i="8"/>
  <c r="AU365" i="8"/>
  <c r="AT365" i="8"/>
  <c r="AS365" i="8"/>
  <c r="AR365" i="8"/>
  <c r="AQ365" i="8"/>
  <c r="AO365" i="8"/>
  <c r="AY364" i="8"/>
  <c r="AX364" i="8"/>
  <c r="AW364" i="8"/>
  <c r="AV364" i="8"/>
  <c r="AU364" i="8"/>
  <c r="AT364" i="8"/>
  <c r="AS364" i="8"/>
  <c r="AR364" i="8"/>
  <c r="AQ364" i="8"/>
  <c r="AO364" i="8"/>
  <c r="AY363" i="8"/>
  <c r="AX363" i="8"/>
  <c r="AW363" i="8"/>
  <c r="AV363" i="8"/>
  <c r="AU363" i="8"/>
  <c r="AT363" i="8"/>
  <c r="AS363" i="8"/>
  <c r="AR363" i="8"/>
  <c r="AQ363" i="8"/>
  <c r="AO363" i="8"/>
  <c r="AY362" i="8"/>
  <c r="AX362" i="8"/>
  <c r="AW362" i="8"/>
  <c r="AV362" i="8"/>
  <c r="AU362" i="8"/>
  <c r="AT362" i="8"/>
  <c r="AS362" i="8"/>
  <c r="AR362" i="8"/>
  <c r="AQ362" i="8"/>
  <c r="AO362" i="8"/>
  <c r="AY361" i="8"/>
  <c r="AX361" i="8"/>
  <c r="AW361" i="8"/>
  <c r="AV361" i="8"/>
  <c r="AU361" i="8"/>
  <c r="AT361" i="8"/>
  <c r="AS361" i="8"/>
  <c r="AR361" i="8"/>
  <c r="AQ361" i="8"/>
  <c r="AO361" i="8"/>
  <c r="AY360" i="8"/>
  <c r="AX360" i="8"/>
  <c r="AW360" i="8"/>
  <c r="AV360" i="8"/>
  <c r="AU360" i="8"/>
  <c r="AT360" i="8"/>
  <c r="AS360" i="8"/>
  <c r="AR360" i="8"/>
  <c r="AQ360" i="8"/>
  <c r="AO360" i="8"/>
  <c r="AY359" i="8"/>
  <c r="AX359" i="8"/>
  <c r="AW359" i="8"/>
  <c r="AV359" i="8"/>
  <c r="AU359" i="8"/>
  <c r="AT359" i="8"/>
  <c r="AS359" i="8"/>
  <c r="AR359" i="8"/>
  <c r="AQ359" i="8"/>
  <c r="AO359" i="8"/>
  <c r="AY358" i="8"/>
  <c r="AX358" i="8"/>
  <c r="AW358" i="8"/>
  <c r="AV358" i="8"/>
  <c r="AU358" i="8"/>
  <c r="AT358" i="8"/>
  <c r="AS358" i="8"/>
  <c r="AR358" i="8"/>
  <c r="AQ358" i="8"/>
  <c r="AO358" i="8"/>
  <c r="AY344" i="8"/>
  <c r="AX344" i="8"/>
  <c r="AW344" i="8"/>
  <c r="AV344" i="8"/>
  <c r="AU344" i="8"/>
  <c r="AT344" i="8"/>
  <c r="AS344" i="8"/>
  <c r="AR344" i="8"/>
  <c r="AQ344" i="8"/>
  <c r="AO344" i="8"/>
  <c r="AY343" i="8"/>
  <c r="AX343" i="8"/>
  <c r="AW343" i="8"/>
  <c r="AV343" i="8"/>
  <c r="AU343" i="8"/>
  <c r="AT343" i="8"/>
  <c r="AS343" i="8"/>
  <c r="AR343" i="8"/>
  <c r="AQ343" i="8"/>
  <c r="AO343" i="8"/>
  <c r="AY342" i="8"/>
  <c r="AX342" i="8"/>
  <c r="AW342" i="8"/>
  <c r="AV342" i="8"/>
  <c r="AU342" i="8"/>
  <c r="AT342" i="8"/>
  <c r="AS342" i="8"/>
  <c r="AR342" i="8"/>
  <c r="AQ342" i="8"/>
  <c r="AO342" i="8"/>
  <c r="AY341" i="8"/>
  <c r="AX341" i="8"/>
  <c r="AW341" i="8"/>
  <c r="AV341" i="8"/>
  <c r="AU341" i="8"/>
  <c r="AT341" i="8"/>
  <c r="AS341" i="8"/>
  <c r="AR341" i="8"/>
  <c r="AQ341" i="8"/>
  <c r="AO341" i="8"/>
  <c r="AY340" i="8"/>
  <c r="AX340" i="8"/>
  <c r="AW340" i="8"/>
  <c r="AV340" i="8"/>
  <c r="AU340" i="8"/>
  <c r="AT340" i="8"/>
  <c r="AS340" i="8"/>
  <c r="AR340" i="8"/>
  <c r="AQ340" i="8"/>
  <c r="AO340" i="8"/>
  <c r="AY339" i="8"/>
  <c r="AX339" i="8"/>
  <c r="AW339" i="8"/>
  <c r="AV339" i="8"/>
  <c r="AU339" i="8"/>
  <c r="AT339" i="8"/>
  <c r="AS339" i="8"/>
  <c r="AR339" i="8"/>
  <c r="AQ339" i="8"/>
  <c r="AO339" i="8"/>
  <c r="AY338" i="8"/>
  <c r="AX338" i="8"/>
  <c r="AW338" i="8"/>
  <c r="AV338" i="8"/>
  <c r="AU338" i="8"/>
  <c r="AT338" i="8"/>
  <c r="AS338" i="8"/>
  <c r="AR338" i="8"/>
  <c r="AQ338" i="8"/>
  <c r="AO338" i="8"/>
  <c r="AY337" i="8"/>
  <c r="AX337" i="8"/>
  <c r="AW337" i="8"/>
  <c r="AV337" i="8"/>
  <c r="AU337" i="8"/>
  <c r="AT337" i="8"/>
  <c r="AS337" i="8"/>
  <c r="AR337" i="8"/>
  <c r="AQ337" i="8"/>
  <c r="AO337" i="8"/>
  <c r="AY336" i="8"/>
  <c r="AX336" i="8"/>
  <c r="AW336" i="8"/>
  <c r="AV336" i="8"/>
  <c r="AU336" i="8"/>
  <c r="AT336" i="8"/>
  <c r="AS336" i="8"/>
  <c r="AR336" i="8"/>
  <c r="AQ336" i="8"/>
  <c r="AO336" i="8"/>
  <c r="AY335" i="8"/>
  <c r="AX335" i="8"/>
  <c r="AW335" i="8"/>
  <c r="AV335" i="8"/>
  <c r="AU335" i="8"/>
  <c r="AT335" i="8"/>
  <c r="AS335" i="8"/>
  <c r="AR335" i="8"/>
  <c r="AQ335" i="8"/>
  <c r="AO335" i="8"/>
  <c r="AY334" i="8"/>
  <c r="AX334" i="8"/>
  <c r="AW334" i="8"/>
  <c r="AV334" i="8"/>
  <c r="AU334" i="8"/>
  <c r="AT334" i="8"/>
  <c r="AS334" i="8"/>
  <c r="AR334" i="8"/>
  <c r="AQ334" i="8"/>
  <c r="AO334" i="8"/>
  <c r="AY333" i="8"/>
  <c r="AX333" i="8"/>
  <c r="AW333" i="8"/>
  <c r="AV333" i="8"/>
  <c r="AU333" i="8"/>
  <c r="AY330" i="8"/>
  <c r="AX330" i="8"/>
  <c r="AW330" i="8"/>
  <c r="AV330" i="8"/>
  <c r="AU330" i="8"/>
  <c r="AT330" i="8"/>
  <c r="AS330" i="8"/>
  <c r="AR330" i="8"/>
  <c r="AQ330" i="8"/>
  <c r="AO330" i="8"/>
  <c r="AY329" i="8"/>
  <c r="AX329" i="8"/>
  <c r="AW329" i="8"/>
  <c r="AV329" i="8"/>
  <c r="AU329" i="8"/>
  <c r="AT329" i="8"/>
  <c r="AS329" i="8"/>
  <c r="AR329" i="8"/>
  <c r="AQ329" i="8"/>
  <c r="AO329" i="8"/>
  <c r="AY328" i="8"/>
  <c r="AX328" i="8"/>
  <c r="AW328" i="8"/>
  <c r="AV328" i="8"/>
  <c r="AU328" i="8"/>
  <c r="AT328" i="8"/>
  <c r="AS328" i="8"/>
  <c r="AR328" i="8"/>
  <c r="AQ328" i="8"/>
  <c r="AO328" i="8"/>
  <c r="AY327" i="8"/>
  <c r="AX327" i="8"/>
  <c r="AW327" i="8"/>
  <c r="AV327" i="8"/>
  <c r="AU327" i="8"/>
  <c r="AT327" i="8"/>
  <c r="AS327" i="8"/>
  <c r="AR327" i="8"/>
  <c r="AQ327" i="8"/>
  <c r="AO327" i="8"/>
  <c r="AY326" i="8"/>
  <c r="AX326" i="8"/>
  <c r="AW326" i="8"/>
  <c r="AV326" i="8"/>
  <c r="AU326" i="8"/>
  <c r="AT326" i="8"/>
  <c r="AS326" i="8"/>
  <c r="AR326" i="8"/>
  <c r="AQ326" i="8"/>
  <c r="AO326" i="8"/>
  <c r="AY325" i="8"/>
  <c r="AX325" i="8"/>
  <c r="AW325" i="8"/>
  <c r="AV325" i="8"/>
  <c r="AU325" i="8"/>
  <c r="AT325" i="8"/>
  <c r="AS325" i="8"/>
  <c r="AR325" i="8"/>
  <c r="AQ325" i="8"/>
  <c r="AO325" i="8"/>
  <c r="AY324" i="8"/>
  <c r="AX324" i="8"/>
  <c r="AW324" i="8"/>
  <c r="AV324" i="8"/>
  <c r="AU324" i="8"/>
  <c r="AT324" i="8"/>
  <c r="AS324" i="8"/>
  <c r="AR324" i="8"/>
  <c r="AQ324" i="8"/>
  <c r="AO324" i="8"/>
  <c r="AY323" i="8"/>
  <c r="AX323" i="8"/>
  <c r="AW323" i="8"/>
  <c r="AV323" i="8"/>
  <c r="AU323" i="8"/>
  <c r="AT323" i="8"/>
  <c r="AS323" i="8"/>
  <c r="AR323" i="8"/>
  <c r="AQ323" i="8"/>
  <c r="AO323" i="8"/>
  <c r="AY322" i="8"/>
  <c r="AX322" i="8"/>
  <c r="AW322" i="8"/>
  <c r="AV322" i="8"/>
  <c r="AU322" i="8"/>
  <c r="AT322" i="8"/>
  <c r="AS322" i="8"/>
  <c r="AR322" i="8"/>
  <c r="AQ322" i="8"/>
  <c r="AO322" i="8"/>
  <c r="AY321" i="8"/>
  <c r="AX321" i="8"/>
  <c r="AW321" i="8"/>
  <c r="AV321" i="8"/>
  <c r="AU321" i="8"/>
  <c r="AT321" i="8"/>
  <c r="AS321" i="8"/>
  <c r="AR321" i="8"/>
  <c r="AQ321" i="8"/>
  <c r="AO321" i="8"/>
  <c r="AY320" i="8"/>
  <c r="AX320" i="8"/>
  <c r="AW320" i="8"/>
  <c r="AV320" i="8"/>
  <c r="AU320" i="8"/>
  <c r="AT320" i="8"/>
  <c r="AS320" i="8"/>
  <c r="AR320" i="8"/>
  <c r="AQ320" i="8"/>
  <c r="AO320" i="8"/>
  <c r="AY319" i="8"/>
  <c r="AY316" i="8"/>
  <c r="AX316" i="8"/>
  <c r="AW316" i="8"/>
  <c r="AV316" i="8"/>
  <c r="AU316" i="8"/>
  <c r="AT316" i="8"/>
  <c r="AS316" i="8"/>
  <c r="AR316" i="8"/>
  <c r="AQ316" i="8"/>
  <c r="AO316" i="8"/>
  <c r="AY315" i="8"/>
  <c r="AX315" i="8"/>
  <c r="AW315" i="8"/>
  <c r="AV315" i="8"/>
  <c r="AU315" i="8"/>
  <c r="AT315" i="8"/>
  <c r="AS315" i="8"/>
  <c r="AR315" i="8"/>
  <c r="AQ315" i="8"/>
  <c r="AO315" i="8"/>
  <c r="AY314" i="8"/>
  <c r="AX314" i="8"/>
  <c r="AW314" i="8"/>
  <c r="AV314" i="8"/>
  <c r="AU314" i="8"/>
  <c r="AT314" i="8"/>
  <c r="AS314" i="8"/>
  <c r="AR314" i="8"/>
  <c r="AQ314" i="8"/>
  <c r="AO314" i="8"/>
  <c r="AY313" i="8"/>
  <c r="AX313" i="8"/>
  <c r="AW313" i="8"/>
  <c r="AV313" i="8"/>
  <c r="AU313" i="8"/>
  <c r="AT313" i="8"/>
  <c r="AS313" i="8"/>
  <c r="AR313" i="8"/>
  <c r="AQ313" i="8"/>
  <c r="AO313" i="8"/>
  <c r="AY312" i="8"/>
  <c r="AX312" i="8"/>
  <c r="AW312" i="8"/>
  <c r="AV312" i="8"/>
  <c r="AU312" i="8"/>
  <c r="AT312" i="8"/>
  <c r="AS312" i="8"/>
  <c r="AR312" i="8"/>
  <c r="AQ312" i="8"/>
  <c r="AO312" i="8"/>
  <c r="AY311" i="8"/>
  <c r="AX311" i="8"/>
  <c r="AW311" i="8"/>
  <c r="AV311" i="8"/>
  <c r="AU311" i="8"/>
  <c r="AT311" i="8"/>
  <c r="AS311" i="8"/>
  <c r="AR311" i="8"/>
  <c r="AQ311" i="8"/>
  <c r="AO311" i="8"/>
  <c r="AY310" i="8"/>
  <c r="AX310" i="8"/>
  <c r="AW310" i="8"/>
  <c r="AV310" i="8"/>
  <c r="AU310" i="8"/>
  <c r="AT310" i="8"/>
  <c r="AS310" i="8"/>
  <c r="AR310" i="8"/>
  <c r="AQ310" i="8"/>
  <c r="AO310" i="8"/>
  <c r="AY309" i="8"/>
  <c r="AX309" i="8"/>
  <c r="AW309" i="8"/>
  <c r="AV309" i="8"/>
  <c r="AU309" i="8"/>
  <c r="AT309" i="8"/>
  <c r="AS309" i="8"/>
  <c r="AR309" i="8"/>
  <c r="AQ309" i="8"/>
  <c r="AO309" i="8"/>
  <c r="AY308" i="8"/>
  <c r="AX308" i="8"/>
  <c r="AW308" i="8"/>
  <c r="AV308" i="8"/>
  <c r="AU308" i="8"/>
  <c r="AT308" i="8"/>
  <c r="AS308" i="8"/>
  <c r="AR308" i="8"/>
  <c r="AQ308" i="8"/>
  <c r="AO308" i="8"/>
  <c r="AY307" i="8"/>
  <c r="AX307" i="8"/>
  <c r="AW307" i="8"/>
  <c r="AV307" i="8"/>
  <c r="AU307" i="8"/>
  <c r="AT307" i="8"/>
  <c r="AS307" i="8"/>
  <c r="AR307" i="8"/>
  <c r="AQ307" i="8"/>
  <c r="AO307" i="8"/>
  <c r="AY306" i="8"/>
  <c r="AX306" i="8"/>
  <c r="AW306" i="8"/>
  <c r="AV306" i="8"/>
  <c r="AU306" i="8"/>
  <c r="AT306" i="8"/>
  <c r="AS306" i="8"/>
  <c r="AR306" i="8"/>
  <c r="AQ306" i="8"/>
  <c r="AO306" i="8"/>
  <c r="AY305" i="8"/>
  <c r="AX305" i="8"/>
  <c r="AW305" i="8"/>
  <c r="AV305" i="8"/>
  <c r="AU305" i="8"/>
  <c r="AT305" i="8"/>
  <c r="AS305" i="8"/>
  <c r="AR305" i="8"/>
  <c r="AQ305" i="8"/>
  <c r="AO305" i="8"/>
  <c r="AY302" i="8"/>
  <c r="AX302" i="8"/>
  <c r="AW302" i="8"/>
  <c r="AV302" i="8"/>
  <c r="AU302" i="8"/>
  <c r="AT302" i="8"/>
  <c r="AS302" i="8"/>
  <c r="AR302" i="8"/>
  <c r="AQ302" i="8"/>
  <c r="AO302" i="8"/>
  <c r="AY301" i="8"/>
  <c r="AX301" i="8"/>
  <c r="AW301" i="8"/>
  <c r="AV301" i="8"/>
  <c r="AU301" i="8"/>
  <c r="AT301" i="8"/>
  <c r="AS301" i="8"/>
  <c r="AR301" i="8"/>
  <c r="AQ301" i="8"/>
  <c r="AO301" i="8"/>
  <c r="AY300" i="8"/>
  <c r="AX300" i="8"/>
  <c r="AW300" i="8"/>
  <c r="AV300" i="8"/>
  <c r="AU300" i="8"/>
  <c r="AT300" i="8"/>
  <c r="AS300" i="8"/>
  <c r="AR300" i="8"/>
  <c r="AQ300" i="8"/>
  <c r="AO300" i="8"/>
  <c r="AY299" i="8"/>
  <c r="AX299" i="8"/>
  <c r="AW299" i="8"/>
  <c r="AV299" i="8"/>
  <c r="AU299" i="8"/>
  <c r="AT299" i="8"/>
  <c r="AS299" i="8"/>
  <c r="AR299" i="8"/>
  <c r="AQ299" i="8"/>
  <c r="AO299" i="8"/>
  <c r="AY298" i="8"/>
  <c r="AX298" i="8"/>
  <c r="AW298" i="8"/>
  <c r="AV298" i="8"/>
  <c r="AU298" i="8"/>
  <c r="AT298" i="8"/>
  <c r="AS298" i="8"/>
  <c r="AR298" i="8"/>
  <c r="AQ298" i="8"/>
  <c r="AO298" i="8"/>
  <c r="AY297" i="8"/>
  <c r="AX297" i="8"/>
  <c r="AW297" i="8"/>
  <c r="AV297" i="8"/>
  <c r="AU297" i="8"/>
  <c r="AT297" i="8"/>
  <c r="AS297" i="8"/>
  <c r="AR297" i="8"/>
  <c r="AQ297" i="8"/>
  <c r="AO297" i="8"/>
  <c r="AY296" i="8"/>
  <c r="AX296" i="8"/>
  <c r="AW296" i="8"/>
  <c r="AV296" i="8"/>
  <c r="AU296" i="8"/>
  <c r="AT296" i="8"/>
  <c r="AS296" i="8"/>
  <c r="AR296" i="8"/>
  <c r="AQ296" i="8"/>
  <c r="AO296" i="8"/>
  <c r="AY295" i="8"/>
  <c r="AX295" i="8"/>
  <c r="AW295" i="8"/>
  <c r="AV295" i="8"/>
  <c r="AU295" i="8"/>
  <c r="AT295" i="8"/>
  <c r="AS295" i="8"/>
  <c r="AR295" i="8"/>
  <c r="AQ295" i="8"/>
  <c r="AO295" i="8"/>
  <c r="AY294" i="8"/>
  <c r="AX294" i="8"/>
  <c r="AW294" i="8"/>
  <c r="AV294" i="8"/>
  <c r="AU294" i="8"/>
  <c r="AT294" i="8"/>
  <c r="AS294" i="8"/>
  <c r="AR294" i="8"/>
  <c r="AQ294" i="8"/>
  <c r="AO294" i="8"/>
  <c r="AY293" i="8"/>
  <c r="AX293" i="8"/>
  <c r="AW293" i="8"/>
  <c r="AV293" i="8"/>
  <c r="AU293" i="8"/>
  <c r="AT293" i="8"/>
  <c r="AS293" i="8"/>
  <c r="AR293" i="8"/>
  <c r="AQ293" i="8"/>
  <c r="AO293" i="8"/>
  <c r="AY292" i="8"/>
  <c r="AX292" i="8"/>
  <c r="AW292" i="8"/>
  <c r="AV292" i="8"/>
  <c r="AU292" i="8"/>
  <c r="AT292" i="8"/>
  <c r="AS292" i="8"/>
  <c r="AR292" i="8"/>
  <c r="AQ292" i="8"/>
  <c r="AO292" i="8"/>
  <c r="AY291" i="8"/>
  <c r="AX291" i="8"/>
  <c r="AW291" i="8"/>
  <c r="AV291" i="8"/>
  <c r="AU291" i="8"/>
  <c r="AT291" i="8"/>
  <c r="AS291" i="8"/>
  <c r="AR291" i="8"/>
  <c r="AQ291" i="8"/>
  <c r="AO291" i="8"/>
  <c r="AE250" i="8"/>
  <c r="AP250" i="8" s="1"/>
  <c r="AE249" i="8"/>
  <c r="AP249" i="8" s="1"/>
  <c r="AE248" i="8"/>
  <c r="AP248" i="8" s="1"/>
  <c r="AE247" i="8"/>
  <c r="AP247" i="8" s="1"/>
  <c r="AE246" i="8"/>
  <c r="AP246" i="8" s="1"/>
  <c r="AE245" i="8"/>
  <c r="AP245" i="8" s="1"/>
  <c r="AE244" i="8"/>
  <c r="AP244" i="8" s="1"/>
  <c r="AE243" i="8"/>
  <c r="AP243" i="8" s="1"/>
  <c r="AE242" i="8"/>
  <c r="AP242" i="8" s="1"/>
  <c r="AE241" i="8"/>
  <c r="AP241" i="8" s="1"/>
  <c r="AE240" i="8"/>
  <c r="AP240" i="8" s="1"/>
  <c r="AE239" i="8"/>
  <c r="AP239" i="8" s="1"/>
  <c r="AE236" i="8"/>
  <c r="AP236" i="8" s="1"/>
  <c r="AE235" i="8"/>
  <c r="AP235" i="8" s="1"/>
  <c r="AE234" i="8"/>
  <c r="AP234" i="8" s="1"/>
  <c r="AE233" i="8"/>
  <c r="AP233" i="8" s="1"/>
  <c r="AE232" i="8"/>
  <c r="AP232" i="8" s="1"/>
  <c r="AE231" i="8"/>
  <c r="AP231" i="8" s="1"/>
  <c r="AE230" i="8"/>
  <c r="AP230" i="8" s="1"/>
  <c r="AE229" i="8"/>
  <c r="AP229" i="8" s="1"/>
  <c r="AE228" i="8"/>
  <c r="AP228" i="8" s="1"/>
  <c r="AE227" i="8"/>
  <c r="AP227" i="8" s="1"/>
  <c r="AE226" i="8"/>
  <c r="AP226" i="8" s="1"/>
  <c r="AE225" i="8"/>
  <c r="AP225" i="8" s="1"/>
  <c r="AE211" i="8"/>
  <c r="AP211" i="8" s="1"/>
  <c r="AE210" i="8"/>
  <c r="AP210" i="8" s="1"/>
  <c r="AE209" i="8"/>
  <c r="AP209" i="8" s="1"/>
  <c r="AE208" i="8"/>
  <c r="AP208" i="8" s="1"/>
  <c r="AE207" i="8"/>
  <c r="AP207" i="8" s="1"/>
  <c r="AE206" i="8"/>
  <c r="AP206" i="8" s="1"/>
  <c r="AE205" i="8"/>
  <c r="AP205" i="8" s="1"/>
  <c r="AE204" i="8"/>
  <c r="AP204" i="8" s="1"/>
  <c r="AE203" i="8"/>
  <c r="AP203" i="8" s="1"/>
  <c r="AE202" i="8"/>
  <c r="AP202" i="8" s="1"/>
  <c r="AE201" i="8"/>
  <c r="AP201" i="8" s="1"/>
  <c r="AE200" i="8"/>
  <c r="AP200" i="8" s="1"/>
  <c r="AE197" i="8"/>
  <c r="AP197" i="8" s="1"/>
  <c r="AE196" i="8"/>
  <c r="AP196" i="8" s="1"/>
  <c r="AE195" i="8"/>
  <c r="AP195" i="8" s="1"/>
  <c r="AE194" i="8"/>
  <c r="AP194" i="8" s="1"/>
  <c r="AE193" i="8"/>
  <c r="AP193" i="8" s="1"/>
  <c r="AE192" i="8"/>
  <c r="AP192" i="8" s="1"/>
  <c r="AE191" i="8"/>
  <c r="AP191" i="8" s="1"/>
  <c r="AE190" i="8"/>
  <c r="AP190" i="8" s="1"/>
  <c r="AE189" i="8"/>
  <c r="AP189" i="8" s="1"/>
  <c r="AE188" i="8"/>
  <c r="AP188" i="8" s="1"/>
  <c r="AE187" i="8"/>
  <c r="AP187" i="8" s="1"/>
  <c r="AE186" i="8"/>
  <c r="AP186" i="8" s="1"/>
  <c r="AE183" i="8"/>
  <c r="AP183" i="8" s="1"/>
  <c r="AE182" i="8"/>
  <c r="AP182" i="8" s="1"/>
  <c r="AE181" i="8"/>
  <c r="AP181" i="8" s="1"/>
  <c r="AE180" i="8"/>
  <c r="AP180" i="8" s="1"/>
  <c r="AE179" i="8"/>
  <c r="AP179" i="8" s="1"/>
  <c r="AE178" i="8"/>
  <c r="AP178" i="8" s="1"/>
  <c r="AE177" i="8"/>
  <c r="AP177" i="8" s="1"/>
  <c r="AE176" i="8"/>
  <c r="AP176" i="8" s="1"/>
  <c r="AE175" i="8"/>
  <c r="AP175" i="8" s="1"/>
  <c r="AE174" i="8"/>
  <c r="AP174" i="8" s="1"/>
  <c r="AE173" i="8"/>
  <c r="AP173" i="8" s="1"/>
  <c r="AE172" i="8"/>
  <c r="AP172" i="8" s="1"/>
  <c r="AE169" i="8"/>
  <c r="AP169" i="8" s="1"/>
  <c r="AE168" i="8"/>
  <c r="AP168" i="8" s="1"/>
  <c r="AE167" i="8"/>
  <c r="AP167" i="8" s="1"/>
  <c r="AE166" i="8"/>
  <c r="AP166" i="8" s="1"/>
  <c r="AE165" i="8"/>
  <c r="AP165" i="8" s="1"/>
  <c r="AE164" i="8"/>
  <c r="AP164" i="8" s="1"/>
  <c r="AE163" i="8"/>
  <c r="AP163" i="8" s="1"/>
  <c r="AE162" i="8"/>
  <c r="AP162" i="8" s="1"/>
  <c r="AE161" i="8"/>
  <c r="AP161" i="8" s="1"/>
  <c r="AE160" i="8"/>
  <c r="AP160" i="8" s="1"/>
  <c r="AE159" i="8"/>
  <c r="AP159" i="8" s="1"/>
  <c r="AE158" i="8"/>
  <c r="AP158" i="8" s="1"/>
  <c r="AY250" i="8"/>
  <c r="AX250" i="8"/>
  <c r="AW250" i="8"/>
  <c r="AV250" i="8"/>
  <c r="AU250" i="8"/>
  <c r="AT250" i="8"/>
  <c r="AS250" i="8"/>
  <c r="AR250" i="8"/>
  <c r="AQ250" i="8"/>
  <c r="AO250" i="8"/>
  <c r="AY249" i="8"/>
  <c r="AX249" i="8"/>
  <c r="AW249" i="8"/>
  <c r="AV249" i="8"/>
  <c r="AU249" i="8"/>
  <c r="AT249" i="8"/>
  <c r="AS249" i="8"/>
  <c r="AR249" i="8"/>
  <c r="AQ249" i="8"/>
  <c r="AO249" i="8"/>
  <c r="AY248" i="8"/>
  <c r="AX248" i="8"/>
  <c r="AW248" i="8"/>
  <c r="AV248" i="8"/>
  <c r="AU248" i="8"/>
  <c r="AT248" i="8"/>
  <c r="AS248" i="8"/>
  <c r="AR248" i="8"/>
  <c r="AQ248" i="8"/>
  <c r="AO248" i="8"/>
  <c r="AY247" i="8"/>
  <c r="AX247" i="8"/>
  <c r="AW247" i="8"/>
  <c r="AV247" i="8"/>
  <c r="AU247" i="8"/>
  <c r="AT247" i="8"/>
  <c r="AS247" i="8"/>
  <c r="AR247" i="8"/>
  <c r="AQ247" i="8"/>
  <c r="AO247" i="8"/>
  <c r="AY246" i="8"/>
  <c r="AX246" i="8"/>
  <c r="AW246" i="8"/>
  <c r="AV246" i="8"/>
  <c r="AU246" i="8"/>
  <c r="AT246" i="8"/>
  <c r="AS246" i="8"/>
  <c r="AR246" i="8"/>
  <c r="AQ246" i="8"/>
  <c r="AO246" i="8"/>
  <c r="AY245" i="8"/>
  <c r="AX245" i="8"/>
  <c r="AW245" i="8"/>
  <c r="AV245" i="8"/>
  <c r="AU245" i="8"/>
  <c r="AT245" i="8"/>
  <c r="AS245" i="8"/>
  <c r="AR245" i="8"/>
  <c r="AQ245" i="8"/>
  <c r="AO245" i="8"/>
  <c r="AY244" i="8"/>
  <c r="AX244" i="8"/>
  <c r="AW244" i="8"/>
  <c r="AV244" i="8"/>
  <c r="AU244" i="8"/>
  <c r="AT244" i="8"/>
  <c r="AS244" i="8"/>
  <c r="AR244" i="8"/>
  <c r="AQ244" i="8"/>
  <c r="AO244" i="8"/>
  <c r="AY243" i="8"/>
  <c r="AX243" i="8"/>
  <c r="AW243" i="8"/>
  <c r="AV243" i="8"/>
  <c r="AU243" i="8"/>
  <c r="AT243" i="8"/>
  <c r="AS243" i="8"/>
  <c r="AR243" i="8"/>
  <c r="AQ243" i="8"/>
  <c r="AO243" i="8"/>
  <c r="AY242" i="8"/>
  <c r="AX242" i="8"/>
  <c r="AW242" i="8"/>
  <c r="AV242" i="8"/>
  <c r="AU242" i="8"/>
  <c r="AT242" i="8"/>
  <c r="AS242" i="8"/>
  <c r="AR242" i="8"/>
  <c r="AQ242" i="8"/>
  <c r="AO242" i="8"/>
  <c r="AY241" i="8"/>
  <c r="AX241" i="8"/>
  <c r="AW241" i="8"/>
  <c r="AV241" i="8"/>
  <c r="AU241" i="8"/>
  <c r="AT241" i="8"/>
  <c r="AS241" i="8"/>
  <c r="AR241" i="8"/>
  <c r="AQ241" i="8"/>
  <c r="AO241" i="8"/>
  <c r="AY240" i="8"/>
  <c r="AX240" i="8"/>
  <c r="AW240" i="8"/>
  <c r="AV240" i="8"/>
  <c r="AU240" i="8"/>
  <c r="AT240" i="8"/>
  <c r="AS240" i="8"/>
  <c r="AR240" i="8"/>
  <c r="AQ240" i="8"/>
  <c r="AO240" i="8"/>
  <c r="AY239" i="8"/>
  <c r="AX239" i="8"/>
  <c r="AW239" i="8"/>
  <c r="AV239" i="8"/>
  <c r="AU239" i="8"/>
  <c r="AT239" i="8"/>
  <c r="AS239" i="8"/>
  <c r="AR239" i="8"/>
  <c r="AQ239" i="8"/>
  <c r="AO239" i="8"/>
  <c r="AY236" i="8"/>
  <c r="AX236" i="8"/>
  <c r="AW236" i="8"/>
  <c r="AV236" i="8"/>
  <c r="AU236" i="8"/>
  <c r="AT236" i="8"/>
  <c r="AS236" i="8"/>
  <c r="AR236" i="8"/>
  <c r="AQ236" i="8"/>
  <c r="AO236" i="8"/>
  <c r="AY235" i="8"/>
  <c r="AX235" i="8"/>
  <c r="AW235" i="8"/>
  <c r="AV235" i="8"/>
  <c r="AU235" i="8"/>
  <c r="AT235" i="8"/>
  <c r="AS235" i="8"/>
  <c r="AR235" i="8"/>
  <c r="AQ235" i="8"/>
  <c r="AO235" i="8"/>
  <c r="AY234" i="8"/>
  <c r="AX234" i="8"/>
  <c r="AW234" i="8"/>
  <c r="AV234" i="8"/>
  <c r="AU234" i="8"/>
  <c r="AT234" i="8"/>
  <c r="AS234" i="8"/>
  <c r="AR234" i="8"/>
  <c r="AQ234" i="8"/>
  <c r="AO234" i="8"/>
  <c r="AY233" i="8"/>
  <c r="AX233" i="8"/>
  <c r="AW233" i="8"/>
  <c r="AV233" i="8"/>
  <c r="AU233" i="8"/>
  <c r="AT233" i="8"/>
  <c r="AS233" i="8"/>
  <c r="AR233" i="8"/>
  <c r="AQ233" i="8"/>
  <c r="AO233" i="8"/>
  <c r="AY232" i="8"/>
  <c r="AX232" i="8"/>
  <c r="AW232" i="8"/>
  <c r="AV232" i="8"/>
  <c r="AU232" i="8"/>
  <c r="AT232" i="8"/>
  <c r="AS232" i="8"/>
  <c r="AR232" i="8"/>
  <c r="AQ232" i="8"/>
  <c r="AO232" i="8"/>
  <c r="AY231" i="8"/>
  <c r="AX231" i="8"/>
  <c r="AW231" i="8"/>
  <c r="AV231" i="8"/>
  <c r="AU231" i="8"/>
  <c r="AT231" i="8"/>
  <c r="AS231" i="8"/>
  <c r="AR231" i="8"/>
  <c r="AQ231" i="8"/>
  <c r="AO231" i="8"/>
  <c r="AY230" i="8"/>
  <c r="AX230" i="8"/>
  <c r="AW230" i="8"/>
  <c r="AV230" i="8"/>
  <c r="AU230" i="8"/>
  <c r="AT230" i="8"/>
  <c r="AS230" i="8"/>
  <c r="AR230" i="8"/>
  <c r="AQ230" i="8"/>
  <c r="AO230" i="8"/>
  <c r="AY229" i="8"/>
  <c r="AX229" i="8"/>
  <c r="AW229" i="8"/>
  <c r="AV229" i="8"/>
  <c r="AU229" i="8"/>
  <c r="AT229" i="8"/>
  <c r="AS229" i="8"/>
  <c r="AR229" i="8"/>
  <c r="AQ229" i="8"/>
  <c r="AO229" i="8"/>
  <c r="AY228" i="8"/>
  <c r="AX228" i="8"/>
  <c r="AW228" i="8"/>
  <c r="AV228" i="8"/>
  <c r="AU228" i="8"/>
  <c r="AT228" i="8"/>
  <c r="AS228" i="8"/>
  <c r="AR228" i="8"/>
  <c r="AQ228" i="8"/>
  <c r="AO228" i="8"/>
  <c r="AY227" i="8"/>
  <c r="AX227" i="8"/>
  <c r="AW227" i="8"/>
  <c r="AV227" i="8"/>
  <c r="AU227" i="8"/>
  <c r="AT227" i="8"/>
  <c r="AS227" i="8"/>
  <c r="AR227" i="8"/>
  <c r="AQ227" i="8"/>
  <c r="AO227" i="8"/>
  <c r="AY226" i="8"/>
  <c r="AX226" i="8"/>
  <c r="AW226" i="8"/>
  <c r="AV226" i="8"/>
  <c r="AU226" i="8"/>
  <c r="AT226" i="8"/>
  <c r="AS226" i="8"/>
  <c r="AR226" i="8"/>
  <c r="AQ226" i="8"/>
  <c r="AO226" i="8"/>
  <c r="AY225" i="8"/>
  <c r="AX225" i="8"/>
  <c r="AW225" i="8"/>
  <c r="AV225" i="8"/>
  <c r="AU225" i="8"/>
  <c r="AT225" i="8"/>
  <c r="AS225" i="8"/>
  <c r="AR225" i="8"/>
  <c r="AQ225" i="8"/>
  <c r="AO225" i="8"/>
  <c r="AY211" i="8"/>
  <c r="AX211" i="8"/>
  <c r="AW211" i="8"/>
  <c r="AV211" i="8"/>
  <c r="AU211" i="8"/>
  <c r="AT211" i="8"/>
  <c r="AS211" i="8"/>
  <c r="AR211" i="8"/>
  <c r="AQ211" i="8"/>
  <c r="AO211" i="8"/>
  <c r="AY210" i="8"/>
  <c r="AX210" i="8"/>
  <c r="AW210" i="8"/>
  <c r="AV210" i="8"/>
  <c r="AU210" i="8"/>
  <c r="AT210" i="8"/>
  <c r="AS210" i="8"/>
  <c r="AR210" i="8"/>
  <c r="AQ210" i="8"/>
  <c r="AO210" i="8"/>
  <c r="AY209" i="8"/>
  <c r="AX209" i="8"/>
  <c r="AW209" i="8"/>
  <c r="AV209" i="8"/>
  <c r="AU209" i="8"/>
  <c r="AT209" i="8"/>
  <c r="AS209" i="8"/>
  <c r="AR209" i="8"/>
  <c r="AQ209" i="8"/>
  <c r="AO209" i="8"/>
  <c r="AY208" i="8"/>
  <c r="AX208" i="8"/>
  <c r="AW208" i="8"/>
  <c r="AV208" i="8"/>
  <c r="AU208" i="8"/>
  <c r="AT208" i="8"/>
  <c r="AS208" i="8"/>
  <c r="AR208" i="8"/>
  <c r="AQ208" i="8"/>
  <c r="AO208" i="8"/>
  <c r="AY207" i="8"/>
  <c r="AX207" i="8"/>
  <c r="AW207" i="8"/>
  <c r="AV207" i="8"/>
  <c r="AU207" i="8"/>
  <c r="AT207" i="8"/>
  <c r="AS207" i="8"/>
  <c r="AR207" i="8"/>
  <c r="AQ207" i="8"/>
  <c r="AO207" i="8"/>
  <c r="AY206" i="8"/>
  <c r="AX206" i="8"/>
  <c r="AW206" i="8"/>
  <c r="AV206" i="8"/>
  <c r="AU206" i="8"/>
  <c r="AT206" i="8"/>
  <c r="AS206" i="8"/>
  <c r="AR206" i="8"/>
  <c r="AQ206" i="8"/>
  <c r="AO206" i="8"/>
  <c r="AY205" i="8"/>
  <c r="AX205" i="8"/>
  <c r="AW205" i="8"/>
  <c r="AV205" i="8"/>
  <c r="AU205" i="8"/>
  <c r="AT205" i="8"/>
  <c r="AS205" i="8"/>
  <c r="AR205" i="8"/>
  <c r="AQ205" i="8"/>
  <c r="AO205" i="8"/>
  <c r="AY204" i="8"/>
  <c r="AX204" i="8"/>
  <c r="AW204" i="8"/>
  <c r="AV204" i="8"/>
  <c r="AU204" i="8"/>
  <c r="AT204" i="8"/>
  <c r="AS204" i="8"/>
  <c r="AR204" i="8"/>
  <c r="AQ204" i="8"/>
  <c r="AO204" i="8"/>
  <c r="AY203" i="8"/>
  <c r="AX203" i="8"/>
  <c r="AW203" i="8"/>
  <c r="AV203" i="8"/>
  <c r="AU203" i="8"/>
  <c r="AT203" i="8"/>
  <c r="AS203" i="8"/>
  <c r="AR203" i="8"/>
  <c r="AQ203" i="8"/>
  <c r="AO203" i="8"/>
  <c r="AY202" i="8"/>
  <c r="AX202" i="8"/>
  <c r="AW202" i="8"/>
  <c r="AV202" i="8"/>
  <c r="AU202" i="8"/>
  <c r="AT202" i="8"/>
  <c r="AS202" i="8"/>
  <c r="AR202" i="8"/>
  <c r="AQ202" i="8"/>
  <c r="AO202" i="8"/>
  <c r="AY201" i="8"/>
  <c r="AX201" i="8"/>
  <c r="AW201" i="8"/>
  <c r="AV201" i="8"/>
  <c r="AU201" i="8"/>
  <c r="AT201" i="8"/>
  <c r="AS201" i="8"/>
  <c r="AR201" i="8"/>
  <c r="AQ201" i="8"/>
  <c r="AO201" i="8"/>
  <c r="AY200" i="8"/>
  <c r="AX200" i="8"/>
  <c r="AW200" i="8"/>
  <c r="AV200" i="8"/>
  <c r="AU200" i="8"/>
  <c r="AT200" i="8"/>
  <c r="AS200" i="8"/>
  <c r="AR200" i="8"/>
  <c r="AQ200" i="8"/>
  <c r="AO200" i="8"/>
  <c r="AY197" i="8"/>
  <c r="AX197" i="8"/>
  <c r="AW197" i="8"/>
  <c r="AV197" i="8"/>
  <c r="AU197" i="8"/>
  <c r="AT197" i="8"/>
  <c r="AS197" i="8"/>
  <c r="AR197" i="8"/>
  <c r="AQ197" i="8"/>
  <c r="AO197" i="8"/>
  <c r="AY196" i="8"/>
  <c r="AX196" i="8"/>
  <c r="AW196" i="8"/>
  <c r="AV196" i="8"/>
  <c r="AU196" i="8"/>
  <c r="AT196" i="8"/>
  <c r="AS196" i="8"/>
  <c r="AR196" i="8"/>
  <c r="AQ196" i="8"/>
  <c r="AO196" i="8"/>
  <c r="AY195" i="8"/>
  <c r="AX195" i="8"/>
  <c r="AW195" i="8"/>
  <c r="AV195" i="8"/>
  <c r="AU195" i="8"/>
  <c r="AT195" i="8"/>
  <c r="AS195" i="8"/>
  <c r="AR195" i="8"/>
  <c r="AQ195" i="8"/>
  <c r="AO195" i="8"/>
  <c r="AY194" i="8"/>
  <c r="AX194" i="8"/>
  <c r="AW194" i="8"/>
  <c r="AV194" i="8"/>
  <c r="AU194" i="8"/>
  <c r="AT194" i="8"/>
  <c r="AS194" i="8"/>
  <c r="AR194" i="8"/>
  <c r="AQ194" i="8"/>
  <c r="AO194" i="8"/>
  <c r="AY193" i="8"/>
  <c r="AX193" i="8"/>
  <c r="AW193" i="8"/>
  <c r="AV193" i="8"/>
  <c r="AU193" i="8"/>
  <c r="AT193" i="8"/>
  <c r="AS193" i="8"/>
  <c r="AR193" i="8"/>
  <c r="AQ193" i="8"/>
  <c r="AO193" i="8"/>
  <c r="AY192" i="8"/>
  <c r="AX192" i="8"/>
  <c r="AW192" i="8"/>
  <c r="AV192" i="8"/>
  <c r="AU192" i="8"/>
  <c r="AT192" i="8"/>
  <c r="AS192" i="8"/>
  <c r="AR192" i="8"/>
  <c r="AQ192" i="8"/>
  <c r="AO192" i="8"/>
  <c r="AY191" i="8"/>
  <c r="AX191" i="8"/>
  <c r="AW191" i="8"/>
  <c r="AV191" i="8"/>
  <c r="AU191" i="8"/>
  <c r="AT191" i="8"/>
  <c r="AS191" i="8"/>
  <c r="AR191" i="8"/>
  <c r="AQ191" i="8"/>
  <c r="AO191" i="8"/>
  <c r="AY190" i="8"/>
  <c r="AX190" i="8"/>
  <c r="AW190" i="8"/>
  <c r="AV190" i="8"/>
  <c r="AU190" i="8"/>
  <c r="AT190" i="8"/>
  <c r="AS190" i="8"/>
  <c r="AR190" i="8"/>
  <c r="AQ190" i="8"/>
  <c r="AO190" i="8"/>
  <c r="AY189" i="8"/>
  <c r="AX189" i="8"/>
  <c r="AW189" i="8"/>
  <c r="AV189" i="8"/>
  <c r="AU189" i="8"/>
  <c r="AT189" i="8"/>
  <c r="AS189" i="8"/>
  <c r="AR189" i="8"/>
  <c r="AQ189" i="8"/>
  <c r="AO189" i="8"/>
  <c r="AY188" i="8"/>
  <c r="AX188" i="8"/>
  <c r="AW188" i="8"/>
  <c r="AV188" i="8"/>
  <c r="AU188" i="8"/>
  <c r="AT188" i="8"/>
  <c r="AS188" i="8"/>
  <c r="AR188" i="8"/>
  <c r="AQ188" i="8"/>
  <c r="AO188" i="8"/>
  <c r="AY187" i="8"/>
  <c r="AX187" i="8"/>
  <c r="AW187" i="8"/>
  <c r="AV187" i="8"/>
  <c r="AU187" i="8"/>
  <c r="AT187" i="8"/>
  <c r="AS187" i="8"/>
  <c r="AR187" i="8"/>
  <c r="AQ187" i="8"/>
  <c r="AO187" i="8"/>
  <c r="AY186" i="8"/>
  <c r="AX186" i="8"/>
  <c r="AW186" i="8"/>
  <c r="AV186" i="8"/>
  <c r="AU186" i="8"/>
  <c r="AT186" i="8"/>
  <c r="AS186" i="8"/>
  <c r="AR186" i="8"/>
  <c r="AQ186" i="8"/>
  <c r="AO186" i="8"/>
  <c r="AY183" i="8"/>
  <c r="AX183" i="8"/>
  <c r="AW183" i="8"/>
  <c r="AV183" i="8"/>
  <c r="AU183" i="8"/>
  <c r="AT183" i="8"/>
  <c r="AS183" i="8"/>
  <c r="AR183" i="8"/>
  <c r="AQ183" i="8"/>
  <c r="AO183" i="8"/>
  <c r="AY182" i="8"/>
  <c r="AX182" i="8"/>
  <c r="AW182" i="8"/>
  <c r="AV182" i="8"/>
  <c r="AU182" i="8"/>
  <c r="AT182" i="8"/>
  <c r="AS182" i="8"/>
  <c r="AR182" i="8"/>
  <c r="AQ182" i="8"/>
  <c r="AO182" i="8"/>
  <c r="AY181" i="8"/>
  <c r="AX181" i="8"/>
  <c r="AW181" i="8"/>
  <c r="AV181" i="8"/>
  <c r="AU181" i="8"/>
  <c r="AT181" i="8"/>
  <c r="AS181" i="8"/>
  <c r="AR181" i="8"/>
  <c r="AQ181" i="8"/>
  <c r="AO181" i="8"/>
  <c r="AY180" i="8"/>
  <c r="AX180" i="8"/>
  <c r="AW180" i="8"/>
  <c r="AV180" i="8"/>
  <c r="AU180" i="8"/>
  <c r="AT180" i="8"/>
  <c r="AS180" i="8"/>
  <c r="AR180" i="8"/>
  <c r="AQ180" i="8"/>
  <c r="AO180" i="8"/>
  <c r="AY179" i="8"/>
  <c r="AX179" i="8"/>
  <c r="AW179" i="8"/>
  <c r="AV179" i="8"/>
  <c r="AU179" i="8"/>
  <c r="AT179" i="8"/>
  <c r="AS179" i="8"/>
  <c r="AR179" i="8"/>
  <c r="AQ179" i="8"/>
  <c r="AO179" i="8"/>
  <c r="AY178" i="8"/>
  <c r="AX178" i="8"/>
  <c r="AW178" i="8"/>
  <c r="AV178" i="8"/>
  <c r="AU178" i="8"/>
  <c r="AT178" i="8"/>
  <c r="AS178" i="8"/>
  <c r="AR178" i="8"/>
  <c r="AQ178" i="8"/>
  <c r="AO178" i="8"/>
  <c r="AY177" i="8"/>
  <c r="AX177" i="8"/>
  <c r="AW177" i="8"/>
  <c r="AV177" i="8"/>
  <c r="AU177" i="8"/>
  <c r="AT177" i="8"/>
  <c r="AS177" i="8"/>
  <c r="AR177" i="8"/>
  <c r="AQ177" i="8"/>
  <c r="AO177" i="8"/>
  <c r="AY176" i="8"/>
  <c r="AX176" i="8"/>
  <c r="AW176" i="8"/>
  <c r="AV176" i="8"/>
  <c r="AU176" i="8"/>
  <c r="AT176" i="8"/>
  <c r="AS176" i="8"/>
  <c r="AR176" i="8"/>
  <c r="AQ176" i="8"/>
  <c r="AO176" i="8"/>
  <c r="AY175" i="8"/>
  <c r="AX175" i="8"/>
  <c r="AW175" i="8"/>
  <c r="AV175" i="8"/>
  <c r="AU175" i="8"/>
  <c r="AT175" i="8"/>
  <c r="AS175" i="8"/>
  <c r="AR175" i="8"/>
  <c r="AQ175" i="8"/>
  <c r="AO175" i="8"/>
  <c r="AY174" i="8"/>
  <c r="AX174" i="8"/>
  <c r="AW174" i="8"/>
  <c r="AV174" i="8"/>
  <c r="AU174" i="8"/>
  <c r="AT174" i="8"/>
  <c r="AS174" i="8"/>
  <c r="AR174" i="8"/>
  <c r="AQ174" i="8"/>
  <c r="AO174" i="8"/>
  <c r="AY173" i="8"/>
  <c r="AX173" i="8"/>
  <c r="AW173" i="8"/>
  <c r="AV173" i="8"/>
  <c r="AU173" i="8"/>
  <c r="AT173" i="8"/>
  <c r="AS173" i="8"/>
  <c r="AR173" i="8"/>
  <c r="AQ173" i="8"/>
  <c r="AO173" i="8"/>
  <c r="AY172" i="8"/>
  <c r="AX172" i="8"/>
  <c r="AW172" i="8"/>
  <c r="AV172" i="8"/>
  <c r="AU172" i="8"/>
  <c r="AT172" i="8"/>
  <c r="AS172" i="8"/>
  <c r="AR172" i="8"/>
  <c r="AQ172" i="8"/>
  <c r="AO172" i="8"/>
  <c r="AY169" i="8"/>
  <c r="AX169" i="8"/>
  <c r="AW169" i="8"/>
  <c r="AV169" i="8"/>
  <c r="AU169" i="8"/>
  <c r="AT169" i="8"/>
  <c r="AS169" i="8"/>
  <c r="AR169" i="8"/>
  <c r="AQ169" i="8"/>
  <c r="AO169" i="8"/>
  <c r="AY168" i="8"/>
  <c r="AX168" i="8"/>
  <c r="AW168" i="8"/>
  <c r="AV168" i="8"/>
  <c r="AU168" i="8"/>
  <c r="AT168" i="8"/>
  <c r="AS168" i="8"/>
  <c r="AR168" i="8"/>
  <c r="AQ168" i="8"/>
  <c r="AO168" i="8"/>
  <c r="AY167" i="8"/>
  <c r="AX167" i="8"/>
  <c r="AW167" i="8"/>
  <c r="AV167" i="8"/>
  <c r="AU167" i="8"/>
  <c r="AT167" i="8"/>
  <c r="AS167" i="8"/>
  <c r="AR167" i="8"/>
  <c r="AQ167" i="8"/>
  <c r="AO167" i="8"/>
  <c r="AY166" i="8"/>
  <c r="AX166" i="8"/>
  <c r="AW166" i="8"/>
  <c r="AV166" i="8"/>
  <c r="AU166" i="8"/>
  <c r="AT166" i="8"/>
  <c r="AS166" i="8"/>
  <c r="AR166" i="8"/>
  <c r="AQ166" i="8"/>
  <c r="AO166" i="8"/>
  <c r="AY165" i="8"/>
  <c r="AX165" i="8"/>
  <c r="AW165" i="8"/>
  <c r="AV165" i="8"/>
  <c r="AU165" i="8"/>
  <c r="AT165" i="8"/>
  <c r="AS165" i="8"/>
  <c r="AR165" i="8"/>
  <c r="AQ165" i="8"/>
  <c r="AO165" i="8"/>
  <c r="AY164" i="8"/>
  <c r="AX164" i="8"/>
  <c r="AW164" i="8"/>
  <c r="AV164" i="8"/>
  <c r="AU164" i="8"/>
  <c r="AT164" i="8"/>
  <c r="AS164" i="8"/>
  <c r="AR164" i="8"/>
  <c r="AQ164" i="8"/>
  <c r="AO164" i="8"/>
  <c r="AY163" i="8"/>
  <c r="AX163" i="8"/>
  <c r="AW163" i="8"/>
  <c r="AV163" i="8"/>
  <c r="AU163" i="8"/>
  <c r="AT163" i="8"/>
  <c r="AS163" i="8"/>
  <c r="AR163" i="8"/>
  <c r="AQ163" i="8"/>
  <c r="AO163" i="8"/>
  <c r="AY162" i="8"/>
  <c r="AX162" i="8"/>
  <c r="AW162" i="8"/>
  <c r="AV162" i="8"/>
  <c r="AU162" i="8"/>
  <c r="AT162" i="8"/>
  <c r="AS162" i="8"/>
  <c r="AR162" i="8"/>
  <c r="AQ162" i="8"/>
  <c r="AO162" i="8"/>
  <c r="AY161" i="8"/>
  <c r="AX161" i="8"/>
  <c r="AW161" i="8"/>
  <c r="AV161" i="8"/>
  <c r="AU161" i="8"/>
  <c r="AT161" i="8"/>
  <c r="AS161" i="8"/>
  <c r="AR161" i="8"/>
  <c r="AQ161" i="8"/>
  <c r="AO161" i="8"/>
  <c r="AY160" i="8"/>
  <c r="AX160" i="8"/>
  <c r="AW160" i="8"/>
  <c r="AV160" i="8"/>
  <c r="AU160" i="8"/>
  <c r="AT160" i="8"/>
  <c r="AS160" i="8"/>
  <c r="AR160" i="8"/>
  <c r="AQ160" i="8"/>
  <c r="AO160" i="8"/>
  <c r="AY159" i="8"/>
  <c r="AX159" i="8"/>
  <c r="AW159" i="8"/>
  <c r="AV159" i="8"/>
  <c r="AU159" i="8"/>
  <c r="AT159" i="8"/>
  <c r="AS159" i="8"/>
  <c r="AR159" i="8"/>
  <c r="AQ159" i="8"/>
  <c r="AO159" i="8"/>
  <c r="AY158" i="8"/>
  <c r="AX158" i="8"/>
  <c r="AW158" i="8"/>
  <c r="AV158" i="8"/>
  <c r="AU158" i="8"/>
  <c r="AT158" i="8"/>
  <c r="AS158" i="8"/>
  <c r="AR158" i="8"/>
  <c r="AQ158" i="8"/>
  <c r="AO158" i="8"/>
  <c r="D66" i="8"/>
  <c r="F66" i="8"/>
  <c r="AO106" i="8"/>
  <c r="AQ106" i="8"/>
  <c r="AR106" i="8"/>
  <c r="AS106" i="8"/>
  <c r="AT106" i="8"/>
  <c r="AU106" i="8"/>
  <c r="AV106" i="8"/>
  <c r="AW106" i="8"/>
  <c r="AX106" i="8"/>
  <c r="AY106" i="8"/>
  <c r="AE92" i="8"/>
  <c r="AP92" i="8" s="1"/>
  <c r="AO92" i="8"/>
  <c r="AO67" i="8"/>
  <c r="AQ67" i="8"/>
  <c r="AR67" i="8"/>
  <c r="AS67" i="8"/>
  <c r="AE117" i="8"/>
  <c r="AE116" i="8"/>
  <c r="AP116" i="8" s="1"/>
  <c r="AE115" i="8"/>
  <c r="AP115" i="8" s="1"/>
  <c r="AE114" i="8"/>
  <c r="AP114" i="8" s="1"/>
  <c r="AE113" i="8"/>
  <c r="AP113" i="8" s="1"/>
  <c r="AE112" i="8"/>
  <c r="AP112" i="8" s="1"/>
  <c r="AE111" i="8"/>
  <c r="AP111" i="8" s="1"/>
  <c r="AE110" i="8"/>
  <c r="AP110" i="8" s="1"/>
  <c r="AE109" i="8"/>
  <c r="AP109" i="8" s="1"/>
  <c r="AE108" i="8"/>
  <c r="AP108" i="8" s="1"/>
  <c r="AE107" i="8"/>
  <c r="AP107" i="8" s="1"/>
  <c r="AE106" i="8"/>
  <c r="AP106" i="8" s="1"/>
  <c r="AE103" i="8"/>
  <c r="AP103" i="8" s="1"/>
  <c r="AE102" i="8"/>
  <c r="AP102" i="8" s="1"/>
  <c r="AE101" i="8"/>
  <c r="AP101" i="8" s="1"/>
  <c r="AE100" i="8"/>
  <c r="AP100" i="8" s="1"/>
  <c r="AE99" i="8"/>
  <c r="AP99" i="8" s="1"/>
  <c r="AE98" i="8"/>
  <c r="AP98" i="8" s="1"/>
  <c r="AE97" i="8"/>
  <c r="AP97" i="8" s="1"/>
  <c r="AE96" i="8"/>
  <c r="AP96" i="8" s="1"/>
  <c r="AE95" i="8"/>
  <c r="AP95" i="8" s="1"/>
  <c r="AE94" i="8"/>
  <c r="AP94" i="8" s="1"/>
  <c r="AE93" i="8"/>
  <c r="AP93" i="8" s="1"/>
  <c r="AE78" i="8"/>
  <c r="AP78" i="8" s="1"/>
  <c r="AE77" i="8"/>
  <c r="AP77" i="8" s="1"/>
  <c r="AE76" i="8"/>
  <c r="AP76" i="8" s="1"/>
  <c r="AE75" i="8"/>
  <c r="AP75" i="8" s="1"/>
  <c r="AE74" i="8"/>
  <c r="AP74" i="8" s="1"/>
  <c r="AE73" i="8"/>
  <c r="AP73" i="8" s="1"/>
  <c r="AE72" i="8"/>
  <c r="AP72" i="8" s="1"/>
  <c r="AE71" i="8"/>
  <c r="AP71" i="8" s="1"/>
  <c r="AE70" i="8"/>
  <c r="AP70" i="8" s="1"/>
  <c r="AE69" i="8"/>
  <c r="AP69" i="8" s="1"/>
  <c r="AE68" i="8"/>
  <c r="AP68" i="8" s="1"/>
  <c r="AE67" i="8"/>
  <c r="AP67" i="8" s="1"/>
  <c r="AY117" i="8"/>
  <c r="AX117" i="8"/>
  <c r="AW117" i="8"/>
  <c r="AV117" i="8"/>
  <c r="AU117" i="8"/>
  <c r="AT117" i="8"/>
  <c r="AS117" i="8"/>
  <c r="AR117" i="8"/>
  <c r="AQ117" i="8"/>
  <c r="AP117" i="8"/>
  <c r="AO117" i="8"/>
  <c r="AY116" i="8"/>
  <c r="AX116" i="8"/>
  <c r="AW116" i="8"/>
  <c r="AV116" i="8"/>
  <c r="AU116" i="8"/>
  <c r="AT116" i="8"/>
  <c r="AS116" i="8"/>
  <c r="AR116" i="8"/>
  <c r="AQ116" i="8"/>
  <c r="AO116" i="8"/>
  <c r="AY115" i="8"/>
  <c r="AX115" i="8"/>
  <c r="AW115" i="8"/>
  <c r="AV115" i="8"/>
  <c r="AU115" i="8"/>
  <c r="AT115" i="8"/>
  <c r="AS115" i="8"/>
  <c r="AR115" i="8"/>
  <c r="AQ115" i="8"/>
  <c r="AO115" i="8"/>
  <c r="AY114" i="8"/>
  <c r="AX114" i="8"/>
  <c r="AW114" i="8"/>
  <c r="AV114" i="8"/>
  <c r="AU114" i="8"/>
  <c r="AT114" i="8"/>
  <c r="AS114" i="8"/>
  <c r="AR114" i="8"/>
  <c r="AQ114" i="8"/>
  <c r="AO114" i="8"/>
  <c r="AY113" i="8"/>
  <c r="AX113" i="8"/>
  <c r="AW113" i="8"/>
  <c r="AV113" i="8"/>
  <c r="AU113" i="8"/>
  <c r="AT113" i="8"/>
  <c r="AS113" i="8"/>
  <c r="AR113" i="8"/>
  <c r="AQ113" i="8"/>
  <c r="AO113" i="8"/>
  <c r="AY112" i="8"/>
  <c r="AX112" i="8"/>
  <c r="AW112" i="8"/>
  <c r="AV112" i="8"/>
  <c r="AU112" i="8"/>
  <c r="AT112" i="8"/>
  <c r="AS112" i="8"/>
  <c r="AR112" i="8"/>
  <c r="AQ112" i="8"/>
  <c r="AO112" i="8"/>
  <c r="AY111" i="8"/>
  <c r="AX111" i="8"/>
  <c r="AW111" i="8"/>
  <c r="AV111" i="8"/>
  <c r="AU111" i="8"/>
  <c r="AT111" i="8"/>
  <c r="AS111" i="8"/>
  <c r="AR111" i="8"/>
  <c r="AQ111" i="8"/>
  <c r="AO111" i="8"/>
  <c r="AY110" i="8"/>
  <c r="AX110" i="8"/>
  <c r="AW110" i="8"/>
  <c r="AV110" i="8"/>
  <c r="AU110" i="8"/>
  <c r="AT110" i="8"/>
  <c r="AS110" i="8"/>
  <c r="AR110" i="8"/>
  <c r="AQ110" i="8"/>
  <c r="AO110" i="8"/>
  <c r="AY109" i="8"/>
  <c r="AX109" i="8"/>
  <c r="AW109" i="8"/>
  <c r="AV109" i="8"/>
  <c r="AU109" i="8"/>
  <c r="AT109" i="8"/>
  <c r="AS109" i="8"/>
  <c r="AR109" i="8"/>
  <c r="AQ109" i="8"/>
  <c r="AO109" i="8"/>
  <c r="AY108" i="8"/>
  <c r="AX108" i="8"/>
  <c r="AW108" i="8"/>
  <c r="AV108" i="8"/>
  <c r="AU108" i="8"/>
  <c r="AT108" i="8"/>
  <c r="AS108" i="8"/>
  <c r="AR108" i="8"/>
  <c r="AQ108" i="8"/>
  <c r="AO108" i="8"/>
  <c r="AY107" i="8"/>
  <c r="AX107" i="8"/>
  <c r="AW107" i="8"/>
  <c r="AV107" i="8"/>
  <c r="AU107" i="8"/>
  <c r="AT107" i="8"/>
  <c r="AS107" i="8"/>
  <c r="AR107" i="8"/>
  <c r="AQ107" i="8"/>
  <c r="AO107" i="8"/>
  <c r="AY103" i="8"/>
  <c r="AX103" i="8"/>
  <c r="AW103" i="8"/>
  <c r="AV103" i="8"/>
  <c r="AU103" i="8"/>
  <c r="AT103" i="8"/>
  <c r="AS103" i="8"/>
  <c r="AR103" i="8"/>
  <c r="AQ103" i="8"/>
  <c r="AO103" i="8"/>
  <c r="AY102" i="8"/>
  <c r="AX102" i="8"/>
  <c r="AW102" i="8"/>
  <c r="AV102" i="8"/>
  <c r="AU102" i="8"/>
  <c r="AT102" i="8"/>
  <c r="AS102" i="8"/>
  <c r="AR102" i="8"/>
  <c r="AQ102" i="8"/>
  <c r="AO102" i="8"/>
  <c r="AY101" i="8"/>
  <c r="AX101" i="8"/>
  <c r="AW101" i="8"/>
  <c r="AV101" i="8"/>
  <c r="AU101" i="8"/>
  <c r="AT101" i="8"/>
  <c r="AS101" i="8"/>
  <c r="AR101" i="8"/>
  <c r="AQ101" i="8"/>
  <c r="AO101" i="8"/>
  <c r="AY100" i="8"/>
  <c r="AX100" i="8"/>
  <c r="AW100" i="8"/>
  <c r="AV100" i="8"/>
  <c r="AU100" i="8"/>
  <c r="AT100" i="8"/>
  <c r="AS100" i="8"/>
  <c r="AR100" i="8"/>
  <c r="AQ100" i="8"/>
  <c r="AO100" i="8"/>
  <c r="AY99" i="8"/>
  <c r="AX99" i="8"/>
  <c r="AW99" i="8"/>
  <c r="AV99" i="8"/>
  <c r="AU99" i="8"/>
  <c r="AT99" i="8"/>
  <c r="AS99" i="8"/>
  <c r="AR99" i="8"/>
  <c r="AQ99" i="8"/>
  <c r="AO99" i="8"/>
  <c r="AY98" i="8"/>
  <c r="AX98" i="8"/>
  <c r="AW98" i="8"/>
  <c r="AV98" i="8"/>
  <c r="AU98" i="8"/>
  <c r="AT98" i="8"/>
  <c r="AS98" i="8"/>
  <c r="AR98" i="8"/>
  <c r="AQ98" i="8"/>
  <c r="AO98" i="8"/>
  <c r="AY97" i="8"/>
  <c r="AX97" i="8"/>
  <c r="AW97" i="8"/>
  <c r="AV97" i="8"/>
  <c r="AU97" i="8"/>
  <c r="AT97" i="8"/>
  <c r="AS97" i="8"/>
  <c r="AR97" i="8"/>
  <c r="AQ97" i="8"/>
  <c r="AO97" i="8"/>
  <c r="AY96" i="8"/>
  <c r="AX96" i="8"/>
  <c r="AW96" i="8"/>
  <c r="AV96" i="8"/>
  <c r="AU96" i="8"/>
  <c r="AT96" i="8"/>
  <c r="AS96" i="8"/>
  <c r="AR96" i="8"/>
  <c r="AQ96" i="8"/>
  <c r="AO96" i="8"/>
  <c r="AY95" i="8"/>
  <c r="AX95" i="8"/>
  <c r="AW95" i="8"/>
  <c r="AV95" i="8"/>
  <c r="AU95" i="8"/>
  <c r="AT95" i="8"/>
  <c r="AS95" i="8"/>
  <c r="AR95" i="8"/>
  <c r="AQ95" i="8"/>
  <c r="AO95" i="8"/>
  <c r="AY94" i="8"/>
  <c r="AX94" i="8"/>
  <c r="AW94" i="8"/>
  <c r="AV94" i="8"/>
  <c r="AU94" i="8"/>
  <c r="AT94" i="8"/>
  <c r="AS94" i="8"/>
  <c r="AR94" i="8"/>
  <c r="AQ94" i="8"/>
  <c r="AO94" i="8"/>
  <c r="AY93" i="8"/>
  <c r="AX93" i="8"/>
  <c r="AW93" i="8"/>
  <c r="AV93" i="8"/>
  <c r="AU93" i="8"/>
  <c r="AT93" i="8"/>
  <c r="AS93" i="8"/>
  <c r="AR93" i="8"/>
  <c r="AQ93" i="8"/>
  <c r="AO93" i="8"/>
  <c r="AY92" i="8"/>
  <c r="AX92" i="8"/>
  <c r="AW92" i="8"/>
  <c r="AV92" i="8"/>
  <c r="AU92" i="8"/>
  <c r="AT92" i="8"/>
  <c r="AS92" i="8"/>
  <c r="AR92" i="8"/>
  <c r="AQ92" i="8"/>
  <c r="AY78" i="8"/>
  <c r="AX78" i="8"/>
  <c r="AW78" i="8"/>
  <c r="AV78" i="8"/>
  <c r="AU78" i="8"/>
  <c r="AT78" i="8"/>
  <c r="AS78" i="8"/>
  <c r="AR78" i="8"/>
  <c r="AQ78" i="8"/>
  <c r="AO78" i="8"/>
  <c r="AY77" i="8"/>
  <c r="AX77" i="8"/>
  <c r="AW77" i="8"/>
  <c r="AV77" i="8"/>
  <c r="AU77" i="8"/>
  <c r="AT77" i="8"/>
  <c r="AS77" i="8"/>
  <c r="AR77" i="8"/>
  <c r="AQ77" i="8"/>
  <c r="AO77" i="8"/>
  <c r="AY76" i="8"/>
  <c r="AX76" i="8"/>
  <c r="AW76" i="8"/>
  <c r="AV76" i="8"/>
  <c r="AU76" i="8"/>
  <c r="AT76" i="8"/>
  <c r="AS76" i="8"/>
  <c r="AR76" i="8"/>
  <c r="AQ76" i="8"/>
  <c r="AO76" i="8"/>
  <c r="AY75" i="8"/>
  <c r="AX75" i="8"/>
  <c r="AW75" i="8"/>
  <c r="AV75" i="8"/>
  <c r="AU75" i="8"/>
  <c r="AT75" i="8"/>
  <c r="AS75" i="8"/>
  <c r="AR75" i="8"/>
  <c r="AQ75" i="8"/>
  <c r="AO75" i="8"/>
  <c r="AY74" i="8"/>
  <c r="AX74" i="8"/>
  <c r="AW74" i="8"/>
  <c r="AV74" i="8"/>
  <c r="AU74" i="8"/>
  <c r="AT74" i="8"/>
  <c r="AS74" i="8"/>
  <c r="AR74" i="8"/>
  <c r="AQ74" i="8"/>
  <c r="AO74" i="8"/>
  <c r="AY73" i="8"/>
  <c r="AX73" i="8"/>
  <c r="AW73" i="8"/>
  <c r="AV73" i="8"/>
  <c r="AU73" i="8"/>
  <c r="AT73" i="8"/>
  <c r="AS73" i="8"/>
  <c r="AR73" i="8"/>
  <c r="AQ73" i="8"/>
  <c r="AO73" i="8"/>
  <c r="AY72" i="8"/>
  <c r="AX72" i="8"/>
  <c r="AW72" i="8"/>
  <c r="AV72" i="8"/>
  <c r="AU72" i="8"/>
  <c r="AT72" i="8"/>
  <c r="AS72" i="8"/>
  <c r="AR72" i="8"/>
  <c r="AQ72" i="8"/>
  <c r="AO72" i="8"/>
  <c r="AY71" i="8"/>
  <c r="AX71" i="8"/>
  <c r="AW71" i="8"/>
  <c r="AV71" i="8"/>
  <c r="AU71" i="8"/>
  <c r="AT71" i="8"/>
  <c r="AS71" i="8"/>
  <c r="AR71" i="8"/>
  <c r="AQ71" i="8"/>
  <c r="AO71" i="8"/>
  <c r="AY70" i="8"/>
  <c r="AX70" i="8"/>
  <c r="AW70" i="8"/>
  <c r="AV70" i="8"/>
  <c r="AU70" i="8"/>
  <c r="AT70" i="8"/>
  <c r="AS70" i="8"/>
  <c r="AR70" i="8"/>
  <c r="AQ70" i="8"/>
  <c r="AO70" i="8"/>
  <c r="AY69" i="8"/>
  <c r="AX69" i="8"/>
  <c r="AW69" i="8"/>
  <c r="AV69" i="8"/>
  <c r="AU69" i="8"/>
  <c r="AT69" i="8"/>
  <c r="AS69" i="8"/>
  <c r="AR69" i="8"/>
  <c r="AQ69" i="8"/>
  <c r="AO69" i="8"/>
  <c r="AY68" i="8"/>
  <c r="AX68" i="8"/>
  <c r="AW68" i="8"/>
  <c r="AV68" i="8"/>
  <c r="AU68" i="8"/>
  <c r="AT68" i="8"/>
  <c r="AS68" i="8"/>
  <c r="AR68" i="8"/>
  <c r="AQ68" i="8"/>
  <c r="AO68" i="8"/>
  <c r="AY67" i="8"/>
  <c r="AX67" i="8"/>
  <c r="AW67" i="8"/>
  <c r="AV67" i="8"/>
  <c r="AU67" i="8"/>
  <c r="AT67" i="8"/>
  <c r="AO53" i="8"/>
  <c r="AQ53" i="8"/>
  <c r="AR53" i="8"/>
  <c r="AS53" i="8"/>
  <c r="AT53" i="8"/>
  <c r="AU53" i="8"/>
  <c r="AV53" i="8"/>
  <c r="AW53" i="8"/>
  <c r="AX53" i="8"/>
  <c r="AO39" i="8"/>
  <c r="AQ39" i="8"/>
  <c r="AR39" i="8"/>
  <c r="AS39" i="8"/>
  <c r="AT39" i="8"/>
  <c r="AU39" i="8"/>
  <c r="AV39" i="8"/>
  <c r="AW39" i="8"/>
  <c r="AX39" i="8"/>
  <c r="AY39" i="8"/>
  <c r="AE64" i="8"/>
  <c r="AP64" i="8" s="1"/>
  <c r="AE63" i="8"/>
  <c r="AP63" i="8" s="1"/>
  <c r="AE62" i="8"/>
  <c r="AP62" i="8" s="1"/>
  <c r="AE61" i="8"/>
  <c r="AP61" i="8" s="1"/>
  <c r="AE60" i="8"/>
  <c r="AP60" i="8" s="1"/>
  <c r="AE59" i="8"/>
  <c r="AP59" i="8" s="1"/>
  <c r="AE58" i="8"/>
  <c r="AP58" i="8" s="1"/>
  <c r="AE57" i="8"/>
  <c r="AP57" i="8" s="1"/>
  <c r="AE56" i="8"/>
  <c r="AP56" i="8" s="1"/>
  <c r="AE55" i="8"/>
  <c r="AP55" i="8" s="1"/>
  <c r="AE54" i="8"/>
  <c r="AP54" i="8" s="1"/>
  <c r="AE53" i="8"/>
  <c r="AP53" i="8" s="1"/>
  <c r="AE50" i="8"/>
  <c r="AP50" i="8" s="1"/>
  <c r="AE49" i="8"/>
  <c r="AP49" i="8" s="1"/>
  <c r="AE48" i="8"/>
  <c r="AP48" i="8" s="1"/>
  <c r="AE47" i="8"/>
  <c r="AP47" i="8" s="1"/>
  <c r="AE46" i="8"/>
  <c r="AP46" i="8" s="1"/>
  <c r="AE45" i="8"/>
  <c r="AP45" i="8" s="1"/>
  <c r="AE44" i="8"/>
  <c r="AP44" i="8" s="1"/>
  <c r="AE43" i="8"/>
  <c r="AP43" i="8" s="1"/>
  <c r="AE42" i="8"/>
  <c r="AP42" i="8" s="1"/>
  <c r="AE41" i="8"/>
  <c r="AP41" i="8" s="1"/>
  <c r="AE40" i="8"/>
  <c r="AP40" i="8" s="1"/>
  <c r="AE39" i="8"/>
  <c r="AP39" i="8" s="1"/>
  <c r="AY64" i="8"/>
  <c r="AX64" i="8"/>
  <c r="AW64" i="8"/>
  <c r="AV64" i="8"/>
  <c r="AU64" i="8"/>
  <c r="AT64" i="8"/>
  <c r="AS64" i="8"/>
  <c r="AR64" i="8"/>
  <c r="AQ64" i="8"/>
  <c r="AO64" i="8"/>
  <c r="AY63" i="8"/>
  <c r="AX63" i="8"/>
  <c r="AW63" i="8"/>
  <c r="AV63" i="8"/>
  <c r="AU63" i="8"/>
  <c r="AT63" i="8"/>
  <c r="AS63" i="8"/>
  <c r="AR63" i="8"/>
  <c r="AQ63" i="8"/>
  <c r="AO63" i="8"/>
  <c r="AY62" i="8"/>
  <c r="AX62" i="8"/>
  <c r="AW62" i="8"/>
  <c r="AV62" i="8"/>
  <c r="AU62" i="8"/>
  <c r="AT62" i="8"/>
  <c r="AS62" i="8"/>
  <c r="AR62" i="8"/>
  <c r="AQ62" i="8"/>
  <c r="AO62" i="8"/>
  <c r="AY61" i="8"/>
  <c r="AX61" i="8"/>
  <c r="AW61" i="8"/>
  <c r="AV61" i="8"/>
  <c r="AU61" i="8"/>
  <c r="AT61" i="8"/>
  <c r="AS61" i="8"/>
  <c r="AR61" i="8"/>
  <c r="AQ61" i="8"/>
  <c r="AO61" i="8"/>
  <c r="AY60" i="8"/>
  <c r="AX60" i="8"/>
  <c r="AW60" i="8"/>
  <c r="AV60" i="8"/>
  <c r="AU60" i="8"/>
  <c r="AT60" i="8"/>
  <c r="AS60" i="8"/>
  <c r="AR60" i="8"/>
  <c r="AQ60" i="8"/>
  <c r="AO60" i="8"/>
  <c r="AY59" i="8"/>
  <c r="AX59" i="8"/>
  <c r="AW59" i="8"/>
  <c r="AV59" i="8"/>
  <c r="AU59" i="8"/>
  <c r="AT59" i="8"/>
  <c r="AS59" i="8"/>
  <c r="AR59" i="8"/>
  <c r="AQ59" i="8"/>
  <c r="AO59" i="8"/>
  <c r="AY58" i="8"/>
  <c r="AX58" i="8"/>
  <c r="AW58" i="8"/>
  <c r="AV58" i="8"/>
  <c r="AU58" i="8"/>
  <c r="AT58" i="8"/>
  <c r="AS58" i="8"/>
  <c r="AR58" i="8"/>
  <c r="AQ58" i="8"/>
  <c r="AO58" i="8"/>
  <c r="AY57" i="8"/>
  <c r="AX57" i="8"/>
  <c r="AW57" i="8"/>
  <c r="AV57" i="8"/>
  <c r="AU57" i="8"/>
  <c r="AT57" i="8"/>
  <c r="AS57" i="8"/>
  <c r="AR57" i="8"/>
  <c r="AQ57" i="8"/>
  <c r="AO57" i="8"/>
  <c r="AY56" i="8"/>
  <c r="AX56" i="8"/>
  <c r="AW56" i="8"/>
  <c r="AV56" i="8"/>
  <c r="AU56" i="8"/>
  <c r="AT56" i="8"/>
  <c r="AS56" i="8"/>
  <c r="AR56" i="8"/>
  <c r="AQ56" i="8"/>
  <c r="AO56" i="8"/>
  <c r="AY55" i="8"/>
  <c r="AX55" i="8"/>
  <c r="AW55" i="8"/>
  <c r="AV55" i="8"/>
  <c r="AU55" i="8"/>
  <c r="AT55" i="8"/>
  <c r="AS55" i="8"/>
  <c r="AR55" i="8"/>
  <c r="AQ55" i="8"/>
  <c r="AO55" i="8"/>
  <c r="AY54" i="8"/>
  <c r="AX54" i="8"/>
  <c r="AW54" i="8"/>
  <c r="AV54" i="8"/>
  <c r="AU54" i="8"/>
  <c r="AT54" i="8"/>
  <c r="AS54" i="8"/>
  <c r="AR54" i="8"/>
  <c r="AQ54" i="8"/>
  <c r="AO54" i="8"/>
  <c r="AY53" i="8"/>
  <c r="AY50" i="8"/>
  <c r="AX50" i="8"/>
  <c r="AW50" i="8"/>
  <c r="AV50" i="8"/>
  <c r="AU50" i="8"/>
  <c r="AT50" i="8"/>
  <c r="AS50" i="8"/>
  <c r="AR50" i="8"/>
  <c r="AQ50" i="8"/>
  <c r="AO50" i="8"/>
  <c r="AY49" i="8"/>
  <c r="AX49" i="8"/>
  <c r="AW49" i="8"/>
  <c r="AV49" i="8"/>
  <c r="AU49" i="8"/>
  <c r="AT49" i="8"/>
  <c r="AS49" i="8"/>
  <c r="AR49" i="8"/>
  <c r="AQ49" i="8"/>
  <c r="AO49" i="8"/>
  <c r="AY48" i="8"/>
  <c r="AX48" i="8"/>
  <c r="AW48" i="8"/>
  <c r="AV48" i="8"/>
  <c r="AU48" i="8"/>
  <c r="AT48" i="8"/>
  <c r="AS48" i="8"/>
  <c r="AR48" i="8"/>
  <c r="AQ48" i="8"/>
  <c r="AO48" i="8"/>
  <c r="AY47" i="8"/>
  <c r="AX47" i="8"/>
  <c r="AW47" i="8"/>
  <c r="AV47" i="8"/>
  <c r="AU47" i="8"/>
  <c r="AT47" i="8"/>
  <c r="AS47" i="8"/>
  <c r="AR47" i="8"/>
  <c r="AQ47" i="8"/>
  <c r="AO47" i="8"/>
  <c r="AY46" i="8"/>
  <c r="AX46" i="8"/>
  <c r="AW46" i="8"/>
  <c r="AV46" i="8"/>
  <c r="AU46" i="8"/>
  <c r="AT46" i="8"/>
  <c r="AS46" i="8"/>
  <c r="AR46" i="8"/>
  <c r="AQ46" i="8"/>
  <c r="AO46" i="8"/>
  <c r="AY45" i="8"/>
  <c r="AX45" i="8"/>
  <c r="AW45" i="8"/>
  <c r="AV45" i="8"/>
  <c r="AU45" i="8"/>
  <c r="AT45" i="8"/>
  <c r="AS45" i="8"/>
  <c r="AR45" i="8"/>
  <c r="AQ45" i="8"/>
  <c r="AO45" i="8"/>
  <c r="AY44" i="8"/>
  <c r="AX44" i="8"/>
  <c r="AW44" i="8"/>
  <c r="AV44" i="8"/>
  <c r="AU44" i="8"/>
  <c r="AT44" i="8"/>
  <c r="AS44" i="8"/>
  <c r="AR44" i="8"/>
  <c r="AQ44" i="8"/>
  <c r="AO44" i="8"/>
  <c r="AY43" i="8"/>
  <c r="AX43" i="8"/>
  <c r="AW43" i="8"/>
  <c r="AV43" i="8"/>
  <c r="AU43" i="8"/>
  <c r="AT43" i="8"/>
  <c r="AS43" i="8"/>
  <c r="AR43" i="8"/>
  <c r="AQ43" i="8"/>
  <c r="AO43" i="8"/>
  <c r="AY42" i="8"/>
  <c r="AX42" i="8"/>
  <c r="AW42" i="8"/>
  <c r="AV42" i="8"/>
  <c r="AU42" i="8"/>
  <c r="AT42" i="8"/>
  <c r="AS42" i="8"/>
  <c r="AR42" i="8"/>
  <c r="AQ42" i="8"/>
  <c r="AO42" i="8"/>
  <c r="AY41" i="8"/>
  <c r="AX41" i="8"/>
  <c r="AW41" i="8"/>
  <c r="AV41" i="8"/>
  <c r="AU41" i="8"/>
  <c r="AT41" i="8"/>
  <c r="AS41" i="8"/>
  <c r="AR41" i="8"/>
  <c r="AQ41" i="8"/>
  <c r="AO41" i="8"/>
  <c r="AY40" i="8"/>
  <c r="AX40" i="8"/>
  <c r="AW40" i="8"/>
  <c r="AV40" i="8"/>
  <c r="AU40" i="8"/>
  <c r="AT40" i="8"/>
  <c r="AS40" i="8"/>
  <c r="AR40" i="8"/>
  <c r="AQ40" i="8"/>
  <c r="AO40" i="8"/>
  <c r="AQ26" i="8"/>
  <c r="AR26" i="8"/>
  <c r="AS26" i="8"/>
  <c r="AT26" i="8"/>
  <c r="AU26" i="8"/>
  <c r="AV26" i="8"/>
  <c r="AW26" i="8"/>
  <c r="AX26" i="8"/>
  <c r="AY26" i="8"/>
  <c r="AQ27" i="8"/>
  <c r="AR27" i="8"/>
  <c r="AS27" i="8"/>
  <c r="AT27" i="8"/>
  <c r="AU27" i="8"/>
  <c r="AV27" i="8"/>
  <c r="AW27" i="8"/>
  <c r="AX27" i="8"/>
  <c r="AY27" i="8"/>
  <c r="AQ28" i="8"/>
  <c r="AR28" i="8"/>
  <c r="AS28" i="8"/>
  <c r="AT28" i="8"/>
  <c r="AU28" i="8"/>
  <c r="AV28" i="8"/>
  <c r="AW28" i="8"/>
  <c r="AX28" i="8"/>
  <c r="AY28" i="8"/>
  <c r="AQ29" i="8"/>
  <c r="AR29" i="8"/>
  <c r="AS29" i="8"/>
  <c r="AT29" i="8"/>
  <c r="AU29" i="8"/>
  <c r="AV29" i="8"/>
  <c r="AW29" i="8"/>
  <c r="AX29" i="8"/>
  <c r="AY29" i="8"/>
  <c r="AQ30" i="8"/>
  <c r="AR30" i="8"/>
  <c r="AS30" i="8"/>
  <c r="AT30" i="8"/>
  <c r="AU30" i="8"/>
  <c r="AV30" i="8"/>
  <c r="AW30" i="8"/>
  <c r="AX30" i="8"/>
  <c r="AY30" i="8"/>
  <c r="AQ31" i="8"/>
  <c r="AR31" i="8"/>
  <c r="AS31" i="8"/>
  <c r="AT31" i="8"/>
  <c r="AU31" i="8"/>
  <c r="AV31" i="8"/>
  <c r="AW31" i="8"/>
  <c r="AX31" i="8"/>
  <c r="AY31" i="8"/>
  <c r="AQ32" i="8"/>
  <c r="AR32" i="8"/>
  <c r="AS32" i="8"/>
  <c r="AT32" i="8"/>
  <c r="AU32" i="8"/>
  <c r="AV32" i="8"/>
  <c r="AW32" i="8"/>
  <c r="AX32" i="8"/>
  <c r="AY32" i="8"/>
  <c r="AQ33" i="8"/>
  <c r="AR33" i="8"/>
  <c r="AS33" i="8"/>
  <c r="AT33" i="8"/>
  <c r="AU33" i="8"/>
  <c r="AV33" i="8"/>
  <c r="AW33" i="8"/>
  <c r="AX33" i="8"/>
  <c r="AY33" i="8"/>
  <c r="AQ34" i="8"/>
  <c r="AR34" i="8"/>
  <c r="AS34" i="8"/>
  <c r="AT34" i="8"/>
  <c r="AU34" i="8"/>
  <c r="AV34" i="8"/>
  <c r="AW34" i="8"/>
  <c r="AX34" i="8"/>
  <c r="AY34" i="8"/>
  <c r="AQ35" i="8"/>
  <c r="AR35" i="8"/>
  <c r="AS35" i="8"/>
  <c r="AT35" i="8"/>
  <c r="AU35" i="8"/>
  <c r="AV35" i="8"/>
  <c r="AW35" i="8"/>
  <c r="AX35" i="8"/>
  <c r="AY35" i="8"/>
  <c r="AQ36" i="8"/>
  <c r="AR36" i="8"/>
  <c r="AS36" i="8"/>
  <c r="AT36" i="8"/>
  <c r="AU36" i="8"/>
  <c r="AV36" i="8"/>
  <c r="AW36" i="8"/>
  <c r="AX36" i="8"/>
  <c r="AY36" i="8"/>
  <c r="AY25" i="8"/>
  <c r="AX25" i="8"/>
  <c r="AW25" i="8"/>
  <c r="AV25" i="8"/>
  <c r="AU25" i="8"/>
  <c r="AT25" i="8"/>
  <c r="AS25" i="8"/>
  <c r="AR25" i="8"/>
  <c r="AQ25" i="8"/>
  <c r="AO26" i="8"/>
  <c r="AO27" i="8"/>
  <c r="AO28" i="8"/>
  <c r="AO29" i="8"/>
  <c r="AO30" i="8"/>
  <c r="AO31" i="8"/>
  <c r="AO32" i="8"/>
  <c r="AO33" i="8"/>
  <c r="AO34" i="8"/>
  <c r="AO35" i="8"/>
  <c r="AO36" i="8"/>
  <c r="AO25" i="8"/>
  <c r="AE26" i="8"/>
  <c r="AP26" i="8" s="1"/>
  <c r="AE27" i="8"/>
  <c r="AP27" i="8" s="1"/>
  <c r="AE28" i="8"/>
  <c r="AP28" i="8" s="1"/>
  <c r="AE29" i="8"/>
  <c r="AP29" i="8" s="1"/>
  <c r="AE30" i="8"/>
  <c r="AP30" i="8" s="1"/>
  <c r="AE31" i="8"/>
  <c r="AP31" i="8" s="1"/>
  <c r="AE32" i="8"/>
  <c r="AP32" i="8" s="1"/>
  <c r="AE33" i="8"/>
  <c r="AP33" i="8" s="1"/>
  <c r="AE34" i="8"/>
  <c r="AP34" i="8" s="1"/>
  <c r="AE35" i="8"/>
  <c r="AP35" i="8" s="1"/>
  <c r="AE36" i="8"/>
  <c r="AP36" i="8" s="1"/>
  <c r="AE25" i="8"/>
  <c r="AP25" i="8" s="1"/>
  <c r="Z904" i="8"/>
  <c r="Z905" i="8"/>
  <c r="Z906" i="8"/>
  <c r="Z907" i="8"/>
  <c r="Z908" i="8"/>
  <c r="Z909" i="8"/>
  <c r="Z910" i="8"/>
  <c r="Z911" i="8"/>
  <c r="Z912" i="8"/>
  <c r="Z913" i="8"/>
  <c r="Z914" i="8"/>
  <c r="Z915" i="8"/>
  <c r="Z890" i="8"/>
  <c r="Z891" i="8"/>
  <c r="Z892" i="8"/>
  <c r="Z893" i="8"/>
  <c r="Z894" i="8"/>
  <c r="Z895" i="8"/>
  <c r="Z896" i="8"/>
  <c r="Z897" i="8"/>
  <c r="Z898" i="8"/>
  <c r="Z899" i="8"/>
  <c r="Z900" i="8"/>
  <c r="Z901" i="8"/>
  <c r="Z865" i="8"/>
  <c r="Z866" i="8"/>
  <c r="Z867" i="8"/>
  <c r="Z868" i="8"/>
  <c r="Z869" i="8"/>
  <c r="Z870" i="8"/>
  <c r="Z871" i="8"/>
  <c r="Z872" i="8"/>
  <c r="Z873" i="8"/>
  <c r="Z874" i="8"/>
  <c r="Z875" i="8"/>
  <c r="Z876" i="8"/>
  <c r="Z851" i="8"/>
  <c r="Z852" i="8"/>
  <c r="Z853" i="8"/>
  <c r="Z854" i="8"/>
  <c r="Z855" i="8"/>
  <c r="Z856" i="8"/>
  <c r="Z857" i="8"/>
  <c r="Z858" i="8"/>
  <c r="Z859" i="8"/>
  <c r="Z860" i="8"/>
  <c r="Z861" i="8"/>
  <c r="Z862" i="8"/>
  <c r="Z837" i="8"/>
  <c r="Z838" i="8"/>
  <c r="Z839" i="8"/>
  <c r="Z840" i="8"/>
  <c r="Z841" i="8"/>
  <c r="Z842" i="8"/>
  <c r="Z843" i="8"/>
  <c r="Z844" i="8"/>
  <c r="Z845" i="8"/>
  <c r="Z846" i="8"/>
  <c r="Z847" i="8"/>
  <c r="Z848" i="8"/>
  <c r="Z823" i="8"/>
  <c r="Z824" i="8"/>
  <c r="Z825" i="8"/>
  <c r="Z826" i="8"/>
  <c r="Z827" i="8"/>
  <c r="Z828" i="8"/>
  <c r="Z829" i="8"/>
  <c r="Z830" i="8"/>
  <c r="Z831" i="8"/>
  <c r="Z832" i="8"/>
  <c r="Z833" i="8"/>
  <c r="Z834" i="8"/>
  <c r="Z771" i="8"/>
  <c r="Z772" i="8"/>
  <c r="Z773" i="8"/>
  <c r="Z774" i="8"/>
  <c r="Z775" i="8"/>
  <c r="Z776" i="8"/>
  <c r="Z777" i="8"/>
  <c r="Z778" i="8"/>
  <c r="Z779" i="8"/>
  <c r="Z780" i="8"/>
  <c r="Z781" i="8"/>
  <c r="Z782" i="8"/>
  <c r="Z757" i="8"/>
  <c r="Z758" i="8"/>
  <c r="Z759" i="8"/>
  <c r="Z760" i="8"/>
  <c r="Z761" i="8"/>
  <c r="Z762" i="8"/>
  <c r="Z763" i="8"/>
  <c r="Z764" i="8"/>
  <c r="Z765" i="8"/>
  <c r="Z766" i="8"/>
  <c r="Z767" i="8"/>
  <c r="Z768" i="8"/>
  <c r="Z732" i="8"/>
  <c r="Z733" i="8"/>
  <c r="Z734" i="8"/>
  <c r="Z735" i="8"/>
  <c r="Z736" i="8"/>
  <c r="Z737" i="8"/>
  <c r="Z738" i="8"/>
  <c r="Z739" i="8"/>
  <c r="Z740" i="8"/>
  <c r="Z741" i="8"/>
  <c r="Z742" i="8"/>
  <c r="Z743" i="8"/>
  <c r="Z718" i="8"/>
  <c r="Z719" i="8"/>
  <c r="Z720" i="8"/>
  <c r="Z721" i="8"/>
  <c r="Z722" i="8"/>
  <c r="Z723" i="8"/>
  <c r="Z724" i="8"/>
  <c r="Z725" i="8"/>
  <c r="Z726" i="8"/>
  <c r="Z727" i="8"/>
  <c r="Z728" i="8"/>
  <c r="Z729" i="8"/>
  <c r="Z704" i="8"/>
  <c r="Z705" i="8"/>
  <c r="Z706" i="8"/>
  <c r="Z707" i="8"/>
  <c r="Z708" i="8"/>
  <c r="Z709" i="8"/>
  <c r="Z710" i="8"/>
  <c r="Z711" i="8"/>
  <c r="Z712" i="8"/>
  <c r="Z713" i="8"/>
  <c r="Z714" i="8"/>
  <c r="Z715" i="8"/>
  <c r="Z690" i="8"/>
  <c r="Z691" i="8"/>
  <c r="Z692" i="8"/>
  <c r="Z693" i="8"/>
  <c r="Z694" i="8"/>
  <c r="Z695" i="8"/>
  <c r="Z696" i="8"/>
  <c r="Z697" i="8"/>
  <c r="Z698" i="8"/>
  <c r="Z699" i="8"/>
  <c r="Z700" i="8"/>
  <c r="Z701" i="8"/>
  <c r="Z638" i="8"/>
  <c r="Z639" i="8"/>
  <c r="Z640" i="8"/>
  <c r="Z641" i="8"/>
  <c r="Z642" i="8"/>
  <c r="Z643" i="8"/>
  <c r="Z644" i="8"/>
  <c r="Z645" i="8"/>
  <c r="Z646" i="8"/>
  <c r="Z647" i="8"/>
  <c r="Z648" i="8"/>
  <c r="Z649" i="8"/>
  <c r="Z624" i="8"/>
  <c r="Z625" i="8"/>
  <c r="Z626" i="8"/>
  <c r="Z627" i="8"/>
  <c r="Z628" i="8"/>
  <c r="Z629" i="8"/>
  <c r="Z630" i="8"/>
  <c r="Z631" i="8"/>
  <c r="Z632" i="8"/>
  <c r="Z633" i="8"/>
  <c r="Z634" i="8"/>
  <c r="Z635" i="8"/>
  <c r="Z599" i="8"/>
  <c r="Z600" i="8"/>
  <c r="Z601" i="8"/>
  <c r="Z602" i="8"/>
  <c r="Z603" i="8"/>
  <c r="Z604" i="8"/>
  <c r="Z605" i="8"/>
  <c r="Z606" i="8"/>
  <c r="Z607" i="8"/>
  <c r="Z608" i="8"/>
  <c r="Z609" i="8"/>
  <c r="Z610" i="8"/>
  <c r="Z585" i="8"/>
  <c r="Z586" i="8"/>
  <c r="Z587" i="8"/>
  <c r="Z588" i="8"/>
  <c r="Z589" i="8"/>
  <c r="Z590" i="8"/>
  <c r="Z591" i="8"/>
  <c r="Z592" i="8"/>
  <c r="Z593" i="8"/>
  <c r="Z594" i="8"/>
  <c r="Z595" i="8"/>
  <c r="Z596" i="8"/>
  <c r="Z571" i="8"/>
  <c r="Z572" i="8"/>
  <c r="Z573" i="8"/>
  <c r="Z574" i="8"/>
  <c r="Z575" i="8"/>
  <c r="Z576" i="8"/>
  <c r="Z577" i="8"/>
  <c r="Z578" i="8"/>
  <c r="Z579" i="8"/>
  <c r="Z580" i="8"/>
  <c r="Z581" i="8"/>
  <c r="Z582" i="8"/>
  <c r="Z557" i="8"/>
  <c r="Z558" i="8"/>
  <c r="Z559" i="8"/>
  <c r="Z560" i="8"/>
  <c r="Z561" i="8"/>
  <c r="Z562" i="8"/>
  <c r="Z563" i="8"/>
  <c r="Z564" i="8"/>
  <c r="Z565" i="8"/>
  <c r="Z566" i="8"/>
  <c r="Z567" i="8"/>
  <c r="Z568" i="8"/>
  <c r="Z505" i="8"/>
  <c r="Z506" i="8"/>
  <c r="Z507" i="8"/>
  <c r="Z508" i="8"/>
  <c r="Z509" i="8"/>
  <c r="Z510" i="8"/>
  <c r="Z511" i="8"/>
  <c r="Z512" i="8"/>
  <c r="Z513" i="8"/>
  <c r="Z514" i="8"/>
  <c r="Z515" i="8"/>
  <c r="Z516" i="8"/>
  <c r="Z491" i="8"/>
  <c r="Z492" i="8"/>
  <c r="Z493" i="8"/>
  <c r="Z494" i="8"/>
  <c r="Z495" i="8"/>
  <c r="Z496" i="8"/>
  <c r="Z497" i="8"/>
  <c r="Z498" i="8"/>
  <c r="Z499" i="8"/>
  <c r="Z500" i="8"/>
  <c r="Z501" i="8"/>
  <c r="Z502" i="8"/>
  <c r="Z466" i="8"/>
  <c r="Z467" i="8"/>
  <c r="Z468" i="8"/>
  <c r="Z469" i="8"/>
  <c r="Z470" i="8"/>
  <c r="Z471" i="8"/>
  <c r="Z472" i="8"/>
  <c r="Z473" i="8"/>
  <c r="Z474" i="8"/>
  <c r="Z475" i="8"/>
  <c r="Z476" i="8"/>
  <c r="Z477" i="8"/>
  <c r="Z452" i="8"/>
  <c r="Z453" i="8"/>
  <c r="Z454" i="8"/>
  <c r="Z455" i="8"/>
  <c r="Z456" i="8"/>
  <c r="Z457" i="8"/>
  <c r="Z458" i="8"/>
  <c r="Z459" i="8"/>
  <c r="Z460" i="8"/>
  <c r="Z461" i="8"/>
  <c r="Z462" i="8"/>
  <c r="Z463" i="8"/>
  <c r="Z438" i="8"/>
  <c r="Z439" i="8"/>
  <c r="Z440" i="8"/>
  <c r="Z441" i="8"/>
  <c r="Z442" i="8"/>
  <c r="Z443" i="8"/>
  <c r="Z444" i="8"/>
  <c r="Z445" i="8"/>
  <c r="Z446" i="8"/>
  <c r="Z447" i="8"/>
  <c r="Z448" i="8"/>
  <c r="Z449" i="8"/>
  <c r="Z424" i="8"/>
  <c r="Z425" i="8"/>
  <c r="Z426" i="8"/>
  <c r="Z427" i="8"/>
  <c r="Z428" i="8"/>
  <c r="Z429" i="8"/>
  <c r="Z430" i="8"/>
  <c r="Z431" i="8"/>
  <c r="Z432" i="8"/>
  <c r="Z433" i="8"/>
  <c r="Z434" i="8"/>
  <c r="Z435" i="8"/>
  <c r="Z383" i="8"/>
  <c r="Z372" i="8"/>
  <c r="Z373" i="8"/>
  <c r="Z374" i="8"/>
  <c r="Z375" i="8"/>
  <c r="Z376" i="8"/>
  <c r="Z377" i="8"/>
  <c r="Z378" i="8"/>
  <c r="Z379" i="8"/>
  <c r="Z380" i="8"/>
  <c r="Z381" i="8"/>
  <c r="Z382" i="8"/>
  <c r="Z358" i="8"/>
  <c r="Z359" i="8"/>
  <c r="Z360" i="8"/>
  <c r="Z361" i="8"/>
  <c r="Z362" i="8"/>
  <c r="Z363" i="8"/>
  <c r="Z364" i="8"/>
  <c r="Z365" i="8"/>
  <c r="Z366" i="8"/>
  <c r="Z367" i="8"/>
  <c r="Z368" i="8"/>
  <c r="Z369" i="8"/>
  <c r="Z333" i="8"/>
  <c r="Z334" i="8"/>
  <c r="Z335" i="8"/>
  <c r="Z336" i="8"/>
  <c r="Z337" i="8"/>
  <c r="Z338" i="8"/>
  <c r="Z339" i="8"/>
  <c r="Z340" i="8"/>
  <c r="Z341" i="8"/>
  <c r="Z342" i="8"/>
  <c r="Z343" i="8"/>
  <c r="Z344" i="8"/>
  <c r="Z319" i="8"/>
  <c r="Z320" i="8"/>
  <c r="Z321" i="8"/>
  <c r="Z322" i="8"/>
  <c r="Z323" i="8"/>
  <c r="Z324" i="8"/>
  <c r="Z325" i="8"/>
  <c r="Z326" i="8"/>
  <c r="Z327" i="8"/>
  <c r="Z328" i="8"/>
  <c r="Z329" i="8"/>
  <c r="Z330" i="8"/>
  <c r="Z305" i="8"/>
  <c r="Z306" i="8"/>
  <c r="Z307" i="8"/>
  <c r="Z308" i="8"/>
  <c r="Z309" i="8"/>
  <c r="Z310" i="8"/>
  <c r="Z311" i="8"/>
  <c r="Z312" i="8"/>
  <c r="Z313" i="8"/>
  <c r="Z314" i="8"/>
  <c r="Z315" i="8"/>
  <c r="Z316" i="8"/>
  <c r="Z291" i="8"/>
  <c r="Z292" i="8"/>
  <c r="Z293" i="8"/>
  <c r="Z294" i="8"/>
  <c r="Z295" i="8"/>
  <c r="Z296" i="8"/>
  <c r="Z297" i="8"/>
  <c r="Z298" i="8"/>
  <c r="Z299" i="8"/>
  <c r="Z300" i="8"/>
  <c r="Z301" i="8"/>
  <c r="Z302" i="8"/>
  <c r="Z239" i="8"/>
  <c r="Z240" i="8"/>
  <c r="Z241" i="8"/>
  <c r="Z242" i="8"/>
  <c r="Z243" i="8"/>
  <c r="Z244" i="8"/>
  <c r="Z245" i="8"/>
  <c r="Z246" i="8"/>
  <c r="Z247" i="8"/>
  <c r="Z248" i="8"/>
  <c r="Z249" i="8"/>
  <c r="Z250" i="8"/>
  <c r="Z225" i="8"/>
  <c r="Z226" i="8"/>
  <c r="Z227" i="8"/>
  <c r="Z228" i="8"/>
  <c r="Z229" i="8"/>
  <c r="Z230" i="8"/>
  <c r="Z231" i="8"/>
  <c r="Z232" i="8"/>
  <c r="Z233" i="8"/>
  <c r="Z234" i="8"/>
  <c r="Z235" i="8"/>
  <c r="Z236" i="8"/>
  <c r="Z200" i="8"/>
  <c r="Z201" i="8"/>
  <c r="Z202" i="8"/>
  <c r="Z203" i="8"/>
  <c r="Z204" i="8"/>
  <c r="Z205" i="8"/>
  <c r="Z206" i="8"/>
  <c r="Z207" i="8"/>
  <c r="Z208" i="8"/>
  <c r="Z209" i="8"/>
  <c r="Z210" i="8"/>
  <c r="Z211" i="8"/>
  <c r="Z186" i="8"/>
  <c r="Z187" i="8"/>
  <c r="Z188" i="8"/>
  <c r="Z189" i="8"/>
  <c r="Z190" i="8"/>
  <c r="Z191" i="8"/>
  <c r="Z192" i="8"/>
  <c r="Z193" i="8"/>
  <c r="Z194" i="8"/>
  <c r="Z195" i="8"/>
  <c r="Z196" i="8"/>
  <c r="Z197" i="8"/>
  <c r="Z172" i="8"/>
  <c r="Z173" i="8"/>
  <c r="Z174" i="8"/>
  <c r="Z175" i="8"/>
  <c r="Z176" i="8"/>
  <c r="Z177" i="8"/>
  <c r="Z178" i="8"/>
  <c r="Z179" i="8"/>
  <c r="Z180" i="8"/>
  <c r="Z181" i="8"/>
  <c r="Z182" i="8"/>
  <c r="Z183" i="8"/>
  <c r="Z158" i="8"/>
  <c r="Z159" i="8"/>
  <c r="Z160" i="8"/>
  <c r="Z161" i="8"/>
  <c r="Z162" i="8"/>
  <c r="Z163" i="8"/>
  <c r="Z164" i="8"/>
  <c r="Z165" i="8"/>
  <c r="Z166" i="8"/>
  <c r="Z167" i="8"/>
  <c r="Z168" i="8"/>
  <c r="Z169" i="8"/>
  <c r="Z106" i="8"/>
  <c r="Z107" i="8"/>
  <c r="Z108" i="8"/>
  <c r="Z109" i="8"/>
  <c r="Z110" i="8"/>
  <c r="Z111" i="8"/>
  <c r="Z112" i="8"/>
  <c r="Z113" i="8"/>
  <c r="Z114" i="8"/>
  <c r="Z115" i="8"/>
  <c r="Z116" i="8"/>
  <c r="Z117" i="8"/>
  <c r="Z92" i="8"/>
  <c r="Z93" i="8"/>
  <c r="Z94" i="8"/>
  <c r="Z95" i="8"/>
  <c r="Z96" i="8"/>
  <c r="Z97" i="8"/>
  <c r="Z98" i="8"/>
  <c r="Z99" i="8"/>
  <c r="Z100" i="8"/>
  <c r="Z101" i="8"/>
  <c r="Z102" i="8"/>
  <c r="Z103" i="8"/>
  <c r="Z67" i="8"/>
  <c r="Z68" i="8"/>
  <c r="Z69" i="8"/>
  <c r="Z70" i="8"/>
  <c r="Z71" i="8"/>
  <c r="Z72" i="8"/>
  <c r="Z73" i="8"/>
  <c r="Z74" i="8"/>
  <c r="Z75" i="8"/>
  <c r="Z76" i="8"/>
  <c r="Z77" i="8"/>
  <c r="Z78" i="8"/>
  <c r="Z53" i="8"/>
  <c r="Z54" i="8"/>
  <c r="Z55" i="8"/>
  <c r="Z56" i="8"/>
  <c r="Z57" i="8"/>
  <c r="Z58" i="8"/>
  <c r="Z59" i="8"/>
  <c r="Z60" i="8"/>
  <c r="Z61" i="8"/>
  <c r="Z62" i="8"/>
  <c r="Z63" i="8"/>
  <c r="Z64" i="8"/>
  <c r="Z39" i="8"/>
  <c r="Z40" i="8"/>
  <c r="Z41" i="8"/>
  <c r="Z42" i="8"/>
  <c r="Z43" i="8"/>
  <c r="Z44" i="8"/>
  <c r="Z45" i="8"/>
  <c r="Z46" i="8"/>
  <c r="Z47" i="8"/>
  <c r="Z48" i="8"/>
  <c r="Z49" i="8"/>
  <c r="Z50" i="8"/>
  <c r="Z25" i="8"/>
  <c r="Z26" i="8"/>
  <c r="Z27" i="8"/>
  <c r="Z28" i="8"/>
  <c r="Z29" i="8"/>
  <c r="Z30" i="8"/>
  <c r="Z31" i="8"/>
  <c r="Z32" i="8"/>
  <c r="Z33" i="8"/>
  <c r="Z34" i="8"/>
  <c r="Z35" i="8"/>
  <c r="Z36" i="8"/>
  <c r="O917" i="8" l="1"/>
  <c r="Z385" i="8"/>
  <c r="Y823" i="8"/>
  <c r="Y824" i="8"/>
  <c r="Y825" i="8"/>
  <c r="Y826" i="8"/>
  <c r="Y827" i="8"/>
  <c r="Y828" i="8"/>
  <c r="Y829" i="8"/>
  <c r="Y830" i="8"/>
  <c r="Y831" i="8"/>
  <c r="Y832" i="8"/>
  <c r="Y833" i="8"/>
  <c r="Y834" i="8"/>
  <c r="W823" i="8"/>
  <c r="W824" i="8"/>
  <c r="W825" i="8"/>
  <c r="W826" i="8"/>
  <c r="W827" i="8"/>
  <c r="W828" i="8"/>
  <c r="W829" i="8"/>
  <c r="W830" i="8"/>
  <c r="W831" i="8"/>
  <c r="W832" i="8"/>
  <c r="W833" i="8"/>
  <c r="U823" i="8"/>
  <c r="U824" i="8"/>
  <c r="U825" i="8"/>
  <c r="U826" i="8"/>
  <c r="U827" i="8"/>
  <c r="U828" i="8"/>
  <c r="U829" i="8"/>
  <c r="U830" i="8"/>
  <c r="U831" i="8"/>
  <c r="U832" i="8"/>
  <c r="U833" i="8"/>
  <c r="U834" i="8"/>
  <c r="S823" i="8"/>
  <c r="S824" i="8"/>
  <c r="S825" i="8"/>
  <c r="S826" i="8"/>
  <c r="S827" i="8"/>
  <c r="S828" i="8"/>
  <c r="S829" i="8"/>
  <c r="S830" i="8"/>
  <c r="S831" i="8"/>
  <c r="S832" i="8"/>
  <c r="S833" i="8"/>
  <c r="S834" i="8"/>
  <c r="Q823" i="8"/>
  <c r="Q824" i="8"/>
  <c r="Q825" i="8"/>
  <c r="Q826" i="8"/>
  <c r="Q827" i="8"/>
  <c r="Q828" i="8"/>
  <c r="Q829" i="8"/>
  <c r="Q830" i="8"/>
  <c r="Q831" i="8"/>
  <c r="Q832" i="8"/>
  <c r="Q833" i="8"/>
  <c r="Q834" i="8"/>
  <c r="O823" i="8"/>
  <c r="O824" i="8"/>
  <c r="O825" i="8"/>
  <c r="O826" i="8"/>
  <c r="O827" i="8"/>
  <c r="O828" i="8"/>
  <c r="O829" i="8"/>
  <c r="O830" i="8"/>
  <c r="O831" i="8"/>
  <c r="O832" i="8"/>
  <c r="O833" i="8"/>
  <c r="O834" i="8"/>
  <c r="M823" i="8"/>
  <c r="M824" i="8"/>
  <c r="M825" i="8"/>
  <c r="M826" i="8"/>
  <c r="M827" i="8"/>
  <c r="M828" i="8"/>
  <c r="M829" i="8"/>
  <c r="M830" i="8"/>
  <c r="M831" i="8"/>
  <c r="M832" i="8"/>
  <c r="M833" i="8"/>
  <c r="M834" i="8"/>
  <c r="I823" i="8"/>
  <c r="I824" i="8"/>
  <c r="I825" i="8"/>
  <c r="I826" i="8"/>
  <c r="I827" i="8"/>
  <c r="I828" i="8"/>
  <c r="I829" i="8"/>
  <c r="I830" i="8"/>
  <c r="I831" i="8"/>
  <c r="I832" i="8"/>
  <c r="I833" i="8"/>
  <c r="I834" i="8"/>
  <c r="K823" i="8"/>
  <c r="K824" i="8"/>
  <c r="K825" i="8"/>
  <c r="K826" i="8"/>
  <c r="K827" i="8"/>
  <c r="K828" i="8"/>
  <c r="K829" i="8"/>
  <c r="K830" i="8"/>
  <c r="K831" i="8"/>
  <c r="K832" i="8"/>
  <c r="K833" i="8"/>
  <c r="K834" i="8"/>
  <c r="G823" i="8"/>
  <c r="G824" i="8"/>
  <c r="G825" i="8"/>
  <c r="G826" i="8"/>
  <c r="G827" i="8"/>
  <c r="G828" i="8"/>
  <c r="G829" i="8"/>
  <c r="G830" i="8"/>
  <c r="G831" i="8"/>
  <c r="G832" i="8"/>
  <c r="G833" i="8"/>
  <c r="G834" i="8"/>
  <c r="E823" i="8"/>
  <c r="E824" i="8"/>
  <c r="E825" i="8"/>
  <c r="E826" i="8"/>
  <c r="E827" i="8"/>
  <c r="E828" i="8"/>
  <c r="E829" i="8"/>
  <c r="E830" i="8"/>
  <c r="E831" i="8"/>
  <c r="E832" i="8"/>
  <c r="E833" i="8"/>
  <c r="E834" i="8"/>
  <c r="F808" i="8"/>
  <c r="H808" i="8"/>
  <c r="J808" i="8"/>
  <c r="L808" i="8"/>
  <c r="N808" i="8"/>
  <c r="P808" i="8"/>
  <c r="R808" i="8"/>
  <c r="T808" i="8"/>
  <c r="V808" i="8"/>
  <c r="X808" i="8"/>
  <c r="D808" i="8"/>
  <c r="Y690" i="8"/>
  <c r="Y691" i="8"/>
  <c r="Y692" i="8"/>
  <c r="Y693" i="8"/>
  <c r="Y694" i="8"/>
  <c r="Y695" i="8"/>
  <c r="Y696" i="8"/>
  <c r="Y697" i="8"/>
  <c r="Y698" i="8"/>
  <c r="Y699" i="8"/>
  <c r="Y700" i="8"/>
  <c r="Y701" i="8"/>
  <c r="W690" i="8"/>
  <c r="W691" i="8"/>
  <c r="W692" i="8"/>
  <c r="W693" i="8"/>
  <c r="W694" i="8"/>
  <c r="W695" i="8"/>
  <c r="W696" i="8"/>
  <c r="W697" i="8"/>
  <c r="W698" i="8"/>
  <c r="W699" i="8"/>
  <c r="W700" i="8"/>
  <c r="W701" i="8"/>
  <c r="U690" i="8"/>
  <c r="U691" i="8"/>
  <c r="U692" i="8"/>
  <c r="U693" i="8"/>
  <c r="U694" i="8"/>
  <c r="U695" i="8"/>
  <c r="U696" i="8"/>
  <c r="U697" i="8"/>
  <c r="U698" i="8"/>
  <c r="U699" i="8"/>
  <c r="U700" i="8"/>
  <c r="U701" i="8"/>
  <c r="S690" i="8"/>
  <c r="S691" i="8"/>
  <c r="S692" i="8"/>
  <c r="S693" i="8"/>
  <c r="S694" i="8"/>
  <c r="S695" i="8"/>
  <c r="S696" i="8"/>
  <c r="S697" i="8"/>
  <c r="S698" i="8"/>
  <c r="S699" i="8"/>
  <c r="S700" i="8"/>
  <c r="S701" i="8"/>
  <c r="Q690" i="8"/>
  <c r="Q691" i="8"/>
  <c r="Q692" i="8"/>
  <c r="Q693" i="8"/>
  <c r="Q694" i="8"/>
  <c r="Q695" i="8"/>
  <c r="Q696" i="8"/>
  <c r="Q697" i="8"/>
  <c r="Q698" i="8"/>
  <c r="Q699" i="8"/>
  <c r="Q700" i="8"/>
  <c r="Q701" i="8"/>
  <c r="O690" i="8"/>
  <c r="O691" i="8"/>
  <c r="O692" i="8"/>
  <c r="O693" i="8"/>
  <c r="O694" i="8"/>
  <c r="O695" i="8"/>
  <c r="O696" i="8"/>
  <c r="O697" i="8"/>
  <c r="O698" i="8"/>
  <c r="O699" i="8"/>
  <c r="O700" i="8"/>
  <c r="O701" i="8"/>
  <c r="K690" i="8"/>
  <c r="K691" i="8"/>
  <c r="K692" i="8"/>
  <c r="K693" i="8"/>
  <c r="K694" i="8"/>
  <c r="K695" i="8"/>
  <c r="K696" i="8"/>
  <c r="K697" i="8"/>
  <c r="K698" i="8"/>
  <c r="K699" i="8"/>
  <c r="K700" i="8"/>
  <c r="K701" i="8"/>
  <c r="M690" i="8"/>
  <c r="M691" i="8"/>
  <c r="M692" i="8"/>
  <c r="M693" i="8"/>
  <c r="M694" i="8"/>
  <c r="M695" i="8"/>
  <c r="M696" i="8"/>
  <c r="M697" i="8"/>
  <c r="M698" i="8"/>
  <c r="M699" i="8"/>
  <c r="M700" i="8"/>
  <c r="M701" i="8"/>
  <c r="I690" i="8"/>
  <c r="I691" i="8"/>
  <c r="I692" i="8"/>
  <c r="I693" i="8"/>
  <c r="I694" i="8"/>
  <c r="I695" i="8"/>
  <c r="I696" i="8"/>
  <c r="I697" i="8"/>
  <c r="I698" i="8"/>
  <c r="I699" i="8"/>
  <c r="I700" i="8"/>
  <c r="I701" i="8"/>
  <c r="G690" i="8"/>
  <c r="G691" i="8"/>
  <c r="G692" i="8"/>
  <c r="G693" i="8"/>
  <c r="G694" i="8"/>
  <c r="G695" i="8"/>
  <c r="G696" i="8"/>
  <c r="G697" i="8"/>
  <c r="G698" i="8"/>
  <c r="G699" i="8"/>
  <c r="G700" i="8"/>
  <c r="G701" i="8"/>
  <c r="E690" i="8"/>
  <c r="E691" i="8"/>
  <c r="E692" i="8"/>
  <c r="E693" i="8"/>
  <c r="E694" i="8"/>
  <c r="E695" i="8"/>
  <c r="E696" i="8"/>
  <c r="E697" i="8"/>
  <c r="E698" i="8"/>
  <c r="E699" i="8"/>
  <c r="E700" i="8"/>
  <c r="E701" i="8"/>
  <c r="Y557" i="8"/>
  <c r="Y558" i="8"/>
  <c r="Y559" i="8"/>
  <c r="Y560" i="8"/>
  <c r="Y561" i="8"/>
  <c r="Y562" i="8"/>
  <c r="Y563" i="8"/>
  <c r="Y564" i="8"/>
  <c r="Y565" i="8"/>
  <c r="Y566" i="8"/>
  <c r="Y567" i="8"/>
  <c r="Y568" i="8"/>
  <c r="W557" i="8"/>
  <c r="W558" i="8"/>
  <c r="W559" i="8"/>
  <c r="W560" i="8"/>
  <c r="W561" i="8"/>
  <c r="W562" i="8"/>
  <c r="W563" i="8"/>
  <c r="W564" i="8"/>
  <c r="W565" i="8"/>
  <c r="W566" i="8"/>
  <c r="W567" i="8"/>
  <c r="W568" i="8"/>
  <c r="U557" i="8"/>
  <c r="U558" i="8"/>
  <c r="U559" i="8"/>
  <c r="U560" i="8"/>
  <c r="U561" i="8"/>
  <c r="U562" i="8"/>
  <c r="U563" i="8"/>
  <c r="U564" i="8"/>
  <c r="U565" i="8"/>
  <c r="U566" i="8"/>
  <c r="U567" i="8"/>
  <c r="U568" i="8"/>
  <c r="S557" i="8"/>
  <c r="S558" i="8"/>
  <c r="S559" i="8"/>
  <c r="S560" i="8"/>
  <c r="S561" i="8"/>
  <c r="S562" i="8"/>
  <c r="S563" i="8"/>
  <c r="S564" i="8"/>
  <c r="S565" i="8"/>
  <c r="S566" i="8"/>
  <c r="S567" i="8"/>
  <c r="S568" i="8"/>
  <c r="Q557" i="8"/>
  <c r="Q558" i="8"/>
  <c r="Q559" i="8"/>
  <c r="Q560" i="8"/>
  <c r="Q561" i="8"/>
  <c r="Q562" i="8"/>
  <c r="Q563" i="8"/>
  <c r="Q564" i="8"/>
  <c r="Q565" i="8"/>
  <c r="Q566" i="8"/>
  <c r="Q567" i="8"/>
  <c r="Q568" i="8"/>
  <c r="O557" i="8"/>
  <c r="O558" i="8"/>
  <c r="O559" i="8"/>
  <c r="O560" i="8"/>
  <c r="O561" i="8"/>
  <c r="O562" i="8"/>
  <c r="O563" i="8"/>
  <c r="O564" i="8"/>
  <c r="O565" i="8"/>
  <c r="O566" i="8"/>
  <c r="O567" i="8"/>
  <c r="O568" i="8"/>
  <c r="M557" i="8"/>
  <c r="M558" i="8"/>
  <c r="M559" i="8"/>
  <c r="M560" i="8"/>
  <c r="M561" i="8"/>
  <c r="M562" i="8"/>
  <c r="M563" i="8"/>
  <c r="M564" i="8"/>
  <c r="M565" i="8"/>
  <c r="M566" i="8"/>
  <c r="M567" i="8"/>
  <c r="M568" i="8"/>
  <c r="K557" i="8"/>
  <c r="K558" i="8"/>
  <c r="K559" i="8"/>
  <c r="K560" i="8"/>
  <c r="K561" i="8"/>
  <c r="K562" i="8"/>
  <c r="K563" i="8"/>
  <c r="K564" i="8"/>
  <c r="K565" i="8"/>
  <c r="K566" i="8"/>
  <c r="K567" i="8"/>
  <c r="K568" i="8"/>
  <c r="I557" i="8"/>
  <c r="I558" i="8"/>
  <c r="I559" i="8"/>
  <c r="I560" i="8"/>
  <c r="I561" i="8"/>
  <c r="I562" i="8"/>
  <c r="I563" i="8"/>
  <c r="I564" i="8"/>
  <c r="I565" i="8"/>
  <c r="I566" i="8"/>
  <c r="I567" i="8"/>
  <c r="I568" i="8"/>
  <c r="G557" i="8"/>
  <c r="G558" i="8"/>
  <c r="G559" i="8"/>
  <c r="G560" i="8"/>
  <c r="G561" i="8"/>
  <c r="G562" i="8"/>
  <c r="G563" i="8"/>
  <c r="G564" i="8"/>
  <c r="G565" i="8"/>
  <c r="G566" i="8"/>
  <c r="G567" i="8"/>
  <c r="G568" i="8"/>
  <c r="E557" i="8"/>
  <c r="E558" i="8"/>
  <c r="E559" i="8"/>
  <c r="E560" i="8"/>
  <c r="E561" i="8"/>
  <c r="E562" i="8"/>
  <c r="E563" i="8"/>
  <c r="E564" i="8"/>
  <c r="E565" i="8"/>
  <c r="E566" i="8"/>
  <c r="E567" i="8"/>
  <c r="E568" i="8"/>
  <c r="F542" i="8"/>
  <c r="H542" i="8"/>
  <c r="J542" i="8"/>
  <c r="L542" i="8"/>
  <c r="N542" i="8"/>
  <c r="P542" i="8"/>
  <c r="R542" i="8"/>
  <c r="T542" i="8"/>
  <c r="V542" i="8"/>
  <c r="X542" i="8"/>
  <c r="D542" i="8"/>
  <c r="Y424" i="8"/>
  <c r="Y425" i="8"/>
  <c r="Y426" i="8"/>
  <c r="Y427" i="8"/>
  <c r="Y428" i="8"/>
  <c r="Y429" i="8"/>
  <c r="Y430" i="8"/>
  <c r="Y431" i="8"/>
  <c r="Y432" i="8"/>
  <c r="Y433" i="8"/>
  <c r="Y434" i="8"/>
  <c r="Y435" i="8"/>
  <c r="W424" i="8"/>
  <c r="W425" i="8"/>
  <c r="W426" i="8"/>
  <c r="W427" i="8"/>
  <c r="W428" i="8"/>
  <c r="W429" i="8"/>
  <c r="W430" i="8"/>
  <c r="W431" i="8"/>
  <c r="W432" i="8"/>
  <c r="W433" i="8"/>
  <c r="W434" i="8"/>
  <c r="W435" i="8"/>
  <c r="U424" i="8"/>
  <c r="U425" i="8"/>
  <c r="U426" i="8"/>
  <c r="U427" i="8"/>
  <c r="U428" i="8"/>
  <c r="U429" i="8"/>
  <c r="U430" i="8"/>
  <c r="U431" i="8"/>
  <c r="U432" i="8"/>
  <c r="U433" i="8"/>
  <c r="U434" i="8"/>
  <c r="U435" i="8"/>
  <c r="S424" i="8"/>
  <c r="S425" i="8"/>
  <c r="S426" i="8"/>
  <c r="S427" i="8"/>
  <c r="S428" i="8"/>
  <c r="S429" i="8"/>
  <c r="S430" i="8"/>
  <c r="S431" i="8"/>
  <c r="S432" i="8"/>
  <c r="S433" i="8"/>
  <c r="S434" i="8"/>
  <c r="S435" i="8"/>
  <c r="Q424" i="8"/>
  <c r="Q425" i="8"/>
  <c r="Q426" i="8"/>
  <c r="Q427" i="8"/>
  <c r="Q428" i="8"/>
  <c r="Q429" i="8"/>
  <c r="Q430" i="8"/>
  <c r="Q431" i="8"/>
  <c r="Q432" i="8"/>
  <c r="Q433" i="8"/>
  <c r="Q434" i="8"/>
  <c r="Q435" i="8"/>
  <c r="O424" i="8"/>
  <c r="O425" i="8"/>
  <c r="O426" i="8"/>
  <c r="O427" i="8"/>
  <c r="O428" i="8"/>
  <c r="O429" i="8"/>
  <c r="O430" i="8"/>
  <c r="O431" i="8"/>
  <c r="O432" i="8"/>
  <c r="O433" i="8"/>
  <c r="O434" i="8"/>
  <c r="O435" i="8"/>
  <c r="M424" i="8"/>
  <c r="M425" i="8"/>
  <c r="M426" i="8"/>
  <c r="M427" i="8"/>
  <c r="M428" i="8"/>
  <c r="M429" i="8"/>
  <c r="M430" i="8"/>
  <c r="M431" i="8"/>
  <c r="M432" i="8"/>
  <c r="M433" i="8"/>
  <c r="M434" i="8"/>
  <c r="M435" i="8"/>
  <c r="K424" i="8"/>
  <c r="K425" i="8"/>
  <c r="K426" i="8"/>
  <c r="K427" i="8"/>
  <c r="K428" i="8"/>
  <c r="K429" i="8"/>
  <c r="K430" i="8"/>
  <c r="K431" i="8"/>
  <c r="K432" i="8"/>
  <c r="K433" i="8"/>
  <c r="K434" i="8"/>
  <c r="K435" i="8"/>
  <c r="I424" i="8"/>
  <c r="I425" i="8"/>
  <c r="I426" i="8"/>
  <c r="I427" i="8"/>
  <c r="I428" i="8"/>
  <c r="I429" i="8"/>
  <c r="I430" i="8"/>
  <c r="I431" i="8"/>
  <c r="I432" i="8"/>
  <c r="I433" i="8"/>
  <c r="I434" i="8"/>
  <c r="I435" i="8"/>
  <c r="G424" i="8"/>
  <c r="G425" i="8"/>
  <c r="G426" i="8"/>
  <c r="G427" i="8"/>
  <c r="G428" i="8"/>
  <c r="G429" i="8"/>
  <c r="G430" i="8"/>
  <c r="G431" i="8"/>
  <c r="G432" i="8"/>
  <c r="G433" i="8"/>
  <c r="G434" i="8"/>
  <c r="G435" i="8"/>
  <c r="E424" i="8"/>
  <c r="E425" i="8"/>
  <c r="E426" i="8"/>
  <c r="E427" i="8"/>
  <c r="E428" i="8"/>
  <c r="E429" i="8"/>
  <c r="E430" i="8"/>
  <c r="E431" i="8"/>
  <c r="E432" i="8"/>
  <c r="E433" i="8"/>
  <c r="E434" i="8"/>
  <c r="E435" i="8"/>
  <c r="F409" i="8"/>
  <c r="H409" i="8"/>
  <c r="J409" i="8"/>
  <c r="L409" i="8"/>
  <c r="N409" i="8"/>
  <c r="P409" i="8"/>
  <c r="R409" i="8"/>
  <c r="T409" i="8"/>
  <c r="V409" i="8"/>
  <c r="X409" i="8"/>
  <c r="D409" i="8"/>
  <c r="T290" i="8"/>
  <c r="G291" i="8"/>
  <c r="G292" i="8"/>
  <c r="G293" i="8"/>
  <c r="G294" i="8"/>
  <c r="G295" i="8"/>
  <c r="G296" i="8"/>
  <c r="G297" i="8"/>
  <c r="G298" i="8"/>
  <c r="G299" i="8"/>
  <c r="G300" i="8"/>
  <c r="G301" i="8"/>
  <c r="G302" i="8"/>
  <c r="I291" i="8"/>
  <c r="I292" i="8"/>
  <c r="I293" i="8"/>
  <c r="I294" i="8"/>
  <c r="I295" i="8"/>
  <c r="I296" i="8"/>
  <c r="I297" i="8"/>
  <c r="I298" i="8"/>
  <c r="I299" i="8"/>
  <c r="I300" i="8"/>
  <c r="I301" i="8"/>
  <c r="I302" i="8"/>
  <c r="K291" i="8"/>
  <c r="K292" i="8"/>
  <c r="K293" i="8"/>
  <c r="K294" i="8"/>
  <c r="K295" i="8"/>
  <c r="K296" i="8"/>
  <c r="K297" i="8"/>
  <c r="K298" i="8"/>
  <c r="K299" i="8"/>
  <c r="K300" i="8"/>
  <c r="K301" i="8"/>
  <c r="K302" i="8"/>
  <c r="M291" i="8"/>
  <c r="M292" i="8"/>
  <c r="M293" i="8"/>
  <c r="M294" i="8"/>
  <c r="M295" i="8"/>
  <c r="M296" i="8"/>
  <c r="M297" i="8"/>
  <c r="M298" i="8"/>
  <c r="M299" i="8"/>
  <c r="M300" i="8"/>
  <c r="M301" i="8"/>
  <c r="M302" i="8"/>
  <c r="O291" i="8"/>
  <c r="O292" i="8"/>
  <c r="O293" i="8"/>
  <c r="O294" i="8"/>
  <c r="O295" i="8"/>
  <c r="O296" i="8"/>
  <c r="O297" i="8"/>
  <c r="O298" i="8"/>
  <c r="O299" i="8"/>
  <c r="O300" i="8"/>
  <c r="O301" i="8"/>
  <c r="O302" i="8"/>
  <c r="Q291" i="8"/>
  <c r="Q292" i="8"/>
  <c r="Q293" i="8"/>
  <c r="Q294" i="8"/>
  <c r="Q295" i="8"/>
  <c r="Q296" i="8"/>
  <c r="Q297" i="8"/>
  <c r="Q298" i="8"/>
  <c r="Q299" i="8"/>
  <c r="Q300" i="8"/>
  <c r="Q301" i="8"/>
  <c r="Q302" i="8"/>
  <c r="S291" i="8"/>
  <c r="S292" i="8"/>
  <c r="S293" i="8"/>
  <c r="S294" i="8"/>
  <c r="S295" i="8"/>
  <c r="S296" i="8"/>
  <c r="S297" i="8"/>
  <c r="S298" i="8"/>
  <c r="S299" i="8"/>
  <c r="S300" i="8"/>
  <c r="S301" i="8"/>
  <c r="S302" i="8"/>
  <c r="U291" i="8"/>
  <c r="U292" i="8"/>
  <c r="U293" i="8"/>
  <c r="U294" i="8"/>
  <c r="U295" i="8"/>
  <c r="U296" i="8"/>
  <c r="U297" i="8"/>
  <c r="U298" i="8"/>
  <c r="U299" i="8"/>
  <c r="U300" i="8"/>
  <c r="U301" i="8"/>
  <c r="U302" i="8"/>
  <c r="W291" i="8"/>
  <c r="W292" i="8"/>
  <c r="W293" i="8"/>
  <c r="W294" i="8"/>
  <c r="W295" i="8"/>
  <c r="W296" i="8"/>
  <c r="W297" i="8"/>
  <c r="W298" i="8"/>
  <c r="W299" i="8"/>
  <c r="W300" i="8"/>
  <c r="W301" i="8"/>
  <c r="W302" i="8"/>
  <c r="Y291" i="8"/>
  <c r="Y292" i="8"/>
  <c r="Y293" i="8"/>
  <c r="Y294" i="8"/>
  <c r="Y295" i="8"/>
  <c r="Y296" i="8"/>
  <c r="Y297" i="8"/>
  <c r="Y298" i="8"/>
  <c r="Y299" i="8"/>
  <c r="Y300" i="8"/>
  <c r="Y301" i="8"/>
  <c r="Y302" i="8"/>
  <c r="E291" i="8"/>
  <c r="E292" i="8"/>
  <c r="E293" i="8"/>
  <c r="E294" i="8"/>
  <c r="E295" i="8"/>
  <c r="E296" i="8"/>
  <c r="E297" i="8"/>
  <c r="E298" i="8"/>
  <c r="E299" i="8"/>
  <c r="E300" i="8"/>
  <c r="E301" i="8"/>
  <c r="E302" i="8"/>
  <c r="F276" i="8"/>
  <c r="H276" i="8"/>
  <c r="J276" i="8"/>
  <c r="L276" i="8"/>
  <c r="N276" i="8"/>
  <c r="P276" i="8"/>
  <c r="R276" i="8"/>
  <c r="T276" i="8"/>
  <c r="U290" i="8" s="1"/>
  <c r="V276" i="8"/>
  <c r="X276" i="8"/>
  <c r="D276" i="8"/>
  <c r="G158" i="8"/>
  <c r="G159" i="8"/>
  <c r="G160" i="8"/>
  <c r="G161" i="8"/>
  <c r="G162" i="8"/>
  <c r="G163" i="8"/>
  <c r="G164" i="8"/>
  <c r="G165" i="8"/>
  <c r="G166" i="8"/>
  <c r="G167" i="8"/>
  <c r="G168" i="8"/>
  <c r="G169" i="8"/>
  <c r="I158" i="8"/>
  <c r="I159" i="8"/>
  <c r="I160" i="8"/>
  <c r="I161" i="8"/>
  <c r="I162" i="8"/>
  <c r="I163" i="8"/>
  <c r="I164" i="8"/>
  <c r="I165" i="8"/>
  <c r="I166" i="8"/>
  <c r="I167" i="8"/>
  <c r="I168" i="8"/>
  <c r="I169" i="8"/>
  <c r="K158" i="8"/>
  <c r="K159" i="8"/>
  <c r="K160" i="8"/>
  <c r="K161" i="8"/>
  <c r="K162" i="8"/>
  <c r="K163" i="8"/>
  <c r="K164" i="8"/>
  <c r="K165" i="8"/>
  <c r="K167" i="8"/>
  <c r="K168" i="8"/>
  <c r="K169" i="8"/>
  <c r="M158" i="8"/>
  <c r="M159" i="8"/>
  <c r="M160" i="8"/>
  <c r="M161" i="8"/>
  <c r="M162" i="8"/>
  <c r="M163" i="8"/>
  <c r="M164" i="8"/>
  <c r="M165" i="8"/>
  <c r="M166" i="8"/>
  <c r="M167" i="8"/>
  <c r="M168" i="8"/>
  <c r="M169" i="8"/>
  <c r="O158" i="8"/>
  <c r="O159" i="8"/>
  <c r="O160" i="8"/>
  <c r="O161" i="8"/>
  <c r="O162" i="8"/>
  <c r="O163" i="8"/>
  <c r="O164" i="8"/>
  <c r="O165" i="8"/>
  <c r="O166" i="8"/>
  <c r="O167" i="8"/>
  <c r="O168" i="8"/>
  <c r="O169" i="8"/>
  <c r="Q158" i="8"/>
  <c r="Q159" i="8"/>
  <c r="Q160" i="8"/>
  <c r="Q161" i="8"/>
  <c r="Q162" i="8"/>
  <c r="Q163" i="8"/>
  <c r="Q164" i="8"/>
  <c r="Q165" i="8"/>
  <c r="Q166" i="8"/>
  <c r="Q167" i="8"/>
  <c r="Q168" i="8"/>
  <c r="Q169" i="8"/>
  <c r="S158" i="8"/>
  <c r="S159" i="8"/>
  <c r="S160" i="8"/>
  <c r="S161" i="8"/>
  <c r="S162" i="8"/>
  <c r="S163" i="8"/>
  <c r="S164" i="8"/>
  <c r="S165" i="8"/>
  <c r="S166" i="8"/>
  <c r="S167" i="8"/>
  <c r="S168" i="8"/>
  <c r="S169" i="8"/>
  <c r="U158" i="8"/>
  <c r="U159" i="8"/>
  <c r="U160" i="8"/>
  <c r="U161" i="8"/>
  <c r="U162" i="8"/>
  <c r="U163" i="8"/>
  <c r="U164" i="8"/>
  <c r="U165" i="8"/>
  <c r="U166" i="8"/>
  <c r="U167" i="8"/>
  <c r="U168" i="8"/>
  <c r="U169" i="8"/>
  <c r="W158" i="8"/>
  <c r="W159" i="8"/>
  <c r="W160" i="8"/>
  <c r="W161" i="8"/>
  <c r="W162" i="8"/>
  <c r="W163" i="8"/>
  <c r="W164" i="8"/>
  <c r="W165" i="8"/>
  <c r="W166" i="8"/>
  <c r="W167" i="8"/>
  <c r="W168" i="8"/>
  <c r="W169" i="8"/>
  <c r="Y158" i="8"/>
  <c r="Y159" i="8"/>
  <c r="Y160" i="8"/>
  <c r="Y161" i="8"/>
  <c r="Y162" i="8"/>
  <c r="Y163" i="8"/>
  <c r="Y164" i="8"/>
  <c r="Y165" i="8"/>
  <c r="Y166" i="8"/>
  <c r="Y167" i="8"/>
  <c r="Y168" i="8"/>
  <c r="Y169" i="8"/>
  <c r="E158" i="8"/>
  <c r="E159" i="8"/>
  <c r="E160" i="8"/>
  <c r="E161" i="8"/>
  <c r="E162" i="8"/>
  <c r="E163" i="8"/>
  <c r="E164" i="8"/>
  <c r="E165" i="8"/>
  <c r="E166" i="8"/>
  <c r="E167" i="8"/>
  <c r="E168" i="8"/>
  <c r="E169" i="8"/>
  <c r="F143" i="8"/>
  <c r="H143" i="8"/>
  <c r="J143" i="8"/>
  <c r="L143" i="8"/>
  <c r="N143" i="8"/>
  <c r="P143" i="8"/>
  <c r="R143" i="8"/>
  <c r="T143" i="8"/>
  <c r="V143" i="8"/>
  <c r="X143" i="8"/>
  <c r="D143" i="8"/>
  <c r="V66" i="8"/>
  <c r="Y25" i="8"/>
  <c r="Y26" i="8"/>
  <c r="Y27" i="8"/>
  <c r="Y28" i="8"/>
  <c r="Y29" i="8"/>
  <c r="Y30" i="8"/>
  <c r="Y31" i="8"/>
  <c r="Y32" i="8"/>
  <c r="Y33" i="8"/>
  <c r="Y34" i="8"/>
  <c r="Y35" i="8"/>
  <c r="Y36" i="8"/>
  <c r="W25" i="8"/>
  <c r="W26" i="8"/>
  <c r="W27" i="8"/>
  <c r="W28" i="8"/>
  <c r="W29" i="8"/>
  <c r="W30" i="8"/>
  <c r="W31" i="8"/>
  <c r="W32" i="8"/>
  <c r="W33" i="8"/>
  <c r="W34" i="8"/>
  <c r="W35" i="8"/>
  <c r="W36" i="8"/>
  <c r="U25" i="8"/>
  <c r="U26" i="8"/>
  <c r="U27" i="8"/>
  <c r="U28" i="8"/>
  <c r="U29" i="8"/>
  <c r="U30" i="8"/>
  <c r="U31" i="8"/>
  <c r="U32" i="8"/>
  <c r="U33" i="8"/>
  <c r="U34" i="8"/>
  <c r="U35" i="8"/>
  <c r="U36" i="8"/>
  <c r="S25" i="8"/>
  <c r="S26" i="8"/>
  <c r="S27" i="8"/>
  <c r="S28" i="8"/>
  <c r="S29" i="8"/>
  <c r="S30" i="8"/>
  <c r="S31" i="8"/>
  <c r="S32" i="8"/>
  <c r="S33" i="8"/>
  <c r="S34" i="8"/>
  <c r="S35" i="8"/>
  <c r="S36" i="8"/>
  <c r="Q25" i="8"/>
  <c r="Q26" i="8"/>
  <c r="Q27" i="8"/>
  <c r="Q28" i="8"/>
  <c r="Q29" i="8"/>
  <c r="Q30" i="8"/>
  <c r="Q31" i="8"/>
  <c r="Q32" i="8"/>
  <c r="Q33" i="8"/>
  <c r="Q34" i="8"/>
  <c r="Q35" i="8"/>
  <c r="Q36" i="8"/>
  <c r="F10" i="8"/>
  <c r="H10" i="8"/>
  <c r="J10" i="8"/>
  <c r="L10" i="8"/>
  <c r="N10" i="8"/>
  <c r="P10" i="8"/>
  <c r="R10" i="8"/>
  <c r="T10" i="8"/>
  <c r="V10" i="8"/>
  <c r="X10" i="8"/>
  <c r="D10" i="8"/>
  <c r="Y904" i="8"/>
  <c r="Y905" i="8"/>
  <c r="Y906" i="8"/>
  <c r="Y907" i="8"/>
  <c r="Y908" i="8"/>
  <c r="Y909" i="8"/>
  <c r="Y910" i="8"/>
  <c r="Y911" i="8"/>
  <c r="Y912" i="8"/>
  <c r="Y913" i="8"/>
  <c r="Y914" i="8"/>
  <c r="Y915" i="8"/>
  <c r="W904" i="8"/>
  <c r="W905" i="8"/>
  <c r="W906" i="8"/>
  <c r="W907" i="8"/>
  <c r="W908" i="8"/>
  <c r="W909" i="8"/>
  <c r="W910" i="8"/>
  <c r="W911" i="8"/>
  <c r="W912" i="8"/>
  <c r="W913" i="8"/>
  <c r="W914" i="8"/>
  <c r="W915" i="8"/>
  <c r="U904" i="8"/>
  <c r="U905" i="8"/>
  <c r="U906" i="8"/>
  <c r="U907" i="8"/>
  <c r="U908" i="8"/>
  <c r="U909" i="8"/>
  <c r="U910" i="8"/>
  <c r="U911" i="8"/>
  <c r="U912" i="8"/>
  <c r="U913" i="8"/>
  <c r="U914" i="8"/>
  <c r="U915" i="8"/>
  <c r="S904" i="8"/>
  <c r="S905" i="8"/>
  <c r="S906" i="8"/>
  <c r="S907" i="8"/>
  <c r="S908" i="8"/>
  <c r="S909" i="8"/>
  <c r="S910" i="8"/>
  <c r="S911" i="8"/>
  <c r="S912" i="8"/>
  <c r="S913" i="8"/>
  <c r="S914" i="8"/>
  <c r="S915" i="8"/>
  <c r="Q904" i="8"/>
  <c r="Q905" i="8"/>
  <c r="Q906" i="8"/>
  <c r="Q907" i="8"/>
  <c r="Q908" i="8"/>
  <c r="Q909" i="8"/>
  <c r="Q910" i="8"/>
  <c r="Q911" i="8"/>
  <c r="Q912" i="8"/>
  <c r="Q913" i="8"/>
  <c r="Q914" i="8"/>
  <c r="Q915" i="8"/>
  <c r="O904" i="8"/>
  <c r="O905" i="8"/>
  <c r="O906" i="8"/>
  <c r="O907" i="8"/>
  <c r="O908" i="8"/>
  <c r="O909" i="8"/>
  <c r="O910" i="8"/>
  <c r="O911" i="8"/>
  <c r="O912" i="8"/>
  <c r="O913" i="8"/>
  <c r="O914" i="8"/>
  <c r="O915" i="8"/>
  <c r="M904" i="8"/>
  <c r="M905" i="8"/>
  <c r="M906" i="8"/>
  <c r="M907" i="8"/>
  <c r="M908" i="8"/>
  <c r="M909" i="8"/>
  <c r="M910" i="8"/>
  <c r="M911" i="8"/>
  <c r="M912" i="8"/>
  <c r="M913" i="8"/>
  <c r="M914" i="8"/>
  <c r="M915" i="8"/>
  <c r="K904" i="8"/>
  <c r="K905" i="8"/>
  <c r="K906" i="8"/>
  <c r="K907" i="8"/>
  <c r="K908" i="8"/>
  <c r="K909" i="8"/>
  <c r="K910" i="8"/>
  <c r="K911" i="8"/>
  <c r="K912" i="8"/>
  <c r="K913" i="8"/>
  <c r="K914" i="8"/>
  <c r="K915" i="8"/>
  <c r="I904" i="8"/>
  <c r="I905" i="8"/>
  <c r="I906" i="8"/>
  <c r="I907" i="8"/>
  <c r="I908" i="8"/>
  <c r="I909" i="8"/>
  <c r="I910" i="8"/>
  <c r="I911" i="8"/>
  <c r="I912" i="8"/>
  <c r="I913" i="8"/>
  <c r="I914" i="8"/>
  <c r="I915" i="8"/>
  <c r="G904" i="8"/>
  <c r="G905" i="8"/>
  <c r="G906" i="8"/>
  <c r="G907" i="8"/>
  <c r="G908" i="8"/>
  <c r="G909" i="8"/>
  <c r="G910" i="8"/>
  <c r="G911" i="8"/>
  <c r="G912" i="8"/>
  <c r="G913" i="8"/>
  <c r="G914" i="8"/>
  <c r="G915" i="8"/>
  <c r="E904" i="8"/>
  <c r="E905" i="8"/>
  <c r="E906" i="8"/>
  <c r="E907" i="8"/>
  <c r="E908" i="8"/>
  <c r="E909" i="8"/>
  <c r="E910" i="8"/>
  <c r="E911" i="8"/>
  <c r="E912" i="8"/>
  <c r="E913" i="8"/>
  <c r="E914" i="8"/>
  <c r="E915" i="8"/>
  <c r="F903" i="8"/>
  <c r="G917" i="8" s="1"/>
  <c r="H903" i="8"/>
  <c r="I917" i="8" s="1"/>
  <c r="J903" i="8"/>
  <c r="K917" i="8" s="1"/>
  <c r="L903" i="8"/>
  <c r="M917" i="8" s="1"/>
  <c r="N903" i="8"/>
  <c r="P903" i="8"/>
  <c r="Q917" i="8" s="1"/>
  <c r="R903" i="8"/>
  <c r="S917" i="8" s="1"/>
  <c r="T903" i="8"/>
  <c r="U917" i="8" s="1"/>
  <c r="V903" i="8"/>
  <c r="W917" i="8" s="1"/>
  <c r="X903" i="8"/>
  <c r="Y917" i="8" s="1"/>
  <c r="D903" i="8"/>
  <c r="Z903" i="8" s="1"/>
  <c r="E901" i="8"/>
  <c r="Y890" i="8"/>
  <c r="Y891" i="8"/>
  <c r="Y892" i="8"/>
  <c r="Y893" i="8"/>
  <c r="Y894" i="8"/>
  <c r="Y895" i="8"/>
  <c r="Y896" i="8"/>
  <c r="Y897" i="8"/>
  <c r="Y898" i="8"/>
  <c r="Y899" i="8"/>
  <c r="Y900" i="8"/>
  <c r="Y901" i="8"/>
  <c r="W890" i="8"/>
  <c r="W891" i="8"/>
  <c r="W892" i="8"/>
  <c r="W893" i="8"/>
  <c r="W894" i="8"/>
  <c r="W895" i="8"/>
  <c r="W896" i="8"/>
  <c r="W897" i="8"/>
  <c r="W898" i="8"/>
  <c r="W899" i="8"/>
  <c r="W900" i="8"/>
  <c r="W901" i="8"/>
  <c r="U890" i="8"/>
  <c r="U891" i="8"/>
  <c r="U892" i="8"/>
  <c r="U893" i="8"/>
  <c r="U894" i="8"/>
  <c r="U895" i="8"/>
  <c r="U896" i="8"/>
  <c r="U897" i="8"/>
  <c r="U898" i="8"/>
  <c r="U899" i="8"/>
  <c r="U900" i="8"/>
  <c r="U901" i="8"/>
  <c r="S890" i="8"/>
  <c r="S891" i="8"/>
  <c r="S892" i="8"/>
  <c r="S893" i="8"/>
  <c r="S894" i="8"/>
  <c r="S895" i="8"/>
  <c r="S896" i="8"/>
  <c r="S897" i="8"/>
  <c r="S898" i="8"/>
  <c r="S899" i="8"/>
  <c r="S900" i="8"/>
  <c r="S901" i="8"/>
  <c r="Q890" i="8"/>
  <c r="Q891" i="8"/>
  <c r="Q892" i="8"/>
  <c r="Q893" i="8"/>
  <c r="Q894" i="8"/>
  <c r="Q895" i="8"/>
  <c r="Q896" i="8"/>
  <c r="Q897" i="8"/>
  <c r="Q898" i="8"/>
  <c r="Q899" i="8"/>
  <c r="Q900" i="8"/>
  <c r="Q901" i="8"/>
  <c r="O890" i="8"/>
  <c r="O891" i="8"/>
  <c r="O892" i="8"/>
  <c r="O893" i="8"/>
  <c r="O894" i="8"/>
  <c r="O895" i="8"/>
  <c r="O896" i="8"/>
  <c r="O897" i="8"/>
  <c r="O898" i="8"/>
  <c r="O899" i="8"/>
  <c r="O900" i="8"/>
  <c r="O901" i="8"/>
  <c r="M890" i="8"/>
  <c r="M891" i="8"/>
  <c r="M892" i="8"/>
  <c r="M893" i="8"/>
  <c r="M894" i="8"/>
  <c r="M895" i="8"/>
  <c r="M896" i="8"/>
  <c r="M897" i="8"/>
  <c r="M898" i="8"/>
  <c r="M899" i="8"/>
  <c r="M900" i="8"/>
  <c r="M901" i="8"/>
  <c r="K890" i="8"/>
  <c r="K891" i="8"/>
  <c r="K892" i="8"/>
  <c r="K893" i="8"/>
  <c r="K894" i="8"/>
  <c r="K895" i="8"/>
  <c r="K896" i="8"/>
  <c r="K897" i="8"/>
  <c r="K898" i="8"/>
  <c r="K899" i="8"/>
  <c r="K900" i="8"/>
  <c r="K901" i="8"/>
  <c r="I890" i="8"/>
  <c r="I891" i="8"/>
  <c r="I892" i="8"/>
  <c r="I893" i="8"/>
  <c r="I894" i="8"/>
  <c r="I895" i="8"/>
  <c r="I896" i="8"/>
  <c r="I897" i="8"/>
  <c r="I898" i="8"/>
  <c r="I899" i="8"/>
  <c r="I900" i="8"/>
  <c r="I901" i="8"/>
  <c r="G890" i="8"/>
  <c r="G891" i="8"/>
  <c r="G892" i="8"/>
  <c r="G893" i="8"/>
  <c r="G894" i="8"/>
  <c r="G895" i="8"/>
  <c r="G896" i="8"/>
  <c r="G897" i="8"/>
  <c r="G898" i="8"/>
  <c r="G899" i="8"/>
  <c r="G900" i="8"/>
  <c r="G901" i="8"/>
  <c r="E890" i="8"/>
  <c r="E891" i="8"/>
  <c r="E892" i="8"/>
  <c r="E893" i="8"/>
  <c r="E894" i="8"/>
  <c r="E895" i="8"/>
  <c r="E896" i="8"/>
  <c r="E897" i="8"/>
  <c r="E898" i="8"/>
  <c r="E899" i="8"/>
  <c r="E900" i="8"/>
  <c r="Y865" i="8"/>
  <c r="Y866" i="8"/>
  <c r="Y867" i="8"/>
  <c r="Y868" i="8"/>
  <c r="Y869" i="8"/>
  <c r="Y870" i="8"/>
  <c r="Y871" i="8"/>
  <c r="Y872" i="8"/>
  <c r="Y873" i="8"/>
  <c r="Y874" i="8"/>
  <c r="Y875" i="8"/>
  <c r="Y876" i="8"/>
  <c r="W865" i="8"/>
  <c r="W866" i="8"/>
  <c r="W867" i="8"/>
  <c r="W868" i="8"/>
  <c r="W869" i="8"/>
  <c r="W870" i="8"/>
  <c r="W871" i="8"/>
  <c r="W872" i="8"/>
  <c r="W873" i="8"/>
  <c r="W874" i="8"/>
  <c r="W875" i="8"/>
  <c r="W876" i="8"/>
  <c r="U866" i="8"/>
  <c r="U867" i="8"/>
  <c r="U868" i="8"/>
  <c r="U869" i="8"/>
  <c r="U870" i="8"/>
  <c r="U871" i="8"/>
  <c r="U872" i="8"/>
  <c r="U873" i="8"/>
  <c r="U874" i="8"/>
  <c r="U875" i="8"/>
  <c r="U876" i="8"/>
  <c r="U865" i="8"/>
  <c r="S866" i="8"/>
  <c r="S867" i="8"/>
  <c r="S868" i="8"/>
  <c r="S869" i="8"/>
  <c r="S870" i="8"/>
  <c r="S871" i="8"/>
  <c r="S872" i="8"/>
  <c r="S873" i="8"/>
  <c r="S874" i="8"/>
  <c r="S875" i="8"/>
  <c r="S876" i="8"/>
  <c r="S865" i="8"/>
  <c r="Q866" i="8"/>
  <c r="Q867" i="8"/>
  <c r="Q868" i="8"/>
  <c r="Q869" i="8"/>
  <c r="Q870" i="8"/>
  <c r="Q871" i="8"/>
  <c r="Q872" i="8"/>
  <c r="Q873" i="8"/>
  <c r="Q874" i="8"/>
  <c r="Q875" i="8"/>
  <c r="Q876" i="8"/>
  <c r="Q865" i="8"/>
  <c r="O865" i="8"/>
  <c r="O866" i="8"/>
  <c r="O867" i="8"/>
  <c r="O868" i="8"/>
  <c r="O869" i="8"/>
  <c r="O870" i="8"/>
  <c r="O871" i="8"/>
  <c r="O872" i="8"/>
  <c r="O873" i="8"/>
  <c r="O874" i="8"/>
  <c r="O875" i="8"/>
  <c r="O876" i="8"/>
  <c r="M865" i="8"/>
  <c r="M866" i="8"/>
  <c r="M867" i="8"/>
  <c r="M868" i="8"/>
  <c r="M869" i="8"/>
  <c r="M870" i="8"/>
  <c r="M871" i="8"/>
  <c r="M872" i="8"/>
  <c r="M873" i="8"/>
  <c r="M874" i="8"/>
  <c r="M875" i="8"/>
  <c r="M876" i="8"/>
  <c r="K865" i="8"/>
  <c r="K866" i="8"/>
  <c r="K867" i="8"/>
  <c r="K868" i="8"/>
  <c r="K869" i="8"/>
  <c r="K870" i="8"/>
  <c r="K871" i="8"/>
  <c r="K872" i="8"/>
  <c r="K873" i="8"/>
  <c r="K874" i="8"/>
  <c r="K875" i="8"/>
  <c r="K876" i="8"/>
  <c r="I865" i="8"/>
  <c r="I866" i="8"/>
  <c r="I867" i="8"/>
  <c r="I868" i="8"/>
  <c r="I869" i="8"/>
  <c r="I870" i="8"/>
  <c r="I871" i="8"/>
  <c r="I872" i="8"/>
  <c r="I873" i="8"/>
  <c r="I874" i="8"/>
  <c r="I875" i="8"/>
  <c r="I876" i="8"/>
  <c r="G865" i="8"/>
  <c r="G866" i="8"/>
  <c r="G867" i="8"/>
  <c r="G868" i="8"/>
  <c r="G869" i="8"/>
  <c r="G870" i="8"/>
  <c r="G871" i="8"/>
  <c r="G872" i="8"/>
  <c r="G873" i="8"/>
  <c r="G874" i="8"/>
  <c r="G875" i="8"/>
  <c r="G876" i="8"/>
  <c r="E866" i="8"/>
  <c r="E867" i="8"/>
  <c r="E868" i="8"/>
  <c r="E869" i="8"/>
  <c r="E870" i="8"/>
  <c r="E871" i="8"/>
  <c r="E872" i="8"/>
  <c r="E873" i="8"/>
  <c r="E874" i="8"/>
  <c r="E875" i="8"/>
  <c r="E876" i="8"/>
  <c r="E865" i="8"/>
  <c r="Y851" i="8"/>
  <c r="Y852" i="8"/>
  <c r="Y853" i="8"/>
  <c r="Y854" i="8"/>
  <c r="Y855" i="8"/>
  <c r="Y856" i="8"/>
  <c r="Y857" i="8"/>
  <c r="Y858" i="8"/>
  <c r="Y859" i="8"/>
  <c r="Y860" i="8"/>
  <c r="Y861" i="8"/>
  <c r="Y862" i="8"/>
  <c r="W851" i="8"/>
  <c r="W852" i="8"/>
  <c r="W853" i="8"/>
  <c r="W854" i="8"/>
  <c r="W855" i="8"/>
  <c r="W856" i="8"/>
  <c r="W857" i="8"/>
  <c r="W858" i="8"/>
  <c r="W859" i="8"/>
  <c r="W860" i="8"/>
  <c r="W861" i="8"/>
  <c r="W862" i="8"/>
  <c r="U851" i="8"/>
  <c r="U852" i="8"/>
  <c r="U853" i="8"/>
  <c r="U854" i="8"/>
  <c r="U855" i="8"/>
  <c r="U856" i="8"/>
  <c r="U857" i="8"/>
  <c r="U858" i="8"/>
  <c r="U859" i="8"/>
  <c r="U860" i="8"/>
  <c r="U861" i="8"/>
  <c r="U862" i="8"/>
  <c r="S851" i="8"/>
  <c r="S852" i="8"/>
  <c r="S853" i="8"/>
  <c r="S854" i="8"/>
  <c r="S855" i="8"/>
  <c r="S856" i="8"/>
  <c r="S857" i="8"/>
  <c r="S858" i="8"/>
  <c r="S859" i="8"/>
  <c r="S860" i="8"/>
  <c r="S861" i="8"/>
  <c r="S862" i="8"/>
  <c r="Q851" i="8"/>
  <c r="Q852" i="8"/>
  <c r="Q853" i="8"/>
  <c r="Q854" i="8"/>
  <c r="Q855" i="8"/>
  <c r="Q856" i="8"/>
  <c r="Q857" i="8"/>
  <c r="Q858" i="8"/>
  <c r="Q859" i="8"/>
  <c r="Q860" i="8"/>
  <c r="Q861" i="8"/>
  <c r="Q862" i="8"/>
  <c r="O851" i="8"/>
  <c r="O852" i="8"/>
  <c r="O853" i="8"/>
  <c r="O854" i="8"/>
  <c r="O855" i="8"/>
  <c r="O856" i="8"/>
  <c r="O857" i="8"/>
  <c r="O858" i="8"/>
  <c r="O859" i="8"/>
  <c r="O860" i="8"/>
  <c r="O861" i="8"/>
  <c r="O862" i="8"/>
  <c r="M851" i="8"/>
  <c r="M852" i="8"/>
  <c r="M853" i="8"/>
  <c r="M854" i="8"/>
  <c r="M855" i="8"/>
  <c r="M856" i="8"/>
  <c r="M857" i="8"/>
  <c r="M858" i="8"/>
  <c r="M859" i="8"/>
  <c r="M860" i="8"/>
  <c r="M861" i="8"/>
  <c r="M862" i="8"/>
  <c r="K851" i="8"/>
  <c r="K852" i="8"/>
  <c r="K853" i="8"/>
  <c r="K854" i="8"/>
  <c r="K855" i="8"/>
  <c r="K856" i="8"/>
  <c r="K857" i="8"/>
  <c r="K858" i="8"/>
  <c r="K859" i="8"/>
  <c r="K860" i="8"/>
  <c r="K861" i="8"/>
  <c r="K862" i="8"/>
  <c r="I851" i="8"/>
  <c r="I852" i="8"/>
  <c r="I853" i="8"/>
  <c r="I854" i="8"/>
  <c r="I855" i="8"/>
  <c r="I856" i="8"/>
  <c r="I857" i="8"/>
  <c r="I858" i="8"/>
  <c r="I859" i="8"/>
  <c r="I860" i="8"/>
  <c r="I861" i="8"/>
  <c r="I862" i="8"/>
  <c r="G851" i="8"/>
  <c r="G852" i="8"/>
  <c r="G853" i="8"/>
  <c r="G854" i="8"/>
  <c r="G855" i="8"/>
  <c r="G856" i="8"/>
  <c r="G857" i="8"/>
  <c r="G858" i="8"/>
  <c r="G859" i="8"/>
  <c r="G860" i="8"/>
  <c r="G861" i="8"/>
  <c r="G862" i="8"/>
  <c r="E851" i="8"/>
  <c r="E852" i="8"/>
  <c r="E853" i="8"/>
  <c r="E854" i="8"/>
  <c r="E855" i="8"/>
  <c r="E856" i="8"/>
  <c r="E857" i="8"/>
  <c r="E858" i="8"/>
  <c r="E859" i="8"/>
  <c r="E860" i="8"/>
  <c r="E861" i="8"/>
  <c r="E862" i="8"/>
  <c r="Y837" i="8"/>
  <c r="Y838" i="8"/>
  <c r="Y839" i="8"/>
  <c r="Y840" i="8"/>
  <c r="Y841" i="8"/>
  <c r="Y842" i="8"/>
  <c r="Y843" i="8"/>
  <c r="Y844" i="8"/>
  <c r="Y845" i="8"/>
  <c r="Y846" i="8"/>
  <c r="Y847" i="8"/>
  <c r="Y848" i="8"/>
  <c r="W837" i="8"/>
  <c r="W838" i="8"/>
  <c r="W839" i="8"/>
  <c r="W840" i="8"/>
  <c r="W841" i="8"/>
  <c r="W842" i="8"/>
  <c r="W843" i="8"/>
  <c r="W844" i="8"/>
  <c r="W845" i="8"/>
  <c r="W846" i="8"/>
  <c r="W847" i="8"/>
  <c r="W848" i="8"/>
  <c r="U837" i="8"/>
  <c r="U838" i="8"/>
  <c r="U839" i="8"/>
  <c r="U840" i="8"/>
  <c r="U841" i="8"/>
  <c r="U842" i="8"/>
  <c r="U843" i="8"/>
  <c r="U844" i="8"/>
  <c r="U845" i="8"/>
  <c r="U846" i="8"/>
  <c r="U847" i="8"/>
  <c r="U848" i="8"/>
  <c r="R836" i="8"/>
  <c r="Q837" i="8"/>
  <c r="Q838" i="8"/>
  <c r="Q839" i="8"/>
  <c r="Q840" i="8"/>
  <c r="Q841" i="8"/>
  <c r="Q842" i="8"/>
  <c r="Q843" i="8"/>
  <c r="Q844" i="8"/>
  <c r="Q845" i="8"/>
  <c r="Q846" i="8"/>
  <c r="Q847" i="8"/>
  <c r="Q848" i="8"/>
  <c r="S837" i="8"/>
  <c r="S838" i="8"/>
  <c r="S839" i="8"/>
  <c r="S840" i="8"/>
  <c r="S841" i="8"/>
  <c r="S842" i="8"/>
  <c r="S843" i="8"/>
  <c r="S844" i="8"/>
  <c r="S845" i="8"/>
  <c r="S846" i="8"/>
  <c r="S847" i="8"/>
  <c r="S848" i="8"/>
  <c r="O837" i="8"/>
  <c r="O838" i="8"/>
  <c r="O839" i="8"/>
  <c r="O840" i="8"/>
  <c r="O841" i="8"/>
  <c r="O842" i="8"/>
  <c r="O843" i="8"/>
  <c r="O844" i="8"/>
  <c r="O845" i="8"/>
  <c r="O846" i="8"/>
  <c r="O847" i="8"/>
  <c r="O848" i="8"/>
  <c r="M837" i="8"/>
  <c r="M838" i="8"/>
  <c r="M839" i="8"/>
  <c r="M840" i="8"/>
  <c r="M841" i="8"/>
  <c r="M842" i="8"/>
  <c r="M843" i="8"/>
  <c r="M844" i="8"/>
  <c r="M845" i="8"/>
  <c r="M846" i="8"/>
  <c r="M847" i="8"/>
  <c r="M848" i="8"/>
  <c r="K837" i="8"/>
  <c r="K838" i="8"/>
  <c r="K839" i="8"/>
  <c r="K840" i="8"/>
  <c r="K841" i="8"/>
  <c r="K842" i="8"/>
  <c r="K843" i="8"/>
  <c r="K844" i="8"/>
  <c r="K845" i="8"/>
  <c r="K846" i="8"/>
  <c r="K847" i="8"/>
  <c r="K848" i="8"/>
  <c r="I837" i="8"/>
  <c r="I838" i="8"/>
  <c r="I839" i="8"/>
  <c r="I840" i="8"/>
  <c r="I841" i="8"/>
  <c r="I842" i="8"/>
  <c r="I843" i="8"/>
  <c r="I844" i="8"/>
  <c r="I845" i="8"/>
  <c r="I846" i="8"/>
  <c r="I847" i="8"/>
  <c r="I848" i="8"/>
  <c r="G837" i="8"/>
  <c r="G838" i="8"/>
  <c r="G839" i="8"/>
  <c r="G840" i="8"/>
  <c r="G841" i="8"/>
  <c r="G842" i="8"/>
  <c r="G843" i="8"/>
  <c r="G844" i="8"/>
  <c r="G845" i="8"/>
  <c r="G846" i="8"/>
  <c r="G847" i="8"/>
  <c r="G848" i="8"/>
  <c r="E837" i="8"/>
  <c r="E838" i="8"/>
  <c r="E839" i="8"/>
  <c r="E840" i="8"/>
  <c r="E841" i="8"/>
  <c r="E842" i="8"/>
  <c r="E843" i="8"/>
  <c r="E844" i="8"/>
  <c r="E845" i="8"/>
  <c r="E846" i="8"/>
  <c r="E847" i="8"/>
  <c r="E848" i="8"/>
  <c r="G771" i="8"/>
  <c r="G772" i="8"/>
  <c r="G773" i="8"/>
  <c r="G774" i="8"/>
  <c r="G775" i="8"/>
  <c r="G776" i="8"/>
  <c r="G777" i="8"/>
  <c r="G778" i="8"/>
  <c r="G779" i="8"/>
  <c r="G780" i="8"/>
  <c r="G781" i="8"/>
  <c r="G782" i="8"/>
  <c r="I771" i="8"/>
  <c r="I772" i="8"/>
  <c r="I773" i="8"/>
  <c r="I774" i="8"/>
  <c r="I775" i="8"/>
  <c r="I776" i="8"/>
  <c r="I777" i="8"/>
  <c r="I778" i="8"/>
  <c r="I779" i="8"/>
  <c r="I780" i="8"/>
  <c r="I781" i="8"/>
  <c r="I782" i="8"/>
  <c r="K771" i="8"/>
  <c r="K772" i="8"/>
  <c r="K773" i="8"/>
  <c r="K774" i="8"/>
  <c r="K775" i="8"/>
  <c r="K776" i="8"/>
  <c r="K777" i="8"/>
  <c r="K778" i="8"/>
  <c r="K779" i="8"/>
  <c r="K780" i="8"/>
  <c r="K781" i="8"/>
  <c r="K782" i="8"/>
  <c r="M771" i="8"/>
  <c r="M772" i="8"/>
  <c r="M773" i="8"/>
  <c r="M774" i="8"/>
  <c r="M775" i="8"/>
  <c r="M776" i="8"/>
  <c r="M777" i="8"/>
  <c r="M778" i="8"/>
  <c r="M779" i="8"/>
  <c r="M780" i="8"/>
  <c r="M781" i="8"/>
  <c r="M782" i="8"/>
  <c r="O771" i="8"/>
  <c r="O772" i="8"/>
  <c r="O773" i="8"/>
  <c r="O774" i="8"/>
  <c r="O775" i="8"/>
  <c r="O776" i="8"/>
  <c r="O777" i="8"/>
  <c r="O778" i="8"/>
  <c r="O779" i="8"/>
  <c r="O780" i="8"/>
  <c r="O781" i="8"/>
  <c r="O782" i="8"/>
  <c r="Q771" i="8"/>
  <c r="Q772" i="8"/>
  <c r="Q773" i="8"/>
  <c r="Q774" i="8"/>
  <c r="Q775" i="8"/>
  <c r="Q776" i="8"/>
  <c r="Q777" i="8"/>
  <c r="Q778" i="8"/>
  <c r="Q779" i="8"/>
  <c r="Q780" i="8"/>
  <c r="Q781" i="8"/>
  <c r="Q782" i="8"/>
  <c r="S771" i="8"/>
  <c r="S772" i="8"/>
  <c r="S773" i="8"/>
  <c r="S774" i="8"/>
  <c r="S775" i="8"/>
  <c r="S776" i="8"/>
  <c r="S777" i="8"/>
  <c r="S778" i="8"/>
  <c r="S779" i="8"/>
  <c r="S780" i="8"/>
  <c r="S781" i="8"/>
  <c r="S782" i="8"/>
  <c r="U771" i="8"/>
  <c r="U772" i="8"/>
  <c r="U773" i="8"/>
  <c r="U774" i="8"/>
  <c r="U775" i="8"/>
  <c r="U776" i="8"/>
  <c r="U777" i="8"/>
  <c r="U778" i="8"/>
  <c r="U779" i="8"/>
  <c r="U780" i="8"/>
  <c r="U781" i="8"/>
  <c r="U782" i="8"/>
  <c r="W771" i="8"/>
  <c r="W772" i="8"/>
  <c r="W773" i="8"/>
  <c r="W774" i="8"/>
  <c r="W775" i="8"/>
  <c r="W776" i="8"/>
  <c r="W777" i="8"/>
  <c r="W778" i="8"/>
  <c r="W779" i="8"/>
  <c r="W780" i="8"/>
  <c r="W781" i="8"/>
  <c r="W782" i="8"/>
  <c r="Y771" i="8"/>
  <c r="Y772" i="8"/>
  <c r="Y773" i="8"/>
  <c r="Y774" i="8"/>
  <c r="Y775" i="8"/>
  <c r="Y776" i="8"/>
  <c r="Y777" i="8"/>
  <c r="Y778" i="8"/>
  <c r="Y779" i="8"/>
  <c r="Y780" i="8"/>
  <c r="Y781" i="8"/>
  <c r="Y782" i="8"/>
  <c r="E771" i="8"/>
  <c r="E772" i="8"/>
  <c r="E773" i="8"/>
  <c r="E774" i="8"/>
  <c r="E775" i="8"/>
  <c r="E776" i="8"/>
  <c r="E777" i="8"/>
  <c r="E778" i="8"/>
  <c r="E779" i="8"/>
  <c r="E780" i="8"/>
  <c r="E781" i="8"/>
  <c r="E782" i="8"/>
  <c r="Y757" i="8"/>
  <c r="Y758" i="8"/>
  <c r="Y759" i="8"/>
  <c r="Y760" i="8"/>
  <c r="Y761" i="8"/>
  <c r="Y762" i="8"/>
  <c r="Y763" i="8"/>
  <c r="Y764" i="8"/>
  <c r="Y765" i="8"/>
  <c r="Y766" i="8"/>
  <c r="Y767" i="8"/>
  <c r="Y768" i="8"/>
  <c r="W757" i="8"/>
  <c r="W758" i="8"/>
  <c r="W759" i="8"/>
  <c r="W760" i="8"/>
  <c r="W761" i="8"/>
  <c r="W762" i="8"/>
  <c r="W763" i="8"/>
  <c r="W764" i="8"/>
  <c r="W765" i="8"/>
  <c r="W766" i="8"/>
  <c r="W767" i="8"/>
  <c r="W768" i="8"/>
  <c r="U757" i="8"/>
  <c r="U758" i="8"/>
  <c r="U759" i="8"/>
  <c r="U760" i="8"/>
  <c r="U761" i="8"/>
  <c r="U762" i="8"/>
  <c r="U763" i="8"/>
  <c r="U764" i="8"/>
  <c r="U765" i="8"/>
  <c r="U766" i="8"/>
  <c r="U767" i="8"/>
  <c r="U768" i="8"/>
  <c r="S757" i="8"/>
  <c r="S758" i="8"/>
  <c r="S759" i="8"/>
  <c r="S760" i="8"/>
  <c r="S761" i="8"/>
  <c r="S762" i="8"/>
  <c r="S763" i="8"/>
  <c r="S764" i="8"/>
  <c r="S765" i="8"/>
  <c r="S766" i="8"/>
  <c r="S767" i="8"/>
  <c r="S768" i="8"/>
  <c r="Q757" i="8"/>
  <c r="Q758" i="8"/>
  <c r="Q759" i="8"/>
  <c r="Q760" i="8"/>
  <c r="Q761" i="8"/>
  <c r="Q762" i="8"/>
  <c r="Q763" i="8"/>
  <c r="Q764" i="8"/>
  <c r="Q765" i="8"/>
  <c r="Q766" i="8"/>
  <c r="Q767" i="8"/>
  <c r="Q768" i="8"/>
  <c r="O757" i="8"/>
  <c r="O758" i="8"/>
  <c r="O759" i="8"/>
  <c r="O760" i="8"/>
  <c r="O761" i="8"/>
  <c r="O762" i="8"/>
  <c r="O763" i="8"/>
  <c r="O764" i="8"/>
  <c r="O765" i="8"/>
  <c r="O766" i="8"/>
  <c r="O767" i="8"/>
  <c r="O768" i="8"/>
  <c r="M757" i="8"/>
  <c r="M758" i="8"/>
  <c r="M759" i="8"/>
  <c r="M760" i="8"/>
  <c r="M761" i="8"/>
  <c r="M762" i="8"/>
  <c r="M763" i="8"/>
  <c r="M764" i="8"/>
  <c r="M765" i="8"/>
  <c r="M766" i="8"/>
  <c r="M767" i="8"/>
  <c r="M768" i="8"/>
  <c r="K757" i="8"/>
  <c r="K758" i="8"/>
  <c r="K759" i="8"/>
  <c r="K760" i="8"/>
  <c r="K761" i="8"/>
  <c r="K762" i="8"/>
  <c r="K763" i="8"/>
  <c r="K764" i="8"/>
  <c r="K765" i="8"/>
  <c r="K766" i="8"/>
  <c r="K767" i="8"/>
  <c r="K768" i="8"/>
  <c r="I757" i="8"/>
  <c r="I758" i="8"/>
  <c r="I759" i="8"/>
  <c r="I760" i="8"/>
  <c r="I761" i="8"/>
  <c r="I762" i="8"/>
  <c r="I763" i="8"/>
  <c r="I764" i="8"/>
  <c r="I765" i="8"/>
  <c r="I766" i="8"/>
  <c r="I767" i="8"/>
  <c r="I768" i="8"/>
  <c r="G757" i="8"/>
  <c r="G758" i="8"/>
  <c r="G759" i="8"/>
  <c r="G760" i="8"/>
  <c r="G761" i="8"/>
  <c r="G762" i="8"/>
  <c r="G763" i="8"/>
  <c r="G764" i="8"/>
  <c r="G765" i="8"/>
  <c r="G766" i="8"/>
  <c r="G767" i="8"/>
  <c r="G768" i="8"/>
  <c r="E757" i="8"/>
  <c r="E758" i="8"/>
  <c r="E759" i="8"/>
  <c r="E760" i="8"/>
  <c r="E761" i="8"/>
  <c r="E762" i="8"/>
  <c r="E763" i="8"/>
  <c r="E764" i="8"/>
  <c r="E765" i="8"/>
  <c r="E766" i="8"/>
  <c r="E767" i="8"/>
  <c r="E768" i="8"/>
  <c r="Y732" i="8"/>
  <c r="Y733" i="8"/>
  <c r="Y734" i="8"/>
  <c r="Y735" i="8"/>
  <c r="Y736" i="8"/>
  <c r="Y737" i="8"/>
  <c r="Y738" i="8"/>
  <c r="Y739" i="8"/>
  <c r="Y740" i="8"/>
  <c r="Y741" i="8"/>
  <c r="Y742" i="8"/>
  <c r="Y743" i="8"/>
  <c r="W732" i="8"/>
  <c r="W733" i="8"/>
  <c r="W734" i="8"/>
  <c r="W735" i="8"/>
  <c r="W736" i="8"/>
  <c r="W737" i="8"/>
  <c r="W738" i="8"/>
  <c r="W739" i="8"/>
  <c r="W740" i="8"/>
  <c r="W741" i="8"/>
  <c r="W742" i="8"/>
  <c r="W743" i="8"/>
  <c r="U732" i="8"/>
  <c r="U733" i="8"/>
  <c r="U734" i="8"/>
  <c r="U735" i="8"/>
  <c r="U736" i="8"/>
  <c r="U737" i="8"/>
  <c r="U738" i="8"/>
  <c r="U739" i="8"/>
  <c r="U740" i="8"/>
  <c r="U741" i="8"/>
  <c r="U742" i="8"/>
  <c r="U743" i="8"/>
  <c r="S732" i="8"/>
  <c r="S733" i="8"/>
  <c r="S734" i="8"/>
  <c r="S735" i="8"/>
  <c r="S736" i="8"/>
  <c r="S737" i="8"/>
  <c r="S738" i="8"/>
  <c r="S739" i="8"/>
  <c r="S740" i="8"/>
  <c r="S741" i="8"/>
  <c r="S742" i="8"/>
  <c r="S743" i="8"/>
  <c r="Q732" i="8"/>
  <c r="Q733" i="8"/>
  <c r="Q734" i="8"/>
  <c r="Q735" i="8"/>
  <c r="Q736" i="8"/>
  <c r="Q737" i="8"/>
  <c r="Q738" i="8"/>
  <c r="Q739" i="8"/>
  <c r="Q740" i="8"/>
  <c r="Q741" i="8"/>
  <c r="Q742" i="8"/>
  <c r="Q743" i="8"/>
  <c r="O732" i="8"/>
  <c r="O733" i="8"/>
  <c r="O734" i="8"/>
  <c r="O735" i="8"/>
  <c r="O736" i="8"/>
  <c r="O737" i="8"/>
  <c r="O738" i="8"/>
  <c r="O739" i="8"/>
  <c r="O740" i="8"/>
  <c r="O741" i="8"/>
  <c r="O742" i="8"/>
  <c r="O743" i="8"/>
  <c r="M732" i="8"/>
  <c r="M733" i="8"/>
  <c r="M734" i="8"/>
  <c r="M735" i="8"/>
  <c r="M736" i="8"/>
  <c r="M737" i="8"/>
  <c r="M738" i="8"/>
  <c r="M739" i="8"/>
  <c r="M740" i="8"/>
  <c r="M741" i="8"/>
  <c r="M742" i="8"/>
  <c r="M743" i="8"/>
  <c r="K732" i="8"/>
  <c r="K733" i="8"/>
  <c r="K734" i="8"/>
  <c r="K735" i="8"/>
  <c r="K736" i="8"/>
  <c r="K737" i="8"/>
  <c r="K738" i="8"/>
  <c r="K739" i="8"/>
  <c r="K740" i="8"/>
  <c r="K741" i="8"/>
  <c r="K742" i="8"/>
  <c r="K743" i="8"/>
  <c r="I732" i="8"/>
  <c r="I733" i="8"/>
  <c r="I734" i="8"/>
  <c r="I735" i="8"/>
  <c r="I736" i="8"/>
  <c r="I737" i="8"/>
  <c r="I738" i="8"/>
  <c r="I739" i="8"/>
  <c r="I740" i="8"/>
  <c r="I741" i="8"/>
  <c r="I742" i="8"/>
  <c r="I743" i="8"/>
  <c r="G732" i="8"/>
  <c r="G733" i="8"/>
  <c r="G734" i="8"/>
  <c r="G735" i="8"/>
  <c r="G736" i="8"/>
  <c r="G737" i="8"/>
  <c r="G738" i="8"/>
  <c r="G739" i="8"/>
  <c r="G740" i="8"/>
  <c r="G741" i="8"/>
  <c r="G742" i="8"/>
  <c r="G743" i="8"/>
  <c r="E732" i="8"/>
  <c r="E733" i="8"/>
  <c r="E734" i="8"/>
  <c r="E735" i="8"/>
  <c r="E736" i="8"/>
  <c r="E737" i="8"/>
  <c r="E738" i="8"/>
  <c r="E739" i="8"/>
  <c r="E740" i="8"/>
  <c r="E741" i="8"/>
  <c r="E742" i="8"/>
  <c r="E743" i="8"/>
  <c r="Y718" i="8"/>
  <c r="Y719" i="8"/>
  <c r="Y720" i="8"/>
  <c r="Y721" i="8"/>
  <c r="Y722" i="8"/>
  <c r="Y723" i="8"/>
  <c r="Y724" i="8"/>
  <c r="Y725" i="8"/>
  <c r="Y726" i="8"/>
  <c r="Y727" i="8"/>
  <c r="Y728" i="8"/>
  <c r="Y729" i="8"/>
  <c r="W718" i="8"/>
  <c r="W719" i="8"/>
  <c r="W720" i="8"/>
  <c r="W721" i="8"/>
  <c r="W722" i="8"/>
  <c r="W723" i="8"/>
  <c r="W724" i="8"/>
  <c r="W725" i="8"/>
  <c r="W726" i="8"/>
  <c r="W727" i="8"/>
  <c r="W728" i="8"/>
  <c r="W729" i="8"/>
  <c r="U718" i="8"/>
  <c r="U719" i="8"/>
  <c r="U720" i="8"/>
  <c r="U721" i="8"/>
  <c r="U722" i="8"/>
  <c r="U723" i="8"/>
  <c r="U724" i="8"/>
  <c r="U725" i="8"/>
  <c r="U726" i="8"/>
  <c r="U727" i="8"/>
  <c r="U728" i="8"/>
  <c r="U729" i="8"/>
  <c r="S718" i="8"/>
  <c r="S719" i="8"/>
  <c r="S720" i="8"/>
  <c r="S721" i="8"/>
  <c r="S722" i="8"/>
  <c r="S723" i="8"/>
  <c r="S724" i="8"/>
  <c r="S725" i="8"/>
  <c r="S726" i="8"/>
  <c r="S727" i="8"/>
  <c r="S728" i="8"/>
  <c r="S729" i="8"/>
  <c r="Q718" i="8"/>
  <c r="Q719" i="8"/>
  <c r="Q720" i="8"/>
  <c r="Q721" i="8"/>
  <c r="Q722" i="8"/>
  <c r="Q723" i="8"/>
  <c r="Q724" i="8"/>
  <c r="Q725" i="8"/>
  <c r="Q726" i="8"/>
  <c r="Q727" i="8"/>
  <c r="Q728" i="8"/>
  <c r="Q729" i="8"/>
  <c r="O718" i="8"/>
  <c r="O719" i="8"/>
  <c r="O720" i="8"/>
  <c r="O721" i="8"/>
  <c r="O722" i="8"/>
  <c r="O723" i="8"/>
  <c r="O724" i="8"/>
  <c r="O725" i="8"/>
  <c r="O726" i="8"/>
  <c r="O727" i="8"/>
  <c r="O728" i="8"/>
  <c r="O729" i="8"/>
  <c r="M718" i="8"/>
  <c r="M719" i="8"/>
  <c r="M720" i="8"/>
  <c r="M721" i="8"/>
  <c r="M722" i="8"/>
  <c r="M723" i="8"/>
  <c r="M724" i="8"/>
  <c r="M725" i="8"/>
  <c r="M726" i="8"/>
  <c r="M727" i="8"/>
  <c r="M728" i="8"/>
  <c r="M729" i="8"/>
  <c r="K718" i="8"/>
  <c r="K719" i="8"/>
  <c r="K720" i="8"/>
  <c r="K721" i="8"/>
  <c r="K722" i="8"/>
  <c r="K723" i="8"/>
  <c r="K724" i="8"/>
  <c r="K725" i="8"/>
  <c r="K726" i="8"/>
  <c r="K727" i="8"/>
  <c r="K728" i="8"/>
  <c r="K729" i="8"/>
  <c r="I718" i="8"/>
  <c r="I719" i="8"/>
  <c r="I720" i="8"/>
  <c r="I721" i="8"/>
  <c r="I722" i="8"/>
  <c r="I723" i="8"/>
  <c r="I724" i="8"/>
  <c r="I725" i="8"/>
  <c r="I726" i="8"/>
  <c r="I727" i="8"/>
  <c r="I728" i="8"/>
  <c r="I729" i="8"/>
  <c r="G718" i="8"/>
  <c r="G719" i="8"/>
  <c r="G720" i="8"/>
  <c r="G721" i="8"/>
  <c r="G722" i="8"/>
  <c r="G723" i="8"/>
  <c r="G724" i="8"/>
  <c r="G725" i="8"/>
  <c r="G726" i="8"/>
  <c r="G727" i="8"/>
  <c r="G728" i="8"/>
  <c r="G729" i="8"/>
  <c r="E718" i="8"/>
  <c r="E719" i="8"/>
  <c r="E720" i="8"/>
  <c r="E721" i="8"/>
  <c r="E722" i="8"/>
  <c r="E723" i="8"/>
  <c r="E724" i="8"/>
  <c r="E725" i="8"/>
  <c r="E726" i="8"/>
  <c r="E727" i="8"/>
  <c r="E728" i="8"/>
  <c r="E729" i="8"/>
  <c r="Y704" i="8"/>
  <c r="Y705" i="8"/>
  <c r="Y706" i="8"/>
  <c r="Y707" i="8"/>
  <c r="Y708" i="8"/>
  <c r="Y709" i="8"/>
  <c r="Y710" i="8"/>
  <c r="Y711" i="8"/>
  <c r="Y712" i="8"/>
  <c r="Y713" i="8"/>
  <c r="Y714" i="8"/>
  <c r="Y715" i="8"/>
  <c r="W704" i="8"/>
  <c r="W705" i="8"/>
  <c r="W706" i="8"/>
  <c r="W707" i="8"/>
  <c r="W708" i="8"/>
  <c r="W709" i="8"/>
  <c r="W710" i="8"/>
  <c r="W711" i="8"/>
  <c r="W712" i="8"/>
  <c r="W713" i="8"/>
  <c r="W714" i="8"/>
  <c r="W715" i="8"/>
  <c r="U704" i="8"/>
  <c r="U705" i="8"/>
  <c r="U706" i="8"/>
  <c r="U707" i="8"/>
  <c r="U708" i="8"/>
  <c r="U709" i="8"/>
  <c r="U710" i="8"/>
  <c r="U711" i="8"/>
  <c r="U712" i="8"/>
  <c r="U713" i="8"/>
  <c r="U714" i="8"/>
  <c r="U715" i="8"/>
  <c r="S704" i="8"/>
  <c r="S705" i="8"/>
  <c r="S706" i="8"/>
  <c r="S707" i="8"/>
  <c r="S708" i="8"/>
  <c r="S709" i="8"/>
  <c r="S710" i="8"/>
  <c r="S711" i="8"/>
  <c r="S712" i="8"/>
  <c r="S713" i="8"/>
  <c r="S714" i="8"/>
  <c r="S715" i="8"/>
  <c r="Q704" i="8"/>
  <c r="Q705" i="8"/>
  <c r="Q706" i="8"/>
  <c r="Q707" i="8"/>
  <c r="Q708" i="8"/>
  <c r="Q709" i="8"/>
  <c r="Q710" i="8"/>
  <c r="Q711" i="8"/>
  <c r="Q712" i="8"/>
  <c r="Q713" i="8"/>
  <c r="Q714" i="8"/>
  <c r="Q715" i="8"/>
  <c r="O704" i="8"/>
  <c r="O705" i="8"/>
  <c r="O706" i="8"/>
  <c r="O707" i="8"/>
  <c r="O708" i="8"/>
  <c r="O709" i="8"/>
  <c r="O710" i="8"/>
  <c r="O711" i="8"/>
  <c r="O712" i="8"/>
  <c r="O713" i="8"/>
  <c r="O714" i="8"/>
  <c r="O715" i="8"/>
  <c r="M704" i="8"/>
  <c r="M705" i="8"/>
  <c r="M706" i="8"/>
  <c r="M707" i="8"/>
  <c r="M708" i="8"/>
  <c r="M709" i="8"/>
  <c r="M710" i="8"/>
  <c r="M711" i="8"/>
  <c r="M712" i="8"/>
  <c r="M713" i="8"/>
  <c r="M714" i="8"/>
  <c r="M715" i="8"/>
  <c r="K704" i="8"/>
  <c r="K705" i="8"/>
  <c r="K706" i="8"/>
  <c r="K707" i="8"/>
  <c r="K708" i="8"/>
  <c r="K709" i="8"/>
  <c r="K710" i="8"/>
  <c r="K711" i="8"/>
  <c r="K712" i="8"/>
  <c r="K713" i="8"/>
  <c r="K714" i="8"/>
  <c r="K715" i="8"/>
  <c r="I704" i="8"/>
  <c r="I705" i="8"/>
  <c r="I706" i="8"/>
  <c r="I707" i="8"/>
  <c r="I708" i="8"/>
  <c r="I709" i="8"/>
  <c r="I710" i="8"/>
  <c r="I711" i="8"/>
  <c r="I712" i="8"/>
  <c r="I713" i="8"/>
  <c r="I714" i="8"/>
  <c r="I715" i="8"/>
  <c r="G704" i="8"/>
  <c r="G705" i="8"/>
  <c r="G706" i="8"/>
  <c r="G707" i="8"/>
  <c r="G708" i="8"/>
  <c r="G709" i="8"/>
  <c r="G710" i="8"/>
  <c r="G711" i="8"/>
  <c r="G712" i="8"/>
  <c r="G713" i="8"/>
  <c r="G714" i="8"/>
  <c r="G715" i="8"/>
  <c r="E704" i="8"/>
  <c r="E705" i="8"/>
  <c r="E706" i="8"/>
  <c r="E707" i="8"/>
  <c r="E708" i="8"/>
  <c r="E709" i="8"/>
  <c r="E710" i="8"/>
  <c r="E711" i="8"/>
  <c r="E712" i="8"/>
  <c r="E713" i="8"/>
  <c r="E714" i="8"/>
  <c r="E715" i="8"/>
  <c r="Y638" i="8"/>
  <c r="Y639" i="8"/>
  <c r="Y640" i="8"/>
  <c r="Y641" i="8"/>
  <c r="Y642" i="8"/>
  <c r="Y643" i="8"/>
  <c r="Y644" i="8"/>
  <c r="Y645" i="8"/>
  <c r="Y646" i="8"/>
  <c r="Y647" i="8"/>
  <c r="Y648" i="8"/>
  <c r="Y649" i="8"/>
  <c r="W638" i="8"/>
  <c r="W639" i="8"/>
  <c r="W640" i="8"/>
  <c r="W641" i="8"/>
  <c r="W642" i="8"/>
  <c r="W643" i="8"/>
  <c r="W644" i="8"/>
  <c r="W645" i="8"/>
  <c r="W646" i="8"/>
  <c r="W647" i="8"/>
  <c r="W648" i="8"/>
  <c r="W649" i="8"/>
  <c r="U638" i="8"/>
  <c r="U639" i="8"/>
  <c r="U640" i="8"/>
  <c r="U641" i="8"/>
  <c r="U642" i="8"/>
  <c r="U643" i="8"/>
  <c r="U644" i="8"/>
  <c r="U645" i="8"/>
  <c r="U646" i="8"/>
  <c r="U647" i="8"/>
  <c r="U648" i="8"/>
  <c r="U649" i="8"/>
  <c r="S638" i="8"/>
  <c r="S639" i="8"/>
  <c r="S640" i="8"/>
  <c r="S641" i="8"/>
  <c r="S642" i="8"/>
  <c r="S643" i="8"/>
  <c r="S644" i="8"/>
  <c r="S645" i="8"/>
  <c r="S646" i="8"/>
  <c r="S647" i="8"/>
  <c r="S648" i="8"/>
  <c r="S649" i="8"/>
  <c r="Q638" i="8"/>
  <c r="Q639" i="8"/>
  <c r="Q640" i="8"/>
  <c r="Q641" i="8"/>
  <c r="Q642" i="8"/>
  <c r="Q643" i="8"/>
  <c r="Q644" i="8"/>
  <c r="Q645" i="8"/>
  <c r="Q646" i="8"/>
  <c r="Q647" i="8"/>
  <c r="Q648" i="8"/>
  <c r="Q649" i="8"/>
  <c r="O638" i="8"/>
  <c r="O639" i="8"/>
  <c r="O640" i="8"/>
  <c r="O641" i="8"/>
  <c r="O642" i="8"/>
  <c r="O643" i="8"/>
  <c r="O644" i="8"/>
  <c r="O645" i="8"/>
  <c r="O646" i="8"/>
  <c r="O647" i="8"/>
  <c r="O648" i="8"/>
  <c r="O649" i="8"/>
  <c r="K638" i="8"/>
  <c r="K639" i="8"/>
  <c r="K640" i="8"/>
  <c r="K641" i="8"/>
  <c r="K642" i="8"/>
  <c r="K643" i="8"/>
  <c r="K644" i="8"/>
  <c r="K645" i="8"/>
  <c r="K646" i="8"/>
  <c r="K647" i="8"/>
  <c r="K648" i="8"/>
  <c r="K649" i="8"/>
  <c r="M638" i="8"/>
  <c r="M639" i="8"/>
  <c r="M640" i="8"/>
  <c r="M641" i="8"/>
  <c r="M642" i="8"/>
  <c r="M643" i="8"/>
  <c r="M644" i="8"/>
  <c r="M645" i="8"/>
  <c r="M646" i="8"/>
  <c r="M647" i="8"/>
  <c r="M648" i="8"/>
  <c r="M649" i="8"/>
  <c r="I638" i="8"/>
  <c r="I639" i="8"/>
  <c r="I640" i="8"/>
  <c r="I641" i="8"/>
  <c r="I642" i="8"/>
  <c r="I643" i="8"/>
  <c r="I644" i="8"/>
  <c r="I645" i="8"/>
  <c r="I646" i="8"/>
  <c r="I647" i="8"/>
  <c r="I648" i="8"/>
  <c r="I649" i="8"/>
  <c r="G638" i="8"/>
  <c r="G639" i="8"/>
  <c r="G640" i="8"/>
  <c r="G641" i="8"/>
  <c r="G642" i="8"/>
  <c r="G643" i="8"/>
  <c r="G644" i="8"/>
  <c r="G645" i="8"/>
  <c r="G646" i="8"/>
  <c r="G647" i="8"/>
  <c r="G648" i="8"/>
  <c r="G649" i="8"/>
  <c r="E638" i="8"/>
  <c r="E639" i="8"/>
  <c r="E640" i="8"/>
  <c r="E641" i="8"/>
  <c r="E642" i="8"/>
  <c r="E643" i="8"/>
  <c r="E644" i="8"/>
  <c r="E645" i="8"/>
  <c r="E646" i="8"/>
  <c r="E647" i="8"/>
  <c r="E648" i="8"/>
  <c r="E649" i="8"/>
  <c r="Y624" i="8"/>
  <c r="Y625" i="8"/>
  <c r="Y626" i="8"/>
  <c r="Y627" i="8"/>
  <c r="Y628" i="8"/>
  <c r="Y629" i="8"/>
  <c r="Y630" i="8"/>
  <c r="Y631" i="8"/>
  <c r="Y632" i="8"/>
  <c r="Y633" i="8"/>
  <c r="Y634" i="8"/>
  <c r="Y635" i="8"/>
  <c r="W624" i="8"/>
  <c r="W625" i="8"/>
  <c r="W626" i="8"/>
  <c r="W627" i="8"/>
  <c r="W628" i="8"/>
  <c r="W629" i="8"/>
  <c r="W630" i="8"/>
  <c r="W631" i="8"/>
  <c r="W632" i="8"/>
  <c r="W633" i="8"/>
  <c r="W634" i="8"/>
  <c r="W635" i="8"/>
  <c r="U624" i="8"/>
  <c r="U625" i="8"/>
  <c r="U626" i="8"/>
  <c r="U627" i="8"/>
  <c r="U628" i="8"/>
  <c r="U629" i="8"/>
  <c r="U630" i="8"/>
  <c r="U631" i="8"/>
  <c r="U632" i="8"/>
  <c r="U633" i="8"/>
  <c r="U634" i="8"/>
  <c r="U635" i="8"/>
  <c r="S624" i="8"/>
  <c r="S625" i="8"/>
  <c r="S626" i="8"/>
  <c r="S627" i="8"/>
  <c r="S628" i="8"/>
  <c r="S629" i="8"/>
  <c r="S630" i="8"/>
  <c r="S631" i="8"/>
  <c r="S632" i="8"/>
  <c r="S633" i="8"/>
  <c r="S634" i="8"/>
  <c r="S635" i="8"/>
  <c r="Q624" i="8"/>
  <c r="Q625" i="8"/>
  <c r="Q626" i="8"/>
  <c r="Q627" i="8"/>
  <c r="Q628" i="8"/>
  <c r="Q629" i="8"/>
  <c r="Q630" i="8"/>
  <c r="Q631" i="8"/>
  <c r="Q632" i="8"/>
  <c r="Q633" i="8"/>
  <c r="Q634" i="8"/>
  <c r="Q635" i="8"/>
  <c r="O624" i="8"/>
  <c r="O625" i="8"/>
  <c r="O626" i="8"/>
  <c r="O627" i="8"/>
  <c r="O628" i="8"/>
  <c r="O629" i="8"/>
  <c r="O630" i="8"/>
  <c r="O631" i="8"/>
  <c r="O632" i="8"/>
  <c r="O633" i="8"/>
  <c r="O634" i="8"/>
  <c r="O635" i="8"/>
  <c r="M624" i="8"/>
  <c r="M625" i="8"/>
  <c r="M626" i="8"/>
  <c r="M627" i="8"/>
  <c r="M628" i="8"/>
  <c r="M629" i="8"/>
  <c r="M630" i="8"/>
  <c r="M631" i="8"/>
  <c r="M632" i="8"/>
  <c r="M633" i="8"/>
  <c r="M634" i="8"/>
  <c r="M635" i="8"/>
  <c r="K624" i="8"/>
  <c r="K625" i="8"/>
  <c r="K626" i="8"/>
  <c r="K627" i="8"/>
  <c r="K628" i="8"/>
  <c r="K629" i="8"/>
  <c r="K630" i="8"/>
  <c r="K631" i="8"/>
  <c r="K632" i="8"/>
  <c r="K633" i="8"/>
  <c r="K634" i="8"/>
  <c r="K635" i="8"/>
  <c r="I624" i="8"/>
  <c r="I625" i="8"/>
  <c r="I626" i="8"/>
  <c r="I627" i="8"/>
  <c r="I628" i="8"/>
  <c r="I629" i="8"/>
  <c r="I630" i="8"/>
  <c r="I631" i="8"/>
  <c r="I632" i="8"/>
  <c r="I633" i="8"/>
  <c r="I634" i="8"/>
  <c r="I635" i="8"/>
  <c r="G624" i="8"/>
  <c r="G625" i="8"/>
  <c r="G626" i="8"/>
  <c r="G627" i="8"/>
  <c r="G628" i="8"/>
  <c r="G629" i="8"/>
  <c r="G630" i="8"/>
  <c r="G631" i="8"/>
  <c r="G632" i="8"/>
  <c r="G633" i="8"/>
  <c r="G634" i="8"/>
  <c r="G635" i="8"/>
  <c r="E624" i="8"/>
  <c r="E625" i="8"/>
  <c r="E626" i="8"/>
  <c r="E627" i="8"/>
  <c r="E628" i="8"/>
  <c r="E629" i="8"/>
  <c r="E630" i="8"/>
  <c r="E631" i="8"/>
  <c r="E632" i="8"/>
  <c r="E633" i="8"/>
  <c r="E634" i="8"/>
  <c r="E635" i="8"/>
  <c r="Y599" i="8"/>
  <c r="Y600" i="8"/>
  <c r="Y601" i="8"/>
  <c r="Y602" i="8"/>
  <c r="Y603" i="8"/>
  <c r="Y604" i="8"/>
  <c r="Y605" i="8"/>
  <c r="Y606" i="8"/>
  <c r="Y607" i="8"/>
  <c r="Y608" i="8"/>
  <c r="Y609" i="8"/>
  <c r="Y610" i="8"/>
  <c r="W599" i="8"/>
  <c r="W600" i="8"/>
  <c r="W601" i="8"/>
  <c r="W602" i="8"/>
  <c r="W603" i="8"/>
  <c r="W604" i="8"/>
  <c r="W605" i="8"/>
  <c r="W606" i="8"/>
  <c r="W607" i="8"/>
  <c r="W608" i="8"/>
  <c r="W609" i="8"/>
  <c r="W610" i="8"/>
  <c r="U599" i="8"/>
  <c r="U600" i="8"/>
  <c r="U601" i="8"/>
  <c r="U602" i="8"/>
  <c r="U603" i="8"/>
  <c r="U604" i="8"/>
  <c r="U605" i="8"/>
  <c r="U606" i="8"/>
  <c r="U607" i="8"/>
  <c r="U608" i="8"/>
  <c r="U609" i="8"/>
  <c r="U610" i="8"/>
  <c r="S599" i="8"/>
  <c r="S600" i="8"/>
  <c r="S601" i="8"/>
  <c r="S602" i="8"/>
  <c r="S603" i="8"/>
  <c r="S604" i="8"/>
  <c r="S605" i="8"/>
  <c r="S606" i="8"/>
  <c r="S607" i="8"/>
  <c r="S608" i="8"/>
  <c r="S609" i="8"/>
  <c r="S610" i="8"/>
  <c r="Q599" i="8"/>
  <c r="Q600" i="8"/>
  <c r="Q601" i="8"/>
  <c r="Q602" i="8"/>
  <c r="Q603" i="8"/>
  <c r="Q604" i="8"/>
  <c r="Q605" i="8"/>
  <c r="Q606" i="8"/>
  <c r="Q607" i="8"/>
  <c r="Q608" i="8"/>
  <c r="Q609" i="8"/>
  <c r="Q610" i="8"/>
  <c r="O599" i="8"/>
  <c r="O600" i="8"/>
  <c r="O601" i="8"/>
  <c r="O602" i="8"/>
  <c r="O603" i="8"/>
  <c r="O604" i="8"/>
  <c r="O605" i="8"/>
  <c r="O606" i="8"/>
  <c r="O607" i="8"/>
  <c r="O608" i="8"/>
  <c r="O609" i="8"/>
  <c r="O610" i="8"/>
  <c r="M599" i="8"/>
  <c r="M600" i="8"/>
  <c r="M601" i="8"/>
  <c r="M602" i="8"/>
  <c r="M603" i="8"/>
  <c r="M604" i="8"/>
  <c r="M605" i="8"/>
  <c r="M606" i="8"/>
  <c r="M607" i="8"/>
  <c r="M608" i="8"/>
  <c r="M609" i="8"/>
  <c r="M610" i="8"/>
  <c r="K599" i="8"/>
  <c r="K600" i="8"/>
  <c r="K601" i="8"/>
  <c r="K602" i="8"/>
  <c r="K603" i="8"/>
  <c r="K604" i="8"/>
  <c r="K605" i="8"/>
  <c r="K606" i="8"/>
  <c r="K607" i="8"/>
  <c r="K608" i="8"/>
  <c r="K609" i="8"/>
  <c r="K610" i="8"/>
  <c r="I599" i="8"/>
  <c r="I600" i="8"/>
  <c r="I601" i="8"/>
  <c r="I602" i="8"/>
  <c r="I603" i="8"/>
  <c r="I604" i="8"/>
  <c r="I605" i="8"/>
  <c r="I606" i="8"/>
  <c r="I607" i="8"/>
  <c r="I608" i="8"/>
  <c r="I609" i="8"/>
  <c r="I610" i="8"/>
  <c r="G599" i="8"/>
  <c r="G600" i="8"/>
  <c r="G601" i="8"/>
  <c r="G602" i="8"/>
  <c r="G603" i="8"/>
  <c r="G604" i="8"/>
  <c r="G605" i="8"/>
  <c r="G606" i="8"/>
  <c r="G607" i="8"/>
  <c r="G608" i="8"/>
  <c r="G609" i="8"/>
  <c r="G610" i="8"/>
  <c r="E599" i="8"/>
  <c r="E600" i="8"/>
  <c r="E601" i="8"/>
  <c r="E602" i="8"/>
  <c r="E603" i="8"/>
  <c r="E604" i="8"/>
  <c r="E605" i="8"/>
  <c r="E606" i="8"/>
  <c r="E607" i="8"/>
  <c r="E608" i="8"/>
  <c r="E609" i="8"/>
  <c r="E610" i="8"/>
  <c r="Y585" i="8"/>
  <c r="Y586" i="8"/>
  <c r="Y587" i="8"/>
  <c r="Y588" i="8"/>
  <c r="Y589" i="8"/>
  <c r="Y590" i="8"/>
  <c r="Y591" i="8"/>
  <c r="Y592" i="8"/>
  <c r="Y593" i="8"/>
  <c r="Y594" i="8"/>
  <c r="Y595" i="8"/>
  <c r="Y596" i="8"/>
  <c r="W585" i="8"/>
  <c r="W586" i="8"/>
  <c r="W587" i="8"/>
  <c r="W588" i="8"/>
  <c r="W589" i="8"/>
  <c r="W590" i="8"/>
  <c r="W591" i="8"/>
  <c r="W592" i="8"/>
  <c r="W593" i="8"/>
  <c r="W594" i="8"/>
  <c r="W595" i="8"/>
  <c r="W596" i="8"/>
  <c r="U585" i="8"/>
  <c r="U586" i="8"/>
  <c r="U587" i="8"/>
  <c r="U588" i="8"/>
  <c r="U589" i="8"/>
  <c r="U590" i="8"/>
  <c r="U591" i="8"/>
  <c r="U592" i="8"/>
  <c r="U593" i="8"/>
  <c r="U594" i="8"/>
  <c r="U595" i="8"/>
  <c r="U596" i="8"/>
  <c r="S585" i="8"/>
  <c r="S586" i="8"/>
  <c r="S587" i="8"/>
  <c r="S588" i="8"/>
  <c r="S589" i="8"/>
  <c r="S590" i="8"/>
  <c r="S591" i="8"/>
  <c r="S592" i="8"/>
  <c r="S593" i="8"/>
  <c r="S594" i="8"/>
  <c r="S595" i="8"/>
  <c r="S596" i="8"/>
  <c r="Q585" i="8"/>
  <c r="Q586" i="8"/>
  <c r="Q587" i="8"/>
  <c r="Q588" i="8"/>
  <c r="Q589" i="8"/>
  <c r="Q590" i="8"/>
  <c r="Q591" i="8"/>
  <c r="Q592" i="8"/>
  <c r="Q593" i="8"/>
  <c r="Q594" i="8"/>
  <c r="Q595" i="8"/>
  <c r="Q596" i="8"/>
  <c r="O585" i="8"/>
  <c r="O586" i="8"/>
  <c r="O587" i="8"/>
  <c r="O588" i="8"/>
  <c r="O589" i="8"/>
  <c r="O590" i="8"/>
  <c r="O591" i="8"/>
  <c r="O592" i="8"/>
  <c r="O593" i="8"/>
  <c r="O594" i="8"/>
  <c r="O595" i="8"/>
  <c r="O596" i="8"/>
  <c r="M585" i="8"/>
  <c r="M586" i="8"/>
  <c r="M587" i="8"/>
  <c r="M588" i="8"/>
  <c r="M589" i="8"/>
  <c r="M590" i="8"/>
  <c r="M591" i="8"/>
  <c r="M592" i="8"/>
  <c r="M593" i="8"/>
  <c r="M594" i="8"/>
  <c r="M595" i="8"/>
  <c r="M596" i="8"/>
  <c r="K585" i="8"/>
  <c r="K586" i="8"/>
  <c r="K587" i="8"/>
  <c r="K588" i="8"/>
  <c r="K589" i="8"/>
  <c r="K590" i="8"/>
  <c r="K591" i="8"/>
  <c r="K592" i="8"/>
  <c r="K593" i="8"/>
  <c r="K594" i="8"/>
  <c r="K595" i="8"/>
  <c r="K596" i="8"/>
  <c r="I585" i="8"/>
  <c r="I586" i="8"/>
  <c r="I587" i="8"/>
  <c r="I588" i="8"/>
  <c r="I589" i="8"/>
  <c r="I590" i="8"/>
  <c r="I591" i="8"/>
  <c r="I592" i="8"/>
  <c r="I593" i="8"/>
  <c r="I594" i="8"/>
  <c r="I595" i="8"/>
  <c r="I596" i="8"/>
  <c r="G585" i="8"/>
  <c r="G586" i="8"/>
  <c r="G587" i="8"/>
  <c r="G588" i="8"/>
  <c r="G589" i="8"/>
  <c r="G590" i="8"/>
  <c r="G591" i="8"/>
  <c r="G592" i="8"/>
  <c r="G593" i="8"/>
  <c r="G594" i="8"/>
  <c r="G595" i="8"/>
  <c r="G596" i="8"/>
  <c r="E585" i="8"/>
  <c r="E586" i="8"/>
  <c r="E587" i="8"/>
  <c r="E588" i="8"/>
  <c r="E589" i="8"/>
  <c r="E590" i="8"/>
  <c r="E591" i="8"/>
  <c r="E592" i="8"/>
  <c r="E593" i="8"/>
  <c r="E594" i="8"/>
  <c r="E595" i="8"/>
  <c r="E596" i="8"/>
  <c r="Y571" i="8"/>
  <c r="Y572" i="8"/>
  <c r="Y573" i="8"/>
  <c r="Y574" i="8"/>
  <c r="Y575" i="8"/>
  <c r="Y576" i="8"/>
  <c r="Y577" i="8"/>
  <c r="Y578" i="8"/>
  <c r="Y579" i="8"/>
  <c r="Y580" i="8"/>
  <c r="Y581" i="8"/>
  <c r="Y582" i="8"/>
  <c r="W571" i="8"/>
  <c r="W572" i="8"/>
  <c r="W573" i="8"/>
  <c r="W574" i="8"/>
  <c r="W575" i="8"/>
  <c r="W576" i="8"/>
  <c r="W577" i="8"/>
  <c r="W578" i="8"/>
  <c r="W579" i="8"/>
  <c r="W580" i="8"/>
  <c r="W581" i="8"/>
  <c r="W582" i="8"/>
  <c r="U571" i="8"/>
  <c r="U572" i="8"/>
  <c r="U573" i="8"/>
  <c r="U574" i="8"/>
  <c r="U575" i="8"/>
  <c r="U576" i="8"/>
  <c r="U577" i="8"/>
  <c r="U578" i="8"/>
  <c r="U579" i="8"/>
  <c r="U580" i="8"/>
  <c r="U581" i="8"/>
  <c r="U582" i="8"/>
  <c r="S571" i="8"/>
  <c r="S572" i="8"/>
  <c r="S573" i="8"/>
  <c r="S574" i="8"/>
  <c r="S575" i="8"/>
  <c r="S576" i="8"/>
  <c r="S577" i="8"/>
  <c r="S578" i="8"/>
  <c r="S579" i="8"/>
  <c r="S580" i="8"/>
  <c r="S581" i="8"/>
  <c r="S582" i="8"/>
  <c r="Q571" i="8"/>
  <c r="Q572" i="8"/>
  <c r="Q573" i="8"/>
  <c r="Q574" i="8"/>
  <c r="Q575" i="8"/>
  <c r="Q576" i="8"/>
  <c r="Q577" i="8"/>
  <c r="Q578" i="8"/>
  <c r="Q579" i="8"/>
  <c r="Q580" i="8"/>
  <c r="Q581" i="8"/>
  <c r="Q582" i="8"/>
  <c r="O571" i="8"/>
  <c r="O572" i="8"/>
  <c r="O573" i="8"/>
  <c r="O574" i="8"/>
  <c r="O575" i="8"/>
  <c r="O576" i="8"/>
  <c r="O577" i="8"/>
  <c r="O578" i="8"/>
  <c r="O579" i="8"/>
  <c r="O580" i="8"/>
  <c r="O581" i="8"/>
  <c r="O582" i="8"/>
  <c r="M571" i="8"/>
  <c r="M572" i="8"/>
  <c r="M573" i="8"/>
  <c r="M574" i="8"/>
  <c r="M575" i="8"/>
  <c r="M576" i="8"/>
  <c r="M577" i="8"/>
  <c r="M578" i="8"/>
  <c r="M579" i="8"/>
  <c r="M580" i="8"/>
  <c r="M581" i="8"/>
  <c r="M582" i="8"/>
  <c r="K571" i="8"/>
  <c r="K572" i="8"/>
  <c r="K573" i="8"/>
  <c r="K574" i="8"/>
  <c r="K575" i="8"/>
  <c r="K576" i="8"/>
  <c r="K577" i="8"/>
  <c r="K578" i="8"/>
  <c r="K579" i="8"/>
  <c r="K580" i="8"/>
  <c r="K581" i="8"/>
  <c r="K582" i="8"/>
  <c r="I571" i="8"/>
  <c r="I572" i="8"/>
  <c r="I573" i="8"/>
  <c r="I574" i="8"/>
  <c r="I575" i="8"/>
  <c r="I576" i="8"/>
  <c r="I577" i="8"/>
  <c r="I578" i="8"/>
  <c r="I579" i="8"/>
  <c r="I580" i="8"/>
  <c r="I581" i="8"/>
  <c r="I582" i="8"/>
  <c r="G571" i="8"/>
  <c r="G572" i="8"/>
  <c r="G573" i="8"/>
  <c r="G574" i="8"/>
  <c r="G575" i="8"/>
  <c r="G576" i="8"/>
  <c r="G577" i="8"/>
  <c r="G578" i="8"/>
  <c r="G579" i="8"/>
  <c r="G580" i="8"/>
  <c r="G581" i="8"/>
  <c r="G582" i="8"/>
  <c r="E571" i="8"/>
  <c r="E572" i="8"/>
  <c r="E573" i="8"/>
  <c r="E574" i="8"/>
  <c r="E575" i="8"/>
  <c r="E576" i="8"/>
  <c r="E577" i="8"/>
  <c r="E578" i="8"/>
  <c r="E579" i="8"/>
  <c r="E580" i="8"/>
  <c r="E581" i="8"/>
  <c r="E582" i="8"/>
  <c r="Y505" i="8"/>
  <c r="Y506" i="8"/>
  <c r="Y507" i="8"/>
  <c r="Y508" i="8"/>
  <c r="Y509" i="8"/>
  <c r="Y510" i="8"/>
  <c r="Y511" i="8"/>
  <c r="Y512" i="8"/>
  <c r="Y513" i="8"/>
  <c r="Y514" i="8"/>
  <c r="Y515" i="8"/>
  <c r="Y516" i="8"/>
  <c r="U505" i="8"/>
  <c r="U506" i="8"/>
  <c r="U507" i="8"/>
  <c r="U508" i="8"/>
  <c r="U509" i="8"/>
  <c r="U510" i="8"/>
  <c r="U511" i="8"/>
  <c r="U512" i="8"/>
  <c r="U513" i="8"/>
  <c r="U514" i="8"/>
  <c r="U515" i="8"/>
  <c r="U516" i="8"/>
  <c r="W505" i="8"/>
  <c r="W506" i="8"/>
  <c r="W507" i="8"/>
  <c r="W508" i="8"/>
  <c r="W509" i="8"/>
  <c r="W510" i="8"/>
  <c r="W511" i="8"/>
  <c r="W512" i="8"/>
  <c r="W513" i="8"/>
  <c r="W514" i="8"/>
  <c r="W515" i="8"/>
  <c r="W516" i="8"/>
  <c r="S505" i="8"/>
  <c r="S506" i="8"/>
  <c r="S507" i="8"/>
  <c r="S508" i="8"/>
  <c r="S509" i="8"/>
  <c r="S510" i="8"/>
  <c r="S511" i="8"/>
  <c r="S512" i="8"/>
  <c r="S513" i="8"/>
  <c r="S514" i="8"/>
  <c r="S515" i="8"/>
  <c r="S516" i="8"/>
  <c r="Q505" i="8"/>
  <c r="Q506" i="8"/>
  <c r="Q507" i="8"/>
  <c r="Q508" i="8"/>
  <c r="Q509" i="8"/>
  <c r="Q510" i="8"/>
  <c r="Q511" i="8"/>
  <c r="Q512" i="8"/>
  <c r="Q513" i="8"/>
  <c r="Q514" i="8"/>
  <c r="Q515" i="8"/>
  <c r="Q516" i="8"/>
  <c r="O505" i="8"/>
  <c r="O506" i="8"/>
  <c r="O507" i="8"/>
  <c r="O508" i="8"/>
  <c r="O509" i="8"/>
  <c r="O510" i="8"/>
  <c r="O511" i="8"/>
  <c r="O512" i="8"/>
  <c r="O513" i="8"/>
  <c r="O514" i="8"/>
  <c r="O515" i="8"/>
  <c r="O516" i="8"/>
  <c r="M505" i="8"/>
  <c r="M506" i="8"/>
  <c r="M507" i="8"/>
  <c r="M508" i="8"/>
  <c r="M509" i="8"/>
  <c r="M510" i="8"/>
  <c r="M511" i="8"/>
  <c r="M512" i="8"/>
  <c r="M513" i="8"/>
  <c r="M514" i="8"/>
  <c r="M515" i="8"/>
  <c r="M516" i="8"/>
  <c r="K505" i="8"/>
  <c r="K506" i="8"/>
  <c r="K507" i="8"/>
  <c r="K508" i="8"/>
  <c r="K509" i="8"/>
  <c r="K510" i="8"/>
  <c r="K511" i="8"/>
  <c r="K512" i="8"/>
  <c r="K513" i="8"/>
  <c r="K514" i="8"/>
  <c r="K515" i="8"/>
  <c r="K516" i="8"/>
  <c r="I505" i="8"/>
  <c r="I506" i="8"/>
  <c r="I507" i="8"/>
  <c r="I508" i="8"/>
  <c r="I509" i="8"/>
  <c r="I510" i="8"/>
  <c r="I511" i="8"/>
  <c r="I512" i="8"/>
  <c r="I513" i="8"/>
  <c r="I514" i="8"/>
  <c r="I515" i="8"/>
  <c r="I516" i="8"/>
  <c r="G505" i="8"/>
  <c r="G506" i="8"/>
  <c r="G507" i="8"/>
  <c r="G508" i="8"/>
  <c r="G509" i="8"/>
  <c r="G510" i="8"/>
  <c r="G511" i="8"/>
  <c r="G512" i="8"/>
  <c r="G513" i="8"/>
  <c r="G514" i="8"/>
  <c r="G515" i="8"/>
  <c r="G516" i="8"/>
  <c r="E505" i="8"/>
  <c r="E506" i="8"/>
  <c r="E507" i="8"/>
  <c r="E508" i="8"/>
  <c r="E509" i="8"/>
  <c r="E510" i="8"/>
  <c r="E511" i="8"/>
  <c r="E512" i="8"/>
  <c r="E513" i="8"/>
  <c r="E514" i="8"/>
  <c r="E515" i="8"/>
  <c r="E516" i="8"/>
  <c r="Y491" i="8"/>
  <c r="Y492" i="8"/>
  <c r="Y493" i="8"/>
  <c r="Y494" i="8"/>
  <c r="Y495" i="8"/>
  <c r="Y496" i="8"/>
  <c r="Y497" i="8"/>
  <c r="Y498" i="8"/>
  <c r="Y499" i="8"/>
  <c r="Y500" i="8"/>
  <c r="Y501" i="8"/>
  <c r="Y502" i="8"/>
  <c r="W491" i="8"/>
  <c r="W492" i="8"/>
  <c r="W493" i="8"/>
  <c r="W494" i="8"/>
  <c r="W495" i="8"/>
  <c r="W496" i="8"/>
  <c r="W497" i="8"/>
  <c r="W498" i="8"/>
  <c r="W499" i="8"/>
  <c r="W500" i="8"/>
  <c r="W501" i="8"/>
  <c r="W502" i="8"/>
  <c r="U491" i="8"/>
  <c r="U492" i="8"/>
  <c r="U493" i="8"/>
  <c r="U494" i="8"/>
  <c r="U495" i="8"/>
  <c r="U496" i="8"/>
  <c r="U497" i="8"/>
  <c r="U498" i="8"/>
  <c r="U499" i="8"/>
  <c r="U500" i="8"/>
  <c r="U501" i="8"/>
  <c r="U502" i="8"/>
  <c r="T490" i="8"/>
  <c r="S491" i="8"/>
  <c r="S492" i="8"/>
  <c r="S493" i="8"/>
  <c r="S494" i="8"/>
  <c r="S495" i="8"/>
  <c r="S496" i="8"/>
  <c r="S497" i="8"/>
  <c r="S498" i="8"/>
  <c r="S499" i="8"/>
  <c r="S500" i="8"/>
  <c r="S501" i="8"/>
  <c r="S502" i="8"/>
  <c r="Q491" i="8"/>
  <c r="Q492" i="8"/>
  <c r="Q493" i="8"/>
  <c r="Q494" i="8"/>
  <c r="Q495" i="8"/>
  <c r="Q496" i="8"/>
  <c r="Q497" i="8"/>
  <c r="Q498" i="8"/>
  <c r="Q499" i="8"/>
  <c r="Q500" i="8"/>
  <c r="Q501" i="8"/>
  <c r="Q502" i="8"/>
  <c r="O491" i="8"/>
  <c r="O492" i="8"/>
  <c r="O493" i="8"/>
  <c r="O494" i="8"/>
  <c r="O495" i="8"/>
  <c r="O496" i="8"/>
  <c r="O497" i="8"/>
  <c r="O498" i="8"/>
  <c r="O499" i="8"/>
  <c r="O500" i="8"/>
  <c r="O501" i="8"/>
  <c r="O502" i="8"/>
  <c r="M491" i="8"/>
  <c r="M492" i="8"/>
  <c r="M493" i="8"/>
  <c r="M494" i="8"/>
  <c r="M495" i="8"/>
  <c r="M496" i="8"/>
  <c r="M497" i="8"/>
  <c r="M498" i="8"/>
  <c r="M499" i="8"/>
  <c r="M500" i="8"/>
  <c r="M501" i="8"/>
  <c r="M502" i="8"/>
  <c r="K491" i="8"/>
  <c r="K492" i="8"/>
  <c r="K493" i="8"/>
  <c r="K494" i="8"/>
  <c r="K495" i="8"/>
  <c r="K496" i="8"/>
  <c r="K497" i="8"/>
  <c r="K498" i="8"/>
  <c r="K499" i="8"/>
  <c r="K500" i="8"/>
  <c r="K501" i="8"/>
  <c r="K502" i="8"/>
  <c r="I491" i="8"/>
  <c r="I492" i="8"/>
  <c r="I493" i="8"/>
  <c r="I494" i="8"/>
  <c r="I495" i="8"/>
  <c r="I496" i="8"/>
  <c r="I497" i="8"/>
  <c r="I498" i="8"/>
  <c r="I499" i="8"/>
  <c r="I500" i="8"/>
  <c r="I501" i="8"/>
  <c r="I502" i="8"/>
  <c r="G491" i="8"/>
  <c r="G492" i="8"/>
  <c r="G493" i="8"/>
  <c r="G494" i="8"/>
  <c r="G495" i="8"/>
  <c r="G496" i="8"/>
  <c r="G497" i="8"/>
  <c r="G498" i="8"/>
  <c r="G499" i="8"/>
  <c r="G500" i="8"/>
  <c r="G501" i="8"/>
  <c r="G502" i="8"/>
  <c r="E491" i="8"/>
  <c r="E492" i="8"/>
  <c r="E493" i="8"/>
  <c r="E494" i="8"/>
  <c r="E495" i="8"/>
  <c r="E496" i="8"/>
  <c r="E497" i="8"/>
  <c r="E498" i="8"/>
  <c r="E499" i="8"/>
  <c r="E500" i="8"/>
  <c r="E501" i="8"/>
  <c r="E502" i="8"/>
  <c r="Y466" i="8"/>
  <c r="Y467" i="8"/>
  <c r="Y468" i="8"/>
  <c r="Y469" i="8"/>
  <c r="Y470" i="8"/>
  <c r="Y471" i="8"/>
  <c r="Y472" i="8"/>
  <c r="Y473" i="8"/>
  <c r="Y474" i="8"/>
  <c r="Y475" i="8"/>
  <c r="Y476" i="8"/>
  <c r="Y477" i="8"/>
  <c r="W466" i="8"/>
  <c r="W467" i="8"/>
  <c r="W468" i="8"/>
  <c r="W469" i="8"/>
  <c r="W470" i="8"/>
  <c r="W471" i="8"/>
  <c r="W472" i="8"/>
  <c r="W473" i="8"/>
  <c r="W474" i="8"/>
  <c r="W475" i="8"/>
  <c r="W476" i="8"/>
  <c r="W477" i="8"/>
  <c r="U466" i="8"/>
  <c r="U467" i="8"/>
  <c r="U468" i="8"/>
  <c r="U469" i="8"/>
  <c r="U470" i="8"/>
  <c r="U471" i="8"/>
  <c r="U472" i="8"/>
  <c r="U473" i="8"/>
  <c r="U474" i="8"/>
  <c r="U475" i="8"/>
  <c r="U476" i="8"/>
  <c r="U477" i="8"/>
  <c r="S466" i="8"/>
  <c r="S467" i="8"/>
  <c r="S468" i="8"/>
  <c r="S469" i="8"/>
  <c r="S470" i="8"/>
  <c r="S471" i="8"/>
  <c r="S472" i="8"/>
  <c r="S473" i="8"/>
  <c r="S474" i="8"/>
  <c r="S475" i="8"/>
  <c r="S476" i="8"/>
  <c r="S477" i="8"/>
  <c r="Q466" i="8"/>
  <c r="Q467" i="8"/>
  <c r="Q468" i="8"/>
  <c r="Q469" i="8"/>
  <c r="Q470" i="8"/>
  <c r="Q471" i="8"/>
  <c r="Q472" i="8"/>
  <c r="Q473" i="8"/>
  <c r="Q474" i="8"/>
  <c r="Q475" i="8"/>
  <c r="Q476" i="8"/>
  <c r="Q477" i="8"/>
  <c r="O466" i="8"/>
  <c r="O467" i="8"/>
  <c r="O468" i="8"/>
  <c r="O469" i="8"/>
  <c r="O470" i="8"/>
  <c r="O471" i="8"/>
  <c r="O472" i="8"/>
  <c r="O473" i="8"/>
  <c r="O474" i="8"/>
  <c r="O475" i="8"/>
  <c r="O476" i="8"/>
  <c r="O477" i="8"/>
  <c r="M466" i="8"/>
  <c r="M467" i="8"/>
  <c r="M468" i="8"/>
  <c r="M469" i="8"/>
  <c r="M470" i="8"/>
  <c r="M471" i="8"/>
  <c r="M472" i="8"/>
  <c r="M473" i="8"/>
  <c r="M474" i="8"/>
  <c r="M475" i="8"/>
  <c r="M476" i="8"/>
  <c r="M477" i="8"/>
  <c r="K466" i="8"/>
  <c r="K467" i="8"/>
  <c r="K468" i="8"/>
  <c r="K469" i="8"/>
  <c r="K470" i="8"/>
  <c r="K471" i="8"/>
  <c r="K472" i="8"/>
  <c r="K473" i="8"/>
  <c r="K474" i="8"/>
  <c r="K475" i="8"/>
  <c r="K476" i="8"/>
  <c r="K477" i="8"/>
  <c r="I466" i="8"/>
  <c r="I467" i="8"/>
  <c r="I468" i="8"/>
  <c r="I469" i="8"/>
  <c r="I470" i="8"/>
  <c r="I471" i="8"/>
  <c r="I472" i="8"/>
  <c r="I473" i="8"/>
  <c r="I474" i="8"/>
  <c r="I475" i="8"/>
  <c r="I476" i="8"/>
  <c r="I477" i="8"/>
  <c r="G466" i="8"/>
  <c r="G467" i="8"/>
  <c r="G468" i="8"/>
  <c r="G469" i="8"/>
  <c r="G470" i="8"/>
  <c r="G471" i="8"/>
  <c r="G472" i="8"/>
  <c r="G473" i="8"/>
  <c r="G474" i="8"/>
  <c r="G475" i="8"/>
  <c r="G476" i="8"/>
  <c r="G477" i="8"/>
  <c r="E466" i="8"/>
  <c r="E467" i="8"/>
  <c r="E468" i="8"/>
  <c r="E469" i="8"/>
  <c r="E470" i="8"/>
  <c r="E471" i="8"/>
  <c r="E472" i="8"/>
  <c r="E473" i="8"/>
  <c r="E474" i="8"/>
  <c r="E475" i="8"/>
  <c r="E476" i="8"/>
  <c r="E477" i="8"/>
  <c r="Y452" i="8"/>
  <c r="Y453" i="8"/>
  <c r="Y454" i="8"/>
  <c r="Y455" i="8"/>
  <c r="Y456" i="8"/>
  <c r="Y457" i="8"/>
  <c r="Y458" i="8"/>
  <c r="Y459" i="8"/>
  <c r="Y460" i="8"/>
  <c r="Y461" i="8"/>
  <c r="Y462" i="8"/>
  <c r="Y463" i="8"/>
  <c r="W452" i="8"/>
  <c r="W453" i="8"/>
  <c r="W454" i="8"/>
  <c r="W455" i="8"/>
  <c r="W456" i="8"/>
  <c r="W457" i="8"/>
  <c r="W458" i="8"/>
  <c r="W459" i="8"/>
  <c r="W460" i="8"/>
  <c r="W461" i="8"/>
  <c r="W462" i="8"/>
  <c r="W463" i="8"/>
  <c r="U452" i="8"/>
  <c r="U453" i="8"/>
  <c r="U454" i="8"/>
  <c r="U455" i="8"/>
  <c r="U456" i="8"/>
  <c r="U457" i="8"/>
  <c r="U458" i="8"/>
  <c r="U459" i="8"/>
  <c r="U460" i="8"/>
  <c r="U461" i="8"/>
  <c r="U462" i="8"/>
  <c r="U463" i="8"/>
  <c r="S452" i="8"/>
  <c r="S453" i="8"/>
  <c r="S454" i="8"/>
  <c r="S455" i="8"/>
  <c r="S456" i="8"/>
  <c r="S457" i="8"/>
  <c r="S458" i="8"/>
  <c r="S459" i="8"/>
  <c r="S460" i="8"/>
  <c r="S461" i="8"/>
  <c r="S462" i="8"/>
  <c r="S463" i="8"/>
  <c r="Q452" i="8"/>
  <c r="Q453" i="8"/>
  <c r="Q454" i="8"/>
  <c r="Q455" i="8"/>
  <c r="Q456" i="8"/>
  <c r="Q457" i="8"/>
  <c r="Q458" i="8"/>
  <c r="Q459" i="8"/>
  <c r="Q460" i="8"/>
  <c r="Q461" i="8"/>
  <c r="Q462" i="8"/>
  <c r="Q463" i="8"/>
  <c r="O452" i="8"/>
  <c r="O453" i="8"/>
  <c r="O454" i="8"/>
  <c r="O455" i="8"/>
  <c r="O456" i="8"/>
  <c r="O457" i="8"/>
  <c r="O458" i="8"/>
  <c r="O459" i="8"/>
  <c r="O460" i="8"/>
  <c r="O461" i="8"/>
  <c r="O462" i="8"/>
  <c r="O463" i="8"/>
  <c r="M452" i="8"/>
  <c r="M453" i="8"/>
  <c r="M454" i="8"/>
  <c r="M455" i="8"/>
  <c r="M456" i="8"/>
  <c r="M457" i="8"/>
  <c r="M458" i="8"/>
  <c r="M459" i="8"/>
  <c r="M460" i="8"/>
  <c r="M461" i="8"/>
  <c r="M462" i="8"/>
  <c r="M463" i="8"/>
  <c r="K452" i="8"/>
  <c r="K453" i="8"/>
  <c r="K454" i="8"/>
  <c r="K455" i="8"/>
  <c r="K456" i="8"/>
  <c r="K457" i="8"/>
  <c r="K458" i="8"/>
  <c r="K459" i="8"/>
  <c r="K460" i="8"/>
  <c r="K461" i="8"/>
  <c r="K462" i="8"/>
  <c r="K463" i="8"/>
  <c r="I452" i="8"/>
  <c r="I453" i="8"/>
  <c r="I454" i="8"/>
  <c r="I455" i="8"/>
  <c r="I456" i="8"/>
  <c r="I457" i="8"/>
  <c r="I458" i="8"/>
  <c r="I459" i="8"/>
  <c r="I460" i="8"/>
  <c r="I461" i="8"/>
  <c r="I462" i="8"/>
  <c r="I463" i="8"/>
  <c r="G452" i="8"/>
  <c r="G453" i="8"/>
  <c r="G454" i="8"/>
  <c r="G455" i="8"/>
  <c r="G456" i="8"/>
  <c r="G457" i="8"/>
  <c r="G458" i="8"/>
  <c r="G459" i="8"/>
  <c r="G460" i="8"/>
  <c r="G461" i="8"/>
  <c r="G462" i="8"/>
  <c r="G463" i="8"/>
  <c r="E452" i="8"/>
  <c r="E453" i="8"/>
  <c r="E454" i="8"/>
  <c r="E455" i="8"/>
  <c r="E456" i="8"/>
  <c r="E457" i="8"/>
  <c r="E458" i="8"/>
  <c r="E459" i="8"/>
  <c r="E460" i="8"/>
  <c r="E461" i="8"/>
  <c r="E462" i="8"/>
  <c r="E463" i="8"/>
  <c r="Y438" i="8"/>
  <c r="Y439" i="8"/>
  <c r="Y440" i="8"/>
  <c r="Y441" i="8"/>
  <c r="Y442" i="8"/>
  <c r="Y443" i="8"/>
  <c r="Y444" i="8"/>
  <c r="Y445" i="8"/>
  <c r="Y446" i="8"/>
  <c r="Y447" i="8"/>
  <c r="Y448" i="8"/>
  <c r="Y449" i="8"/>
  <c r="W438" i="8"/>
  <c r="W439" i="8"/>
  <c r="W440" i="8"/>
  <c r="W441" i="8"/>
  <c r="W442" i="8"/>
  <c r="W443" i="8"/>
  <c r="W444" i="8"/>
  <c r="W445" i="8"/>
  <c r="W446" i="8"/>
  <c r="W447" i="8"/>
  <c r="W448" i="8"/>
  <c r="W449" i="8"/>
  <c r="U438" i="8"/>
  <c r="U439" i="8"/>
  <c r="U440" i="8"/>
  <c r="U441" i="8"/>
  <c r="U442" i="8"/>
  <c r="U443" i="8"/>
  <c r="U444" i="8"/>
  <c r="U445" i="8"/>
  <c r="U446" i="8"/>
  <c r="U447" i="8"/>
  <c r="U448" i="8"/>
  <c r="U449" i="8"/>
  <c r="S438" i="8"/>
  <c r="S439" i="8"/>
  <c r="S440" i="8"/>
  <c r="S441" i="8"/>
  <c r="S442" i="8"/>
  <c r="S443" i="8"/>
  <c r="S444" i="8"/>
  <c r="S445" i="8"/>
  <c r="S446" i="8"/>
  <c r="S447" i="8"/>
  <c r="S448" i="8"/>
  <c r="S449" i="8"/>
  <c r="Q438" i="8"/>
  <c r="Q439" i="8"/>
  <c r="Q440" i="8"/>
  <c r="Q441" i="8"/>
  <c r="Q442" i="8"/>
  <c r="Q443" i="8"/>
  <c r="Q444" i="8"/>
  <c r="Q445" i="8"/>
  <c r="Q446" i="8"/>
  <c r="Q447" i="8"/>
  <c r="Q448" i="8"/>
  <c r="Q449" i="8"/>
  <c r="O438" i="8"/>
  <c r="O439" i="8"/>
  <c r="O440" i="8"/>
  <c r="O441" i="8"/>
  <c r="O442" i="8"/>
  <c r="O443" i="8"/>
  <c r="O444" i="8"/>
  <c r="O445" i="8"/>
  <c r="O446" i="8"/>
  <c r="O447" i="8"/>
  <c r="O448" i="8"/>
  <c r="O449" i="8"/>
  <c r="M438" i="8"/>
  <c r="M439" i="8"/>
  <c r="M440" i="8"/>
  <c r="M441" i="8"/>
  <c r="M442" i="8"/>
  <c r="M443" i="8"/>
  <c r="M444" i="8"/>
  <c r="M445" i="8"/>
  <c r="M446" i="8"/>
  <c r="M447" i="8"/>
  <c r="M448" i="8"/>
  <c r="M449" i="8"/>
  <c r="K438" i="8"/>
  <c r="K439" i="8"/>
  <c r="K440" i="8"/>
  <c r="K441" i="8"/>
  <c r="K442" i="8"/>
  <c r="K443" i="8"/>
  <c r="K444" i="8"/>
  <c r="K445" i="8"/>
  <c r="K446" i="8"/>
  <c r="K447" i="8"/>
  <c r="K448" i="8"/>
  <c r="K449" i="8"/>
  <c r="I438" i="8"/>
  <c r="I439" i="8"/>
  <c r="I440" i="8"/>
  <c r="I441" i="8"/>
  <c r="I442" i="8"/>
  <c r="I443" i="8"/>
  <c r="I444" i="8"/>
  <c r="I445" i="8"/>
  <c r="I446" i="8"/>
  <c r="I447" i="8"/>
  <c r="I448" i="8"/>
  <c r="I449" i="8"/>
  <c r="G438" i="8"/>
  <c r="G439" i="8"/>
  <c r="G440" i="8"/>
  <c r="G441" i="8"/>
  <c r="G442" i="8"/>
  <c r="G443" i="8"/>
  <c r="G444" i="8"/>
  <c r="G445" i="8"/>
  <c r="G446" i="8"/>
  <c r="G447" i="8"/>
  <c r="G448" i="8"/>
  <c r="G449" i="8"/>
  <c r="E438" i="8"/>
  <c r="E439" i="8"/>
  <c r="E440" i="8"/>
  <c r="E441" i="8"/>
  <c r="E442" i="8"/>
  <c r="E443" i="8"/>
  <c r="E444" i="8"/>
  <c r="E445" i="8"/>
  <c r="E446" i="8"/>
  <c r="E447" i="8"/>
  <c r="E448" i="8"/>
  <c r="E449" i="8"/>
  <c r="Y372" i="8"/>
  <c r="Y373" i="8"/>
  <c r="Y374" i="8"/>
  <c r="Y375" i="8"/>
  <c r="Y376" i="8"/>
  <c r="Y377" i="8"/>
  <c r="Y378" i="8"/>
  <c r="Y379" i="8"/>
  <c r="Y380" i="8"/>
  <c r="Y381" i="8"/>
  <c r="Y382" i="8"/>
  <c r="Y383" i="8"/>
  <c r="W372" i="8"/>
  <c r="W373" i="8"/>
  <c r="W374" i="8"/>
  <c r="W375" i="8"/>
  <c r="W376" i="8"/>
  <c r="W377" i="8"/>
  <c r="W378" i="8"/>
  <c r="W379" i="8"/>
  <c r="W380" i="8"/>
  <c r="W381" i="8"/>
  <c r="W382" i="8"/>
  <c r="W383" i="8"/>
  <c r="U372" i="8"/>
  <c r="U373" i="8"/>
  <c r="U374" i="8"/>
  <c r="U375" i="8"/>
  <c r="U376" i="8"/>
  <c r="U377" i="8"/>
  <c r="U378" i="8"/>
  <c r="U379" i="8"/>
  <c r="U380" i="8"/>
  <c r="U381" i="8"/>
  <c r="U382" i="8"/>
  <c r="U383" i="8"/>
  <c r="S372" i="8"/>
  <c r="S373" i="8"/>
  <c r="S374" i="8"/>
  <c r="S375" i="8"/>
  <c r="S376" i="8"/>
  <c r="S377" i="8"/>
  <c r="S378" i="8"/>
  <c r="S379" i="8"/>
  <c r="S380" i="8"/>
  <c r="S381" i="8"/>
  <c r="S382" i="8"/>
  <c r="S383" i="8"/>
  <c r="Q372" i="8"/>
  <c r="Q373" i="8"/>
  <c r="Q374" i="8"/>
  <c r="Q375" i="8"/>
  <c r="Q376" i="8"/>
  <c r="Q377" i="8"/>
  <c r="Q378" i="8"/>
  <c r="Q379" i="8"/>
  <c r="Q380" i="8"/>
  <c r="Q381" i="8"/>
  <c r="Q382" i="8"/>
  <c r="Q383" i="8"/>
  <c r="O372" i="8"/>
  <c r="O373" i="8"/>
  <c r="O374" i="8"/>
  <c r="O375" i="8"/>
  <c r="O376" i="8"/>
  <c r="O377" i="8"/>
  <c r="O378" i="8"/>
  <c r="O379" i="8"/>
  <c r="O380" i="8"/>
  <c r="O381" i="8"/>
  <c r="O382" i="8"/>
  <c r="O383" i="8"/>
  <c r="M372" i="8"/>
  <c r="M373" i="8"/>
  <c r="M374" i="8"/>
  <c r="M375" i="8"/>
  <c r="M376" i="8"/>
  <c r="M377" i="8"/>
  <c r="M378" i="8"/>
  <c r="M379" i="8"/>
  <c r="M380" i="8"/>
  <c r="M381" i="8"/>
  <c r="M382" i="8"/>
  <c r="M383" i="8"/>
  <c r="K372" i="8"/>
  <c r="K373" i="8"/>
  <c r="K374" i="8"/>
  <c r="K375" i="8"/>
  <c r="K376" i="8"/>
  <c r="K377" i="8"/>
  <c r="K378" i="8"/>
  <c r="K379" i="8"/>
  <c r="K380" i="8"/>
  <c r="K381" i="8"/>
  <c r="K382" i="8"/>
  <c r="K383" i="8"/>
  <c r="I372" i="8"/>
  <c r="I373" i="8"/>
  <c r="I374" i="8"/>
  <c r="I375" i="8"/>
  <c r="I376" i="8"/>
  <c r="I377" i="8"/>
  <c r="I378" i="8"/>
  <c r="I379" i="8"/>
  <c r="I380" i="8"/>
  <c r="I381" i="8"/>
  <c r="I382" i="8"/>
  <c r="I383" i="8"/>
  <c r="G372" i="8"/>
  <c r="G373" i="8"/>
  <c r="G374" i="8"/>
  <c r="G375" i="8"/>
  <c r="G376" i="8"/>
  <c r="G377" i="8"/>
  <c r="G378" i="8"/>
  <c r="G379" i="8"/>
  <c r="G380" i="8"/>
  <c r="G381" i="8"/>
  <c r="G382" i="8"/>
  <c r="G383" i="8"/>
  <c r="E372" i="8"/>
  <c r="E373" i="8"/>
  <c r="E374" i="8"/>
  <c r="E375" i="8"/>
  <c r="E376" i="8"/>
  <c r="E377" i="8"/>
  <c r="E378" i="8"/>
  <c r="E379" i="8"/>
  <c r="E380" i="8"/>
  <c r="E381" i="8"/>
  <c r="E382" i="8"/>
  <c r="E383" i="8"/>
  <c r="Y358" i="8"/>
  <c r="Y359" i="8"/>
  <c r="Y360" i="8"/>
  <c r="Y361" i="8"/>
  <c r="Y362" i="8"/>
  <c r="Y363" i="8"/>
  <c r="Y364" i="8"/>
  <c r="Y365" i="8"/>
  <c r="Y366" i="8"/>
  <c r="Y367" i="8"/>
  <c r="Y368" i="8"/>
  <c r="Y369" i="8"/>
  <c r="W358" i="8"/>
  <c r="W359" i="8"/>
  <c r="W360" i="8"/>
  <c r="W361" i="8"/>
  <c r="W362" i="8"/>
  <c r="W363" i="8"/>
  <c r="W364" i="8"/>
  <c r="W365" i="8"/>
  <c r="W366" i="8"/>
  <c r="W367" i="8"/>
  <c r="W368" i="8"/>
  <c r="W369" i="8"/>
  <c r="U358" i="8"/>
  <c r="U359" i="8"/>
  <c r="U360" i="8"/>
  <c r="U361" i="8"/>
  <c r="U362" i="8"/>
  <c r="U363" i="8"/>
  <c r="U364" i="8"/>
  <c r="U365" i="8"/>
  <c r="U366" i="8"/>
  <c r="U367" i="8"/>
  <c r="U368" i="8"/>
  <c r="U369" i="8"/>
  <c r="S358" i="8"/>
  <c r="S359" i="8"/>
  <c r="S360" i="8"/>
  <c r="S361" i="8"/>
  <c r="S362" i="8"/>
  <c r="S363" i="8"/>
  <c r="S364" i="8"/>
  <c r="S365" i="8"/>
  <c r="S366" i="8"/>
  <c r="S367" i="8"/>
  <c r="S368" i="8"/>
  <c r="S369" i="8"/>
  <c r="Q358" i="8"/>
  <c r="Q359" i="8"/>
  <c r="Q360" i="8"/>
  <c r="Q361" i="8"/>
  <c r="Q362" i="8"/>
  <c r="Q363" i="8"/>
  <c r="Q364" i="8"/>
  <c r="Q365" i="8"/>
  <c r="Q366" i="8"/>
  <c r="Q367" i="8"/>
  <c r="Q368" i="8"/>
  <c r="Q369" i="8"/>
  <c r="O358" i="8"/>
  <c r="O359" i="8"/>
  <c r="O360" i="8"/>
  <c r="O361" i="8"/>
  <c r="O362" i="8"/>
  <c r="O363" i="8"/>
  <c r="O364" i="8"/>
  <c r="O365" i="8"/>
  <c r="O366" i="8"/>
  <c r="O367" i="8"/>
  <c r="O368" i="8"/>
  <c r="O369" i="8"/>
  <c r="M358" i="8"/>
  <c r="M359" i="8"/>
  <c r="M360" i="8"/>
  <c r="M361" i="8"/>
  <c r="M362" i="8"/>
  <c r="M363" i="8"/>
  <c r="M364" i="8"/>
  <c r="M365" i="8"/>
  <c r="M366" i="8"/>
  <c r="M367" i="8"/>
  <c r="M368" i="8"/>
  <c r="M369" i="8"/>
  <c r="K358" i="8"/>
  <c r="K359" i="8"/>
  <c r="K360" i="8"/>
  <c r="K361" i="8"/>
  <c r="K362" i="8"/>
  <c r="K363" i="8"/>
  <c r="K364" i="8"/>
  <c r="K365" i="8"/>
  <c r="K366" i="8"/>
  <c r="K367" i="8"/>
  <c r="K368" i="8"/>
  <c r="K369" i="8"/>
  <c r="I358" i="8"/>
  <c r="I359" i="8"/>
  <c r="I360" i="8"/>
  <c r="I361" i="8"/>
  <c r="I362" i="8"/>
  <c r="I363" i="8"/>
  <c r="I364" i="8"/>
  <c r="I365" i="8"/>
  <c r="I366" i="8"/>
  <c r="I367" i="8"/>
  <c r="I368" i="8"/>
  <c r="I369" i="8"/>
  <c r="G359" i="8"/>
  <c r="G360" i="8"/>
  <c r="G361" i="8"/>
  <c r="G362" i="8"/>
  <c r="G363" i="8"/>
  <c r="G364" i="8"/>
  <c r="G365" i="8"/>
  <c r="G366" i="8"/>
  <c r="G367" i="8"/>
  <c r="G368" i="8"/>
  <c r="G369" i="8"/>
  <c r="G358" i="8"/>
  <c r="E369" i="8"/>
  <c r="E359" i="8"/>
  <c r="E360" i="8"/>
  <c r="E361" i="8"/>
  <c r="E362" i="8"/>
  <c r="E363" i="8"/>
  <c r="E364" i="8"/>
  <c r="E365" i="8"/>
  <c r="E366" i="8"/>
  <c r="E367" i="8"/>
  <c r="E368" i="8"/>
  <c r="E358" i="8"/>
  <c r="Y333" i="8"/>
  <c r="Y334" i="8"/>
  <c r="Y335" i="8"/>
  <c r="Y336" i="8"/>
  <c r="Y337" i="8"/>
  <c r="Y338" i="8"/>
  <c r="Y339" i="8"/>
  <c r="Y340" i="8"/>
  <c r="Y341" i="8"/>
  <c r="Y342" i="8"/>
  <c r="Y343" i="8"/>
  <c r="Y344" i="8"/>
  <c r="W333" i="8"/>
  <c r="W334" i="8"/>
  <c r="W335" i="8"/>
  <c r="W336" i="8"/>
  <c r="W337" i="8"/>
  <c r="W338" i="8"/>
  <c r="W339" i="8"/>
  <c r="W340" i="8"/>
  <c r="W341" i="8"/>
  <c r="W342" i="8"/>
  <c r="W343" i="8"/>
  <c r="W344" i="8"/>
  <c r="U333" i="8"/>
  <c r="U334" i="8"/>
  <c r="U335" i="8"/>
  <c r="U336" i="8"/>
  <c r="U337" i="8"/>
  <c r="U338" i="8"/>
  <c r="U339" i="8"/>
  <c r="U340" i="8"/>
  <c r="U341" i="8"/>
  <c r="U342" i="8"/>
  <c r="U343" i="8"/>
  <c r="U344" i="8"/>
  <c r="S333" i="8"/>
  <c r="S334" i="8"/>
  <c r="S335" i="8"/>
  <c r="S336" i="8"/>
  <c r="S337" i="8"/>
  <c r="S338" i="8"/>
  <c r="S339" i="8"/>
  <c r="S340" i="8"/>
  <c r="S341" i="8"/>
  <c r="S342" i="8"/>
  <c r="S343" i="8"/>
  <c r="S344" i="8"/>
  <c r="Q333" i="8"/>
  <c r="Q334" i="8"/>
  <c r="Q335" i="8"/>
  <c r="Q336" i="8"/>
  <c r="Q337" i="8"/>
  <c r="Q338" i="8"/>
  <c r="Q339" i="8"/>
  <c r="Q340" i="8"/>
  <c r="Q341" i="8"/>
  <c r="Q342" i="8"/>
  <c r="Q343" i="8"/>
  <c r="Q344" i="8"/>
  <c r="O333" i="8"/>
  <c r="O334" i="8"/>
  <c r="O335" i="8"/>
  <c r="O336" i="8"/>
  <c r="O337" i="8"/>
  <c r="O338" i="8"/>
  <c r="O339" i="8"/>
  <c r="O340" i="8"/>
  <c r="O341" i="8"/>
  <c r="O342" i="8"/>
  <c r="O343" i="8"/>
  <c r="O344" i="8"/>
  <c r="M333" i="8"/>
  <c r="M334" i="8"/>
  <c r="M335" i="8"/>
  <c r="M336" i="8"/>
  <c r="M337" i="8"/>
  <c r="M338" i="8"/>
  <c r="M339" i="8"/>
  <c r="M340" i="8"/>
  <c r="M341" i="8"/>
  <c r="M342" i="8"/>
  <c r="M343" i="8"/>
  <c r="M344" i="8"/>
  <c r="K333" i="8"/>
  <c r="K334" i="8"/>
  <c r="K335" i="8"/>
  <c r="K336" i="8"/>
  <c r="K337" i="8"/>
  <c r="K338" i="8"/>
  <c r="K339" i="8"/>
  <c r="K340" i="8"/>
  <c r="K341" i="8"/>
  <c r="K342" i="8"/>
  <c r="K343" i="8"/>
  <c r="K344" i="8"/>
  <c r="I333" i="8"/>
  <c r="I334" i="8"/>
  <c r="I335" i="8"/>
  <c r="I336" i="8"/>
  <c r="I337" i="8"/>
  <c r="I338" i="8"/>
  <c r="I339" i="8"/>
  <c r="I340" i="8"/>
  <c r="I341" i="8"/>
  <c r="I342" i="8"/>
  <c r="I343" i="8"/>
  <c r="I344" i="8"/>
  <c r="G333" i="8"/>
  <c r="G334" i="8"/>
  <c r="G335" i="8"/>
  <c r="G336" i="8"/>
  <c r="G337" i="8"/>
  <c r="G338" i="8"/>
  <c r="G339" i="8"/>
  <c r="G340" i="8"/>
  <c r="G341" i="8"/>
  <c r="G342" i="8"/>
  <c r="G343" i="8"/>
  <c r="G344" i="8"/>
  <c r="E333" i="8"/>
  <c r="E334" i="8"/>
  <c r="E335" i="8"/>
  <c r="E336" i="8"/>
  <c r="E337" i="8"/>
  <c r="E338" i="8"/>
  <c r="E339" i="8"/>
  <c r="E340" i="8"/>
  <c r="E341" i="8"/>
  <c r="E342" i="8"/>
  <c r="E343" i="8"/>
  <c r="E344" i="8"/>
  <c r="Y319" i="8"/>
  <c r="Y320" i="8"/>
  <c r="Y321" i="8"/>
  <c r="Y322" i="8"/>
  <c r="Y323" i="8"/>
  <c r="Y324" i="8"/>
  <c r="Y325" i="8"/>
  <c r="Y326" i="8"/>
  <c r="Y327" i="8"/>
  <c r="Y328" i="8"/>
  <c r="Y329" i="8"/>
  <c r="Y330" i="8"/>
  <c r="W319" i="8"/>
  <c r="W320" i="8"/>
  <c r="W321" i="8"/>
  <c r="W322" i="8"/>
  <c r="W323" i="8"/>
  <c r="W324" i="8"/>
  <c r="W325" i="8"/>
  <c r="W326" i="8"/>
  <c r="W327" i="8"/>
  <c r="W328" i="8"/>
  <c r="W329" i="8"/>
  <c r="W330" i="8"/>
  <c r="U319" i="8"/>
  <c r="U320" i="8"/>
  <c r="U321" i="8"/>
  <c r="U322" i="8"/>
  <c r="U323" i="8"/>
  <c r="U324" i="8"/>
  <c r="U325" i="8"/>
  <c r="U326" i="8"/>
  <c r="U327" i="8"/>
  <c r="U328" i="8"/>
  <c r="U329" i="8"/>
  <c r="U330" i="8"/>
  <c r="S319" i="8"/>
  <c r="S320" i="8"/>
  <c r="S321" i="8"/>
  <c r="S322" i="8"/>
  <c r="S323" i="8"/>
  <c r="S324" i="8"/>
  <c r="S325" i="8"/>
  <c r="S326" i="8"/>
  <c r="S327" i="8"/>
  <c r="S328" i="8"/>
  <c r="S329" i="8"/>
  <c r="S330" i="8"/>
  <c r="Q319" i="8"/>
  <c r="Q320" i="8"/>
  <c r="Q321" i="8"/>
  <c r="Q322" i="8"/>
  <c r="Q323" i="8"/>
  <c r="Q324" i="8"/>
  <c r="Q325" i="8"/>
  <c r="Q326" i="8"/>
  <c r="Q327" i="8"/>
  <c r="Q328" i="8"/>
  <c r="Q329" i="8"/>
  <c r="Q330" i="8"/>
  <c r="O319" i="8"/>
  <c r="O320" i="8"/>
  <c r="O321" i="8"/>
  <c r="O322" i="8"/>
  <c r="O323" i="8"/>
  <c r="O324" i="8"/>
  <c r="O325" i="8"/>
  <c r="O326" i="8"/>
  <c r="O327" i="8"/>
  <c r="O328" i="8"/>
  <c r="O329" i="8"/>
  <c r="O330" i="8"/>
  <c r="M319" i="8"/>
  <c r="M320" i="8"/>
  <c r="M321" i="8"/>
  <c r="M322" i="8"/>
  <c r="M323" i="8"/>
  <c r="M324" i="8"/>
  <c r="M325" i="8"/>
  <c r="M326" i="8"/>
  <c r="M327" i="8"/>
  <c r="M328" i="8"/>
  <c r="M329" i="8"/>
  <c r="M330" i="8"/>
  <c r="K319" i="8"/>
  <c r="K320" i="8"/>
  <c r="K321" i="8"/>
  <c r="K322" i="8"/>
  <c r="K323" i="8"/>
  <c r="K324" i="8"/>
  <c r="K325" i="8"/>
  <c r="K326" i="8"/>
  <c r="K327" i="8"/>
  <c r="K328" i="8"/>
  <c r="K329" i="8"/>
  <c r="K330" i="8"/>
  <c r="I319" i="8"/>
  <c r="I320" i="8"/>
  <c r="I321" i="8"/>
  <c r="I322" i="8"/>
  <c r="I323" i="8"/>
  <c r="I324" i="8"/>
  <c r="I325" i="8"/>
  <c r="I326" i="8"/>
  <c r="I327" i="8"/>
  <c r="I328" i="8"/>
  <c r="I329" i="8"/>
  <c r="I330" i="8"/>
  <c r="G319" i="8"/>
  <c r="G320" i="8"/>
  <c r="G321" i="8"/>
  <c r="G322" i="8"/>
  <c r="G323" i="8"/>
  <c r="G324" i="8"/>
  <c r="G325" i="8"/>
  <c r="G326" i="8"/>
  <c r="G327" i="8"/>
  <c r="G328" i="8"/>
  <c r="G329" i="8"/>
  <c r="G330" i="8"/>
  <c r="E319" i="8"/>
  <c r="E320" i="8"/>
  <c r="E321" i="8"/>
  <c r="E322" i="8"/>
  <c r="E323" i="8"/>
  <c r="E324" i="8"/>
  <c r="E325" i="8"/>
  <c r="E326" i="8"/>
  <c r="E327" i="8"/>
  <c r="E328" i="8"/>
  <c r="E329" i="8"/>
  <c r="E330" i="8"/>
  <c r="Y305" i="8"/>
  <c r="Y306" i="8"/>
  <c r="Y307" i="8"/>
  <c r="Y308" i="8"/>
  <c r="Y309" i="8"/>
  <c r="Y310" i="8"/>
  <c r="Y311" i="8"/>
  <c r="Y312" i="8"/>
  <c r="Y313" i="8"/>
  <c r="Y314" i="8"/>
  <c r="Y315" i="8"/>
  <c r="Y316" i="8"/>
  <c r="W305" i="8"/>
  <c r="W306" i="8"/>
  <c r="W307" i="8"/>
  <c r="W308" i="8"/>
  <c r="W309" i="8"/>
  <c r="W310" i="8"/>
  <c r="W311" i="8"/>
  <c r="W312" i="8"/>
  <c r="W313" i="8"/>
  <c r="W314" i="8"/>
  <c r="W315" i="8"/>
  <c r="W316" i="8"/>
  <c r="U305" i="8"/>
  <c r="U306" i="8"/>
  <c r="U307" i="8"/>
  <c r="U308" i="8"/>
  <c r="U309" i="8"/>
  <c r="U310" i="8"/>
  <c r="U311" i="8"/>
  <c r="U312" i="8"/>
  <c r="U313" i="8"/>
  <c r="U314" i="8"/>
  <c r="U315" i="8"/>
  <c r="U316" i="8"/>
  <c r="S305" i="8"/>
  <c r="S306" i="8"/>
  <c r="S307" i="8"/>
  <c r="S308" i="8"/>
  <c r="S309" i="8"/>
  <c r="S310" i="8"/>
  <c r="S311" i="8"/>
  <c r="S312" i="8"/>
  <c r="S313" i="8"/>
  <c r="S314" i="8"/>
  <c r="S315" i="8"/>
  <c r="S316" i="8"/>
  <c r="Q305" i="8"/>
  <c r="Q306" i="8"/>
  <c r="Q307" i="8"/>
  <c r="Q308" i="8"/>
  <c r="Q309" i="8"/>
  <c r="Q310" i="8"/>
  <c r="Q311" i="8"/>
  <c r="Q312" i="8"/>
  <c r="Q313" i="8"/>
  <c r="Q314" i="8"/>
  <c r="Q315" i="8"/>
  <c r="Q316" i="8"/>
  <c r="O305" i="8"/>
  <c r="O306" i="8"/>
  <c r="O307" i="8"/>
  <c r="O308" i="8"/>
  <c r="O309" i="8"/>
  <c r="O310" i="8"/>
  <c r="O311" i="8"/>
  <c r="O312" i="8"/>
  <c r="O313" i="8"/>
  <c r="O314" i="8"/>
  <c r="O315" i="8"/>
  <c r="O316" i="8"/>
  <c r="M305" i="8"/>
  <c r="M306" i="8"/>
  <c r="M307" i="8"/>
  <c r="M308" i="8"/>
  <c r="M309" i="8"/>
  <c r="M310" i="8"/>
  <c r="M311" i="8"/>
  <c r="M312" i="8"/>
  <c r="M313" i="8"/>
  <c r="M314" i="8"/>
  <c r="M315" i="8"/>
  <c r="M316" i="8"/>
  <c r="K305" i="8"/>
  <c r="K306" i="8"/>
  <c r="K307" i="8"/>
  <c r="K308" i="8"/>
  <c r="K309" i="8"/>
  <c r="K310" i="8"/>
  <c r="K311" i="8"/>
  <c r="K312" i="8"/>
  <c r="K313" i="8"/>
  <c r="K314" i="8"/>
  <c r="K315" i="8"/>
  <c r="K316" i="8"/>
  <c r="I305" i="8"/>
  <c r="I306" i="8"/>
  <c r="I307" i="8"/>
  <c r="I308" i="8"/>
  <c r="I309" i="8"/>
  <c r="I310" i="8"/>
  <c r="I311" i="8"/>
  <c r="I312" i="8"/>
  <c r="I313" i="8"/>
  <c r="I314" i="8"/>
  <c r="I315" i="8"/>
  <c r="I316" i="8"/>
  <c r="G305" i="8"/>
  <c r="G306" i="8"/>
  <c r="G307" i="8"/>
  <c r="G308" i="8"/>
  <c r="G309" i="8"/>
  <c r="G310" i="8"/>
  <c r="G311" i="8"/>
  <c r="G312" i="8"/>
  <c r="G313" i="8"/>
  <c r="G314" i="8"/>
  <c r="G315" i="8"/>
  <c r="G316" i="8"/>
  <c r="E305" i="8"/>
  <c r="E306" i="8"/>
  <c r="E307" i="8"/>
  <c r="E308" i="8"/>
  <c r="E309" i="8"/>
  <c r="E310" i="8"/>
  <c r="E311" i="8"/>
  <c r="E312" i="8"/>
  <c r="E313" i="8"/>
  <c r="E314" i="8"/>
  <c r="E315" i="8"/>
  <c r="E316" i="8"/>
  <c r="G250" i="8"/>
  <c r="Y239" i="8"/>
  <c r="Y240" i="8"/>
  <c r="Y241" i="8"/>
  <c r="Y242" i="8"/>
  <c r="Y243" i="8"/>
  <c r="Y244" i="8"/>
  <c r="Y245" i="8"/>
  <c r="Y246" i="8"/>
  <c r="Y247" i="8"/>
  <c r="Y248" i="8"/>
  <c r="Y249" i="8"/>
  <c r="Y250" i="8"/>
  <c r="W239" i="8"/>
  <c r="W240" i="8"/>
  <c r="W241" i="8"/>
  <c r="W242" i="8"/>
  <c r="W243" i="8"/>
  <c r="W244" i="8"/>
  <c r="W245" i="8"/>
  <c r="W246" i="8"/>
  <c r="W247" i="8"/>
  <c r="W248" i="8"/>
  <c r="W249" i="8"/>
  <c r="W250" i="8"/>
  <c r="U239" i="8"/>
  <c r="U240" i="8"/>
  <c r="U241" i="8"/>
  <c r="U242" i="8"/>
  <c r="U243" i="8"/>
  <c r="U244" i="8"/>
  <c r="U245" i="8"/>
  <c r="U246" i="8"/>
  <c r="U247" i="8"/>
  <c r="U248" i="8"/>
  <c r="U249" i="8"/>
  <c r="U250" i="8"/>
  <c r="S239" i="8"/>
  <c r="S240" i="8"/>
  <c r="S241" i="8"/>
  <c r="S242" i="8"/>
  <c r="S243" i="8"/>
  <c r="S244" i="8"/>
  <c r="S245" i="8"/>
  <c r="S246" i="8"/>
  <c r="S247" i="8"/>
  <c r="S248" i="8"/>
  <c r="S249" i="8"/>
  <c r="S250" i="8"/>
  <c r="Q239" i="8"/>
  <c r="Q240" i="8"/>
  <c r="Q241" i="8"/>
  <c r="Q242" i="8"/>
  <c r="Q243" i="8"/>
  <c r="Q244" i="8"/>
  <c r="Q245" i="8"/>
  <c r="Q246" i="8"/>
  <c r="Q247" i="8"/>
  <c r="Q248" i="8"/>
  <c r="Q249" i="8"/>
  <c r="Q250" i="8"/>
  <c r="M239" i="8"/>
  <c r="M240" i="8"/>
  <c r="M241" i="8"/>
  <c r="M242" i="8"/>
  <c r="M243" i="8"/>
  <c r="M244" i="8"/>
  <c r="M245" i="8"/>
  <c r="M246" i="8"/>
  <c r="M247" i="8"/>
  <c r="M248" i="8"/>
  <c r="M249" i="8"/>
  <c r="M250" i="8"/>
  <c r="O239" i="8"/>
  <c r="O240" i="8"/>
  <c r="O241" i="8"/>
  <c r="O242" i="8"/>
  <c r="O243" i="8"/>
  <c r="O244" i="8"/>
  <c r="O245" i="8"/>
  <c r="O246" i="8"/>
  <c r="O247" i="8"/>
  <c r="O248" i="8"/>
  <c r="O249" i="8"/>
  <c r="O250" i="8"/>
  <c r="K239" i="8"/>
  <c r="K240" i="8"/>
  <c r="K241" i="8"/>
  <c r="K242" i="8"/>
  <c r="K243" i="8"/>
  <c r="K244" i="8"/>
  <c r="K245" i="8"/>
  <c r="K246" i="8"/>
  <c r="K247" i="8"/>
  <c r="K248" i="8"/>
  <c r="K249" i="8"/>
  <c r="K250" i="8"/>
  <c r="I239" i="8"/>
  <c r="I240" i="8"/>
  <c r="I241" i="8"/>
  <c r="I242" i="8"/>
  <c r="I243" i="8"/>
  <c r="I244" i="8"/>
  <c r="I245" i="8"/>
  <c r="I246" i="8"/>
  <c r="I247" i="8"/>
  <c r="I248" i="8"/>
  <c r="I249" i="8"/>
  <c r="I250" i="8"/>
  <c r="G239" i="8"/>
  <c r="G240" i="8"/>
  <c r="G241" i="8"/>
  <c r="G242" i="8"/>
  <c r="G243" i="8"/>
  <c r="G244" i="8"/>
  <c r="G245" i="8"/>
  <c r="G246" i="8"/>
  <c r="G247" i="8"/>
  <c r="G248" i="8"/>
  <c r="G249" i="8"/>
  <c r="E239" i="8"/>
  <c r="E240" i="8"/>
  <c r="E241" i="8"/>
  <c r="E242" i="8"/>
  <c r="E243" i="8"/>
  <c r="E244" i="8"/>
  <c r="E245" i="8"/>
  <c r="E246" i="8"/>
  <c r="E247" i="8"/>
  <c r="E248" i="8"/>
  <c r="E249" i="8"/>
  <c r="E250" i="8"/>
  <c r="X224" i="8"/>
  <c r="Y225" i="8"/>
  <c r="Y226" i="8"/>
  <c r="Y227" i="8"/>
  <c r="Y228" i="8"/>
  <c r="Y229" i="8"/>
  <c r="Y230" i="8"/>
  <c r="Y231" i="8"/>
  <c r="Y232" i="8"/>
  <c r="Y233" i="8"/>
  <c r="Y234" i="8"/>
  <c r="Y235" i="8"/>
  <c r="Y236" i="8"/>
  <c r="W225" i="8"/>
  <c r="W226" i="8"/>
  <c r="W227" i="8"/>
  <c r="W228" i="8"/>
  <c r="W229" i="8"/>
  <c r="W230" i="8"/>
  <c r="W231" i="8"/>
  <c r="W232" i="8"/>
  <c r="W233" i="8"/>
  <c r="W234" i="8"/>
  <c r="W235" i="8"/>
  <c r="W236" i="8"/>
  <c r="U225" i="8"/>
  <c r="U226" i="8"/>
  <c r="U227" i="8"/>
  <c r="U228" i="8"/>
  <c r="U229" i="8"/>
  <c r="U230" i="8"/>
  <c r="U231" i="8"/>
  <c r="U232" i="8"/>
  <c r="U233" i="8"/>
  <c r="U234" i="8"/>
  <c r="U235" i="8"/>
  <c r="U236" i="8"/>
  <c r="S225" i="8"/>
  <c r="S226" i="8"/>
  <c r="S227" i="8"/>
  <c r="S228" i="8"/>
  <c r="S229" i="8"/>
  <c r="S230" i="8"/>
  <c r="S231" i="8"/>
  <c r="S232" i="8"/>
  <c r="S233" i="8"/>
  <c r="S234" i="8"/>
  <c r="S235" i="8"/>
  <c r="S236" i="8"/>
  <c r="Q225" i="8"/>
  <c r="Q226" i="8"/>
  <c r="Q227" i="8"/>
  <c r="Q228" i="8"/>
  <c r="Q229" i="8"/>
  <c r="Q230" i="8"/>
  <c r="Q231" i="8"/>
  <c r="Q232" i="8"/>
  <c r="Q233" i="8"/>
  <c r="Q234" i="8"/>
  <c r="Q235" i="8"/>
  <c r="Q236" i="8"/>
  <c r="O225" i="8"/>
  <c r="O226" i="8"/>
  <c r="O227" i="8"/>
  <c r="O228" i="8"/>
  <c r="O229" i="8"/>
  <c r="O230" i="8"/>
  <c r="O231" i="8"/>
  <c r="O232" i="8"/>
  <c r="O233" i="8"/>
  <c r="O234" i="8"/>
  <c r="O235" i="8"/>
  <c r="O236" i="8"/>
  <c r="M225" i="8"/>
  <c r="M226" i="8"/>
  <c r="M227" i="8"/>
  <c r="M228" i="8"/>
  <c r="M229" i="8"/>
  <c r="M230" i="8"/>
  <c r="M231" i="8"/>
  <c r="M232" i="8"/>
  <c r="M233" i="8"/>
  <c r="M234" i="8"/>
  <c r="M235" i="8"/>
  <c r="M236" i="8"/>
  <c r="K236" i="8"/>
  <c r="K225" i="8"/>
  <c r="K226" i="8"/>
  <c r="K227" i="8"/>
  <c r="K228" i="8"/>
  <c r="K229" i="8"/>
  <c r="K230" i="8"/>
  <c r="K231" i="8"/>
  <c r="K232" i="8"/>
  <c r="K233" i="8"/>
  <c r="K234" i="8"/>
  <c r="K235" i="8"/>
  <c r="I225" i="8"/>
  <c r="I226" i="8"/>
  <c r="I227" i="8"/>
  <c r="I228" i="8"/>
  <c r="I229" i="8"/>
  <c r="I230" i="8"/>
  <c r="I231" i="8"/>
  <c r="I232" i="8"/>
  <c r="I233" i="8"/>
  <c r="I234" i="8"/>
  <c r="I235" i="8"/>
  <c r="I236" i="8"/>
  <c r="G225" i="8"/>
  <c r="G226" i="8"/>
  <c r="G227" i="8"/>
  <c r="G228" i="8"/>
  <c r="G229" i="8"/>
  <c r="G230" i="8"/>
  <c r="G231" i="8"/>
  <c r="G232" i="8"/>
  <c r="G233" i="8"/>
  <c r="G234" i="8"/>
  <c r="G235" i="8"/>
  <c r="G236" i="8"/>
  <c r="E225" i="8"/>
  <c r="E226" i="8"/>
  <c r="E227" i="8"/>
  <c r="E228" i="8"/>
  <c r="E229" i="8"/>
  <c r="E230" i="8"/>
  <c r="E231" i="8"/>
  <c r="E232" i="8"/>
  <c r="E233" i="8"/>
  <c r="E234" i="8"/>
  <c r="E235" i="8"/>
  <c r="E236" i="8"/>
  <c r="Y200" i="8"/>
  <c r="Y201" i="8"/>
  <c r="Y202" i="8"/>
  <c r="Y203" i="8"/>
  <c r="Y204" i="8"/>
  <c r="Y205" i="8"/>
  <c r="Y206" i="8"/>
  <c r="Y207" i="8"/>
  <c r="Y208" i="8"/>
  <c r="Y209" i="8"/>
  <c r="Y210" i="8"/>
  <c r="Y211" i="8"/>
  <c r="W200" i="8"/>
  <c r="W201" i="8"/>
  <c r="W202" i="8"/>
  <c r="W203" i="8"/>
  <c r="W204" i="8"/>
  <c r="W205" i="8"/>
  <c r="W206" i="8"/>
  <c r="W207" i="8"/>
  <c r="W208" i="8"/>
  <c r="W209" i="8"/>
  <c r="W210" i="8"/>
  <c r="W211" i="8"/>
  <c r="U200" i="8"/>
  <c r="U201" i="8"/>
  <c r="U202" i="8"/>
  <c r="U203" i="8"/>
  <c r="U204" i="8"/>
  <c r="U205" i="8"/>
  <c r="U206" i="8"/>
  <c r="U207" i="8"/>
  <c r="U208" i="8"/>
  <c r="U209" i="8"/>
  <c r="U210" i="8"/>
  <c r="U211" i="8"/>
  <c r="S200" i="8"/>
  <c r="S201" i="8"/>
  <c r="S202" i="8"/>
  <c r="S203" i="8"/>
  <c r="S204" i="8"/>
  <c r="S205" i="8"/>
  <c r="S206" i="8"/>
  <c r="S207" i="8"/>
  <c r="S208" i="8"/>
  <c r="S209" i="8"/>
  <c r="S210" i="8"/>
  <c r="S211" i="8"/>
  <c r="Q200" i="8"/>
  <c r="Q201" i="8"/>
  <c r="Q202" i="8"/>
  <c r="Q203" i="8"/>
  <c r="Q204" i="8"/>
  <c r="Q205" i="8"/>
  <c r="Q206" i="8"/>
  <c r="Q207" i="8"/>
  <c r="Q208" i="8"/>
  <c r="Q209" i="8"/>
  <c r="Q210" i="8"/>
  <c r="Q211" i="8"/>
  <c r="O200" i="8"/>
  <c r="O201" i="8"/>
  <c r="O202" i="8"/>
  <c r="O203" i="8"/>
  <c r="O204" i="8"/>
  <c r="O205" i="8"/>
  <c r="O206" i="8"/>
  <c r="O207" i="8"/>
  <c r="O208" i="8"/>
  <c r="O209" i="8"/>
  <c r="O210" i="8"/>
  <c r="O211" i="8"/>
  <c r="M200" i="8"/>
  <c r="M201" i="8"/>
  <c r="M202" i="8"/>
  <c r="M203" i="8"/>
  <c r="M204" i="8"/>
  <c r="M205" i="8"/>
  <c r="M206" i="8"/>
  <c r="M207" i="8"/>
  <c r="M208" i="8"/>
  <c r="M209" i="8"/>
  <c r="M210" i="8"/>
  <c r="M211" i="8"/>
  <c r="K200" i="8"/>
  <c r="K201" i="8"/>
  <c r="K202" i="8"/>
  <c r="K203" i="8"/>
  <c r="K204" i="8"/>
  <c r="K205" i="8"/>
  <c r="K206" i="8"/>
  <c r="K207" i="8"/>
  <c r="K208" i="8"/>
  <c r="K209" i="8"/>
  <c r="K210" i="8"/>
  <c r="K211" i="8"/>
  <c r="G201" i="8"/>
  <c r="G202" i="8"/>
  <c r="G203" i="8"/>
  <c r="G204" i="8"/>
  <c r="G205" i="8"/>
  <c r="G206" i="8"/>
  <c r="G207" i="8"/>
  <c r="G208" i="8"/>
  <c r="G209" i="8"/>
  <c r="G210" i="8"/>
  <c r="G211" i="8"/>
  <c r="E204" i="8"/>
  <c r="E205" i="8"/>
  <c r="E206" i="8"/>
  <c r="E207" i="8"/>
  <c r="E208" i="8"/>
  <c r="E209" i="8"/>
  <c r="E210" i="8"/>
  <c r="E211" i="8"/>
  <c r="I200" i="8"/>
  <c r="I201" i="8"/>
  <c r="I202" i="8"/>
  <c r="I203" i="8"/>
  <c r="I204" i="8"/>
  <c r="I205" i="8"/>
  <c r="I206" i="8"/>
  <c r="I207" i="8"/>
  <c r="I208" i="8"/>
  <c r="I209" i="8"/>
  <c r="I210" i="8"/>
  <c r="I211" i="8"/>
  <c r="G200" i="8"/>
  <c r="E200" i="8"/>
  <c r="E201" i="8"/>
  <c r="E202" i="8"/>
  <c r="E203" i="8"/>
  <c r="G186" i="8"/>
  <c r="G187" i="8"/>
  <c r="G188" i="8"/>
  <c r="G189" i="8"/>
  <c r="G190" i="8"/>
  <c r="G191" i="8"/>
  <c r="G192" i="8"/>
  <c r="G193" i="8"/>
  <c r="G194" i="8"/>
  <c r="G195" i="8"/>
  <c r="G196" i="8"/>
  <c r="G197" i="8"/>
  <c r="I186" i="8"/>
  <c r="I187" i="8"/>
  <c r="I188" i="8"/>
  <c r="I189" i="8"/>
  <c r="I190" i="8"/>
  <c r="I191" i="8"/>
  <c r="I192" i="8"/>
  <c r="I193" i="8"/>
  <c r="I194" i="8"/>
  <c r="I195" i="8"/>
  <c r="I196" i="8"/>
  <c r="I197" i="8"/>
  <c r="K186" i="8"/>
  <c r="K187" i="8"/>
  <c r="K188" i="8"/>
  <c r="K189" i="8"/>
  <c r="K190" i="8"/>
  <c r="K191" i="8"/>
  <c r="K192" i="8"/>
  <c r="K193" i="8"/>
  <c r="K194" i="8"/>
  <c r="K195" i="8"/>
  <c r="K196" i="8"/>
  <c r="K197" i="8"/>
  <c r="M186" i="8"/>
  <c r="M187" i="8"/>
  <c r="M188" i="8"/>
  <c r="M189" i="8"/>
  <c r="M190" i="8"/>
  <c r="M191" i="8"/>
  <c r="M192" i="8"/>
  <c r="M193" i="8"/>
  <c r="M194" i="8"/>
  <c r="M195" i="8"/>
  <c r="M196" i="8"/>
  <c r="M197" i="8"/>
  <c r="O186" i="8"/>
  <c r="O187" i="8"/>
  <c r="O188" i="8"/>
  <c r="O189" i="8"/>
  <c r="O190" i="8"/>
  <c r="O191" i="8"/>
  <c r="O192" i="8"/>
  <c r="O193" i="8"/>
  <c r="O194" i="8"/>
  <c r="O195" i="8"/>
  <c r="O196" i="8"/>
  <c r="O197" i="8"/>
  <c r="Q186" i="8"/>
  <c r="Q187" i="8"/>
  <c r="Q188" i="8"/>
  <c r="Q189" i="8"/>
  <c r="Q190" i="8"/>
  <c r="Q191" i="8"/>
  <c r="Q192" i="8"/>
  <c r="Q193" i="8"/>
  <c r="Q194" i="8"/>
  <c r="Q195" i="8"/>
  <c r="Q196" i="8"/>
  <c r="Q197" i="8"/>
  <c r="S186" i="8"/>
  <c r="S187" i="8"/>
  <c r="S188" i="8"/>
  <c r="S189" i="8"/>
  <c r="S190" i="8"/>
  <c r="S191" i="8"/>
  <c r="S192" i="8"/>
  <c r="S193" i="8"/>
  <c r="S194" i="8"/>
  <c r="S195" i="8"/>
  <c r="S196" i="8"/>
  <c r="S197" i="8"/>
  <c r="U186" i="8"/>
  <c r="U187" i="8"/>
  <c r="U188" i="8"/>
  <c r="U189" i="8"/>
  <c r="U190" i="8"/>
  <c r="U191" i="8"/>
  <c r="U192" i="8"/>
  <c r="U193" i="8"/>
  <c r="U194" i="8"/>
  <c r="U195" i="8"/>
  <c r="U196" i="8"/>
  <c r="U197" i="8"/>
  <c r="W186" i="8"/>
  <c r="W187" i="8"/>
  <c r="W188" i="8"/>
  <c r="W189" i="8"/>
  <c r="W190" i="8"/>
  <c r="W191" i="8"/>
  <c r="W192" i="8"/>
  <c r="W193" i="8"/>
  <c r="W194" i="8"/>
  <c r="W195" i="8"/>
  <c r="W196" i="8"/>
  <c r="W197" i="8"/>
  <c r="Y186" i="8"/>
  <c r="Y187" i="8"/>
  <c r="Y188" i="8"/>
  <c r="Y189" i="8"/>
  <c r="Y190" i="8"/>
  <c r="Y191" i="8"/>
  <c r="Y192" i="8"/>
  <c r="Y193" i="8"/>
  <c r="Y194" i="8"/>
  <c r="Y195" i="8"/>
  <c r="Y196" i="8"/>
  <c r="Y197" i="8"/>
  <c r="E186" i="8"/>
  <c r="E187" i="8"/>
  <c r="E188" i="8"/>
  <c r="E189" i="8"/>
  <c r="E190" i="8"/>
  <c r="E191" i="8"/>
  <c r="E192" i="8"/>
  <c r="E193" i="8"/>
  <c r="E194" i="8"/>
  <c r="E195" i="8"/>
  <c r="E196" i="8"/>
  <c r="E197" i="8"/>
  <c r="Y172" i="8"/>
  <c r="Y173" i="8"/>
  <c r="Y174" i="8"/>
  <c r="Y175" i="8"/>
  <c r="Y176" i="8"/>
  <c r="Y177" i="8"/>
  <c r="Y178" i="8"/>
  <c r="Y179" i="8"/>
  <c r="Y180" i="8"/>
  <c r="Y181" i="8"/>
  <c r="Y182" i="8"/>
  <c r="Y183" i="8"/>
  <c r="W172" i="8"/>
  <c r="W173" i="8"/>
  <c r="W174" i="8"/>
  <c r="W175" i="8"/>
  <c r="W176" i="8"/>
  <c r="W177" i="8"/>
  <c r="W178" i="8"/>
  <c r="W179" i="8"/>
  <c r="W180" i="8"/>
  <c r="W181" i="8"/>
  <c r="W182" i="8"/>
  <c r="W183" i="8"/>
  <c r="U172" i="8"/>
  <c r="U173" i="8"/>
  <c r="U174" i="8"/>
  <c r="U175" i="8"/>
  <c r="U176" i="8"/>
  <c r="U177" i="8"/>
  <c r="U178" i="8"/>
  <c r="U179" i="8"/>
  <c r="U180" i="8"/>
  <c r="U181" i="8"/>
  <c r="U182" i="8"/>
  <c r="U183" i="8"/>
  <c r="S172" i="8"/>
  <c r="S173" i="8"/>
  <c r="S174" i="8"/>
  <c r="S175" i="8"/>
  <c r="S176" i="8"/>
  <c r="S177" i="8"/>
  <c r="S178" i="8"/>
  <c r="S179" i="8"/>
  <c r="S180" i="8"/>
  <c r="S181" i="8"/>
  <c r="S182" i="8"/>
  <c r="S183" i="8"/>
  <c r="Q172" i="8"/>
  <c r="Q173" i="8"/>
  <c r="Q174" i="8"/>
  <c r="Q175" i="8"/>
  <c r="Q176" i="8"/>
  <c r="Q177" i="8"/>
  <c r="Q178" i="8"/>
  <c r="Q179" i="8"/>
  <c r="Q180" i="8"/>
  <c r="Q181" i="8"/>
  <c r="Q182" i="8"/>
  <c r="Q183" i="8"/>
  <c r="O172" i="8"/>
  <c r="O173" i="8"/>
  <c r="O174" i="8"/>
  <c r="O175" i="8"/>
  <c r="O176" i="8"/>
  <c r="O177" i="8"/>
  <c r="O178" i="8"/>
  <c r="O179" i="8"/>
  <c r="O180" i="8"/>
  <c r="O181" i="8"/>
  <c r="O182" i="8"/>
  <c r="O183" i="8"/>
  <c r="M172" i="8"/>
  <c r="M173" i="8"/>
  <c r="M174" i="8"/>
  <c r="M175" i="8"/>
  <c r="M176" i="8"/>
  <c r="M177" i="8"/>
  <c r="M178" i="8"/>
  <c r="M179" i="8"/>
  <c r="M180" i="8"/>
  <c r="M181" i="8"/>
  <c r="M182" i="8"/>
  <c r="M183" i="8"/>
  <c r="K172" i="8"/>
  <c r="K173" i="8"/>
  <c r="K174" i="8"/>
  <c r="K175" i="8"/>
  <c r="K176" i="8"/>
  <c r="K177" i="8"/>
  <c r="K178" i="8"/>
  <c r="K179" i="8"/>
  <c r="K180" i="8"/>
  <c r="K181" i="8"/>
  <c r="K182" i="8"/>
  <c r="K183" i="8"/>
  <c r="I172" i="8"/>
  <c r="I173" i="8"/>
  <c r="I174" i="8"/>
  <c r="I175" i="8"/>
  <c r="I176" i="8"/>
  <c r="I177" i="8"/>
  <c r="I178" i="8"/>
  <c r="I179" i="8"/>
  <c r="I180" i="8"/>
  <c r="I181" i="8"/>
  <c r="I182" i="8"/>
  <c r="I183" i="8"/>
  <c r="G172" i="8"/>
  <c r="G173" i="8"/>
  <c r="G174" i="8"/>
  <c r="G175" i="8"/>
  <c r="G176" i="8"/>
  <c r="G177" i="8"/>
  <c r="G178" i="8"/>
  <c r="G179" i="8"/>
  <c r="G180" i="8"/>
  <c r="G181" i="8"/>
  <c r="G182" i="8"/>
  <c r="G183" i="8"/>
  <c r="E172" i="8"/>
  <c r="E173" i="8"/>
  <c r="E174" i="8"/>
  <c r="E175" i="8"/>
  <c r="E176" i="8"/>
  <c r="E177" i="8"/>
  <c r="E178" i="8"/>
  <c r="E179" i="8"/>
  <c r="E180" i="8"/>
  <c r="E181" i="8"/>
  <c r="E182" i="8"/>
  <c r="E183" i="8"/>
  <c r="Y106" i="8"/>
  <c r="Y107" i="8"/>
  <c r="Y108" i="8"/>
  <c r="Y109" i="8"/>
  <c r="Y110" i="8"/>
  <c r="Y111" i="8"/>
  <c r="Y112" i="8"/>
  <c r="Y113" i="8"/>
  <c r="Y114" i="8"/>
  <c r="Y115" i="8"/>
  <c r="Y116" i="8"/>
  <c r="Y117" i="8"/>
  <c r="W106" i="8"/>
  <c r="W107" i="8"/>
  <c r="W108" i="8"/>
  <c r="W109" i="8"/>
  <c r="W110" i="8"/>
  <c r="W111" i="8"/>
  <c r="W112" i="8"/>
  <c r="W113" i="8"/>
  <c r="W114" i="8"/>
  <c r="W115" i="8"/>
  <c r="W116" i="8"/>
  <c r="W117" i="8"/>
  <c r="U106" i="8"/>
  <c r="U107" i="8"/>
  <c r="U108" i="8"/>
  <c r="U109" i="8"/>
  <c r="U110" i="8"/>
  <c r="U111" i="8"/>
  <c r="U112" i="8"/>
  <c r="U113" i="8"/>
  <c r="U114" i="8"/>
  <c r="U115" i="8"/>
  <c r="U116" i="8"/>
  <c r="U117" i="8"/>
  <c r="O106" i="8"/>
  <c r="O107" i="8"/>
  <c r="O108" i="8"/>
  <c r="O109" i="8"/>
  <c r="O110" i="8"/>
  <c r="O111" i="8"/>
  <c r="O112" i="8"/>
  <c r="O113" i="8"/>
  <c r="O114" i="8"/>
  <c r="O115" i="8"/>
  <c r="O116" i="8"/>
  <c r="O117" i="8"/>
  <c r="S106" i="8"/>
  <c r="S107" i="8"/>
  <c r="S108" i="8"/>
  <c r="S109" i="8"/>
  <c r="S110" i="8"/>
  <c r="S111" i="8"/>
  <c r="S112" i="8"/>
  <c r="S113" i="8"/>
  <c r="S114" i="8"/>
  <c r="S115" i="8"/>
  <c r="S116" i="8"/>
  <c r="S117" i="8"/>
  <c r="Q106" i="8"/>
  <c r="Q107" i="8"/>
  <c r="Q108" i="8"/>
  <c r="Q109" i="8"/>
  <c r="Q110" i="8"/>
  <c r="Q111" i="8"/>
  <c r="Q112" i="8"/>
  <c r="Q113" i="8"/>
  <c r="Q114" i="8"/>
  <c r="Q115" i="8"/>
  <c r="Q116" i="8"/>
  <c r="Q117" i="8"/>
  <c r="M106" i="8"/>
  <c r="M107" i="8"/>
  <c r="M108" i="8"/>
  <c r="M109" i="8"/>
  <c r="M110" i="8"/>
  <c r="M111" i="8"/>
  <c r="M112" i="8"/>
  <c r="M113" i="8"/>
  <c r="M114" i="8"/>
  <c r="M115" i="8"/>
  <c r="M116" i="8"/>
  <c r="M117" i="8"/>
  <c r="K106" i="8"/>
  <c r="K107" i="8"/>
  <c r="K108" i="8"/>
  <c r="K109" i="8"/>
  <c r="K110" i="8"/>
  <c r="K111" i="8"/>
  <c r="K112" i="8"/>
  <c r="K113" i="8"/>
  <c r="K114" i="8"/>
  <c r="K115" i="8"/>
  <c r="K116" i="8"/>
  <c r="K117" i="8"/>
  <c r="I106" i="8"/>
  <c r="I107" i="8"/>
  <c r="I108" i="8"/>
  <c r="I109" i="8"/>
  <c r="I110" i="8"/>
  <c r="I111" i="8"/>
  <c r="I112" i="8"/>
  <c r="I113" i="8"/>
  <c r="I114" i="8"/>
  <c r="I115" i="8"/>
  <c r="I116" i="8"/>
  <c r="I117" i="8"/>
  <c r="G106" i="8"/>
  <c r="G107" i="8"/>
  <c r="G108" i="8"/>
  <c r="G109" i="8"/>
  <c r="G110" i="8"/>
  <c r="G111" i="8"/>
  <c r="G112" i="8"/>
  <c r="G113" i="8"/>
  <c r="G114" i="8"/>
  <c r="G115" i="8"/>
  <c r="G116" i="8"/>
  <c r="G117" i="8"/>
  <c r="E106" i="8"/>
  <c r="E107" i="8"/>
  <c r="E108" i="8"/>
  <c r="E109" i="8"/>
  <c r="E110" i="8"/>
  <c r="E111" i="8"/>
  <c r="E112" i="8"/>
  <c r="E113" i="8"/>
  <c r="E114" i="8"/>
  <c r="E115" i="8"/>
  <c r="E116" i="8"/>
  <c r="E117" i="8"/>
  <c r="Y92" i="8"/>
  <c r="Y93" i="8"/>
  <c r="Y94" i="8"/>
  <c r="Y95" i="8"/>
  <c r="Y96" i="8"/>
  <c r="Y97" i="8"/>
  <c r="Y98" i="8"/>
  <c r="Y99" i="8"/>
  <c r="Y100" i="8"/>
  <c r="Y101" i="8"/>
  <c r="Y102" i="8"/>
  <c r="Y103" i="8"/>
  <c r="W92" i="8"/>
  <c r="W93" i="8"/>
  <c r="W94" i="8"/>
  <c r="W95" i="8"/>
  <c r="W96" i="8"/>
  <c r="W97" i="8"/>
  <c r="W98" i="8"/>
  <c r="W99" i="8"/>
  <c r="W100" i="8"/>
  <c r="W101" i="8"/>
  <c r="W102" i="8"/>
  <c r="W103" i="8"/>
  <c r="U92" i="8"/>
  <c r="U93" i="8"/>
  <c r="U94" i="8"/>
  <c r="U95" i="8"/>
  <c r="U96" i="8"/>
  <c r="U97" i="8"/>
  <c r="U98" i="8"/>
  <c r="U99" i="8"/>
  <c r="U100" i="8"/>
  <c r="U101" i="8"/>
  <c r="U102" i="8"/>
  <c r="U103" i="8"/>
  <c r="S92" i="8"/>
  <c r="S93" i="8"/>
  <c r="S94" i="8"/>
  <c r="S95" i="8"/>
  <c r="S96" i="8"/>
  <c r="S97" i="8"/>
  <c r="S98" i="8"/>
  <c r="S99" i="8"/>
  <c r="S100" i="8"/>
  <c r="S101" i="8"/>
  <c r="S102" i="8"/>
  <c r="S103" i="8"/>
  <c r="Q92" i="8"/>
  <c r="Q93" i="8"/>
  <c r="Q94" i="8"/>
  <c r="Q95" i="8"/>
  <c r="Q96" i="8"/>
  <c r="Q97" i="8"/>
  <c r="Q98" i="8"/>
  <c r="Q99" i="8"/>
  <c r="Q100" i="8"/>
  <c r="Q101" i="8"/>
  <c r="Q102" i="8"/>
  <c r="O92" i="8"/>
  <c r="O93" i="8"/>
  <c r="O94" i="8"/>
  <c r="O95" i="8"/>
  <c r="O96" i="8"/>
  <c r="O97" i="8"/>
  <c r="O98" i="8"/>
  <c r="O99" i="8"/>
  <c r="O100" i="8"/>
  <c r="O101" i="8"/>
  <c r="O102" i="8"/>
  <c r="O103" i="8"/>
  <c r="M92" i="8"/>
  <c r="M93" i="8"/>
  <c r="M94" i="8"/>
  <c r="M95" i="8"/>
  <c r="M96" i="8"/>
  <c r="M97" i="8"/>
  <c r="M98" i="8"/>
  <c r="M99" i="8"/>
  <c r="M100" i="8"/>
  <c r="M101" i="8"/>
  <c r="M102" i="8"/>
  <c r="M103" i="8"/>
  <c r="K92" i="8"/>
  <c r="K93" i="8"/>
  <c r="K94" i="8"/>
  <c r="K95" i="8"/>
  <c r="K96" i="8"/>
  <c r="K97" i="8"/>
  <c r="K98" i="8"/>
  <c r="K99" i="8"/>
  <c r="K100" i="8"/>
  <c r="K101" i="8"/>
  <c r="K102" i="8"/>
  <c r="I92" i="8"/>
  <c r="I93" i="8"/>
  <c r="I94" i="8"/>
  <c r="I95" i="8"/>
  <c r="I96" i="8"/>
  <c r="I97" i="8"/>
  <c r="I98" i="8"/>
  <c r="I99" i="8"/>
  <c r="I100" i="8"/>
  <c r="I101" i="8"/>
  <c r="I102" i="8"/>
  <c r="I103" i="8"/>
  <c r="G92" i="8"/>
  <c r="G93" i="8"/>
  <c r="G94" i="8"/>
  <c r="G95" i="8"/>
  <c r="G96" i="8"/>
  <c r="G97" i="8"/>
  <c r="G98" i="8"/>
  <c r="G99" i="8"/>
  <c r="G100" i="8"/>
  <c r="G101" i="8"/>
  <c r="G102" i="8"/>
  <c r="G103" i="8"/>
  <c r="E92" i="8"/>
  <c r="E93" i="8"/>
  <c r="E94" i="8"/>
  <c r="E95" i="8"/>
  <c r="E96" i="8"/>
  <c r="E97" i="8"/>
  <c r="E98" i="8"/>
  <c r="E99" i="8"/>
  <c r="E100" i="8"/>
  <c r="E101" i="8"/>
  <c r="E102" i="8"/>
  <c r="E103" i="8"/>
  <c r="E67" i="8"/>
  <c r="E68" i="8"/>
  <c r="E69" i="8"/>
  <c r="E70" i="8"/>
  <c r="E71" i="8"/>
  <c r="E72" i="8"/>
  <c r="E73" i="8"/>
  <c r="E74" i="8"/>
  <c r="E75" i="8"/>
  <c r="E76" i="8"/>
  <c r="E77" i="8"/>
  <c r="E78" i="8"/>
  <c r="Y53" i="8"/>
  <c r="Y54" i="8"/>
  <c r="Y55" i="8"/>
  <c r="Y56" i="8"/>
  <c r="Y57" i="8"/>
  <c r="Y58" i="8"/>
  <c r="Y59" i="8"/>
  <c r="Y60" i="8"/>
  <c r="Y61" i="8"/>
  <c r="Y62" i="8"/>
  <c r="Y63" i="8"/>
  <c r="Y64" i="8"/>
  <c r="W53" i="8"/>
  <c r="W54" i="8"/>
  <c r="W55" i="8"/>
  <c r="W56" i="8"/>
  <c r="W57" i="8"/>
  <c r="W58" i="8"/>
  <c r="W59" i="8"/>
  <c r="W60" i="8"/>
  <c r="W61" i="8"/>
  <c r="W62" i="8"/>
  <c r="W63" i="8"/>
  <c r="W64" i="8"/>
  <c r="U53" i="8"/>
  <c r="U54" i="8"/>
  <c r="U55" i="8"/>
  <c r="U56" i="8"/>
  <c r="U57" i="8"/>
  <c r="U58" i="8"/>
  <c r="U59" i="8"/>
  <c r="U60" i="8"/>
  <c r="U61" i="8"/>
  <c r="U62" i="8"/>
  <c r="U63" i="8"/>
  <c r="U64" i="8"/>
  <c r="S53" i="8"/>
  <c r="S54" i="8"/>
  <c r="S55" i="8"/>
  <c r="S56" i="8"/>
  <c r="S57" i="8"/>
  <c r="S58" i="8"/>
  <c r="S59" i="8"/>
  <c r="S60" i="8"/>
  <c r="S61" i="8"/>
  <c r="S62" i="8"/>
  <c r="S63" i="8"/>
  <c r="S64" i="8"/>
  <c r="Q53" i="8"/>
  <c r="Q54" i="8"/>
  <c r="Q55" i="8"/>
  <c r="Q56" i="8"/>
  <c r="Q57" i="8"/>
  <c r="Q58" i="8"/>
  <c r="Q59" i="8"/>
  <c r="Q60" i="8"/>
  <c r="Q61" i="8"/>
  <c r="Q62" i="8"/>
  <c r="Q63" i="8"/>
  <c r="Q64" i="8"/>
  <c r="O53" i="8"/>
  <c r="O54" i="8"/>
  <c r="O55" i="8"/>
  <c r="O56" i="8"/>
  <c r="O57" i="8"/>
  <c r="O58" i="8"/>
  <c r="O59" i="8"/>
  <c r="O60" i="8"/>
  <c r="O61" i="8"/>
  <c r="O62" i="8"/>
  <c r="O63" i="8"/>
  <c r="O64" i="8"/>
  <c r="M53" i="8"/>
  <c r="M54" i="8"/>
  <c r="M55" i="8"/>
  <c r="M56" i="8"/>
  <c r="M57" i="8"/>
  <c r="M58" i="8"/>
  <c r="M59" i="8"/>
  <c r="M60" i="8"/>
  <c r="M61" i="8"/>
  <c r="M62" i="8"/>
  <c r="M63" i="8"/>
  <c r="M64" i="8"/>
  <c r="K53" i="8"/>
  <c r="K54" i="8"/>
  <c r="K55" i="8"/>
  <c r="K56" i="8"/>
  <c r="K57" i="8"/>
  <c r="K58" i="8"/>
  <c r="K59" i="8"/>
  <c r="K60" i="8"/>
  <c r="K61" i="8"/>
  <c r="K62" i="8"/>
  <c r="K63" i="8"/>
  <c r="K64" i="8"/>
  <c r="I53" i="8"/>
  <c r="I54" i="8"/>
  <c r="I55" i="8"/>
  <c r="I56" i="8"/>
  <c r="I57" i="8"/>
  <c r="I58" i="8"/>
  <c r="I59" i="8"/>
  <c r="I60" i="8"/>
  <c r="I61" i="8"/>
  <c r="I62" i="8"/>
  <c r="I63" i="8"/>
  <c r="I64" i="8"/>
  <c r="G53" i="8"/>
  <c r="G54" i="8"/>
  <c r="G55" i="8"/>
  <c r="G56" i="8"/>
  <c r="G57" i="8"/>
  <c r="G58" i="8"/>
  <c r="G59" i="8"/>
  <c r="G60" i="8"/>
  <c r="G61" i="8"/>
  <c r="G62" i="8"/>
  <c r="G63" i="8"/>
  <c r="G64" i="8"/>
  <c r="E53" i="8"/>
  <c r="E54" i="8"/>
  <c r="E55" i="8"/>
  <c r="E56" i="8"/>
  <c r="E57" i="8"/>
  <c r="E58" i="8"/>
  <c r="E59" i="8"/>
  <c r="E60" i="8"/>
  <c r="E61" i="8"/>
  <c r="E62" i="8"/>
  <c r="E63" i="8"/>
  <c r="E64" i="8"/>
  <c r="Y39" i="8"/>
  <c r="Y40" i="8"/>
  <c r="Y41" i="8"/>
  <c r="Y42" i="8"/>
  <c r="Y43" i="8"/>
  <c r="Y44" i="8"/>
  <c r="Y45" i="8"/>
  <c r="Y46" i="8"/>
  <c r="Y47" i="8"/>
  <c r="Y48" i="8"/>
  <c r="Y49" i="8"/>
  <c r="Y50" i="8"/>
  <c r="W39" i="8"/>
  <c r="W40" i="8"/>
  <c r="W41" i="8"/>
  <c r="W42" i="8"/>
  <c r="W43" i="8"/>
  <c r="W44" i="8"/>
  <c r="W45" i="8"/>
  <c r="W46" i="8"/>
  <c r="W47" i="8"/>
  <c r="W48" i="8"/>
  <c r="W49" i="8"/>
  <c r="W50" i="8"/>
  <c r="U39" i="8"/>
  <c r="U40" i="8"/>
  <c r="U41" i="8"/>
  <c r="U42" i="8"/>
  <c r="U43" i="8"/>
  <c r="U44" i="8"/>
  <c r="U45" i="8"/>
  <c r="U46" i="8"/>
  <c r="U47" i="8"/>
  <c r="U48" i="8"/>
  <c r="U49" i="8"/>
  <c r="U50" i="8"/>
  <c r="S39" i="8"/>
  <c r="S40" i="8"/>
  <c r="S41" i="8"/>
  <c r="S42" i="8"/>
  <c r="S43" i="8"/>
  <c r="S44" i="8"/>
  <c r="S45" i="8"/>
  <c r="S46" i="8"/>
  <c r="S47" i="8"/>
  <c r="S48" i="8"/>
  <c r="S49" i="8"/>
  <c r="S50" i="8"/>
  <c r="Q39" i="8"/>
  <c r="Q40" i="8"/>
  <c r="Q41" i="8"/>
  <c r="Q42" i="8"/>
  <c r="Q43" i="8"/>
  <c r="Q44" i="8"/>
  <c r="Q45" i="8"/>
  <c r="Q46" i="8"/>
  <c r="Q47" i="8"/>
  <c r="Q48" i="8"/>
  <c r="Q49" i="8"/>
  <c r="Q50" i="8"/>
  <c r="O39" i="8"/>
  <c r="O40" i="8"/>
  <c r="O41" i="8"/>
  <c r="O42" i="8"/>
  <c r="O43" i="8"/>
  <c r="O44" i="8"/>
  <c r="O45" i="8"/>
  <c r="O46" i="8"/>
  <c r="O47" i="8"/>
  <c r="O48" i="8"/>
  <c r="O49" i="8"/>
  <c r="O50" i="8"/>
  <c r="M39" i="8"/>
  <c r="M40" i="8"/>
  <c r="M41" i="8"/>
  <c r="M42" i="8"/>
  <c r="M43" i="8"/>
  <c r="M44" i="8"/>
  <c r="M45" i="8"/>
  <c r="M46" i="8"/>
  <c r="M47" i="8"/>
  <c r="M48" i="8"/>
  <c r="M49" i="8"/>
  <c r="M50" i="8"/>
  <c r="K39" i="8"/>
  <c r="K40" i="8"/>
  <c r="K41" i="8"/>
  <c r="K42" i="8"/>
  <c r="K43" i="8"/>
  <c r="K44" i="8"/>
  <c r="K45" i="8"/>
  <c r="K46" i="8"/>
  <c r="K47" i="8"/>
  <c r="K48" i="8"/>
  <c r="K49" i="8"/>
  <c r="I39" i="8"/>
  <c r="I40" i="8"/>
  <c r="I41" i="8"/>
  <c r="I42" i="8"/>
  <c r="I43" i="8"/>
  <c r="I44" i="8"/>
  <c r="I45" i="8"/>
  <c r="I46" i="8"/>
  <c r="I47" i="8"/>
  <c r="I48" i="8"/>
  <c r="I49" i="8"/>
  <c r="I50" i="8"/>
  <c r="G39" i="8"/>
  <c r="G40" i="8"/>
  <c r="G41" i="8"/>
  <c r="G42" i="8"/>
  <c r="G43" i="8"/>
  <c r="G44" i="8"/>
  <c r="G45" i="8"/>
  <c r="G46" i="8"/>
  <c r="G47" i="8"/>
  <c r="G48" i="8"/>
  <c r="G49" i="8"/>
  <c r="G50" i="8"/>
  <c r="E39" i="8"/>
  <c r="E40" i="8"/>
  <c r="E41" i="8"/>
  <c r="E42" i="8"/>
  <c r="E43" i="8"/>
  <c r="E44" i="8"/>
  <c r="E45" i="8"/>
  <c r="E46" i="8"/>
  <c r="E47" i="8"/>
  <c r="E48" i="8"/>
  <c r="E49" i="8"/>
  <c r="E50" i="8"/>
  <c r="Q103" i="8"/>
  <c r="K103" i="8"/>
  <c r="Y67" i="8"/>
  <c r="Y68" i="8"/>
  <c r="Y69" i="8"/>
  <c r="Y70" i="8"/>
  <c r="Y71" i="8"/>
  <c r="Y72" i="8"/>
  <c r="Y73" i="8"/>
  <c r="Y74" i="8"/>
  <c r="Y75" i="8"/>
  <c r="Y76" i="8"/>
  <c r="Y77" i="8"/>
  <c r="Y78" i="8"/>
  <c r="W67" i="8"/>
  <c r="W68" i="8"/>
  <c r="W69" i="8"/>
  <c r="W70" i="8"/>
  <c r="W71" i="8"/>
  <c r="W72" i="8"/>
  <c r="W73" i="8"/>
  <c r="W74" i="8"/>
  <c r="W75" i="8"/>
  <c r="W76" i="8"/>
  <c r="W77" i="8"/>
  <c r="W78" i="8"/>
  <c r="U67" i="8"/>
  <c r="U68" i="8"/>
  <c r="U69" i="8"/>
  <c r="U70" i="8"/>
  <c r="U71" i="8"/>
  <c r="U72" i="8"/>
  <c r="U73" i="8"/>
  <c r="U74" i="8"/>
  <c r="U75" i="8"/>
  <c r="U76" i="8"/>
  <c r="U77" i="8"/>
  <c r="U78" i="8"/>
  <c r="S67" i="8"/>
  <c r="S68" i="8"/>
  <c r="S69" i="8"/>
  <c r="S70" i="8"/>
  <c r="S71" i="8"/>
  <c r="S72" i="8"/>
  <c r="S73" i="8"/>
  <c r="S74" i="8"/>
  <c r="S75" i="8"/>
  <c r="S76" i="8"/>
  <c r="S77" i="8"/>
  <c r="S78" i="8"/>
  <c r="Q67" i="8"/>
  <c r="Q68" i="8"/>
  <c r="Q69" i="8"/>
  <c r="Q70" i="8"/>
  <c r="Q71" i="8"/>
  <c r="Q72" i="8"/>
  <c r="Q73" i="8"/>
  <c r="Q74" i="8"/>
  <c r="Q75" i="8"/>
  <c r="Q76" i="8"/>
  <c r="Q77" i="8"/>
  <c r="Q78" i="8"/>
  <c r="I67" i="8"/>
  <c r="I68" i="8"/>
  <c r="I69" i="8"/>
  <c r="I70" i="8"/>
  <c r="I71" i="8"/>
  <c r="I72" i="8"/>
  <c r="I73" i="8"/>
  <c r="I74" i="8"/>
  <c r="I75" i="8"/>
  <c r="I76" i="8"/>
  <c r="I77" i="8"/>
  <c r="I78" i="8"/>
  <c r="M67" i="8"/>
  <c r="M68" i="8"/>
  <c r="M69" i="8"/>
  <c r="M70" i="8"/>
  <c r="M71" i="8"/>
  <c r="M72" i="8"/>
  <c r="M73" i="8"/>
  <c r="M74" i="8"/>
  <c r="M75" i="8"/>
  <c r="M76" i="8"/>
  <c r="M77" i="8"/>
  <c r="M78" i="8"/>
  <c r="O67" i="8"/>
  <c r="O68" i="8"/>
  <c r="O69" i="8"/>
  <c r="O70" i="8"/>
  <c r="O71" i="8"/>
  <c r="O72" i="8"/>
  <c r="O73" i="8"/>
  <c r="O74" i="8"/>
  <c r="O75" i="8"/>
  <c r="O76" i="8"/>
  <c r="O77" i="8"/>
  <c r="O78" i="8"/>
  <c r="K67" i="8"/>
  <c r="K68" i="8"/>
  <c r="K69" i="8"/>
  <c r="K70" i="8"/>
  <c r="K71" i="8"/>
  <c r="K72" i="8"/>
  <c r="K73" i="8"/>
  <c r="K74" i="8"/>
  <c r="K75" i="8"/>
  <c r="K76" i="8"/>
  <c r="K77" i="8"/>
  <c r="K78" i="8"/>
  <c r="G67" i="8"/>
  <c r="G68" i="8"/>
  <c r="G69" i="8"/>
  <c r="G70" i="8"/>
  <c r="G71" i="8"/>
  <c r="G72" i="8"/>
  <c r="G73" i="8"/>
  <c r="G74" i="8"/>
  <c r="G75" i="8"/>
  <c r="G76" i="8"/>
  <c r="G77" i="8"/>
  <c r="G78" i="8"/>
  <c r="K50" i="8"/>
  <c r="F38" i="8"/>
  <c r="E917" i="8" l="1"/>
  <c r="F889" i="8"/>
  <c r="H889" i="8"/>
  <c r="J889" i="8"/>
  <c r="L889" i="8"/>
  <c r="N889" i="8"/>
  <c r="P889" i="8"/>
  <c r="R889" i="8"/>
  <c r="T889" i="8"/>
  <c r="V889" i="8"/>
  <c r="X889" i="8"/>
  <c r="D889" i="8"/>
  <c r="Z889" i="8" s="1"/>
  <c r="N864" i="8"/>
  <c r="F864" i="8"/>
  <c r="H864" i="8"/>
  <c r="J864" i="8"/>
  <c r="L864" i="8"/>
  <c r="P864" i="8"/>
  <c r="R864" i="8"/>
  <c r="T864" i="8"/>
  <c r="V864" i="8"/>
  <c r="X864" i="8"/>
  <c r="D864" i="8"/>
  <c r="Z864" i="8" s="1"/>
  <c r="F850" i="8"/>
  <c r="H850" i="8"/>
  <c r="J850" i="8"/>
  <c r="L850" i="8"/>
  <c r="N850" i="8"/>
  <c r="P850" i="8"/>
  <c r="R850" i="8"/>
  <c r="S850" i="8" s="1"/>
  <c r="T850" i="8"/>
  <c r="V850" i="8"/>
  <c r="X850" i="8"/>
  <c r="D850" i="8"/>
  <c r="Z850" i="8" s="1"/>
  <c r="F770" i="8"/>
  <c r="G784" i="8" s="1"/>
  <c r="H770" i="8"/>
  <c r="I784" i="8" s="1"/>
  <c r="J770" i="8"/>
  <c r="K784" i="8" s="1"/>
  <c r="L770" i="8"/>
  <c r="M784" i="8" s="1"/>
  <c r="N770" i="8"/>
  <c r="O784" i="8" s="1"/>
  <c r="P770" i="8"/>
  <c r="Q784" i="8" s="1"/>
  <c r="R770" i="8"/>
  <c r="S784" i="8" s="1"/>
  <c r="T770" i="8"/>
  <c r="U784" i="8" s="1"/>
  <c r="V770" i="8"/>
  <c r="W784" i="8" s="1"/>
  <c r="X770" i="8"/>
  <c r="Y784" i="8" s="1"/>
  <c r="D770" i="8"/>
  <c r="F756" i="8"/>
  <c r="H756" i="8"/>
  <c r="J756" i="8"/>
  <c r="L756" i="8"/>
  <c r="N756" i="8"/>
  <c r="P756" i="8"/>
  <c r="R756" i="8"/>
  <c r="T756" i="8"/>
  <c r="V756" i="8"/>
  <c r="X756" i="8"/>
  <c r="D756" i="8"/>
  <c r="J731" i="8"/>
  <c r="H731" i="8"/>
  <c r="F731" i="8"/>
  <c r="L731" i="8"/>
  <c r="N731" i="8"/>
  <c r="P731" i="8"/>
  <c r="R731" i="8"/>
  <c r="T731" i="8"/>
  <c r="V731" i="8"/>
  <c r="X731" i="8"/>
  <c r="D731" i="8"/>
  <c r="Z731" i="8" s="1"/>
  <c r="X717" i="8"/>
  <c r="V717" i="8"/>
  <c r="T717" i="8"/>
  <c r="R717" i="8"/>
  <c r="P717" i="8"/>
  <c r="N717" i="8"/>
  <c r="L717" i="8"/>
  <c r="J717" i="8"/>
  <c r="H717" i="8"/>
  <c r="F717" i="8"/>
  <c r="D717" i="8"/>
  <c r="Z717" i="8" s="1"/>
  <c r="V637" i="8"/>
  <c r="W651" i="8" s="1"/>
  <c r="R637" i="8"/>
  <c r="S651" i="8" s="1"/>
  <c r="N637" i="8"/>
  <c r="O651" i="8" s="1"/>
  <c r="J637" i="8"/>
  <c r="K651" i="8" s="1"/>
  <c r="F637" i="8"/>
  <c r="G651" i="8" s="1"/>
  <c r="H637" i="8"/>
  <c r="I651" i="8" s="1"/>
  <c r="L637" i="8"/>
  <c r="M651" i="8" s="1"/>
  <c r="P637" i="8"/>
  <c r="Q651" i="8" s="1"/>
  <c r="T637" i="8"/>
  <c r="U651" i="8" s="1"/>
  <c r="X637" i="8"/>
  <c r="Y651" i="8" s="1"/>
  <c r="D637" i="8"/>
  <c r="E651" i="8" s="1"/>
  <c r="X623" i="8"/>
  <c r="V623" i="8"/>
  <c r="T623" i="8"/>
  <c r="R623" i="8"/>
  <c r="P623" i="8"/>
  <c r="N623" i="8"/>
  <c r="L623" i="8"/>
  <c r="J623" i="8"/>
  <c r="H623" i="8"/>
  <c r="F623" i="8"/>
  <c r="D623" i="8"/>
  <c r="F598" i="8"/>
  <c r="H598" i="8"/>
  <c r="J598" i="8"/>
  <c r="L598" i="8"/>
  <c r="N598" i="8"/>
  <c r="P598" i="8"/>
  <c r="R598" i="8"/>
  <c r="T598" i="8"/>
  <c r="V598" i="8"/>
  <c r="X598" i="8"/>
  <c r="D598" i="8"/>
  <c r="Z598" i="8" s="1"/>
  <c r="X584" i="8"/>
  <c r="F584" i="8"/>
  <c r="H584" i="8"/>
  <c r="J584" i="8"/>
  <c r="L584" i="8"/>
  <c r="N584" i="8"/>
  <c r="P584" i="8"/>
  <c r="R584" i="8"/>
  <c r="T584" i="8"/>
  <c r="V584" i="8"/>
  <c r="D584" i="8"/>
  <c r="Z584" i="8" s="1"/>
  <c r="L504" i="8"/>
  <c r="M518" i="8" s="1"/>
  <c r="J504" i="8"/>
  <c r="K518" i="8" s="1"/>
  <c r="H504" i="8"/>
  <c r="I518" i="8" s="1"/>
  <c r="F504" i="8"/>
  <c r="G518" i="8" s="1"/>
  <c r="N504" i="8"/>
  <c r="O518" i="8" s="1"/>
  <c r="P504" i="8"/>
  <c r="Q518" i="8" s="1"/>
  <c r="R504" i="8"/>
  <c r="S518" i="8" s="1"/>
  <c r="T504" i="8"/>
  <c r="U518" i="8" s="1"/>
  <c r="V504" i="8"/>
  <c r="W518" i="8" s="1"/>
  <c r="X504" i="8"/>
  <c r="Y518" i="8" s="1"/>
  <c r="D504" i="8"/>
  <c r="E518" i="8" s="1"/>
  <c r="V490" i="8"/>
  <c r="R490" i="8"/>
  <c r="P490" i="8"/>
  <c r="N490" i="8"/>
  <c r="L490" i="8"/>
  <c r="J490" i="8"/>
  <c r="H490" i="8"/>
  <c r="F490" i="8"/>
  <c r="X490" i="8"/>
  <c r="D490" i="8"/>
  <c r="Z490" i="8" s="1"/>
  <c r="F465" i="8"/>
  <c r="H465" i="8"/>
  <c r="J465" i="8"/>
  <c r="L465" i="8"/>
  <c r="N465" i="8"/>
  <c r="P465" i="8"/>
  <c r="R465" i="8"/>
  <c r="T465" i="8"/>
  <c r="V465" i="8"/>
  <c r="X465" i="8"/>
  <c r="D465" i="8"/>
  <c r="Z465" i="8" s="1"/>
  <c r="F451" i="8"/>
  <c r="H451" i="8"/>
  <c r="J451" i="8"/>
  <c r="L451" i="8"/>
  <c r="N451" i="8"/>
  <c r="P451" i="8"/>
  <c r="R451" i="8"/>
  <c r="T451" i="8"/>
  <c r="V451" i="8"/>
  <c r="X451" i="8"/>
  <c r="D451" i="8"/>
  <c r="Z451" i="8" s="1"/>
  <c r="F371" i="8"/>
  <c r="G385" i="8" s="1"/>
  <c r="H371" i="8"/>
  <c r="I385" i="8" s="1"/>
  <c r="J371" i="8"/>
  <c r="K385" i="8" s="1"/>
  <c r="L371" i="8"/>
  <c r="M385" i="8" s="1"/>
  <c r="N371" i="8"/>
  <c r="O385" i="8" s="1"/>
  <c r="P371" i="8"/>
  <c r="Q385" i="8" s="1"/>
  <c r="R371" i="8"/>
  <c r="S385" i="8" s="1"/>
  <c r="T371" i="8"/>
  <c r="U385" i="8" s="1"/>
  <c r="V371" i="8"/>
  <c r="W385" i="8" s="1"/>
  <c r="X371" i="8"/>
  <c r="Y385" i="8" s="1"/>
  <c r="D371" i="8"/>
  <c r="F357" i="8"/>
  <c r="H357" i="8"/>
  <c r="J357" i="8"/>
  <c r="L357" i="8"/>
  <c r="N357" i="8"/>
  <c r="P357" i="8"/>
  <c r="R357" i="8"/>
  <c r="T357" i="8"/>
  <c r="V357" i="8"/>
  <c r="X357" i="8"/>
  <c r="D357" i="8"/>
  <c r="Z357" i="8" s="1"/>
  <c r="F332" i="8"/>
  <c r="H332" i="8"/>
  <c r="J332" i="8"/>
  <c r="L332" i="8"/>
  <c r="N332" i="8"/>
  <c r="P332" i="8"/>
  <c r="R332" i="8"/>
  <c r="T332" i="8"/>
  <c r="V332" i="8"/>
  <c r="X332" i="8"/>
  <c r="D332" i="8"/>
  <c r="Z332" i="8" s="1"/>
  <c r="L318" i="8"/>
  <c r="N318" i="8"/>
  <c r="P318" i="8"/>
  <c r="R318" i="8"/>
  <c r="F318" i="8"/>
  <c r="H318" i="8"/>
  <c r="J318" i="8"/>
  <c r="T318" i="8"/>
  <c r="V318" i="8"/>
  <c r="X318" i="8"/>
  <c r="F238" i="8"/>
  <c r="G252" i="8" s="1"/>
  <c r="H238" i="8"/>
  <c r="I252" i="8" s="1"/>
  <c r="J238" i="8"/>
  <c r="K252" i="8" s="1"/>
  <c r="L238" i="8"/>
  <c r="M252" i="8" s="1"/>
  <c r="N238" i="8"/>
  <c r="O252" i="8" s="1"/>
  <c r="P238" i="8"/>
  <c r="Q252" i="8" s="1"/>
  <c r="R238" i="8"/>
  <c r="S252" i="8" s="1"/>
  <c r="T238" i="8"/>
  <c r="U252" i="8" s="1"/>
  <c r="V238" i="8"/>
  <c r="W252" i="8" s="1"/>
  <c r="X238" i="8"/>
  <c r="D238" i="8"/>
  <c r="F224" i="8"/>
  <c r="H224" i="8"/>
  <c r="J224" i="8"/>
  <c r="L224" i="8"/>
  <c r="N224" i="8"/>
  <c r="P224" i="8"/>
  <c r="R224" i="8"/>
  <c r="T224" i="8"/>
  <c r="V224" i="8"/>
  <c r="D224" i="8"/>
  <c r="Z224" i="8" s="1"/>
  <c r="F199" i="8"/>
  <c r="H199" i="8"/>
  <c r="J199" i="8"/>
  <c r="L199" i="8"/>
  <c r="N199" i="8"/>
  <c r="P199" i="8"/>
  <c r="R199" i="8"/>
  <c r="T199" i="8"/>
  <c r="V199" i="8"/>
  <c r="X199" i="8"/>
  <c r="Z199" i="8"/>
  <c r="F105" i="8"/>
  <c r="G119" i="8" s="1"/>
  <c r="H105" i="8"/>
  <c r="I119" i="8" s="1"/>
  <c r="J105" i="8"/>
  <c r="K119" i="8" s="1"/>
  <c r="L105" i="8"/>
  <c r="M119" i="8" s="1"/>
  <c r="N105" i="8"/>
  <c r="O119" i="8" s="1"/>
  <c r="P105" i="8"/>
  <c r="Q119" i="8" s="1"/>
  <c r="R105" i="8"/>
  <c r="S119" i="8" s="1"/>
  <c r="T105" i="8"/>
  <c r="U119" i="8" s="1"/>
  <c r="V105" i="8"/>
  <c r="W119" i="8" s="1"/>
  <c r="X105" i="8"/>
  <c r="Y119" i="8" s="1"/>
  <c r="D105" i="8"/>
  <c r="F91" i="8"/>
  <c r="H91" i="8"/>
  <c r="J91" i="8"/>
  <c r="L91" i="8"/>
  <c r="N91" i="8"/>
  <c r="P91" i="8"/>
  <c r="R91" i="8"/>
  <c r="T91" i="8"/>
  <c r="V91" i="8"/>
  <c r="X91" i="8"/>
  <c r="D91" i="8"/>
  <c r="Z91" i="8" s="1"/>
  <c r="X66" i="8"/>
  <c r="H66" i="8"/>
  <c r="J66" i="8"/>
  <c r="L66" i="8"/>
  <c r="N66" i="8"/>
  <c r="P66" i="8"/>
  <c r="R66" i="8"/>
  <c r="T66" i="8"/>
  <c r="Z66" i="8"/>
  <c r="D318" i="8"/>
  <c r="Z318" i="8" s="1"/>
  <c r="X185" i="8"/>
  <c r="V185" i="8"/>
  <c r="T185" i="8"/>
  <c r="R185" i="8"/>
  <c r="P185" i="8"/>
  <c r="N185" i="8"/>
  <c r="L185" i="8"/>
  <c r="J185" i="8"/>
  <c r="H185" i="8"/>
  <c r="F185" i="8"/>
  <c r="D185" i="8"/>
  <c r="Z185" i="8" s="1"/>
  <c r="X52" i="8"/>
  <c r="V52" i="8"/>
  <c r="T52" i="8"/>
  <c r="R52" i="8"/>
  <c r="P52" i="8"/>
  <c r="N52" i="8"/>
  <c r="L52" i="8"/>
  <c r="J52" i="8"/>
  <c r="H52" i="8"/>
  <c r="F52" i="8"/>
  <c r="G52" i="8" s="1"/>
  <c r="D52" i="8"/>
  <c r="Z52" i="8" s="1"/>
  <c r="X836" i="8"/>
  <c r="V836" i="8"/>
  <c r="T836" i="8"/>
  <c r="P836" i="8"/>
  <c r="N836" i="8"/>
  <c r="L836" i="8"/>
  <c r="J836" i="8"/>
  <c r="H836" i="8"/>
  <c r="F836" i="8"/>
  <c r="D836" i="8"/>
  <c r="Z836" i="8" s="1"/>
  <c r="X703" i="8"/>
  <c r="V703" i="8"/>
  <c r="T703" i="8"/>
  <c r="R703" i="8"/>
  <c r="P703" i="8"/>
  <c r="N703" i="8"/>
  <c r="L703" i="8"/>
  <c r="J703" i="8"/>
  <c r="H703" i="8"/>
  <c r="F703" i="8"/>
  <c r="D703" i="8"/>
  <c r="Z703" i="8" s="1"/>
  <c r="X570" i="8"/>
  <c r="V570" i="8"/>
  <c r="T570" i="8"/>
  <c r="R570" i="8"/>
  <c r="P570" i="8"/>
  <c r="N570" i="8"/>
  <c r="L570" i="8"/>
  <c r="J570" i="8"/>
  <c r="H570" i="8"/>
  <c r="F570" i="8"/>
  <c r="D570" i="8"/>
  <c r="Z570" i="8" s="1"/>
  <c r="X437" i="8"/>
  <c r="V437" i="8"/>
  <c r="T437" i="8"/>
  <c r="R437" i="8"/>
  <c r="P437" i="8"/>
  <c r="N437" i="8"/>
  <c r="L437" i="8"/>
  <c r="J437" i="8"/>
  <c r="H437" i="8"/>
  <c r="F437" i="8"/>
  <c r="D437" i="8"/>
  <c r="Z437" i="8" s="1"/>
  <c r="X304" i="8"/>
  <c r="V304" i="8"/>
  <c r="T304" i="8"/>
  <c r="R304" i="8"/>
  <c r="P304" i="8"/>
  <c r="N304" i="8"/>
  <c r="L304" i="8"/>
  <c r="J304" i="8"/>
  <c r="H304" i="8"/>
  <c r="F304" i="8"/>
  <c r="D304" i="8"/>
  <c r="Z304" i="8" s="1"/>
  <c r="X171" i="8"/>
  <c r="V171" i="8"/>
  <c r="T171" i="8"/>
  <c r="R171" i="8"/>
  <c r="P171" i="8"/>
  <c r="N171" i="8"/>
  <c r="L171" i="8"/>
  <c r="J171" i="8"/>
  <c r="H171" i="8"/>
  <c r="F171" i="8"/>
  <c r="D171" i="8"/>
  <c r="Z171" i="8" s="1"/>
  <c r="X38" i="8"/>
  <c r="V38" i="8"/>
  <c r="T38" i="8"/>
  <c r="R38" i="8"/>
  <c r="P38" i="8"/>
  <c r="N38" i="8"/>
  <c r="L38" i="8"/>
  <c r="J38" i="8"/>
  <c r="H38" i="8"/>
  <c r="D38" i="8"/>
  <c r="Z38" i="8" s="1"/>
  <c r="X822" i="8"/>
  <c r="Y822" i="8" s="1"/>
  <c r="V822" i="8"/>
  <c r="W822" i="8" s="1"/>
  <c r="T822" i="8"/>
  <c r="U822" i="8" s="1"/>
  <c r="R822" i="8"/>
  <c r="P822" i="8"/>
  <c r="Q822" i="8" s="1"/>
  <c r="N822" i="8"/>
  <c r="O822" i="8" s="1"/>
  <c r="L822" i="8"/>
  <c r="M822" i="8" s="1"/>
  <c r="J822" i="8"/>
  <c r="K822" i="8" s="1"/>
  <c r="H822" i="8"/>
  <c r="I822" i="8" s="1"/>
  <c r="F822" i="8"/>
  <c r="G822" i="8" s="1"/>
  <c r="D822" i="8"/>
  <c r="X689" i="8"/>
  <c r="Y689" i="8" s="1"/>
  <c r="V689" i="8"/>
  <c r="W689" i="8" s="1"/>
  <c r="T689" i="8"/>
  <c r="U689" i="8" s="1"/>
  <c r="R689" i="8"/>
  <c r="S689" i="8" s="1"/>
  <c r="P689" i="8"/>
  <c r="Q689" i="8" s="1"/>
  <c r="N689" i="8"/>
  <c r="O689" i="8" s="1"/>
  <c r="L689" i="8"/>
  <c r="M689" i="8" s="1"/>
  <c r="J689" i="8"/>
  <c r="K689" i="8" s="1"/>
  <c r="H689" i="8"/>
  <c r="I689" i="8" s="1"/>
  <c r="F689" i="8"/>
  <c r="G689" i="8" s="1"/>
  <c r="D689" i="8"/>
  <c r="X556" i="8"/>
  <c r="Y556" i="8" s="1"/>
  <c r="V556" i="8"/>
  <c r="W556" i="8" s="1"/>
  <c r="T556" i="8"/>
  <c r="U556" i="8" s="1"/>
  <c r="R556" i="8"/>
  <c r="S556" i="8" s="1"/>
  <c r="P556" i="8"/>
  <c r="Q556" i="8" s="1"/>
  <c r="N556" i="8"/>
  <c r="O556" i="8" s="1"/>
  <c r="L556" i="8"/>
  <c r="M556" i="8" s="1"/>
  <c r="J556" i="8"/>
  <c r="K556" i="8" s="1"/>
  <c r="H556" i="8"/>
  <c r="I556" i="8" s="1"/>
  <c r="F556" i="8"/>
  <c r="G556" i="8" s="1"/>
  <c r="D556" i="8"/>
  <c r="X423" i="8"/>
  <c r="Y423" i="8" s="1"/>
  <c r="V423" i="8"/>
  <c r="W423" i="8" s="1"/>
  <c r="T423" i="8"/>
  <c r="U423" i="8" s="1"/>
  <c r="R423" i="8"/>
  <c r="S423" i="8" s="1"/>
  <c r="P423" i="8"/>
  <c r="Q423" i="8" s="1"/>
  <c r="N423" i="8"/>
  <c r="O423" i="8" s="1"/>
  <c r="L423" i="8"/>
  <c r="M423" i="8" s="1"/>
  <c r="J423" i="8"/>
  <c r="K423" i="8" s="1"/>
  <c r="H423" i="8"/>
  <c r="I423" i="8" s="1"/>
  <c r="F423" i="8"/>
  <c r="G423" i="8" s="1"/>
  <c r="D423" i="8"/>
  <c r="X290" i="8"/>
  <c r="Y290" i="8" s="1"/>
  <c r="V290" i="8"/>
  <c r="W290" i="8" s="1"/>
  <c r="R290" i="8"/>
  <c r="S290" i="8" s="1"/>
  <c r="P290" i="8"/>
  <c r="Q290" i="8" s="1"/>
  <c r="N290" i="8"/>
  <c r="O290" i="8" s="1"/>
  <c r="L290" i="8"/>
  <c r="M290" i="8" s="1"/>
  <c r="J290" i="8"/>
  <c r="K290" i="8" s="1"/>
  <c r="H290" i="8"/>
  <c r="I290" i="8" s="1"/>
  <c r="F290" i="8"/>
  <c r="D290" i="8"/>
  <c r="X157" i="8"/>
  <c r="Y157" i="8" s="1"/>
  <c r="V157" i="8"/>
  <c r="W157" i="8" s="1"/>
  <c r="T157" i="8"/>
  <c r="U157" i="8" s="1"/>
  <c r="R157" i="8"/>
  <c r="S157" i="8" s="1"/>
  <c r="P157" i="8"/>
  <c r="Q157" i="8" s="1"/>
  <c r="N157" i="8"/>
  <c r="O157" i="8" s="1"/>
  <c r="L157" i="8"/>
  <c r="M157" i="8" s="1"/>
  <c r="J157" i="8"/>
  <c r="K157" i="8" s="1"/>
  <c r="H157" i="8"/>
  <c r="I157" i="8" s="1"/>
  <c r="F157" i="8"/>
  <c r="G157" i="8" s="1"/>
  <c r="X24" i="8"/>
  <c r="Y24" i="8" s="1"/>
  <c r="V24" i="8"/>
  <c r="W24" i="8" s="1"/>
  <c r="T24" i="8"/>
  <c r="U24" i="8" s="1"/>
  <c r="R24" i="8"/>
  <c r="S24" i="8" s="1"/>
  <c r="P24" i="8"/>
  <c r="Q24" i="8" s="1"/>
  <c r="N24" i="8"/>
  <c r="O24" i="8" s="1"/>
  <c r="L24" i="8"/>
  <c r="M24" i="8" s="1"/>
  <c r="J24" i="8"/>
  <c r="K24" i="8" s="1"/>
  <c r="H24" i="8"/>
  <c r="I24" i="8" s="1"/>
  <c r="F24" i="8"/>
  <c r="D157" i="8"/>
  <c r="D24" i="8"/>
  <c r="Z770" i="8" l="1"/>
  <c r="E784" i="8"/>
  <c r="Z637" i="8"/>
  <c r="U504" i="8"/>
  <c r="Z371" i="8"/>
  <c r="E385" i="8"/>
  <c r="Z238" i="8"/>
  <c r="E252" i="8"/>
  <c r="Y238" i="8"/>
  <c r="Y252" i="8"/>
  <c r="Z105" i="8"/>
  <c r="E119" i="8"/>
  <c r="E24" i="8"/>
  <c r="Z24" i="8"/>
  <c r="E290" i="8"/>
  <c r="Z290" i="8"/>
  <c r="E423" i="8"/>
  <c r="Z423" i="8"/>
  <c r="Z689" i="8"/>
  <c r="E689" i="8"/>
  <c r="S836" i="8"/>
  <c r="S822" i="8"/>
  <c r="E623" i="8"/>
  <c r="Z623" i="8"/>
  <c r="E756" i="8"/>
  <c r="Z756" i="8"/>
  <c r="S199" i="8"/>
  <c r="K199" i="8"/>
  <c r="W224" i="8"/>
  <c r="O224" i="8"/>
  <c r="G224" i="8"/>
  <c r="Y504" i="8"/>
  <c r="Y637" i="8"/>
  <c r="I637" i="8"/>
  <c r="S637" i="8"/>
  <c r="I717" i="8"/>
  <c r="Q717" i="8"/>
  <c r="Y717" i="8"/>
  <c r="U731" i="8"/>
  <c r="M731" i="8"/>
  <c r="S756" i="8"/>
  <c r="K756" i="8"/>
  <c r="Y770" i="8"/>
  <c r="Q770" i="8"/>
  <c r="I770" i="8"/>
  <c r="W850" i="8"/>
  <c r="U864" i="8"/>
  <c r="K864" i="8"/>
  <c r="E157" i="8"/>
  <c r="Z157" i="8"/>
  <c r="E556" i="8"/>
  <c r="Z556" i="8"/>
  <c r="Z822" i="8"/>
  <c r="E822" i="8"/>
  <c r="E504" i="8"/>
  <c r="Z504" i="8"/>
  <c r="Y91" i="8"/>
  <c r="Q224" i="8"/>
  <c r="I224" i="8"/>
  <c r="S504" i="8"/>
  <c r="W584" i="8"/>
  <c r="O584" i="8"/>
  <c r="G584" i="8"/>
  <c r="K623" i="8"/>
  <c r="S623" i="8"/>
  <c r="O637" i="8"/>
  <c r="K731" i="8"/>
  <c r="M864" i="8"/>
  <c r="G850" i="8"/>
  <c r="Q66" i="8"/>
  <c r="G290" i="8"/>
  <c r="O850" i="8"/>
  <c r="I66" i="8"/>
  <c r="G38" i="8"/>
  <c r="G24" i="8"/>
  <c r="W731" i="8"/>
  <c r="E889" i="8"/>
  <c r="E903" i="8"/>
  <c r="S889" i="8"/>
  <c r="S903" i="8"/>
  <c r="M889" i="8"/>
  <c r="M903" i="8"/>
  <c r="W889" i="8"/>
  <c r="W903" i="8"/>
  <c r="O889" i="8"/>
  <c r="O903" i="8"/>
  <c r="G889" i="8"/>
  <c r="G903" i="8"/>
  <c r="G703" i="8"/>
  <c r="W703" i="8"/>
  <c r="Q836" i="8"/>
  <c r="U623" i="8"/>
  <c r="M703" i="8"/>
  <c r="G836" i="8"/>
  <c r="K52" i="8"/>
  <c r="E185" i="8"/>
  <c r="U185" i="8"/>
  <c r="E637" i="8"/>
  <c r="O717" i="8"/>
  <c r="W717" i="8"/>
  <c r="O731" i="8"/>
  <c r="U756" i="8"/>
  <c r="E770" i="8"/>
  <c r="K770" i="8"/>
  <c r="Q850" i="8"/>
  <c r="W864" i="8"/>
  <c r="O864" i="8"/>
  <c r="K703" i="8"/>
  <c r="S703" i="8"/>
  <c r="E836" i="8"/>
  <c r="M836" i="8"/>
  <c r="W836" i="8"/>
  <c r="I623" i="8"/>
  <c r="Q623" i="8"/>
  <c r="Y623" i="8"/>
  <c r="Q637" i="8"/>
  <c r="K637" i="8"/>
  <c r="E717" i="8"/>
  <c r="M717" i="8"/>
  <c r="U717" i="8"/>
  <c r="Y731" i="8"/>
  <c r="Q731" i="8"/>
  <c r="I731" i="8"/>
  <c r="W756" i="8"/>
  <c r="O756" i="8"/>
  <c r="G756" i="8"/>
  <c r="U770" i="8"/>
  <c r="M770" i="8"/>
  <c r="E850" i="8"/>
  <c r="K850" i="8"/>
  <c r="Y864" i="8"/>
  <c r="Q864" i="8"/>
  <c r="G864" i="8"/>
  <c r="K889" i="8"/>
  <c r="K903" i="8"/>
  <c r="U889" i="8"/>
  <c r="U903" i="8"/>
  <c r="Y889" i="8"/>
  <c r="Y903" i="8"/>
  <c r="Q889" i="8"/>
  <c r="Q903" i="8"/>
  <c r="I889" i="8"/>
  <c r="I903" i="8"/>
  <c r="O703" i="8"/>
  <c r="I836" i="8"/>
  <c r="M623" i="8"/>
  <c r="E703" i="8"/>
  <c r="U703" i="8"/>
  <c r="O836" i="8"/>
  <c r="Y836" i="8"/>
  <c r="S52" i="8"/>
  <c r="M185" i="8"/>
  <c r="M637" i="8"/>
  <c r="G717" i="8"/>
  <c r="M756" i="8"/>
  <c r="S770" i="8"/>
  <c r="Y850" i="8"/>
  <c r="I850" i="8"/>
  <c r="I703" i="8"/>
  <c r="Q703" i="8"/>
  <c r="Y703" i="8"/>
  <c r="K836" i="8"/>
  <c r="U836" i="8"/>
  <c r="S584" i="8"/>
  <c r="K584" i="8"/>
  <c r="E598" i="8"/>
  <c r="G623" i="8"/>
  <c r="O623" i="8"/>
  <c r="W623" i="8"/>
  <c r="U637" i="8"/>
  <c r="G637" i="8"/>
  <c r="W637" i="8"/>
  <c r="K717" i="8"/>
  <c r="S717" i="8"/>
  <c r="E731" i="8"/>
  <c r="S731" i="8"/>
  <c r="G731" i="8"/>
  <c r="Y756" i="8"/>
  <c r="Q756" i="8"/>
  <c r="I756" i="8"/>
  <c r="W770" i="8"/>
  <c r="O770" i="8"/>
  <c r="G770" i="8"/>
  <c r="U850" i="8"/>
  <c r="M850" i="8"/>
  <c r="E864" i="8"/>
  <c r="S864" i="8"/>
  <c r="I864" i="8"/>
  <c r="I570" i="8"/>
  <c r="Q570" i="8"/>
  <c r="Y570" i="8"/>
  <c r="S598" i="8"/>
  <c r="K598" i="8"/>
  <c r="E38" i="8"/>
  <c r="O38" i="8"/>
  <c r="W38" i="8"/>
  <c r="G570" i="8"/>
  <c r="O570" i="8"/>
  <c r="W570" i="8"/>
  <c r="M52" i="8"/>
  <c r="U52" i="8"/>
  <c r="G185" i="8"/>
  <c r="O185" i="8"/>
  <c r="W185" i="8"/>
  <c r="W66" i="8"/>
  <c r="O66" i="8"/>
  <c r="G66" i="8"/>
  <c r="U105" i="8"/>
  <c r="M105" i="8"/>
  <c r="E199" i="8"/>
  <c r="U238" i="8"/>
  <c r="M238" i="8"/>
  <c r="Y318" i="8"/>
  <c r="I318" i="8"/>
  <c r="O318" i="8"/>
  <c r="W332" i="8"/>
  <c r="G332" i="8"/>
  <c r="U357" i="8"/>
  <c r="M357" i="8"/>
  <c r="E371" i="8"/>
  <c r="S371" i="8"/>
  <c r="K371" i="8"/>
  <c r="Y451" i="8"/>
  <c r="Q451" i="8"/>
  <c r="I451" i="8"/>
  <c r="W465" i="8"/>
  <c r="O465" i="8"/>
  <c r="G465" i="8"/>
  <c r="I490" i="8"/>
  <c r="Q490" i="8"/>
  <c r="K504" i="8"/>
  <c r="U584" i="8"/>
  <c r="M584" i="8"/>
  <c r="Y584" i="8"/>
  <c r="U598" i="8"/>
  <c r="M598" i="8"/>
  <c r="E570" i="8"/>
  <c r="M570" i="8"/>
  <c r="U570" i="8"/>
  <c r="W598" i="8"/>
  <c r="O598" i="8"/>
  <c r="G598" i="8"/>
  <c r="K570" i="8"/>
  <c r="S570" i="8"/>
  <c r="E584" i="8"/>
  <c r="Q584" i="8"/>
  <c r="I584" i="8"/>
  <c r="Y598" i="8"/>
  <c r="Q598" i="8"/>
  <c r="I598" i="8"/>
  <c r="W91" i="8"/>
  <c r="Q171" i="8"/>
  <c r="K304" i="8"/>
  <c r="E437" i="8"/>
  <c r="U437" i="8"/>
  <c r="G91" i="8"/>
  <c r="O332" i="8"/>
  <c r="U38" i="8"/>
  <c r="O171" i="8"/>
  <c r="I304" i="8"/>
  <c r="Y304" i="8"/>
  <c r="S437" i="8"/>
  <c r="E66" i="8"/>
  <c r="Q91" i="8"/>
  <c r="O105" i="8"/>
  <c r="U199" i="8"/>
  <c r="E224" i="8"/>
  <c r="W238" i="8"/>
  <c r="G238" i="8"/>
  <c r="Q318" i="8"/>
  <c r="Q332" i="8"/>
  <c r="W357" i="8"/>
  <c r="G357" i="8"/>
  <c r="M371" i="8"/>
  <c r="K451" i="8"/>
  <c r="Q465" i="8"/>
  <c r="G490" i="8"/>
  <c r="I504" i="8"/>
  <c r="K38" i="8"/>
  <c r="S38" i="8"/>
  <c r="E171" i="8"/>
  <c r="M171" i="8"/>
  <c r="U171" i="8"/>
  <c r="G304" i="8"/>
  <c r="O304" i="8"/>
  <c r="W304" i="8"/>
  <c r="I437" i="8"/>
  <c r="Q437" i="8"/>
  <c r="Y437" i="8"/>
  <c r="I52" i="8"/>
  <c r="Q52" i="8"/>
  <c r="Y52" i="8"/>
  <c r="K185" i="8"/>
  <c r="S185" i="8"/>
  <c r="E318" i="8"/>
  <c r="S66" i="8"/>
  <c r="K66" i="8"/>
  <c r="E91" i="8"/>
  <c r="S91" i="8"/>
  <c r="K91" i="8"/>
  <c r="Y105" i="8"/>
  <c r="Q105" i="8"/>
  <c r="I105" i="8"/>
  <c r="W199" i="8"/>
  <c r="O199" i="8"/>
  <c r="G199" i="8"/>
  <c r="S224" i="8"/>
  <c r="K224" i="8"/>
  <c r="Q238" i="8"/>
  <c r="I238" i="8"/>
  <c r="U318" i="8"/>
  <c r="S318" i="8"/>
  <c r="E332" i="8"/>
  <c r="S332" i="8"/>
  <c r="K332" i="8"/>
  <c r="Y357" i="8"/>
  <c r="Q357" i="8"/>
  <c r="I357" i="8"/>
  <c r="W371" i="8"/>
  <c r="O371" i="8"/>
  <c r="G371" i="8"/>
  <c r="U451" i="8"/>
  <c r="M451" i="8"/>
  <c r="E465" i="8"/>
  <c r="S465" i="8"/>
  <c r="K465" i="8"/>
  <c r="Y490" i="8"/>
  <c r="M490" i="8"/>
  <c r="W490" i="8"/>
  <c r="G504" i="8"/>
  <c r="Y224" i="8"/>
  <c r="Y199" i="8"/>
  <c r="U465" i="8"/>
  <c r="U490" i="8"/>
  <c r="I171" i="8"/>
  <c r="Y171" i="8"/>
  <c r="S304" i="8"/>
  <c r="M437" i="8"/>
  <c r="E52" i="8"/>
  <c r="O91" i="8"/>
  <c r="Q504" i="8"/>
  <c r="M38" i="8"/>
  <c r="G171" i="8"/>
  <c r="W171" i="8"/>
  <c r="Q304" i="8"/>
  <c r="K437" i="8"/>
  <c r="I91" i="8"/>
  <c r="W105" i="8"/>
  <c r="G105" i="8"/>
  <c r="M199" i="8"/>
  <c r="O238" i="8"/>
  <c r="K318" i="8"/>
  <c r="Y332" i="8"/>
  <c r="I332" i="8"/>
  <c r="O357" i="8"/>
  <c r="U371" i="8"/>
  <c r="E451" i="8"/>
  <c r="S451" i="8"/>
  <c r="Y465" i="8"/>
  <c r="I465" i="8"/>
  <c r="O490" i="8"/>
  <c r="I38" i="8"/>
  <c r="Q38" i="8"/>
  <c r="Y38" i="8"/>
  <c r="K171" i="8"/>
  <c r="S171" i="8"/>
  <c r="E304" i="8"/>
  <c r="M304" i="8"/>
  <c r="U304" i="8"/>
  <c r="G437" i="8"/>
  <c r="O437" i="8"/>
  <c r="W437" i="8"/>
  <c r="O52" i="8"/>
  <c r="W52" i="8"/>
  <c r="I185" i="8"/>
  <c r="Q185" i="8"/>
  <c r="Y185" i="8"/>
  <c r="U66" i="8"/>
  <c r="M66" i="8"/>
  <c r="Y66" i="8"/>
  <c r="U91" i="8"/>
  <c r="M91" i="8"/>
  <c r="E105" i="8"/>
  <c r="S105" i="8"/>
  <c r="K105" i="8"/>
  <c r="Q199" i="8"/>
  <c r="I199" i="8"/>
  <c r="U224" i="8"/>
  <c r="M224" i="8"/>
  <c r="E238" i="8"/>
  <c r="S238" i="8"/>
  <c r="K238" i="8"/>
  <c r="W318" i="8"/>
  <c r="G318" i="8"/>
  <c r="M318" i="8"/>
  <c r="U332" i="8"/>
  <c r="M332" i="8"/>
  <c r="E357" i="8"/>
  <c r="S357" i="8"/>
  <c r="K357" i="8"/>
  <c r="Y371" i="8"/>
  <c r="Q371" i="8"/>
  <c r="I371" i="8"/>
  <c r="W451" i="8"/>
  <c r="O451" i="8"/>
  <c r="G451" i="8"/>
  <c r="M465" i="8"/>
  <c r="E490" i="8"/>
  <c r="K490" i="8"/>
  <c r="S490" i="8"/>
  <c r="W504" i="8"/>
  <c r="O504" i="8"/>
  <c r="M504" i="8"/>
</calcChain>
</file>

<file path=xl/sharedStrings.xml><?xml version="1.0" encoding="utf-8"?>
<sst xmlns="http://schemas.openxmlformats.org/spreadsheetml/2006/main" count="1862" uniqueCount="111">
  <si>
    <t>All Items</t>
  </si>
  <si>
    <t>Year/</t>
  </si>
  <si>
    <t>Province</t>
  </si>
  <si>
    <t>Month</t>
  </si>
  <si>
    <t>Inflation</t>
  </si>
  <si>
    <t>CPI</t>
  </si>
  <si>
    <t>Rate</t>
  </si>
  <si>
    <t>Feb</t>
  </si>
  <si>
    <t>Mar</t>
  </si>
  <si>
    <t>Apr</t>
  </si>
  <si>
    <t>May</t>
  </si>
  <si>
    <t>July</t>
  </si>
  <si>
    <t>Aug</t>
  </si>
  <si>
    <t>Sept</t>
  </si>
  <si>
    <t>Oct</t>
  </si>
  <si>
    <t>Nov</t>
  </si>
  <si>
    <t>Dec</t>
  </si>
  <si>
    <t>CAR</t>
  </si>
  <si>
    <t>Benguet</t>
  </si>
  <si>
    <t>Ifugao</t>
  </si>
  <si>
    <t>Mt. Province</t>
  </si>
  <si>
    <t xml:space="preserve">Jan </t>
  </si>
  <si>
    <t xml:space="preserve">June </t>
  </si>
  <si>
    <t>Abra</t>
  </si>
  <si>
    <t>Kalinga</t>
  </si>
  <si>
    <t>Apayao</t>
  </si>
  <si>
    <t>Purchasing Power of the Peso</t>
  </si>
  <si>
    <t>CONSUMER PRICE INDEX, INFLATION RATE AND PURCHASING POWER OF THE PESO</t>
  </si>
  <si>
    <t>ALL ITEMS</t>
  </si>
  <si>
    <t>ABRA</t>
  </si>
  <si>
    <t>BENGUET</t>
  </si>
  <si>
    <t>KALINGA</t>
  </si>
  <si>
    <t>MT. PROVINCE</t>
  </si>
  <si>
    <t>FOR ALL INCOME HOUSEHOLDS BY PROVINCE: (2006=100)</t>
  </si>
  <si>
    <t>Table 2.28B</t>
  </si>
  <si>
    <t>I. FOOD AND NON-ALCOHOLIC BEVERAGES</t>
  </si>
  <si>
    <t xml:space="preserve">   * Food</t>
  </si>
  <si>
    <t xml:space="preserve">       Bread and Cereals</t>
  </si>
  <si>
    <t xml:space="preserve">         Rice</t>
  </si>
  <si>
    <t xml:space="preserve">         Corn</t>
  </si>
  <si>
    <t xml:space="preserve">      Meat</t>
  </si>
  <si>
    <t xml:space="preserve">      Fish</t>
  </si>
  <si>
    <t xml:space="preserve">      Milk, Cheese and Eggs</t>
  </si>
  <si>
    <t xml:space="preserve">      Oils and Fats</t>
  </si>
  <si>
    <t xml:space="preserve">      Fruit</t>
  </si>
  <si>
    <t xml:space="preserve">      Vegetables</t>
  </si>
  <si>
    <t xml:space="preserve">      Sugar, Jam, Honey, Chocolate and Confectionery</t>
  </si>
  <si>
    <t xml:space="preserve">      Food Products N.E.C.</t>
  </si>
  <si>
    <t xml:space="preserve">    * Non-alcoholic Beverages</t>
  </si>
  <si>
    <t>II. ALCOHOLIC BEVERAGES AND TOBACCO</t>
  </si>
  <si>
    <t xml:space="preserve">   Alcoholic Beverages</t>
  </si>
  <si>
    <t xml:space="preserve">   Tobacco</t>
  </si>
  <si>
    <t>NON-FOOD</t>
  </si>
  <si>
    <t>III. CLOTHING AND FOOTWEAR</t>
  </si>
  <si>
    <t xml:space="preserve">    Clothing</t>
  </si>
  <si>
    <t xml:space="preserve">    Footwear</t>
  </si>
  <si>
    <t>IV. HOUSING, WATER, ELECTRICITY, GAS AND OTHER FUELS</t>
  </si>
  <si>
    <t xml:space="preserve">     Actual Rentals for Housing</t>
  </si>
  <si>
    <t xml:space="preserve">     Maintenance and Repair of the Dwelling</t>
  </si>
  <si>
    <t xml:space="preserve">     Water Supply and Miscellaneous Services Relating to the Dweling</t>
  </si>
  <si>
    <t xml:space="preserve">     Electricity, Gas and Other Fuels</t>
  </si>
  <si>
    <t>V. FURNISHINGS, HOUSEHOLD EQUIPMENT AND ROUTINE MAINTENANCE OF THE  HOUSE</t>
  </si>
  <si>
    <t xml:space="preserve">    Furniture and Furnishings, Carpets and Other Floor Coverings</t>
  </si>
  <si>
    <t xml:space="preserve">    Household Textiles</t>
  </si>
  <si>
    <t xml:space="preserve">    Household Appliances</t>
  </si>
  <si>
    <t xml:space="preserve">    Glassware, Tableware and Household Utensils</t>
  </si>
  <si>
    <t xml:space="preserve">    Tools and Equipment for House and Garden</t>
  </si>
  <si>
    <t xml:space="preserve">    Goods and Services for Routine Household Maintenance</t>
  </si>
  <si>
    <t>VI. HEALTH</t>
  </si>
  <si>
    <t xml:space="preserve">     Medical Products, Appliances and Equipment</t>
  </si>
  <si>
    <t xml:space="preserve">     Out-patient Services</t>
  </si>
  <si>
    <t xml:space="preserve">     Hospital Services</t>
  </si>
  <si>
    <t>VII. TRANSPORT</t>
  </si>
  <si>
    <t xml:space="preserve">     Operation of Personal Transport Equipment</t>
  </si>
  <si>
    <t xml:space="preserve">     Transport Services</t>
  </si>
  <si>
    <t>VIII. COMMUNICATION</t>
  </si>
  <si>
    <t xml:space="preserve">     Postal Services</t>
  </si>
  <si>
    <t xml:space="preserve">     Telephone and Telefax Equipment</t>
  </si>
  <si>
    <t xml:space="preserve">     Telephone and Telefax Services</t>
  </si>
  <si>
    <t>IX. RECREATION AND CULTURE</t>
  </si>
  <si>
    <t xml:space="preserve">     Audio-visual, Photographic and Information Processing Equipment</t>
  </si>
  <si>
    <t xml:space="preserve">    Other Major Durables for Recreation and Culture</t>
  </si>
  <si>
    <t xml:space="preserve">    Other Recreational Items and Equipment, Gardens and Pets</t>
  </si>
  <si>
    <t xml:space="preserve">    Recreational and Cultural Services</t>
  </si>
  <si>
    <t xml:space="preserve">    Newspapers, Books and Stationery</t>
  </si>
  <si>
    <t>X. EDUCATION</t>
  </si>
  <si>
    <t xml:space="preserve">    Pre-primary and Primary Education</t>
  </si>
  <si>
    <t xml:space="preserve">    Secondary Education</t>
  </si>
  <si>
    <t xml:space="preserve">    Tertiary Education</t>
  </si>
  <si>
    <t xml:space="preserve">   Education Not Definable by Level</t>
  </si>
  <si>
    <t>XI. RESTAURANT AND MISCELLANEOUS GOODS AND SERVICES</t>
  </si>
  <si>
    <t xml:space="preserve">   Catering Services</t>
  </si>
  <si>
    <t xml:space="preserve">   Personal Care</t>
  </si>
  <si>
    <t xml:space="preserve">   Personal Effects N.E.C.</t>
  </si>
  <si>
    <t>APAYAO</t>
  </si>
  <si>
    <t>IFUGAO</t>
  </si>
  <si>
    <t>Food, Beverages and Tobacco</t>
  </si>
  <si>
    <t>Health</t>
  </si>
  <si>
    <t>Transport</t>
  </si>
  <si>
    <t>Communication</t>
  </si>
  <si>
    <t>Recreation and Culture</t>
  </si>
  <si>
    <t>Education</t>
  </si>
  <si>
    <t>Furnishings, Household Equipment and Routine Maintenance of the House</t>
  </si>
  <si>
    <t>Furnishings,  Household Equipment and Routine Maintenance of the House</t>
  </si>
  <si>
    <t>Restaurants and Miscellaneous Goods and Services</t>
  </si>
  <si>
    <t>Housing, Water, Electricity, Gas and Other Fuels</t>
  </si>
  <si>
    <t>Housing, Water, Electtricity, Gas and Other Fuels</t>
  </si>
  <si>
    <t>Clothing and Footwear</t>
  </si>
  <si>
    <t>2013</t>
  </si>
  <si>
    <t>2008-2013</t>
  </si>
  <si>
    <t>Source: Philippine Statistics Authority (National Statistics Office)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</si>
</sst>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
    <numFmt numFmtId="165" formatCode="0.0_)"/>
    <numFmt numFmtId="166" formatCode="General_)"/>
    <numFmt numFmtId="167" formatCode="0.0_);\(0.0\)"/>
    <numFmt numFmtId="168" formatCode="#,##0.00\ \ \ \ \ \ \ \ "/>
    <numFmt numFmtId="169" formatCode="0.0\ \ \ \ "/>
    <numFmt numFmtId="170" formatCode="0_)"/>
    <numFmt numFmtId="171" formatCode="#,##0.0_);\(#,##0.0\)"/>
  </numFmts>
  <fonts count="20" x14ac:knownFonts="1">
    <font>
      <sz val="10"/>
      <name val="Arial"/>
    </font>
    <font>
      <sz val="10"/>
      <name val="Courier"/>
      <family val="3"/>
    </font>
    <font>
      <sz val="10"/>
      <color indexed="8"/>
      <name val="Arial"/>
      <family val="2"/>
    </font>
    <font>
      <b/>
      <sz val="10"/>
      <color indexed="8"/>
      <name val="Arial"/>
      <family val="2"/>
    </font>
    <font>
      <b/>
      <sz val="9"/>
      <color indexed="8"/>
      <name val="Arial"/>
      <family val="2"/>
    </font>
    <font>
      <sz val="9"/>
      <color indexed="8"/>
      <name val="Arial"/>
      <family val="2"/>
    </font>
    <font>
      <sz val="9"/>
      <name val="Arial"/>
      <family val="2"/>
    </font>
    <font>
      <sz val="10"/>
      <name val="Arial"/>
      <family val="2"/>
    </font>
    <font>
      <i/>
      <sz val="10"/>
      <name val="Arial"/>
      <family val="2"/>
    </font>
    <font>
      <sz val="11"/>
      <name val="Calibri"/>
      <family val="2"/>
    </font>
    <font>
      <sz val="11"/>
      <color indexed="8"/>
      <name val="Calibri"/>
      <family val="2"/>
    </font>
    <font>
      <b/>
      <sz val="10"/>
      <name val="Arial"/>
      <family val="2"/>
    </font>
    <font>
      <sz val="11"/>
      <name val="Arial"/>
      <family val="2"/>
    </font>
    <font>
      <b/>
      <sz val="11"/>
      <name val="Arial"/>
      <family val="2"/>
    </font>
    <font>
      <i/>
      <sz val="9"/>
      <name val="Arial"/>
      <family val="2"/>
    </font>
    <font>
      <sz val="10"/>
      <color theme="3"/>
      <name val="Arial"/>
      <family val="2"/>
    </font>
    <font>
      <sz val="9"/>
      <color theme="3"/>
      <name val="Arial"/>
      <family val="2"/>
    </font>
    <font>
      <i/>
      <sz val="10"/>
      <color theme="3"/>
      <name val="Arial"/>
      <family val="2"/>
    </font>
    <font>
      <sz val="10"/>
      <color rgb="FFFF0000"/>
      <name val="Arial"/>
      <family val="2"/>
    </font>
    <font>
      <b/>
      <sz val="9"/>
      <name val="Arial"/>
      <family val="2"/>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22"/>
      </left>
      <right style="thin">
        <color indexed="22"/>
      </right>
      <top style="thin">
        <color indexed="22"/>
      </top>
      <bottom style="thin">
        <color indexed="22"/>
      </bottom>
      <diagonal/>
    </border>
  </borders>
  <cellStyleXfs count="3">
    <xf numFmtId="0" fontId="0" fillId="0" borderId="0"/>
    <xf numFmtId="165" fontId="1" fillId="0" borderId="0"/>
    <xf numFmtId="164" fontId="1" fillId="0" borderId="0"/>
  </cellStyleXfs>
  <cellXfs count="159">
    <xf numFmtId="0" fontId="0" fillId="0" borderId="0" xfId="0"/>
    <xf numFmtId="0" fontId="0" fillId="0" borderId="0" xfId="0" applyFill="1"/>
    <xf numFmtId="166" fontId="5" fillId="0" borderId="0" xfId="2" applyNumberFormat="1" applyFont="1" applyFill="1" applyAlignment="1" applyProtection="1">
      <alignment horizontal="left"/>
    </xf>
    <xf numFmtId="166" fontId="4" fillId="0" borderId="0" xfId="2" applyNumberFormat="1" applyFont="1" applyFill="1" applyBorder="1" applyAlignment="1" applyProtection="1">
      <alignment horizontal="left"/>
    </xf>
    <xf numFmtId="166" fontId="5" fillId="0" borderId="0" xfId="2" applyNumberFormat="1" applyFont="1" applyFill="1" applyBorder="1" applyAlignment="1" applyProtection="1">
      <alignment horizontal="left"/>
    </xf>
    <xf numFmtId="0" fontId="0" fillId="0" borderId="0" xfId="0" applyFill="1" applyBorder="1"/>
    <xf numFmtId="0" fontId="0" fillId="0" borderId="7" xfId="0" applyFill="1" applyBorder="1"/>
    <xf numFmtId="164" fontId="3" fillId="0" borderId="0" xfId="2" applyFont="1" applyFill="1" applyAlignment="1" applyProtection="1">
      <alignment horizontal="left"/>
    </xf>
    <xf numFmtId="164" fontId="0" fillId="0" borderId="0" xfId="0" applyNumberFormat="1" applyFill="1"/>
    <xf numFmtId="164" fontId="6" fillId="0" borderId="7" xfId="0" applyNumberFormat="1" applyFont="1" applyFill="1" applyBorder="1"/>
    <xf numFmtId="164" fontId="0" fillId="0" borderId="0" xfId="0" applyNumberFormat="1" applyFill="1" applyBorder="1"/>
    <xf numFmtId="0" fontId="6" fillId="0" borderId="0" xfId="0" applyFont="1" applyFill="1"/>
    <xf numFmtId="164" fontId="2" fillId="0" borderId="0" xfId="2" applyFont="1" applyFill="1" applyAlignment="1" applyProtection="1">
      <alignment horizontal="left"/>
    </xf>
    <xf numFmtId="164" fontId="3" fillId="0" borderId="0" xfId="2" applyFont="1" applyFill="1" applyAlignment="1" applyProtection="1"/>
    <xf numFmtId="0" fontId="0" fillId="0" borderId="0" xfId="0" applyFill="1" applyAlignment="1">
      <alignment horizontal="center"/>
    </xf>
    <xf numFmtId="168" fontId="0" fillId="0" borderId="0" xfId="0" applyNumberFormat="1" applyFill="1" applyBorder="1" applyAlignment="1">
      <alignment horizontal="center"/>
    </xf>
    <xf numFmtId="43" fontId="0" fillId="0" borderId="0" xfId="0" applyNumberFormat="1" applyFill="1" applyAlignment="1">
      <alignment horizontal="center"/>
    </xf>
    <xf numFmtId="43" fontId="6" fillId="0" borderId="0" xfId="2" applyNumberFormat="1" applyFont="1" applyFill="1" applyAlignment="1">
      <alignment horizontal="center"/>
    </xf>
    <xf numFmtId="169" fontId="0" fillId="0" borderId="0" xfId="0" applyNumberFormat="1" applyFill="1"/>
    <xf numFmtId="169" fontId="5" fillId="0" borderId="0" xfId="2" applyNumberFormat="1" applyFont="1" applyFill="1" applyBorder="1" applyAlignment="1" applyProtection="1">
      <alignment horizontal="right"/>
    </xf>
    <xf numFmtId="169" fontId="0" fillId="0" borderId="0" xfId="0" applyNumberFormat="1" applyFill="1" applyBorder="1"/>
    <xf numFmtId="169" fontId="4" fillId="0" borderId="8" xfId="2" applyNumberFormat="1" applyFont="1" applyFill="1" applyBorder="1" applyAlignment="1" applyProtection="1">
      <alignment horizontal="centerContinuous"/>
    </xf>
    <xf numFmtId="169" fontId="4" fillId="0" borderId="5" xfId="2" applyNumberFormat="1" applyFont="1" applyFill="1" applyBorder="1" applyAlignment="1" applyProtection="1">
      <alignment horizontal="centerContinuous"/>
    </xf>
    <xf numFmtId="169" fontId="4" fillId="0" borderId="1" xfId="2" applyNumberFormat="1" applyFont="1" applyFill="1" applyBorder="1" applyAlignment="1" applyProtection="1">
      <alignment horizontal="centerContinuous"/>
    </xf>
    <xf numFmtId="169" fontId="4" fillId="0" borderId="9" xfId="2" applyNumberFormat="1" applyFont="1" applyFill="1" applyBorder="1" applyAlignment="1" applyProtection="1">
      <alignment horizontal="centerContinuous"/>
    </xf>
    <xf numFmtId="169" fontId="0" fillId="0" borderId="0" xfId="0" applyNumberFormat="1" applyFill="1" applyAlignment="1">
      <alignment horizontal="right"/>
    </xf>
    <xf numFmtId="169" fontId="0" fillId="0" borderId="0" xfId="0" applyNumberFormat="1" applyFill="1" applyBorder="1" applyAlignment="1">
      <alignment horizontal="right"/>
    </xf>
    <xf numFmtId="169" fontId="4" fillId="0" borderId="8" xfId="2" applyNumberFormat="1" applyFont="1" applyFill="1" applyBorder="1" applyAlignment="1" applyProtection="1">
      <alignment horizontal="center"/>
    </xf>
    <xf numFmtId="169" fontId="4" fillId="0" borderId="9" xfId="2" applyNumberFormat="1" applyFont="1" applyFill="1" applyBorder="1" applyAlignment="1" applyProtection="1">
      <alignment horizontal="center"/>
    </xf>
    <xf numFmtId="0" fontId="6" fillId="0" borderId="7" xfId="0" applyFont="1" applyFill="1" applyBorder="1"/>
    <xf numFmtId="169" fontId="5" fillId="0" borderId="7" xfId="2" applyNumberFormat="1" applyFont="1" applyFill="1" applyBorder="1" applyAlignment="1" applyProtection="1">
      <alignment horizontal="right"/>
    </xf>
    <xf numFmtId="2" fontId="6" fillId="0" borderId="7" xfId="2" applyNumberFormat="1" applyFont="1" applyFill="1" applyBorder="1" applyAlignment="1">
      <alignment horizontal="center"/>
    </xf>
    <xf numFmtId="164" fontId="3" fillId="0" borderId="0" xfId="2" applyFont="1" applyFill="1" applyProtection="1"/>
    <xf numFmtId="164" fontId="2" fillId="0" borderId="0" xfId="2" applyFont="1" applyFill="1" applyProtection="1"/>
    <xf numFmtId="167" fontId="2" fillId="0" borderId="0" xfId="2" applyNumberFormat="1" applyFont="1" applyFill="1" applyAlignment="1" applyProtection="1">
      <alignment horizontal="right"/>
    </xf>
    <xf numFmtId="169" fontId="2" fillId="0" borderId="0" xfId="2" applyNumberFormat="1" applyFont="1" applyFill="1" applyProtection="1"/>
    <xf numFmtId="0" fontId="0" fillId="0" borderId="0" xfId="0" applyFill="1" applyProtection="1"/>
    <xf numFmtId="169" fontId="0" fillId="0" borderId="0" xfId="0" applyNumberFormat="1" applyFill="1" applyProtection="1"/>
    <xf numFmtId="169" fontId="0" fillId="0" borderId="0" xfId="0" applyNumberFormat="1" applyFill="1" applyAlignment="1" applyProtection="1">
      <alignment horizontal="right"/>
    </xf>
    <xf numFmtId="0" fontId="0" fillId="0" borderId="0" xfId="0" applyFill="1" applyAlignment="1" applyProtection="1">
      <alignment horizontal="center"/>
    </xf>
    <xf numFmtId="164" fontId="4" fillId="0" borderId="1" xfId="2" applyFont="1" applyFill="1" applyBorder="1" applyAlignment="1" applyProtection="1">
      <alignment horizontal="centerContinuous"/>
    </xf>
    <xf numFmtId="164" fontId="4" fillId="0" borderId="2" xfId="2" applyFont="1" applyFill="1" applyBorder="1" applyAlignment="1" applyProtection="1">
      <alignment horizontal="centerContinuous"/>
    </xf>
    <xf numFmtId="164" fontId="4" fillId="0" borderId="3" xfId="2" applyFont="1" applyFill="1" applyBorder="1" applyAlignment="1" applyProtection="1">
      <alignment horizontal="centerContinuous"/>
    </xf>
    <xf numFmtId="164" fontId="4" fillId="0" borderId="4" xfId="2" applyFont="1" applyFill="1" applyBorder="1" applyAlignment="1" applyProtection="1">
      <alignment horizontal="centerContinuous"/>
    </xf>
    <xf numFmtId="164" fontId="4" fillId="0" borderId="5" xfId="2" applyFont="1" applyFill="1" applyBorder="1" applyAlignment="1" applyProtection="1">
      <alignment horizontal="centerContinuous"/>
    </xf>
    <xf numFmtId="164" fontId="4" fillId="0" borderId="6" xfId="2" applyFont="1" applyFill="1" applyBorder="1" applyAlignment="1" applyProtection="1">
      <alignment horizontal="centerContinuous"/>
    </xf>
    <xf numFmtId="164" fontId="4" fillId="0" borderId="0" xfId="2" applyFont="1" applyFill="1" applyBorder="1" applyAlignment="1" applyProtection="1">
      <alignment horizontal="left"/>
    </xf>
    <xf numFmtId="164" fontId="4" fillId="0" borderId="0" xfId="2" applyFont="1" applyFill="1" applyBorder="1" applyAlignment="1" applyProtection="1">
      <alignment horizontal="centerContinuous"/>
    </xf>
    <xf numFmtId="164" fontId="6" fillId="0" borderId="0" xfId="0" applyNumberFormat="1" applyFont="1" applyFill="1" applyBorder="1" applyProtection="1"/>
    <xf numFmtId="2" fontId="6" fillId="0" borderId="0" xfId="2" applyNumberFormat="1" applyFont="1" applyFill="1" applyBorder="1" applyAlignment="1" applyProtection="1">
      <alignment horizontal="center"/>
    </xf>
    <xf numFmtId="164" fontId="0" fillId="0" borderId="0" xfId="0" applyNumberFormat="1" applyFill="1" applyProtection="1"/>
    <xf numFmtId="0" fontId="8" fillId="0" borderId="0" xfId="0" applyFont="1" applyFill="1" applyBorder="1"/>
    <xf numFmtId="2" fontId="4" fillId="0" borderId="0" xfId="0" applyNumberFormat="1" applyFont="1" applyFill="1" applyBorder="1" applyAlignment="1" applyProtection="1">
      <alignment horizontal="center" vertical="center" wrapText="1"/>
    </xf>
    <xf numFmtId="0" fontId="0" fillId="0" borderId="0" xfId="0" applyFill="1" applyBorder="1" applyAlignment="1" applyProtection="1">
      <alignment horizontal="center" vertical="center" wrapText="1"/>
    </xf>
    <xf numFmtId="164" fontId="10" fillId="0" borderId="12" xfId="2" applyNumberFormat="1" applyFont="1" applyFill="1" applyBorder="1" applyAlignment="1">
      <alignment horizontal="right" wrapText="1"/>
    </xf>
    <xf numFmtId="0" fontId="11" fillId="0" borderId="0" xfId="0" applyFont="1"/>
    <xf numFmtId="0" fontId="7" fillId="0" borderId="10" xfId="0" applyFont="1" applyFill="1" applyBorder="1" applyAlignment="1">
      <alignment horizontal="center"/>
    </xf>
    <xf numFmtId="165" fontId="12" fillId="0" borderId="0" xfId="0" applyNumberFormat="1" applyFont="1" applyFill="1" applyBorder="1" applyProtection="1"/>
    <xf numFmtId="0" fontId="7" fillId="0" borderId="10" xfId="0" applyFont="1" applyFill="1" applyBorder="1"/>
    <xf numFmtId="0" fontId="7" fillId="0" borderId="10" xfId="0" applyFont="1" applyFill="1" applyBorder="1" applyAlignment="1">
      <alignment wrapText="1"/>
    </xf>
    <xf numFmtId="0" fontId="7" fillId="0" borderId="10" xfId="0" applyFont="1" applyFill="1" applyBorder="1" applyAlignment="1">
      <alignment horizontal="left" wrapText="1"/>
    </xf>
    <xf numFmtId="0" fontId="11" fillId="0" borderId="0" xfId="0" applyFont="1" applyFill="1" applyBorder="1"/>
    <xf numFmtId="170" fontId="13" fillId="0" borderId="0" xfId="0" applyNumberFormat="1" applyFont="1" applyFill="1" applyBorder="1" applyProtection="1"/>
    <xf numFmtId="170" fontId="11" fillId="0" borderId="0" xfId="0" applyNumberFormat="1" applyFont="1" applyFill="1" applyBorder="1" applyProtection="1"/>
    <xf numFmtId="164" fontId="3" fillId="0" borderId="0" xfId="2" quotePrefix="1" applyFont="1" applyFill="1" applyAlignment="1" applyProtection="1">
      <alignment horizontal="left"/>
    </xf>
    <xf numFmtId="164" fontId="7" fillId="0" borderId="0" xfId="0" applyNumberFormat="1" applyFont="1" applyFill="1" applyBorder="1"/>
    <xf numFmtId="169" fontId="5" fillId="0" borderId="0" xfId="2" applyNumberFormat="1" applyFont="1" applyFill="1" applyBorder="1" applyAlignment="1" applyProtection="1"/>
    <xf numFmtId="164" fontId="2" fillId="0" borderId="0" xfId="2" applyFont="1" applyFill="1" applyBorder="1" applyAlignment="1" applyProtection="1">
      <alignment horizontal="left"/>
    </xf>
    <xf numFmtId="164" fontId="3" fillId="0" borderId="0" xfId="2" applyFont="1" applyFill="1" applyBorder="1" applyProtection="1"/>
    <xf numFmtId="164" fontId="2" fillId="0" borderId="0" xfId="2" applyFont="1" applyFill="1" applyBorder="1" applyProtection="1"/>
    <xf numFmtId="167" fontId="2" fillId="0" borderId="0" xfId="2" applyNumberFormat="1" applyFont="1" applyFill="1" applyBorder="1" applyAlignment="1" applyProtection="1">
      <alignment horizontal="right"/>
    </xf>
    <xf numFmtId="169" fontId="2" fillId="0" borderId="0" xfId="2" applyNumberFormat="1" applyFont="1" applyFill="1" applyBorder="1" applyProtection="1"/>
    <xf numFmtId="0" fontId="0" fillId="0" borderId="0" xfId="0" applyFill="1" applyBorder="1" applyProtection="1"/>
    <xf numFmtId="169" fontId="0" fillId="0" borderId="0" xfId="0" applyNumberFormat="1" applyFill="1" applyBorder="1" applyProtection="1"/>
    <xf numFmtId="169" fontId="0" fillId="0" borderId="0" xfId="0" applyNumberFormat="1" applyFill="1" applyBorder="1" applyAlignment="1" applyProtection="1">
      <alignment horizontal="right"/>
    </xf>
    <xf numFmtId="164" fontId="0" fillId="0" borderId="0" xfId="0" applyNumberFormat="1" applyFill="1" applyBorder="1" applyProtection="1"/>
    <xf numFmtId="0" fontId="0" fillId="0" borderId="0" xfId="0" applyFill="1" applyBorder="1" applyAlignment="1" applyProtection="1">
      <alignment horizontal="center"/>
    </xf>
    <xf numFmtId="164" fontId="10" fillId="0" borderId="7" xfId="2" applyNumberFormat="1" applyFont="1" applyFill="1" applyBorder="1" applyAlignment="1">
      <alignment horizontal="right" wrapText="1"/>
    </xf>
    <xf numFmtId="171" fontId="5" fillId="0" borderId="0" xfId="2" applyNumberFormat="1" applyFont="1" applyFill="1" applyBorder="1" applyAlignment="1">
      <alignment horizontal="right" wrapText="1"/>
    </xf>
    <xf numFmtId="49" fontId="4" fillId="0" borderId="0" xfId="2" applyNumberFormat="1" applyFont="1" applyFill="1" applyBorder="1" applyAlignment="1" applyProtection="1">
      <alignment horizontal="left"/>
    </xf>
    <xf numFmtId="49" fontId="5" fillId="0" borderId="0" xfId="2" applyNumberFormat="1" applyFont="1" applyFill="1" applyBorder="1" applyAlignment="1" applyProtection="1">
      <alignment horizontal="left"/>
    </xf>
    <xf numFmtId="49" fontId="6" fillId="0" borderId="7" xfId="0" applyNumberFormat="1" applyFont="1" applyFill="1" applyBorder="1" applyAlignment="1">
      <alignment horizontal="left"/>
    </xf>
    <xf numFmtId="0" fontId="6" fillId="0" borderId="0" xfId="0" applyFont="1" applyFill="1" applyAlignment="1" applyProtection="1">
      <alignment horizontal="right"/>
    </xf>
    <xf numFmtId="2" fontId="6" fillId="0" borderId="7" xfId="2" applyNumberFormat="1" applyFont="1" applyFill="1" applyBorder="1" applyAlignment="1">
      <alignment horizontal="right"/>
    </xf>
    <xf numFmtId="168" fontId="6" fillId="0" borderId="0" xfId="0" applyNumberFormat="1" applyFont="1" applyFill="1" applyBorder="1" applyAlignment="1">
      <alignment horizontal="right"/>
    </xf>
    <xf numFmtId="0" fontId="6" fillId="0" borderId="0" xfId="0" applyFont="1" applyFill="1" applyBorder="1" applyAlignment="1" applyProtection="1">
      <alignment horizontal="right"/>
    </xf>
    <xf numFmtId="0" fontId="6" fillId="0" borderId="0" xfId="0" applyFont="1" applyFill="1" applyAlignment="1">
      <alignment horizontal="right"/>
    </xf>
    <xf numFmtId="43" fontId="6" fillId="0" borderId="0" xfId="0" applyNumberFormat="1" applyFont="1" applyFill="1" applyAlignment="1">
      <alignment horizontal="right"/>
    </xf>
    <xf numFmtId="43" fontId="6" fillId="0" borderId="0" xfId="2" applyNumberFormat="1" applyFont="1" applyFill="1" applyAlignment="1">
      <alignment horizontal="right"/>
    </xf>
    <xf numFmtId="0" fontId="15" fillId="0" borderId="0" xfId="0" applyFont="1" applyFill="1" applyBorder="1"/>
    <xf numFmtId="0" fontId="15" fillId="0" borderId="0" xfId="0" applyFont="1" applyFill="1"/>
    <xf numFmtId="0" fontId="16" fillId="0" borderId="0" xfId="0" applyFont="1" applyFill="1"/>
    <xf numFmtId="0" fontId="17" fillId="0" borderId="0" xfId="0" applyFont="1" applyFill="1" applyBorder="1"/>
    <xf numFmtId="0" fontId="15" fillId="0" borderId="7" xfId="0" applyFont="1" applyFill="1" applyBorder="1"/>
    <xf numFmtId="171" fontId="6" fillId="0" borderId="0" xfId="0" applyNumberFormat="1" applyFont="1" applyFill="1" applyBorder="1" applyAlignment="1" applyProtection="1">
      <alignment horizontal="right" wrapText="1"/>
    </xf>
    <xf numFmtId="171" fontId="6" fillId="0" borderId="0" xfId="0" applyNumberFormat="1" applyFont="1" applyFill="1" applyBorder="1" applyAlignment="1">
      <alignment horizontal="right" wrapText="1"/>
    </xf>
    <xf numFmtId="171" fontId="5" fillId="0" borderId="0" xfId="2" applyNumberFormat="1" applyFont="1" applyFill="1" applyBorder="1" applyAlignment="1" applyProtection="1">
      <alignment horizontal="right" wrapText="1"/>
    </xf>
    <xf numFmtId="2" fontId="6" fillId="0" borderId="0" xfId="2" applyNumberFormat="1" applyFont="1" applyFill="1" applyBorder="1" applyAlignment="1" applyProtection="1">
      <alignment horizontal="right" wrapText="1"/>
    </xf>
    <xf numFmtId="171" fontId="6" fillId="0" borderId="0" xfId="0" applyNumberFormat="1" applyFont="1" applyFill="1" applyBorder="1" applyAlignment="1" applyProtection="1">
      <alignment horizontal="right" vertical="center" wrapText="1"/>
    </xf>
    <xf numFmtId="171" fontId="5" fillId="0" borderId="0" xfId="2" applyNumberFormat="1" applyFont="1" applyFill="1" applyBorder="1" applyAlignment="1" applyProtection="1">
      <alignment horizontal="right" vertical="center" wrapText="1"/>
    </xf>
    <xf numFmtId="171" fontId="14" fillId="0" borderId="0" xfId="0" applyNumberFormat="1" applyFont="1" applyFill="1" applyBorder="1" applyAlignment="1">
      <alignment horizontal="right" wrapText="1"/>
    </xf>
    <xf numFmtId="0" fontId="18" fillId="0" borderId="0" xfId="0" applyFont="1" applyFill="1" applyBorder="1"/>
    <xf numFmtId="0" fontId="6" fillId="0" borderId="0" xfId="0" applyFont="1" applyFill="1" applyBorder="1"/>
    <xf numFmtId="164" fontId="5" fillId="0" borderId="0" xfId="2" applyFont="1" applyFill="1" applyBorder="1" applyProtection="1"/>
    <xf numFmtId="167" fontId="5" fillId="0" borderId="0" xfId="2" applyNumberFormat="1" applyFont="1" applyFill="1" applyBorder="1" applyAlignment="1" applyProtection="1">
      <alignment horizontal="right"/>
    </xf>
    <xf numFmtId="169" fontId="5" fillId="0" borderId="0" xfId="2" applyNumberFormat="1" applyFont="1" applyFill="1" applyBorder="1" applyProtection="1"/>
    <xf numFmtId="0" fontId="6" fillId="0" borderId="0" xfId="0" applyFont="1" applyFill="1" applyBorder="1" applyProtection="1"/>
    <xf numFmtId="169" fontId="6" fillId="0" borderId="0" xfId="0" applyNumberFormat="1" applyFont="1" applyFill="1" applyBorder="1" applyProtection="1"/>
    <xf numFmtId="169" fontId="6" fillId="0" borderId="0" xfId="0" applyNumberFormat="1" applyFont="1" applyFill="1" applyBorder="1" applyAlignment="1" applyProtection="1">
      <alignment horizontal="right"/>
    </xf>
    <xf numFmtId="164" fontId="5" fillId="0" borderId="0" xfId="2" applyFont="1" applyFill="1" applyProtection="1"/>
    <xf numFmtId="167" fontId="5" fillId="0" borderId="0" xfId="2" applyNumberFormat="1" applyFont="1" applyFill="1" applyAlignment="1" applyProtection="1">
      <alignment horizontal="right"/>
    </xf>
    <xf numFmtId="169" fontId="5" fillId="0" borderId="0" xfId="2" applyNumberFormat="1" applyFont="1" applyFill="1" applyProtection="1"/>
    <xf numFmtId="0" fontId="6" fillId="0" borderId="0" xfId="0" applyFont="1" applyFill="1" applyProtection="1"/>
    <xf numFmtId="169" fontId="6" fillId="0" borderId="0" xfId="0" applyNumberFormat="1" applyFont="1" applyFill="1" applyProtection="1"/>
    <xf numFmtId="169" fontId="6" fillId="0" borderId="0" xfId="0" applyNumberFormat="1" applyFont="1" applyFill="1" applyAlignment="1" applyProtection="1">
      <alignment horizontal="right"/>
    </xf>
    <xf numFmtId="164" fontId="6" fillId="0" borderId="0" xfId="0" applyNumberFormat="1" applyFont="1" applyFill="1" applyProtection="1"/>
    <xf numFmtId="164" fontId="5" fillId="0" borderId="0" xfId="2" applyFont="1" applyFill="1" applyBorder="1" applyAlignment="1" applyProtection="1">
      <alignment horizontal="centerContinuous"/>
    </xf>
    <xf numFmtId="164" fontId="4" fillId="0" borderId="1" xfId="2" applyFont="1" applyFill="1" applyBorder="1" applyAlignment="1" applyProtection="1">
      <alignment horizontal="center"/>
    </xf>
    <xf numFmtId="164" fontId="4" fillId="0" borderId="2" xfId="2" applyFont="1" applyFill="1" applyBorder="1" applyAlignment="1" applyProtection="1">
      <alignment horizontal="center"/>
    </xf>
    <xf numFmtId="164" fontId="4" fillId="0" borderId="3" xfId="2" applyFont="1" applyFill="1" applyBorder="1" applyAlignment="1" applyProtection="1">
      <alignment horizontal="center"/>
    </xf>
    <xf numFmtId="164" fontId="4" fillId="0" borderId="4" xfId="2" applyFont="1" applyFill="1" applyBorder="1" applyAlignment="1" applyProtection="1">
      <alignment horizontal="center"/>
    </xf>
    <xf numFmtId="169" fontId="4" fillId="0" borderId="1" xfId="2" applyNumberFormat="1" applyFont="1" applyFill="1" applyBorder="1" applyAlignment="1" applyProtection="1">
      <alignment horizontal="center"/>
    </xf>
    <xf numFmtId="164" fontId="4" fillId="0" borderId="5" xfId="2" applyFont="1" applyFill="1" applyBorder="1" applyAlignment="1" applyProtection="1">
      <alignment horizontal="center"/>
    </xf>
    <xf numFmtId="164" fontId="4" fillId="0" borderId="6" xfId="2" applyFont="1" applyFill="1" applyBorder="1" applyAlignment="1" applyProtection="1">
      <alignment horizontal="center"/>
    </xf>
    <xf numFmtId="169" fontId="4" fillId="0" borderId="5" xfId="2" applyNumberFormat="1" applyFont="1" applyFill="1" applyBorder="1" applyAlignment="1" applyProtection="1">
      <alignment horizontal="center"/>
    </xf>
    <xf numFmtId="164" fontId="4" fillId="0" borderId="0" xfId="2" applyFont="1" applyFill="1" applyBorder="1" applyAlignment="1" applyProtection="1">
      <alignment horizontal="center"/>
    </xf>
    <xf numFmtId="49" fontId="5" fillId="0" borderId="7" xfId="2" applyNumberFormat="1" applyFont="1" applyFill="1" applyBorder="1" applyAlignment="1" applyProtection="1">
      <alignment horizontal="left"/>
    </xf>
    <xf numFmtId="171" fontId="6" fillId="0" borderId="7" xfId="0" applyNumberFormat="1" applyFont="1" applyFill="1" applyBorder="1" applyAlignment="1">
      <alignment horizontal="right" wrapText="1"/>
    </xf>
    <xf numFmtId="171" fontId="6" fillId="0" borderId="7" xfId="0" applyNumberFormat="1" applyFont="1" applyFill="1" applyBorder="1" applyAlignment="1" applyProtection="1">
      <alignment horizontal="right" wrapText="1"/>
    </xf>
    <xf numFmtId="171" fontId="5" fillId="0" borderId="7" xfId="2" applyNumberFormat="1" applyFont="1" applyFill="1" applyBorder="1" applyAlignment="1" applyProtection="1">
      <alignment horizontal="right" wrapText="1"/>
    </xf>
    <xf numFmtId="2" fontId="6" fillId="0" borderId="7" xfId="2" applyNumberFormat="1" applyFont="1" applyFill="1" applyBorder="1" applyAlignment="1" applyProtection="1">
      <alignment horizontal="right" wrapText="1"/>
    </xf>
    <xf numFmtId="2" fontId="6" fillId="0" borderId="0" xfId="0" applyNumberFormat="1" applyFont="1" applyFill="1" applyAlignment="1">
      <alignment horizontal="right"/>
    </xf>
    <xf numFmtId="0" fontId="9" fillId="0" borderId="0" xfId="0" applyFont="1" applyFill="1"/>
    <xf numFmtId="171" fontId="6" fillId="0" borderId="0" xfId="0" applyNumberFormat="1" applyFont="1" applyFill="1" applyBorder="1" applyAlignment="1" applyProtection="1">
      <alignment horizontal="right" wrapText="1"/>
      <protection locked="0"/>
    </xf>
    <xf numFmtId="2" fontId="6" fillId="0" borderId="0" xfId="0" applyNumberFormat="1" applyFont="1" applyFill="1" applyBorder="1" applyAlignment="1">
      <alignment horizontal="right" wrapText="1"/>
    </xf>
    <xf numFmtId="0" fontId="6" fillId="0" borderId="0" xfId="0" applyFont="1" applyFill="1" applyAlignment="1">
      <alignment wrapText="1"/>
    </xf>
    <xf numFmtId="164" fontId="9" fillId="0" borderId="0" xfId="0" applyNumberFormat="1" applyFont="1" applyFill="1" applyProtection="1"/>
    <xf numFmtId="164" fontId="9" fillId="0" borderId="0" xfId="0" applyNumberFormat="1" applyFont="1" applyFill="1" applyProtection="1">
      <protection locked="0"/>
    </xf>
    <xf numFmtId="164" fontId="9" fillId="0" borderId="0" xfId="0" applyNumberFormat="1" applyFont="1" applyFill="1"/>
    <xf numFmtId="0" fontId="9" fillId="0" borderId="7" xfId="0" applyFont="1" applyFill="1" applyBorder="1"/>
    <xf numFmtId="0" fontId="18" fillId="2" borderId="0" xfId="0" applyFont="1" applyFill="1" applyBorder="1"/>
    <xf numFmtId="167" fontId="4" fillId="0" borderId="1" xfId="2" applyNumberFormat="1" applyFont="1" applyFill="1" applyBorder="1" applyAlignment="1" applyProtection="1">
      <alignment horizontal="center" vertical="center"/>
    </xf>
    <xf numFmtId="167" fontId="4" fillId="0" borderId="5" xfId="2" applyNumberFormat="1" applyFont="1" applyFill="1" applyBorder="1" applyAlignment="1" applyProtection="1">
      <alignment horizontal="center" vertical="center"/>
    </xf>
    <xf numFmtId="167" fontId="4" fillId="0" borderId="1" xfId="2" applyNumberFormat="1" applyFont="1" applyFill="1" applyBorder="1" applyAlignment="1" applyProtection="1">
      <alignment horizontal="center" vertical="center" wrapText="1"/>
    </xf>
    <xf numFmtId="167" fontId="4" fillId="0" borderId="2" xfId="2" applyNumberFormat="1" applyFont="1" applyFill="1" applyBorder="1" applyAlignment="1" applyProtection="1">
      <alignment horizontal="center" vertical="center" wrapText="1"/>
    </xf>
    <xf numFmtId="167" fontId="4" fillId="0" borderId="5" xfId="2" applyNumberFormat="1" applyFont="1" applyFill="1" applyBorder="1" applyAlignment="1" applyProtection="1">
      <alignment horizontal="center" vertical="center" wrapText="1"/>
    </xf>
    <xf numFmtId="167" fontId="4" fillId="0" borderId="6" xfId="2" applyNumberFormat="1" applyFont="1" applyFill="1" applyBorder="1" applyAlignment="1" applyProtection="1">
      <alignment horizontal="center" vertical="center" wrapText="1"/>
    </xf>
    <xf numFmtId="166" fontId="4" fillId="0" borderId="8" xfId="2" applyNumberFormat="1" applyFont="1" applyFill="1" applyBorder="1" applyAlignment="1" applyProtection="1">
      <alignment horizontal="center" vertical="center"/>
    </xf>
    <xf numFmtId="166" fontId="4" fillId="0" borderId="11" xfId="2" applyNumberFormat="1" applyFont="1" applyFill="1" applyBorder="1" applyAlignment="1" applyProtection="1">
      <alignment horizontal="center" vertical="center"/>
    </xf>
    <xf numFmtId="166" fontId="4" fillId="0" borderId="9" xfId="2" applyNumberFormat="1" applyFont="1" applyFill="1" applyBorder="1" applyAlignment="1" applyProtection="1">
      <alignment horizontal="center" vertical="center"/>
    </xf>
    <xf numFmtId="2" fontId="4" fillId="0" borderId="8" xfId="0" applyNumberFormat="1" applyFont="1" applyFill="1" applyBorder="1" applyAlignment="1" applyProtection="1">
      <alignment horizontal="center" vertical="center" wrapText="1"/>
    </xf>
    <xf numFmtId="2" fontId="4" fillId="0" borderId="11" xfId="0" applyNumberFormat="1" applyFont="1" applyFill="1" applyBorder="1" applyAlignment="1" applyProtection="1">
      <alignment horizontal="center" vertical="center" wrapText="1"/>
    </xf>
    <xf numFmtId="2" fontId="4" fillId="0" borderId="9" xfId="0" applyNumberFormat="1" applyFont="1" applyFill="1" applyBorder="1" applyAlignment="1" applyProtection="1">
      <alignment horizontal="center" vertical="center" wrapText="1"/>
    </xf>
    <xf numFmtId="0" fontId="6" fillId="0" borderId="11" xfId="0" applyFont="1" applyFill="1" applyBorder="1" applyAlignment="1" applyProtection="1">
      <alignment horizontal="center" vertical="center" wrapText="1"/>
    </xf>
    <xf numFmtId="0" fontId="6" fillId="0" borderId="9" xfId="0" applyFont="1" applyFill="1" applyBorder="1" applyAlignment="1" applyProtection="1">
      <alignment horizontal="center" vertical="center" wrapText="1"/>
    </xf>
    <xf numFmtId="167" fontId="4" fillId="0" borderId="8" xfId="2" applyNumberFormat="1" applyFont="1" applyFill="1" applyBorder="1" applyAlignment="1" applyProtection="1">
      <alignment horizontal="center" vertical="center"/>
    </xf>
    <xf numFmtId="167" fontId="4" fillId="0" borderId="9" xfId="2" applyNumberFormat="1" applyFont="1" applyFill="1" applyBorder="1" applyAlignment="1" applyProtection="1">
      <alignment horizontal="center" vertical="center"/>
    </xf>
    <xf numFmtId="0" fontId="19" fillId="0" borderId="11" xfId="0" applyFont="1" applyFill="1" applyBorder="1" applyAlignment="1" applyProtection="1">
      <alignment horizontal="center" vertical="center" wrapText="1"/>
    </xf>
    <xf numFmtId="0" fontId="19" fillId="0" borderId="9" xfId="0" applyFont="1" applyFill="1" applyBorder="1" applyAlignment="1" applyProtection="1">
      <alignment horizontal="center" vertical="center" wrapText="1"/>
    </xf>
  </cellXfs>
  <cellStyles count="3">
    <cellStyle name="Normal" xfId="0" builtinId="0"/>
    <cellStyle name="Normal 2" xfId="1"/>
    <cellStyle name="Normal_Sheet1" xfId="2"/>
  </cellStyles>
  <dxfs count="3">
    <dxf>
      <font>
        <color theme="0"/>
      </font>
    </dxf>
    <dxf>
      <font>
        <color theme="0"/>
      </font>
    </dxf>
    <dxf>
      <font>
        <color theme="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NSCB3\Downloads\SUBGRP-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IL-00"/>
      <sheetName val="NCR-00"/>
      <sheetName val="aomm-00"/>
      <sheetName val="R13"/>
      <sheetName val="R1"/>
      <sheetName val="R2"/>
      <sheetName val="R3"/>
      <sheetName val="R4A"/>
      <sheetName val="R4B"/>
      <sheetName val="R5"/>
      <sheetName val="R6"/>
      <sheetName val="R7"/>
      <sheetName val="R8"/>
      <sheetName val="R9"/>
      <sheetName val="R10"/>
      <sheetName val="R11"/>
      <sheetName val="R12"/>
      <sheetName val="R15"/>
      <sheetName val="R14"/>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039"/>
  <sheetViews>
    <sheetView tabSelected="1" view="pageBreakPreview" topLeftCell="A349" zoomScaleSheetLayoutView="100" zoomScalePageLayoutView="55" workbookViewId="0">
      <selection activeCell="I110" sqref="I110"/>
    </sheetView>
  </sheetViews>
  <sheetFormatPr defaultRowHeight="12.75" x14ac:dyDescent="0.2"/>
  <cols>
    <col min="1" max="1" width="11.7109375" style="1" customWidth="1"/>
    <col min="2" max="2" width="5.7109375" style="1" customWidth="1"/>
    <col min="3" max="3" width="6.42578125" style="1" customWidth="1"/>
    <col min="4" max="4" width="7.28515625" style="1" customWidth="1"/>
    <col min="5" max="5" width="6.5703125" style="18" customWidth="1"/>
    <col min="6" max="6" width="7.28515625" style="1" customWidth="1"/>
    <col min="7" max="7" width="6.5703125" style="18" customWidth="1"/>
    <col min="8" max="8" width="7.28515625" style="1" customWidth="1"/>
    <col min="9" max="9" width="6.5703125" style="18" customWidth="1"/>
    <col min="10" max="10" width="7.28515625" style="1" customWidth="1"/>
    <col min="11" max="11" width="6.5703125" style="25" customWidth="1"/>
    <col min="12" max="12" width="7.28515625" style="1" customWidth="1"/>
    <col min="13" max="13" width="6.5703125" style="18" customWidth="1"/>
    <col min="14" max="14" width="7.28515625" style="1" customWidth="1"/>
    <col min="15" max="15" width="6.5703125" style="18" customWidth="1"/>
    <col min="16" max="16" width="7.28515625" style="1" customWidth="1"/>
    <col min="17" max="17" width="6.5703125" style="25" customWidth="1"/>
    <col min="18" max="18" width="7.28515625" style="1" customWidth="1"/>
    <col min="19" max="19" width="6.5703125" style="18" customWidth="1"/>
    <col min="20" max="20" width="7.28515625" style="8" customWidth="1"/>
    <col min="21" max="21" width="6.5703125" style="18" customWidth="1"/>
    <col min="22" max="22" width="7.28515625" style="1" customWidth="1"/>
    <col min="23" max="23" width="6.5703125" style="18" customWidth="1"/>
    <col min="24" max="24" width="7.28515625" style="1" customWidth="1"/>
    <col min="25" max="25" width="6.5703125" style="18" customWidth="1"/>
    <col min="26" max="26" width="10.28515625" style="86" customWidth="1"/>
    <col min="27" max="27" width="11.5703125" style="14" customWidth="1"/>
    <col min="28" max="28" width="9.140625" style="1"/>
    <col min="29" max="30" width="9.140625" style="90" customWidth="1"/>
    <col min="31" max="40" width="9.140625" style="1"/>
    <col min="41" max="51" width="7.140625" style="1" customWidth="1"/>
    <col min="52" max="16384" width="9.140625" style="1"/>
  </cols>
  <sheetData>
    <row r="1" spans="1:51" x14ac:dyDescent="0.2">
      <c r="A1" s="12" t="s">
        <v>34</v>
      </c>
      <c r="B1" s="32"/>
      <c r="C1" s="33"/>
      <c r="D1" s="34"/>
      <c r="E1" s="35"/>
      <c r="F1" s="34"/>
      <c r="G1" s="35"/>
      <c r="H1" s="36"/>
      <c r="I1" s="37"/>
      <c r="J1" s="36"/>
      <c r="K1" s="38"/>
      <c r="L1" s="36"/>
      <c r="M1" s="37"/>
      <c r="N1" s="36"/>
      <c r="O1" s="37"/>
      <c r="P1" s="36"/>
      <c r="Q1" s="38"/>
      <c r="R1" s="36"/>
      <c r="S1" s="37"/>
      <c r="T1" s="50"/>
      <c r="U1" s="37"/>
      <c r="V1" s="36"/>
      <c r="W1" s="37"/>
      <c r="X1" s="36"/>
      <c r="Y1" s="37"/>
      <c r="Z1" s="82"/>
      <c r="AA1" s="39"/>
    </row>
    <row r="2" spans="1:51" x14ac:dyDescent="0.2">
      <c r="A2" s="7" t="s">
        <v>27</v>
      </c>
      <c r="B2" s="32"/>
      <c r="C2" s="33"/>
      <c r="D2" s="34"/>
      <c r="E2" s="35"/>
      <c r="F2" s="34"/>
      <c r="G2" s="35"/>
      <c r="H2" s="36"/>
      <c r="I2" s="37"/>
      <c r="J2" s="36"/>
      <c r="K2" s="38"/>
      <c r="L2" s="36"/>
      <c r="M2" s="37"/>
      <c r="N2" s="36"/>
      <c r="O2" s="37"/>
      <c r="P2" s="36"/>
      <c r="Q2" s="38"/>
      <c r="R2" s="36"/>
      <c r="S2" s="37"/>
      <c r="T2" s="50"/>
      <c r="U2" s="37"/>
      <c r="V2" s="36"/>
      <c r="W2" s="37"/>
      <c r="X2" s="36"/>
      <c r="Y2" s="37"/>
      <c r="Z2" s="82"/>
      <c r="AA2" s="39"/>
    </row>
    <row r="3" spans="1:51" x14ac:dyDescent="0.2">
      <c r="A3" s="13" t="s">
        <v>33</v>
      </c>
      <c r="B3" s="32"/>
      <c r="C3" s="33"/>
      <c r="D3" s="34"/>
      <c r="E3" s="35"/>
      <c r="F3" s="34"/>
      <c r="G3" s="35"/>
      <c r="H3" s="36"/>
      <c r="I3" s="37"/>
      <c r="J3" s="36"/>
      <c r="K3" s="38"/>
      <c r="L3" s="36"/>
      <c r="M3" s="37"/>
      <c r="N3" s="36"/>
      <c r="O3" s="37"/>
      <c r="P3" s="36"/>
      <c r="Q3" s="38"/>
      <c r="R3" s="36"/>
      <c r="S3" s="37"/>
      <c r="T3" s="50"/>
      <c r="U3" s="37"/>
      <c r="V3" s="36"/>
      <c r="W3" s="37"/>
      <c r="X3" s="36"/>
      <c r="Y3" s="37"/>
      <c r="Z3" s="82"/>
      <c r="AA3" s="39"/>
    </row>
    <row r="4" spans="1:51" x14ac:dyDescent="0.2">
      <c r="A4" s="64" t="s">
        <v>109</v>
      </c>
      <c r="B4" s="32"/>
      <c r="C4" s="33"/>
      <c r="D4" s="34"/>
      <c r="E4" s="35"/>
      <c r="F4" s="34"/>
      <c r="G4" s="35"/>
      <c r="H4" s="36"/>
      <c r="I4" s="37"/>
      <c r="J4" s="36"/>
      <c r="K4" s="38"/>
      <c r="L4" s="36"/>
      <c r="M4" s="37"/>
      <c r="N4" s="36"/>
      <c r="O4" s="37"/>
      <c r="P4" s="36"/>
      <c r="Q4" s="38"/>
      <c r="R4" s="36"/>
      <c r="S4" s="37"/>
      <c r="T4" s="50"/>
      <c r="U4" s="37"/>
      <c r="V4" s="36"/>
      <c r="W4" s="37"/>
      <c r="X4" s="36"/>
      <c r="Y4" s="37"/>
      <c r="Z4" s="82"/>
      <c r="AA4" s="39"/>
    </row>
    <row r="5" spans="1:51" x14ac:dyDescent="0.2">
      <c r="A5" s="36"/>
      <c r="B5" s="36"/>
      <c r="C5" s="36"/>
      <c r="D5" s="36"/>
      <c r="E5" s="37"/>
      <c r="F5" s="36"/>
      <c r="G5" s="37"/>
      <c r="H5" s="36"/>
      <c r="I5" s="37"/>
      <c r="J5" s="36"/>
      <c r="K5" s="38"/>
      <c r="L5" s="36"/>
      <c r="M5" s="37"/>
      <c r="N5" s="36"/>
      <c r="O5" s="37"/>
      <c r="P5" s="36"/>
      <c r="Q5" s="38"/>
      <c r="R5" s="36"/>
      <c r="S5" s="37"/>
      <c r="T5" s="50"/>
      <c r="U5" s="37"/>
      <c r="V5" s="36"/>
      <c r="W5" s="37"/>
      <c r="X5" s="36"/>
      <c r="Y5" s="37"/>
      <c r="Z5" s="82"/>
      <c r="AA5" s="39"/>
    </row>
    <row r="6" spans="1:51" s="11" customFormat="1" ht="38.25" customHeight="1" x14ac:dyDescent="0.2">
      <c r="A6" s="147" t="s">
        <v>2</v>
      </c>
      <c r="B6" s="40"/>
      <c r="C6" s="41"/>
      <c r="D6" s="143" t="s">
        <v>0</v>
      </c>
      <c r="E6" s="144"/>
      <c r="F6" s="143" t="s">
        <v>96</v>
      </c>
      <c r="G6" s="144"/>
      <c r="H6" s="143" t="s">
        <v>107</v>
      </c>
      <c r="I6" s="144"/>
      <c r="J6" s="143" t="s">
        <v>105</v>
      </c>
      <c r="K6" s="144"/>
      <c r="L6" s="143" t="s">
        <v>102</v>
      </c>
      <c r="M6" s="144"/>
      <c r="N6" s="143" t="s">
        <v>97</v>
      </c>
      <c r="O6" s="144"/>
      <c r="P6" s="143" t="s">
        <v>98</v>
      </c>
      <c r="Q6" s="144"/>
      <c r="R6" s="143" t="s">
        <v>99</v>
      </c>
      <c r="S6" s="144"/>
      <c r="T6" s="143" t="s">
        <v>100</v>
      </c>
      <c r="U6" s="144"/>
      <c r="V6" s="143" t="s">
        <v>101</v>
      </c>
      <c r="W6" s="144"/>
      <c r="X6" s="143" t="s">
        <v>104</v>
      </c>
      <c r="Y6" s="144"/>
      <c r="Z6" s="150" t="s">
        <v>26</v>
      </c>
      <c r="AA6" s="52"/>
      <c r="AC6" s="91"/>
      <c r="AD6" s="91"/>
    </row>
    <row r="7" spans="1:51" s="11" customFormat="1" ht="36.75" customHeight="1" x14ac:dyDescent="0.2">
      <c r="A7" s="148"/>
      <c r="B7" s="42" t="s">
        <v>1</v>
      </c>
      <c r="C7" s="43"/>
      <c r="D7" s="145"/>
      <c r="E7" s="146"/>
      <c r="F7" s="145"/>
      <c r="G7" s="146"/>
      <c r="H7" s="145"/>
      <c r="I7" s="146"/>
      <c r="J7" s="145"/>
      <c r="K7" s="146"/>
      <c r="L7" s="145"/>
      <c r="M7" s="146"/>
      <c r="N7" s="145"/>
      <c r="O7" s="146"/>
      <c r="P7" s="145"/>
      <c r="Q7" s="146"/>
      <c r="R7" s="145"/>
      <c r="S7" s="146"/>
      <c r="T7" s="145"/>
      <c r="U7" s="146"/>
      <c r="V7" s="145"/>
      <c r="W7" s="146"/>
      <c r="X7" s="145"/>
      <c r="Y7" s="146"/>
      <c r="Z7" s="153"/>
      <c r="AC7" s="91"/>
      <c r="AD7" s="91"/>
    </row>
    <row r="8" spans="1:51" s="11" customFormat="1" x14ac:dyDescent="0.2">
      <c r="A8" s="148"/>
      <c r="B8" s="42" t="s">
        <v>3</v>
      </c>
      <c r="C8" s="43"/>
      <c r="D8" s="141" t="s">
        <v>5</v>
      </c>
      <c r="E8" s="21" t="s">
        <v>4</v>
      </c>
      <c r="F8" s="141" t="s">
        <v>5</v>
      </c>
      <c r="G8" s="23" t="s">
        <v>4</v>
      </c>
      <c r="H8" s="141" t="s">
        <v>5</v>
      </c>
      <c r="I8" s="21" t="s">
        <v>4</v>
      </c>
      <c r="J8" s="141" t="s">
        <v>5</v>
      </c>
      <c r="K8" s="27" t="s">
        <v>4</v>
      </c>
      <c r="L8" s="141" t="s">
        <v>5</v>
      </c>
      <c r="M8" s="21" t="s">
        <v>4</v>
      </c>
      <c r="N8" s="141" t="s">
        <v>5</v>
      </c>
      <c r="O8" s="21" t="s">
        <v>4</v>
      </c>
      <c r="P8" s="141" t="s">
        <v>5</v>
      </c>
      <c r="Q8" s="27" t="s">
        <v>4</v>
      </c>
      <c r="R8" s="141" t="s">
        <v>5</v>
      </c>
      <c r="S8" s="21" t="s">
        <v>4</v>
      </c>
      <c r="T8" s="141" t="s">
        <v>5</v>
      </c>
      <c r="U8" s="23" t="s">
        <v>4</v>
      </c>
      <c r="V8" s="141" t="s">
        <v>5</v>
      </c>
      <c r="W8" s="23" t="s">
        <v>4</v>
      </c>
      <c r="X8" s="141" t="s">
        <v>5</v>
      </c>
      <c r="Y8" s="23" t="s">
        <v>4</v>
      </c>
      <c r="Z8" s="153"/>
      <c r="AA8" s="53"/>
      <c r="AC8" s="91"/>
      <c r="AD8" s="91"/>
    </row>
    <row r="9" spans="1:51" s="11" customFormat="1" ht="11.25" customHeight="1" x14ac:dyDescent="0.2">
      <c r="A9" s="149"/>
      <c r="B9" s="44"/>
      <c r="C9" s="45"/>
      <c r="D9" s="142"/>
      <c r="E9" s="22" t="s">
        <v>6</v>
      </c>
      <c r="F9" s="142"/>
      <c r="G9" s="22" t="s">
        <v>6</v>
      </c>
      <c r="H9" s="142"/>
      <c r="I9" s="24" t="s">
        <v>6</v>
      </c>
      <c r="J9" s="142"/>
      <c r="K9" s="28" t="s">
        <v>6</v>
      </c>
      <c r="L9" s="142"/>
      <c r="M9" s="24" t="s">
        <v>6</v>
      </c>
      <c r="N9" s="142"/>
      <c r="O9" s="24" t="s">
        <v>6</v>
      </c>
      <c r="P9" s="142"/>
      <c r="Q9" s="28" t="s">
        <v>6</v>
      </c>
      <c r="R9" s="142"/>
      <c r="S9" s="24" t="s">
        <v>6</v>
      </c>
      <c r="T9" s="142"/>
      <c r="U9" s="22" t="s">
        <v>6</v>
      </c>
      <c r="V9" s="142"/>
      <c r="W9" s="22" t="s">
        <v>6</v>
      </c>
      <c r="X9" s="142"/>
      <c r="Y9" s="22" t="s">
        <v>6</v>
      </c>
      <c r="Z9" s="154"/>
      <c r="AA9" s="53"/>
      <c r="AC9" s="91"/>
      <c r="AD9" s="91"/>
    </row>
    <row r="10" spans="1:51" s="5" customFormat="1" hidden="1" x14ac:dyDescent="0.2">
      <c r="B10" s="3">
        <v>2006</v>
      </c>
      <c r="C10" s="4"/>
      <c r="D10" s="48">
        <f>AVERAGE(D11:D22)</f>
        <v>100.02499999999999</v>
      </c>
      <c r="E10" s="48"/>
      <c r="F10" s="48">
        <f t="shared" ref="F10:X10" si="0">AVERAGE(F11:F22)</f>
        <v>100.00833333333334</v>
      </c>
      <c r="G10" s="48"/>
      <c r="H10" s="48">
        <f t="shared" si="0"/>
        <v>99.99166666666666</v>
      </c>
      <c r="I10" s="48"/>
      <c r="J10" s="48">
        <f t="shared" si="0"/>
        <v>99.991666666666674</v>
      </c>
      <c r="K10" s="48"/>
      <c r="L10" s="48">
        <f t="shared" si="0"/>
        <v>100.00833333333334</v>
      </c>
      <c r="M10" s="48"/>
      <c r="N10" s="48">
        <f t="shared" si="0"/>
        <v>100.02499999999999</v>
      </c>
      <c r="O10" s="48"/>
      <c r="P10" s="48">
        <f t="shared" si="0"/>
        <v>100.02499999999999</v>
      </c>
      <c r="Q10" s="48"/>
      <c r="R10" s="48">
        <f t="shared" si="0"/>
        <v>100</v>
      </c>
      <c r="S10" s="48"/>
      <c r="T10" s="48">
        <f t="shared" si="0"/>
        <v>100</v>
      </c>
      <c r="U10" s="48"/>
      <c r="V10" s="48">
        <f t="shared" si="0"/>
        <v>100.03333333333335</v>
      </c>
      <c r="W10" s="48"/>
      <c r="X10" s="48">
        <f t="shared" si="0"/>
        <v>100.00833333333333</v>
      </c>
      <c r="Y10" s="48"/>
      <c r="Z10" s="131"/>
      <c r="AC10" s="89"/>
      <c r="AD10" s="89"/>
    </row>
    <row r="11" spans="1:51" s="5" customFormat="1" ht="15" hidden="1" x14ac:dyDescent="0.25">
      <c r="B11" s="4"/>
      <c r="C11" s="4" t="s">
        <v>21</v>
      </c>
      <c r="D11" s="54">
        <v>99.1</v>
      </c>
      <c r="E11" s="19"/>
      <c r="F11" s="54">
        <v>98.85</v>
      </c>
      <c r="G11" s="132"/>
      <c r="H11" s="48">
        <v>99.2</v>
      </c>
      <c r="J11" s="48">
        <v>99.1</v>
      </c>
      <c r="K11" s="19"/>
      <c r="L11" s="48">
        <v>99.4</v>
      </c>
      <c r="M11" s="19"/>
      <c r="N11" s="19">
        <v>98.8</v>
      </c>
      <c r="P11" s="48">
        <v>98.5</v>
      </c>
      <c r="Q11" s="19"/>
      <c r="R11" s="48">
        <v>100</v>
      </c>
      <c r="S11" s="19"/>
      <c r="T11" s="48">
        <v>99.6</v>
      </c>
      <c r="U11" s="19"/>
      <c r="V11" s="48">
        <v>97.8</v>
      </c>
      <c r="W11" s="19"/>
      <c r="X11" s="48">
        <v>99.7</v>
      </c>
      <c r="Y11" s="19"/>
      <c r="Z11" s="131"/>
      <c r="AB11" s="5">
        <v>99.1</v>
      </c>
      <c r="AC11" s="89">
        <v>99.1</v>
      </c>
      <c r="AD11" s="89">
        <v>98.6</v>
      </c>
      <c r="AE11" s="5">
        <f>AVERAGE(AC11:AD11)</f>
        <v>98.85</v>
      </c>
      <c r="AF11" s="5">
        <v>99.2</v>
      </c>
      <c r="AG11" s="5">
        <v>99.1</v>
      </c>
      <c r="AH11" s="5">
        <v>99.4</v>
      </c>
      <c r="AI11" s="5">
        <v>98.8</v>
      </c>
      <c r="AJ11" s="5">
        <v>98.5</v>
      </c>
      <c r="AK11" s="5">
        <v>100</v>
      </c>
      <c r="AL11" s="5">
        <v>99.6</v>
      </c>
      <c r="AM11" s="5">
        <v>97.8</v>
      </c>
      <c r="AN11" s="5">
        <v>99.7</v>
      </c>
      <c r="AO11" s="5" t="b">
        <f>D11=AB11</f>
        <v>1</v>
      </c>
      <c r="AP11" s="5" t="b">
        <f>AE11=F11</f>
        <v>1</v>
      </c>
      <c r="AQ11" s="5" t="b">
        <f>AF11=H11</f>
        <v>1</v>
      </c>
      <c r="AR11" s="5" t="b">
        <f>AG11=J11</f>
        <v>1</v>
      </c>
      <c r="AS11" s="5" t="b">
        <f>AH11=L11</f>
        <v>1</v>
      </c>
      <c r="AT11" s="5" t="b">
        <f>AI11=N11</f>
        <v>1</v>
      </c>
      <c r="AU11" s="5" t="b">
        <f>AJ11=P11</f>
        <v>1</v>
      </c>
      <c r="AV11" s="5" t="b">
        <f>AK11=R11</f>
        <v>1</v>
      </c>
      <c r="AW11" s="5" t="b">
        <f>AL11=T11</f>
        <v>1</v>
      </c>
      <c r="AX11" s="5" t="b">
        <f>AM11=V11</f>
        <v>1</v>
      </c>
      <c r="AY11" s="5" t="b">
        <f>AN11=X11</f>
        <v>1</v>
      </c>
    </row>
    <row r="12" spans="1:51" s="5" customFormat="1" ht="15" hidden="1" x14ac:dyDescent="0.25">
      <c r="B12" s="4"/>
      <c r="C12" s="4" t="s">
        <v>7</v>
      </c>
      <c r="D12" s="54">
        <v>99.2</v>
      </c>
      <c r="E12" s="19"/>
      <c r="F12" s="54">
        <v>98.9</v>
      </c>
      <c r="G12" s="132"/>
      <c r="H12" s="48">
        <v>99.3</v>
      </c>
      <c r="J12" s="48">
        <v>99.5</v>
      </c>
      <c r="K12" s="19"/>
      <c r="L12" s="48">
        <v>99.5</v>
      </c>
      <c r="M12" s="19"/>
      <c r="N12" s="19">
        <v>99</v>
      </c>
      <c r="P12" s="48">
        <v>99.1</v>
      </c>
      <c r="Q12" s="19"/>
      <c r="R12" s="48">
        <v>100</v>
      </c>
      <c r="S12" s="19"/>
      <c r="T12" s="48">
        <v>99.7</v>
      </c>
      <c r="U12" s="19"/>
      <c r="V12" s="48">
        <v>97.8</v>
      </c>
      <c r="W12" s="19"/>
      <c r="X12" s="48">
        <v>99.7</v>
      </c>
      <c r="Y12" s="19"/>
      <c r="Z12" s="131"/>
      <c r="AA12" s="49"/>
      <c r="AB12" s="5">
        <v>99.2</v>
      </c>
      <c r="AC12" s="89">
        <v>98.9</v>
      </c>
      <c r="AD12" s="89">
        <v>98.9</v>
      </c>
      <c r="AE12" s="5">
        <f t="shared" ref="AE12:AE22" si="1">AVERAGE(AC12:AD12)</f>
        <v>98.9</v>
      </c>
      <c r="AF12" s="5">
        <v>99.3</v>
      </c>
      <c r="AG12" s="5">
        <v>99.5</v>
      </c>
      <c r="AH12" s="5">
        <v>99.5</v>
      </c>
      <c r="AI12" s="5">
        <v>99</v>
      </c>
      <c r="AJ12" s="5">
        <v>99.1</v>
      </c>
      <c r="AK12" s="5">
        <v>100</v>
      </c>
      <c r="AL12" s="5">
        <v>99.7</v>
      </c>
      <c r="AM12" s="5">
        <v>97.8</v>
      </c>
      <c r="AN12" s="5">
        <v>99.7</v>
      </c>
      <c r="AO12" s="5" t="b">
        <f t="shared" ref="AO12:AO22" si="2">D12=AB12</f>
        <v>1</v>
      </c>
      <c r="AP12" s="5" t="b">
        <f t="shared" ref="AP12:AP22" si="3">AE12=F12</f>
        <v>1</v>
      </c>
      <c r="AQ12" s="5" t="b">
        <f t="shared" ref="AQ12:AQ22" si="4">AF12=H12</f>
        <v>1</v>
      </c>
      <c r="AR12" s="5" t="b">
        <f t="shared" ref="AR12:AR22" si="5">AG12=J12</f>
        <v>1</v>
      </c>
      <c r="AS12" s="5" t="b">
        <f t="shared" ref="AS12:AS22" si="6">AH12=L12</f>
        <v>1</v>
      </c>
      <c r="AT12" s="5" t="b">
        <f t="shared" ref="AT12:AT22" si="7">AI12=N12</f>
        <v>1</v>
      </c>
      <c r="AU12" s="5" t="b">
        <f t="shared" ref="AU12:AU22" si="8">AJ12=P12</f>
        <v>1</v>
      </c>
      <c r="AV12" s="5" t="b">
        <f t="shared" ref="AV12:AV22" si="9">AK12=R12</f>
        <v>1</v>
      </c>
      <c r="AW12" s="5" t="b">
        <f t="shared" ref="AW12:AW22" si="10">AL12=T12</f>
        <v>1</v>
      </c>
      <c r="AX12" s="5" t="b">
        <f t="shared" ref="AX12:AX22" si="11">AM12=V12</f>
        <v>1</v>
      </c>
      <c r="AY12" s="5" t="b">
        <f t="shared" ref="AY12:AY22" si="12">AN12=X12</f>
        <v>1</v>
      </c>
    </row>
    <row r="13" spans="1:51" s="5" customFormat="1" ht="15" hidden="1" x14ac:dyDescent="0.25">
      <c r="B13" s="4"/>
      <c r="C13" s="4" t="s">
        <v>8</v>
      </c>
      <c r="D13" s="54">
        <v>99.3</v>
      </c>
      <c r="E13" s="19"/>
      <c r="F13" s="54">
        <v>99.1</v>
      </c>
      <c r="G13" s="132"/>
      <c r="H13" s="48">
        <v>99.6</v>
      </c>
      <c r="J13" s="48">
        <v>99.9</v>
      </c>
      <c r="K13" s="19"/>
      <c r="L13" s="48">
        <v>99.6</v>
      </c>
      <c r="M13" s="19"/>
      <c r="N13" s="19">
        <v>99.1</v>
      </c>
      <c r="P13" s="48">
        <v>99.2</v>
      </c>
      <c r="Q13" s="19"/>
      <c r="R13" s="48">
        <v>100</v>
      </c>
      <c r="S13" s="19"/>
      <c r="T13" s="48">
        <v>99.7</v>
      </c>
      <c r="U13" s="19"/>
      <c r="V13" s="48">
        <v>97.8</v>
      </c>
      <c r="W13" s="19"/>
      <c r="X13" s="48">
        <v>99.8</v>
      </c>
      <c r="Y13" s="19"/>
      <c r="Z13" s="131"/>
      <c r="AA13" s="49"/>
      <c r="AB13" s="5">
        <v>99.3</v>
      </c>
      <c r="AC13" s="89">
        <v>98.9</v>
      </c>
      <c r="AD13" s="89">
        <v>99.3</v>
      </c>
      <c r="AE13" s="5">
        <f t="shared" si="1"/>
        <v>99.1</v>
      </c>
      <c r="AF13" s="5">
        <v>99.6</v>
      </c>
      <c r="AG13" s="5">
        <v>99.9</v>
      </c>
      <c r="AH13" s="5">
        <v>99.6</v>
      </c>
      <c r="AI13" s="5">
        <v>99.1</v>
      </c>
      <c r="AJ13" s="5">
        <v>99.2</v>
      </c>
      <c r="AK13" s="5">
        <v>100</v>
      </c>
      <c r="AL13" s="5">
        <v>99.7</v>
      </c>
      <c r="AM13" s="5">
        <v>97.8</v>
      </c>
      <c r="AN13" s="5">
        <v>99.8</v>
      </c>
      <c r="AO13" s="5" t="b">
        <f t="shared" si="2"/>
        <v>1</v>
      </c>
      <c r="AP13" s="5" t="b">
        <f t="shared" si="3"/>
        <v>1</v>
      </c>
      <c r="AQ13" s="5" t="b">
        <f t="shared" si="4"/>
        <v>1</v>
      </c>
      <c r="AR13" s="5" t="b">
        <f t="shared" si="5"/>
        <v>1</v>
      </c>
      <c r="AS13" s="5" t="b">
        <f t="shared" si="6"/>
        <v>1</v>
      </c>
      <c r="AT13" s="5" t="b">
        <f t="shared" si="7"/>
        <v>1</v>
      </c>
      <c r="AU13" s="5" t="b">
        <f t="shared" si="8"/>
        <v>1</v>
      </c>
      <c r="AV13" s="5" t="b">
        <f t="shared" si="9"/>
        <v>1</v>
      </c>
      <c r="AW13" s="5" t="b">
        <f t="shared" si="10"/>
        <v>1</v>
      </c>
      <c r="AX13" s="5" t="b">
        <f t="shared" si="11"/>
        <v>1</v>
      </c>
      <c r="AY13" s="5" t="b">
        <f t="shared" si="12"/>
        <v>1</v>
      </c>
    </row>
    <row r="14" spans="1:51" s="5" customFormat="1" ht="15" hidden="1" x14ac:dyDescent="0.25">
      <c r="B14" s="4"/>
      <c r="C14" s="4" t="s">
        <v>9</v>
      </c>
      <c r="D14" s="54">
        <v>99.4</v>
      </c>
      <c r="E14" s="19"/>
      <c r="F14" s="54">
        <v>99.35</v>
      </c>
      <c r="G14" s="132"/>
      <c r="H14" s="48">
        <v>99.8</v>
      </c>
      <c r="J14" s="48">
        <v>99.7</v>
      </c>
      <c r="K14" s="19"/>
      <c r="L14" s="48">
        <v>99.8</v>
      </c>
      <c r="M14" s="19"/>
      <c r="N14" s="19">
        <v>99.3</v>
      </c>
      <c r="P14" s="48">
        <v>99.2</v>
      </c>
      <c r="Q14" s="19"/>
      <c r="R14" s="48">
        <v>100</v>
      </c>
      <c r="S14" s="19"/>
      <c r="T14" s="48">
        <v>99.8</v>
      </c>
      <c r="U14" s="19"/>
      <c r="V14" s="48">
        <v>97.8</v>
      </c>
      <c r="W14" s="19"/>
      <c r="X14" s="48">
        <v>99.8</v>
      </c>
      <c r="Y14" s="19"/>
      <c r="Z14" s="131"/>
      <c r="AA14" s="49"/>
      <c r="AB14" s="5">
        <v>99.4</v>
      </c>
      <c r="AC14" s="89">
        <v>99.2</v>
      </c>
      <c r="AD14" s="89">
        <v>99.5</v>
      </c>
      <c r="AE14" s="5">
        <f t="shared" si="1"/>
        <v>99.35</v>
      </c>
      <c r="AF14" s="5">
        <v>99.8</v>
      </c>
      <c r="AG14" s="5">
        <v>99.7</v>
      </c>
      <c r="AH14" s="5">
        <v>99.8</v>
      </c>
      <c r="AI14" s="5">
        <v>99.3</v>
      </c>
      <c r="AJ14" s="5">
        <v>99.2</v>
      </c>
      <c r="AK14" s="5">
        <v>100</v>
      </c>
      <c r="AL14" s="5">
        <v>99.8</v>
      </c>
      <c r="AM14" s="5">
        <v>97.8</v>
      </c>
      <c r="AN14" s="5">
        <v>99.8</v>
      </c>
      <c r="AO14" s="5" t="b">
        <f t="shared" si="2"/>
        <v>1</v>
      </c>
      <c r="AP14" s="5" t="b">
        <f t="shared" si="3"/>
        <v>1</v>
      </c>
      <c r="AQ14" s="5" t="b">
        <f t="shared" si="4"/>
        <v>1</v>
      </c>
      <c r="AR14" s="5" t="b">
        <f t="shared" si="5"/>
        <v>1</v>
      </c>
      <c r="AS14" s="5" t="b">
        <f t="shared" si="6"/>
        <v>1</v>
      </c>
      <c r="AT14" s="5" t="b">
        <f t="shared" si="7"/>
        <v>1</v>
      </c>
      <c r="AU14" s="5" t="b">
        <f t="shared" si="8"/>
        <v>1</v>
      </c>
      <c r="AV14" s="5" t="b">
        <f t="shared" si="9"/>
        <v>1</v>
      </c>
      <c r="AW14" s="5" t="b">
        <f t="shared" si="10"/>
        <v>1</v>
      </c>
      <c r="AX14" s="5" t="b">
        <f t="shared" si="11"/>
        <v>1</v>
      </c>
      <c r="AY14" s="5" t="b">
        <f t="shared" si="12"/>
        <v>1</v>
      </c>
    </row>
    <row r="15" spans="1:51" s="5" customFormat="1" ht="15" hidden="1" x14ac:dyDescent="0.25">
      <c r="B15" s="4"/>
      <c r="C15" s="4" t="s">
        <v>10</v>
      </c>
      <c r="D15" s="54">
        <v>99.6</v>
      </c>
      <c r="E15" s="19"/>
      <c r="F15" s="54">
        <v>99.800000000000011</v>
      </c>
      <c r="G15" s="132"/>
      <c r="H15" s="48">
        <v>99.9</v>
      </c>
      <c r="J15" s="48">
        <v>99.5</v>
      </c>
      <c r="K15" s="19"/>
      <c r="L15" s="48">
        <v>99.8</v>
      </c>
      <c r="M15" s="19"/>
      <c r="N15" s="19">
        <v>99.4</v>
      </c>
      <c r="P15" s="48">
        <v>99.6</v>
      </c>
      <c r="Q15" s="19"/>
      <c r="R15" s="48">
        <v>100</v>
      </c>
      <c r="S15" s="19"/>
      <c r="T15" s="48">
        <v>99.8</v>
      </c>
      <c r="U15" s="19"/>
      <c r="V15" s="48">
        <v>97.8</v>
      </c>
      <c r="W15" s="19"/>
      <c r="X15" s="48">
        <v>99.8</v>
      </c>
      <c r="Y15" s="19"/>
      <c r="Z15" s="131"/>
      <c r="AA15" s="49"/>
      <c r="AB15" s="5">
        <v>99.6</v>
      </c>
      <c r="AC15" s="89">
        <v>99.7</v>
      </c>
      <c r="AD15" s="89">
        <v>99.9</v>
      </c>
      <c r="AE15" s="5">
        <f t="shared" si="1"/>
        <v>99.800000000000011</v>
      </c>
      <c r="AF15" s="5">
        <v>99.9</v>
      </c>
      <c r="AG15" s="5">
        <v>99.5</v>
      </c>
      <c r="AH15" s="5">
        <v>99.8</v>
      </c>
      <c r="AI15" s="5">
        <v>99.4</v>
      </c>
      <c r="AJ15" s="5">
        <v>99.6</v>
      </c>
      <c r="AK15" s="5">
        <v>100</v>
      </c>
      <c r="AL15" s="5">
        <v>99.8</v>
      </c>
      <c r="AM15" s="5">
        <v>97.8</v>
      </c>
      <c r="AN15" s="5">
        <v>99.8</v>
      </c>
      <c r="AO15" s="5" t="b">
        <f t="shared" si="2"/>
        <v>1</v>
      </c>
      <c r="AP15" s="5" t="b">
        <f t="shared" si="3"/>
        <v>1</v>
      </c>
      <c r="AQ15" s="5" t="b">
        <f t="shared" si="4"/>
        <v>1</v>
      </c>
      <c r="AR15" s="5" t="b">
        <f t="shared" si="5"/>
        <v>1</v>
      </c>
      <c r="AS15" s="5" t="b">
        <f t="shared" si="6"/>
        <v>1</v>
      </c>
      <c r="AT15" s="5" t="b">
        <f t="shared" si="7"/>
        <v>1</v>
      </c>
      <c r="AU15" s="5" t="b">
        <f t="shared" si="8"/>
        <v>1</v>
      </c>
      <c r="AV15" s="5" t="b">
        <f t="shared" si="9"/>
        <v>1</v>
      </c>
      <c r="AW15" s="5" t="b">
        <f t="shared" si="10"/>
        <v>1</v>
      </c>
      <c r="AX15" s="5" t="b">
        <f t="shared" si="11"/>
        <v>1</v>
      </c>
      <c r="AY15" s="5" t="b">
        <f t="shared" si="12"/>
        <v>1</v>
      </c>
    </row>
    <row r="16" spans="1:51" s="5" customFormat="1" ht="15" hidden="1" x14ac:dyDescent="0.25">
      <c r="B16" s="4"/>
      <c r="C16" s="4" t="s">
        <v>22</v>
      </c>
      <c r="D16" s="54">
        <v>100.3</v>
      </c>
      <c r="E16" s="19"/>
      <c r="F16" s="54">
        <v>100.6</v>
      </c>
      <c r="G16" s="132"/>
      <c r="H16" s="48">
        <v>99.9</v>
      </c>
      <c r="J16" s="48">
        <v>99.6</v>
      </c>
      <c r="K16" s="19"/>
      <c r="L16" s="48">
        <v>99.9</v>
      </c>
      <c r="M16" s="19"/>
      <c r="N16" s="19">
        <v>99.5</v>
      </c>
      <c r="P16" s="48">
        <v>100.4</v>
      </c>
      <c r="Q16" s="19"/>
      <c r="R16" s="48">
        <v>100</v>
      </c>
      <c r="S16" s="19"/>
      <c r="T16" s="48">
        <v>100</v>
      </c>
      <c r="U16" s="19"/>
      <c r="V16" s="48">
        <v>100</v>
      </c>
      <c r="W16" s="19"/>
      <c r="X16" s="48">
        <v>99.9</v>
      </c>
      <c r="Y16" s="19"/>
      <c r="Z16" s="131"/>
      <c r="AA16" s="49"/>
      <c r="AB16" s="5">
        <v>100.3</v>
      </c>
      <c r="AC16" s="89">
        <v>101</v>
      </c>
      <c r="AD16" s="89">
        <v>100.2</v>
      </c>
      <c r="AE16" s="5">
        <f t="shared" si="1"/>
        <v>100.6</v>
      </c>
      <c r="AF16" s="5">
        <v>99.9</v>
      </c>
      <c r="AG16" s="5">
        <v>99.6</v>
      </c>
      <c r="AH16" s="5">
        <v>99.9</v>
      </c>
      <c r="AI16" s="5">
        <v>99.5</v>
      </c>
      <c r="AJ16" s="5">
        <v>100.4</v>
      </c>
      <c r="AK16" s="5">
        <v>100</v>
      </c>
      <c r="AL16" s="5">
        <v>100</v>
      </c>
      <c r="AM16" s="5">
        <v>100</v>
      </c>
      <c r="AN16" s="5">
        <v>99.9</v>
      </c>
      <c r="AO16" s="5" t="b">
        <f t="shared" si="2"/>
        <v>1</v>
      </c>
      <c r="AP16" s="5" t="b">
        <f t="shared" si="3"/>
        <v>1</v>
      </c>
      <c r="AQ16" s="5" t="b">
        <f t="shared" si="4"/>
        <v>1</v>
      </c>
      <c r="AR16" s="5" t="b">
        <f t="shared" si="5"/>
        <v>1</v>
      </c>
      <c r="AS16" s="5" t="b">
        <f t="shared" si="6"/>
        <v>1</v>
      </c>
      <c r="AT16" s="5" t="b">
        <f t="shared" si="7"/>
        <v>1</v>
      </c>
      <c r="AU16" s="5" t="b">
        <f t="shared" si="8"/>
        <v>1</v>
      </c>
      <c r="AV16" s="5" t="b">
        <f t="shared" si="9"/>
        <v>1</v>
      </c>
      <c r="AW16" s="5" t="b">
        <f t="shared" si="10"/>
        <v>1</v>
      </c>
      <c r="AX16" s="5" t="b">
        <f t="shared" si="11"/>
        <v>1</v>
      </c>
      <c r="AY16" s="5" t="b">
        <f t="shared" si="12"/>
        <v>1</v>
      </c>
    </row>
    <row r="17" spans="1:51" s="5" customFormat="1" ht="15" hidden="1" x14ac:dyDescent="0.25">
      <c r="B17" s="4"/>
      <c r="C17" s="4" t="s">
        <v>11</v>
      </c>
      <c r="D17" s="54">
        <v>100.4</v>
      </c>
      <c r="E17" s="19"/>
      <c r="F17" s="54">
        <v>100.4</v>
      </c>
      <c r="G17" s="132"/>
      <c r="H17" s="48">
        <v>100</v>
      </c>
      <c r="J17" s="48">
        <v>100</v>
      </c>
      <c r="K17" s="19"/>
      <c r="L17" s="48">
        <v>99.9</v>
      </c>
      <c r="M17" s="19"/>
      <c r="N17" s="19">
        <v>99.8</v>
      </c>
      <c r="P17" s="48">
        <v>100.9</v>
      </c>
      <c r="Q17" s="19"/>
      <c r="R17" s="48">
        <v>100</v>
      </c>
      <c r="S17" s="19"/>
      <c r="T17" s="48">
        <v>100.1</v>
      </c>
      <c r="U17" s="19"/>
      <c r="V17" s="48">
        <v>101.9</v>
      </c>
      <c r="W17" s="19"/>
      <c r="X17" s="48">
        <v>99.9</v>
      </c>
      <c r="Y17" s="19"/>
      <c r="Z17" s="131"/>
      <c r="AA17" s="49"/>
      <c r="AB17" s="5">
        <v>100.4</v>
      </c>
      <c r="AC17" s="89">
        <v>100.5</v>
      </c>
      <c r="AD17" s="89">
        <v>100.3</v>
      </c>
      <c r="AE17" s="5">
        <f t="shared" si="1"/>
        <v>100.4</v>
      </c>
      <c r="AF17" s="5">
        <v>100</v>
      </c>
      <c r="AG17" s="5">
        <v>100</v>
      </c>
      <c r="AH17" s="5">
        <v>99.9</v>
      </c>
      <c r="AI17" s="5">
        <v>99.8</v>
      </c>
      <c r="AJ17" s="5">
        <v>100.9</v>
      </c>
      <c r="AK17" s="5">
        <v>100</v>
      </c>
      <c r="AL17" s="5">
        <v>100.1</v>
      </c>
      <c r="AM17" s="5">
        <v>101.9</v>
      </c>
      <c r="AN17" s="5">
        <v>99.9</v>
      </c>
      <c r="AO17" s="5" t="b">
        <f t="shared" si="2"/>
        <v>1</v>
      </c>
      <c r="AP17" s="5" t="b">
        <f t="shared" si="3"/>
        <v>1</v>
      </c>
      <c r="AQ17" s="5" t="b">
        <f t="shared" si="4"/>
        <v>1</v>
      </c>
      <c r="AR17" s="5" t="b">
        <f t="shared" si="5"/>
        <v>1</v>
      </c>
      <c r="AS17" s="5" t="b">
        <f t="shared" si="6"/>
        <v>1</v>
      </c>
      <c r="AT17" s="5" t="b">
        <f t="shared" si="7"/>
        <v>1</v>
      </c>
      <c r="AU17" s="5" t="b">
        <f t="shared" si="8"/>
        <v>1</v>
      </c>
      <c r="AV17" s="5" t="b">
        <f t="shared" si="9"/>
        <v>1</v>
      </c>
      <c r="AW17" s="5" t="b">
        <f t="shared" si="10"/>
        <v>1</v>
      </c>
      <c r="AX17" s="5" t="b">
        <f t="shared" si="11"/>
        <v>1</v>
      </c>
      <c r="AY17" s="5" t="b">
        <f t="shared" si="12"/>
        <v>1</v>
      </c>
    </row>
    <row r="18" spans="1:51" s="5" customFormat="1" ht="15" hidden="1" x14ac:dyDescent="0.25">
      <c r="B18" s="4"/>
      <c r="C18" s="4" t="s">
        <v>12</v>
      </c>
      <c r="D18" s="54">
        <v>100.3</v>
      </c>
      <c r="E18" s="19"/>
      <c r="F18" s="54">
        <v>100.15</v>
      </c>
      <c r="G18" s="132"/>
      <c r="H18" s="48">
        <v>100.1</v>
      </c>
      <c r="J18" s="48">
        <v>100.4</v>
      </c>
      <c r="K18" s="19"/>
      <c r="L18" s="48">
        <v>100.1</v>
      </c>
      <c r="M18" s="19"/>
      <c r="N18" s="19">
        <v>100.1</v>
      </c>
      <c r="P18" s="48">
        <v>101.3</v>
      </c>
      <c r="Q18" s="19"/>
      <c r="R18" s="48">
        <v>100</v>
      </c>
      <c r="S18" s="19"/>
      <c r="T18" s="48">
        <v>100.1</v>
      </c>
      <c r="U18" s="19"/>
      <c r="V18" s="48">
        <v>101.9</v>
      </c>
      <c r="W18" s="19"/>
      <c r="X18" s="48">
        <v>100</v>
      </c>
      <c r="Y18" s="19"/>
      <c r="Z18" s="131"/>
      <c r="AA18" s="49"/>
      <c r="AB18" s="5">
        <v>100.3</v>
      </c>
      <c r="AC18" s="89">
        <v>100</v>
      </c>
      <c r="AD18" s="89">
        <v>100.3</v>
      </c>
      <c r="AE18" s="5">
        <f t="shared" si="1"/>
        <v>100.15</v>
      </c>
      <c r="AF18" s="5">
        <v>100.1</v>
      </c>
      <c r="AG18" s="5">
        <v>100.4</v>
      </c>
      <c r="AH18" s="5">
        <v>100.1</v>
      </c>
      <c r="AI18" s="5">
        <v>100.1</v>
      </c>
      <c r="AJ18" s="5">
        <v>101.3</v>
      </c>
      <c r="AK18" s="5">
        <v>100</v>
      </c>
      <c r="AL18" s="5">
        <v>100.1</v>
      </c>
      <c r="AM18" s="5">
        <v>101.9</v>
      </c>
      <c r="AN18" s="5">
        <v>100</v>
      </c>
      <c r="AO18" s="5" t="b">
        <f t="shared" si="2"/>
        <v>1</v>
      </c>
      <c r="AP18" s="5" t="b">
        <f t="shared" si="3"/>
        <v>1</v>
      </c>
      <c r="AQ18" s="5" t="b">
        <f t="shared" si="4"/>
        <v>1</v>
      </c>
      <c r="AR18" s="5" t="b">
        <f t="shared" si="5"/>
        <v>1</v>
      </c>
      <c r="AS18" s="5" t="b">
        <f t="shared" si="6"/>
        <v>1</v>
      </c>
      <c r="AT18" s="5" t="b">
        <f t="shared" si="7"/>
        <v>1</v>
      </c>
      <c r="AU18" s="5" t="b">
        <f t="shared" si="8"/>
        <v>1</v>
      </c>
      <c r="AV18" s="5" t="b">
        <f t="shared" si="9"/>
        <v>1</v>
      </c>
      <c r="AW18" s="5" t="b">
        <f t="shared" si="10"/>
        <v>1</v>
      </c>
      <c r="AX18" s="5" t="b">
        <f t="shared" si="11"/>
        <v>1</v>
      </c>
      <c r="AY18" s="5" t="b">
        <f t="shared" si="12"/>
        <v>1</v>
      </c>
    </row>
    <row r="19" spans="1:51" s="5" customFormat="1" ht="15" hidden="1" x14ac:dyDescent="0.25">
      <c r="B19" s="4"/>
      <c r="C19" s="4" t="s">
        <v>13</v>
      </c>
      <c r="D19" s="54">
        <v>100.6</v>
      </c>
      <c r="E19" s="19"/>
      <c r="F19" s="54">
        <v>100.5</v>
      </c>
      <c r="G19" s="132"/>
      <c r="H19" s="48">
        <v>100.3</v>
      </c>
      <c r="J19" s="48">
        <v>100.6</v>
      </c>
      <c r="K19" s="19"/>
      <c r="L19" s="48">
        <v>100.2</v>
      </c>
      <c r="M19" s="19"/>
      <c r="N19" s="19">
        <v>101.1</v>
      </c>
      <c r="P19" s="48">
        <v>101.1</v>
      </c>
      <c r="Q19" s="19"/>
      <c r="R19" s="48">
        <v>100</v>
      </c>
      <c r="S19" s="19"/>
      <c r="T19" s="48">
        <v>100.3</v>
      </c>
      <c r="U19" s="19"/>
      <c r="V19" s="48">
        <v>101.9</v>
      </c>
      <c r="W19" s="19"/>
      <c r="X19" s="48">
        <v>100.2</v>
      </c>
      <c r="Y19" s="19"/>
      <c r="Z19" s="131"/>
      <c r="AA19" s="49"/>
      <c r="AB19" s="5">
        <v>100.6</v>
      </c>
      <c r="AC19" s="89">
        <v>100.5</v>
      </c>
      <c r="AD19" s="89">
        <v>100.5</v>
      </c>
      <c r="AE19" s="5">
        <f t="shared" si="1"/>
        <v>100.5</v>
      </c>
      <c r="AF19" s="5">
        <v>100.3</v>
      </c>
      <c r="AG19" s="5">
        <v>100.6</v>
      </c>
      <c r="AH19" s="5">
        <v>100.2</v>
      </c>
      <c r="AI19" s="5">
        <v>101.1</v>
      </c>
      <c r="AJ19" s="5">
        <v>101.1</v>
      </c>
      <c r="AK19" s="5">
        <v>100</v>
      </c>
      <c r="AL19" s="5">
        <v>100.3</v>
      </c>
      <c r="AM19" s="5">
        <v>101.9</v>
      </c>
      <c r="AN19" s="5">
        <v>100.2</v>
      </c>
      <c r="AO19" s="5" t="b">
        <f t="shared" si="2"/>
        <v>1</v>
      </c>
      <c r="AP19" s="5" t="b">
        <f t="shared" si="3"/>
        <v>1</v>
      </c>
      <c r="AQ19" s="5" t="b">
        <f t="shared" si="4"/>
        <v>1</v>
      </c>
      <c r="AR19" s="5" t="b">
        <f t="shared" si="5"/>
        <v>1</v>
      </c>
      <c r="AS19" s="5" t="b">
        <f t="shared" si="6"/>
        <v>1</v>
      </c>
      <c r="AT19" s="5" t="b">
        <f t="shared" si="7"/>
        <v>1</v>
      </c>
      <c r="AU19" s="5" t="b">
        <f t="shared" si="8"/>
        <v>1</v>
      </c>
      <c r="AV19" s="5" t="b">
        <f t="shared" si="9"/>
        <v>1</v>
      </c>
      <c r="AW19" s="5" t="b">
        <f t="shared" si="10"/>
        <v>1</v>
      </c>
      <c r="AX19" s="5" t="b">
        <f t="shared" si="11"/>
        <v>1</v>
      </c>
      <c r="AY19" s="5" t="b">
        <f t="shared" si="12"/>
        <v>1</v>
      </c>
    </row>
    <row r="20" spans="1:51" s="5" customFormat="1" ht="15" hidden="1" x14ac:dyDescent="0.25">
      <c r="B20" s="4"/>
      <c r="C20" s="4" t="s">
        <v>14</v>
      </c>
      <c r="D20" s="54">
        <v>100.7</v>
      </c>
      <c r="E20" s="19"/>
      <c r="F20" s="54">
        <v>100.7</v>
      </c>
      <c r="G20" s="132"/>
      <c r="H20" s="48">
        <v>100.4</v>
      </c>
      <c r="J20" s="48">
        <v>100.8</v>
      </c>
      <c r="K20" s="19"/>
      <c r="L20" s="48">
        <v>100.5</v>
      </c>
      <c r="M20" s="19"/>
      <c r="N20" s="19">
        <v>101.3</v>
      </c>
      <c r="P20" s="48">
        <v>100.7</v>
      </c>
      <c r="Q20" s="19"/>
      <c r="R20" s="48">
        <v>100</v>
      </c>
      <c r="S20" s="19"/>
      <c r="T20" s="48">
        <v>100.3</v>
      </c>
      <c r="U20" s="19"/>
      <c r="V20" s="48">
        <v>101.9</v>
      </c>
      <c r="W20" s="19"/>
      <c r="X20" s="48">
        <v>100.2</v>
      </c>
      <c r="Y20" s="19"/>
      <c r="Z20" s="131"/>
      <c r="AA20" s="49"/>
      <c r="AB20" s="5">
        <v>100.7</v>
      </c>
      <c r="AC20" s="89">
        <v>100.7</v>
      </c>
      <c r="AD20" s="89">
        <v>100.7</v>
      </c>
      <c r="AE20" s="5">
        <f t="shared" si="1"/>
        <v>100.7</v>
      </c>
      <c r="AF20" s="5">
        <v>100.4</v>
      </c>
      <c r="AG20" s="5">
        <v>100.8</v>
      </c>
      <c r="AH20" s="5">
        <v>100.5</v>
      </c>
      <c r="AI20" s="5">
        <v>101.3</v>
      </c>
      <c r="AJ20" s="5">
        <v>100.7</v>
      </c>
      <c r="AK20" s="5">
        <v>100</v>
      </c>
      <c r="AL20" s="5">
        <v>100.3</v>
      </c>
      <c r="AM20" s="5">
        <v>101.9</v>
      </c>
      <c r="AN20" s="5">
        <v>100.2</v>
      </c>
      <c r="AO20" s="5" t="b">
        <f t="shared" si="2"/>
        <v>1</v>
      </c>
      <c r="AP20" s="5" t="b">
        <f t="shared" si="3"/>
        <v>1</v>
      </c>
      <c r="AQ20" s="5" t="b">
        <f t="shared" si="4"/>
        <v>1</v>
      </c>
      <c r="AR20" s="5" t="b">
        <f t="shared" si="5"/>
        <v>1</v>
      </c>
      <c r="AS20" s="5" t="b">
        <f t="shared" si="6"/>
        <v>1</v>
      </c>
      <c r="AT20" s="5" t="b">
        <f t="shared" si="7"/>
        <v>1</v>
      </c>
      <c r="AU20" s="5" t="b">
        <f t="shared" si="8"/>
        <v>1</v>
      </c>
      <c r="AV20" s="5" t="b">
        <f t="shared" si="9"/>
        <v>1</v>
      </c>
      <c r="AW20" s="5" t="b">
        <f t="shared" si="10"/>
        <v>1</v>
      </c>
      <c r="AX20" s="5" t="b">
        <f t="shared" si="11"/>
        <v>1</v>
      </c>
      <c r="AY20" s="5" t="b">
        <f t="shared" si="12"/>
        <v>1</v>
      </c>
    </row>
    <row r="21" spans="1:51" s="5" customFormat="1" ht="15" hidden="1" x14ac:dyDescent="0.25">
      <c r="B21" s="4"/>
      <c r="C21" s="4" t="s">
        <v>15</v>
      </c>
      <c r="D21" s="54">
        <v>100.9</v>
      </c>
      <c r="E21" s="19"/>
      <c r="F21" s="54">
        <v>101.05000000000001</v>
      </c>
      <c r="G21" s="132"/>
      <c r="H21" s="48">
        <v>100.6</v>
      </c>
      <c r="J21" s="48">
        <v>100.4</v>
      </c>
      <c r="K21" s="19"/>
      <c r="L21" s="48">
        <v>100.7</v>
      </c>
      <c r="M21" s="19"/>
      <c r="N21" s="19">
        <v>101.4</v>
      </c>
      <c r="P21" s="48">
        <v>100.2</v>
      </c>
      <c r="Q21" s="19"/>
      <c r="R21" s="48">
        <v>100</v>
      </c>
      <c r="S21" s="19"/>
      <c r="T21" s="48">
        <v>100.3</v>
      </c>
      <c r="U21" s="19"/>
      <c r="V21" s="48">
        <v>101.9</v>
      </c>
      <c r="W21" s="19"/>
      <c r="X21" s="48">
        <v>100.5</v>
      </c>
      <c r="Y21" s="19"/>
      <c r="Z21" s="131"/>
      <c r="AA21" s="49"/>
      <c r="AB21" s="5">
        <v>100.9</v>
      </c>
      <c r="AC21" s="89">
        <v>101.2</v>
      </c>
      <c r="AD21" s="89">
        <v>100.9</v>
      </c>
      <c r="AE21" s="5">
        <f t="shared" si="1"/>
        <v>101.05000000000001</v>
      </c>
      <c r="AF21" s="5">
        <v>100.6</v>
      </c>
      <c r="AG21" s="5">
        <v>100.4</v>
      </c>
      <c r="AH21" s="5">
        <v>100.7</v>
      </c>
      <c r="AI21" s="5">
        <v>101.4</v>
      </c>
      <c r="AJ21" s="5">
        <v>100.2</v>
      </c>
      <c r="AK21" s="5">
        <v>100</v>
      </c>
      <c r="AL21" s="5">
        <v>100.3</v>
      </c>
      <c r="AM21" s="5">
        <v>101.9</v>
      </c>
      <c r="AN21" s="5">
        <v>100.5</v>
      </c>
      <c r="AO21" s="5" t="b">
        <f t="shared" si="2"/>
        <v>1</v>
      </c>
      <c r="AP21" s="5" t="b">
        <f t="shared" si="3"/>
        <v>1</v>
      </c>
      <c r="AQ21" s="5" t="b">
        <f t="shared" si="4"/>
        <v>1</v>
      </c>
      <c r="AR21" s="5" t="b">
        <f t="shared" si="5"/>
        <v>1</v>
      </c>
      <c r="AS21" s="5" t="b">
        <f t="shared" si="6"/>
        <v>1</v>
      </c>
      <c r="AT21" s="5" t="b">
        <f t="shared" si="7"/>
        <v>1</v>
      </c>
      <c r="AU21" s="5" t="b">
        <f t="shared" si="8"/>
        <v>1</v>
      </c>
      <c r="AV21" s="5" t="b">
        <f t="shared" si="9"/>
        <v>1</v>
      </c>
      <c r="AW21" s="5" t="b">
        <f t="shared" si="10"/>
        <v>1</v>
      </c>
      <c r="AX21" s="5" t="b">
        <f t="shared" si="11"/>
        <v>1</v>
      </c>
      <c r="AY21" s="5" t="b">
        <f t="shared" si="12"/>
        <v>1</v>
      </c>
    </row>
    <row r="22" spans="1:51" s="5" customFormat="1" ht="15" hidden="1" x14ac:dyDescent="0.25">
      <c r="B22" s="4"/>
      <c r="C22" s="4" t="s">
        <v>16</v>
      </c>
      <c r="D22" s="54">
        <v>100.5</v>
      </c>
      <c r="E22" s="19"/>
      <c r="F22" s="54">
        <v>100.7</v>
      </c>
      <c r="G22" s="132"/>
      <c r="H22" s="48">
        <v>100.8</v>
      </c>
      <c r="J22" s="48">
        <v>100.4</v>
      </c>
      <c r="K22" s="19"/>
      <c r="L22" s="48">
        <v>100.7</v>
      </c>
      <c r="M22" s="19"/>
      <c r="N22" s="19">
        <v>101.5</v>
      </c>
      <c r="P22" s="48">
        <v>100.1</v>
      </c>
      <c r="Q22" s="19"/>
      <c r="R22" s="48">
        <v>100</v>
      </c>
      <c r="S22" s="19"/>
      <c r="T22" s="48">
        <v>100.3</v>
      </c>
      <c r="U22" s="19"/>
      <c r="V22" s="48">
        <v>101.9</v>
      </c>
      <c r="W22" s="19"/>
      <c r="X22" s="48">
        <v>100.6</v>
      </c>
      <c r="Y22" s="19"/>
      <c r="Z22" s="131"/>
      <c r="AA22" s="49"/>
      <c r="AB22" s="5">
        <v>100.5</v>
      </c>
      <c r="AC22" s="89">
        <v>100.4</v>
      </c>
      <c r="AD22" s="89">
        <v>101</v>
      </c>
      <c r="AE22" s="5">
        <f t="shared" si="1"/>
        <v>100.7</v>
      </c>
      <c r="AF22" s="5">
        <v>100.8</v>
      </c>
      <c r="AG22" s="5">
        <v>100.4</v>
      </c>
      <c r="AH22" s="5">
        <v>100.7</v>
      </c>
      <c r="AI22" s="5">
        <v>101.5</v>
      </c>
      <c r="AJ22" s="5">
        <v>100.1</v>
      </c>
      <c r="AK22" s="5">
        <v>100</v>
      </c>
      <c r="AL22" s="5">
        <v>100.3</v>
      </c>
      <c r="AM22" s="5">
        <v>101.9</v>
      </c>
      <c r="AN22" s="5">
        <v>100.6</v>
      </c>
      <c r="AO22" s="5" t="b">
        <f t="shared" si="2"/>
        <v>1</v>
      </c>
      <c r="AP22" s="5" t="b">
        <f t="shared" si="3"/>
        <v>1</v>
      </c>
      <c r="AQ22" s="5" t="b">
        <f t="shared" si="4"/>
        <v>1</v>
      </c>
      <c r="AR22" s="5" t="b">
        <f t="shared" si="5"/>
        <v>1</v>
      </c>
      <c r="AS22" s="5" t="b">
        <f t="shared" si="6"/>
        <v>1</v>
      </c>
      <c r="AT22" s="5" t="b">
        <f t="shared" si="7"/>
        <v>1</v>
      </c>
      <c r="AU22" s="5" t="b">
        <f t="shared" si="8"/>
        <v>1</v>
      </c>
      <c r="AV22" s="5" t="b">
        <f t="shared" si="9"/>
        <v>1</v>
      </c>
      <c r="AW22" s="5" t="b">
        <f t="shared" si="10"/>
        <v>1</v>
      </c>
      <c r="AX22" s="5" t="b">
        <f t="shared" si="11"/>
        <v>1</v>
      </c>
      <c r="AY22" s="5" t="b">
        <f t="shared" si="12"/>
        <v>1</v>
      </c>
    </row>
    <row r="23" spans="1:51" ht="12.75" customHeight="1" x14ac:dyDescent="0.2">
      <c r="A23" s="46" t="s">
        <v>17</v>
      </c>
      <c r="B23" s="47"/>
      <c r="C23" s="47"/>
      <c r="D23" s="36"/>
      <c r="E23" s="37"/>
      <c r="F23" s="36"/>
      <c r="G23" s="37"/>
      <c r="H23" s="36"/>
      <c r="I23" s="37"/>
      <c r="J23" s="36"/>
      <c r="K23" s="38"/>
      <c r="L23" s="36"/>
      <c r="M23" s="37"/>
      <c r="N23" s="36"/>
      <c r="O23" s="37"/>
      <c r="P23" s="36"/>
      <c r="Q23" s="38"/>
      <c r="R23" s="36"/>
      <c r="S23" s="37"/>
      <c r="T23" s="50"/>
      <c r="U23" s="37"/>
      <c r="V23" s="36"/>
      <c r="W23" s="37"/>
      <c r="X23" s="36"/>
      <c r="Y23" s="37"/>
      <c r="Z23" s="82"/>
      <c r="AA23" s="39"/>
    </row>
    <row r="24" spans="1:51" s="5" customFormat="1" ht="12.75" hidden="1" customHeight="1" x14ac:dyDescent="0.2">
      <c r="B24" s="79">
        <v>2007</v>
      </c>
      <c r="C24" s="80"/>
      <c r="D24" s="94">
        <f>AVERAGE(D25:D36)</f>
        <v>103.31666666666666</v>
      </c>
      <c r="E24" s="96">
        <f>((D24-D10)/D10)*100</f>
        <v>3.2908439556777527</v>
      </c>
      <c r="F24" s="133">
        <f>AVERAGE(F25:F36)</f>
        <v>103.45833333333333</v>
      </c>
      <c r="G24" s="96">
        <f>((F24-F10)/F10)*100</f>
        <v>3.4497125239563253</v>
      </c>
      <c r="H24" s="98">
        <f>AVERAGE(H25:H36)</f>
        <v>103.26666666666665</v>
      </c>
      <c r="I24" s="96">
        <f>((H24-H10)/H10)*100</f>
        <v>3.2752729394116096</v>
      </c>
      <c r="J24" s="94">
        <f>AVERAGE(J25:J36)</f>
        <v>106.875</v>
      </c>
      <c r="K24" s="96">
        <f>((J24-J10)/J10)*100</f>
        <v>6.8839069922493463</v>
      </c>
      <c r="L24" s="96">
        <f>AVERAGE(L25:L36)</f>
        <v>103.27500000000002</v>
      </c>
      <c r="M24" s="96">
        <f>((L24-L10)/L10)*100</f>
        <v>3.2663944671277525</v>
      </c>
      <c r="N24" s="96">
        <f>AVERAGE(N25:N36)</f>
        <v>105.18333333333332</v>
      </c>
      <c r="O24" s="96">
        <f>((N24-N10)/N10)*100</f>
        <v>5.1570440723152533</v>
      </c>
      <c r="P24" s="94">
        <f>AVERAGE(P25:P36)</f>
        <v>101.27500000000002</v>
      </c>
      <c r="Q24" s="96">
        <f t="shared" ref="Q24:Q36" si="13">((P24-P10)/P10)*100</f>
        <v>1.2496875781055021</v>
      </c>
      <c r="R24" s="94">
        <f>AVERAGE(R25:R36)</f>
        <v>92.899999999999991</v>
      </c>
      <c r="S24" s="96">
        <f t="shared" ref="S24:S36" si="14">((R24-R10)/R10)*100</f>
        <v>-7.1000000000000094</v>
      </c>
      <c r="T24" s="94">
        <f>AVERAGE(T25:T36)</f>
        <v>100.77499999999999</v>
      </c>
      <c r="U24" s="96">
        <f t="shared" ref="U24:U36" si="15">((T24-T10)/T10)*100</f>
        <v>0.77499999999999147</v>
      </c>
      <c r="V24" s="94">
        <f>AVERAGE(V25:V36)</f>
        <v>104.21666666666665</v>
      </c>
      <c r="W24" s="96">
        <f t="shared" ref="W24:W36" si="16">((V24-V10)/V10)*100</f>
        <v>4.1819393535487919</v>
      </c>
      <c r="X24" s="94">
        <f>AVERAGE(X25:X36)</f>
        <v>101.75833333333333</v>
      </c>
      <c r="Y24" s="96">
        <f t="shared" ref="Y24:Y36" si="17">((X24-X10)/X10)*100</f>
        <v>1.7498541788184319</v>
      </c>
      <c r="Z24" s="134">
        <f>SUM(1/D24)*100</f>
        <v>0.96789804807226976</v>
      </c>
      <c r="AC24" s="89"/>
      <c r="AD24" s="89"/>
    </row>
    <row r="25" spans="1:51" s="5" customFormat="1" ht="12.75" hidden="1" customHeight="1" x14ac:dyDescent="0.2">
      <c r="B25" s="80"/>
      <c r="C25" s="80" t="s">
        <v>21</v>
      </c>
      <c r="D25" s="78">
        <v>102.4</v>
      </c>
      <c r="E25" s="96">
        <f t="shared" ref="E25:E36" si="18">((D25-D11)/D11)*100</f>
        <v>3.3299697275479425</v>
      </c>
      <c r="F25" s="78">
        <v>102.44999999999999</v>
      </c>
      <c r="G25" s="96">
        <f t="shared" ref="G25:G36" si="19">((F25-F11)/F11)*100</f>
        <v>3.6418816388467321</v>
      </c>
      <c r="H25" s="99">
        <v>102.8</v>
      </c>
      <c r="I25" s="96">
        <f t="shared" ref="I25:I36" si="20">((H25-H11)/H11)*100</f>
        <v>3.6290322580645102</v>
      </c>
      <c r="J25" s="94">
        <v>106.2</v>
      </c>
      <c r="K25" s="96">
        <f t="shared" ref="K25:K36" si="21">((J25-J11)/J11)*100</f>
        <v>7.1644803229061633</v>
      </c>
      <c r="L25" s="96">
        <v>102.2</v>
      </c>
      <c r="M25" s="96">
        <f t="shared" ref="M25:M36" si="22">((L25-L11)/L11)*100</f>
        <v>2.8169014084507014</v>
      </c>
      <c r="N25" s="96">
        <v>103.6</v>
      </c>
      <c r="O25" s="96">
        <f t="shared" ref="O25:O36" si="23">((N25-N11)/N11)*100</f>
        <v>4.8582995951416974</v>
      </c>
      <c r="P25" s="94">
        <v>100.6</v>
      </c>
      <c r="Q25" s="96">
        <f t="shared" si="13"/>
        <v>2.1319796954314665</v>
      </c>
      <c r="R25" s="94">
        <v>92.9</v>
      </c>
      <c r="S25" s="96">
        <f t="shared" si="14"/>
        <v>-7.0999999999999934</v>
      </c>
      <c r="T25" s="94">
        <v>100.5</v>
      </c>
      <c r="U25" s="96">
        <f t="shared" si="15"/>
        <v>0.90361445783133099</v>
      </c>
      <c r="V25" s="94">
        <v>101.9</v>
      </c>
      <c r="W25" s="96">
        <f t="shared" si="16"/>
        <v>4.1922290388548147</v>
      </c>
      <c r="X25" s="94">
        <v>101.5</v>
      </c>
      <c r="Y25" s="96">
        <f t="shared" si="17"/>
        <v>1.8054162487462357</v>
      </c>
      <c r="Z25" s="134">
        <f t="shared" ref="Z25:Z36" si="24">SUM(1/D25)*100</f>
        <v>0.9765625</v>
      </c>
      <c r="AB25" s="5">
        <v>102.4</v>
      </c>
      <c r="AC25" s="89">
        <v>101.3</v>
      </c>
      <c r="AD25" s="89">
        <v>103.6</v>
      </c>
      <c r="AE25" s="5">
        <f>AVERAGE(AC25:AD25)</f>
        <v>102.44999999999999</v>
      </c>
      <c r="AF25" s="5">
        <v>102.8</v>
      </c>
      <c r="AG25" s="5">
        <v>106.2</v>
      </c>
      <c r="AH25" s="5">
        <v>102.2</v>
      </c>
      <c r="AI25" s="5">
        <v>103.6</v>
      </c>
      <c r="AJ25" s="5">
        <v>100.6</v>
      </c>
      <c r="AK25" s="5">
        <v>92.9</v>
      </c>
      <c r="AL25" s="5">
        <v>100.5</v>
      </c>
      <c r="AM25" s="5">
        <v>101.9</v>
      </c>
      <c r="AN25" s="5">
        <v>101.5</v>
      </c>
      <c r="AO25" s="5" t="b">
        <f>D25=AB25</f>
        <v>1</v>
      </c>
      <c r="AP25" s="5" t="b">
        <f>AE25=F25</f>
        <v>1</v>
      </c>
      <c r="AQ25" s="5" t="b">
        <f>AF25=H25</f>
        <v>1</v>
      </c>
      <c r="AR25" s="5" t="b">
        <f>AG25=J25</f>
        <v>1</v>
      </c>
      <c r="AS25" s="5" t="b">
        <f>AH25=L25</f>
        <v>1</v>
      </c>
      <c r="AT25" s="5" t="b">
        <f>AI25=N25</f>
        <v>1</v>
      </c>
      <c r="AU25" s="5" t="b">
        <f>AJ25=P25</f>
        <v>1</v>
      </c>
      <c r="AV25" s="5" t="b">
        <f>AK25=R25</f>
        <v>1</v>
      </c>
      <c r="AW25" s="5" t="b">
        <f>AL25=T25</f>
        <v>1</v>
      </c>
      <c r="AX25" s="5" t="b">
        <f>AM25=V25</f>
        <v>1</v>
      </c>
      <c r="AY25" s="5" t="b">
        <f>AN25=X25</f>
        <v>1</v>
      </c>
    </row>
    <row r="26" spans="1:51" s="5" customFormat="1" ht="12.75" hidden="1" customHeight="1" x14ac:dyDescent="0.2">
      <c r="B26" s="80"/>
      <c r="C26" s="80" t="s">
        <v>7</v>
      </c>
      <c r="D26" s="78">
        <v>102.4</v>
      </c>
      <c r="E26" s="96">
        <f t="shared" si="18"/>
        <v>3.2258064516129057</v>
      </c>
      <c r="F26" s="78">
        <v>102.6</v>
      </c>
      <c r="G26" s="96">
        <f t="shared" si="19"/>
        <v>3.7411526794742045</v>
      </c>
      <c r="H26" s="99">
        <v>102.9</v>
      </c>
      <c r="I26" s="96">
        <f t="shared" si="20"/>
        <v>3.6253776435045406</v>
      </c>
      <c r="J26" s="94">
        <v>106.2</v>
      </c>
      <c r="K26" s="96">
        <f t="shared" si="21"/>
        <v>6.7336683417085457</v>
      </c>
      <c r="L26" s="96">
        <v>102.7</v>
      </c>
      <c r="M26" s="96">
        <f t="shared" si="22"/>
        <v>3.2160804020100535</v>
      </c>
      <c r="N26" s="96">
        <v>103.7</v>
      </c>
      <c r="O26" s="96">
        <f t="shared" si="23"/>
        <v>4.7474747474747501</v>
      </c>
      <c r="P26" s="94">
        <v>100.2</v>
      </c>
      <c r="Q26" s="96">
        <f t="shared" si="13"/>
        <v>1.1099899091826526</v>
      </c>
      <c r="R26" s="94">
        <v>92.9</v>
      </c>
      <c r="S26" s="96">
        <f t="shared" si="14"/>
        <v>-7.0999999999999934</v>
      </c>
      <c r="T26" s="94">
        <v>100.6</v>
      </c>
      <c r="U26" s="96">
        <f t="shared" si="15"/>
        <v>0.90270812437311077</v>
      </c>
      <c r="V26" s="94">
        <v>101.9</v>
      </c>
      <c r="W26" s="96">
        <f t="shared" si="16"/>
        <v>4.1922290388548147</v>
      </c>
      <c r="X26" s="94">
        <v>101.6</v>
      </c>
      <c r="Y26" s="96">
        <f t="shared" si="17"/>
        <v>1.9057171514543545</v>
      </c>
      <c r="Z26" s="134">
        <f t="shared" si="24"/>
        <v>0.9765625</v>
      </c>
      <c r="AA26" s="49"/>
      <c r="AB26" s="5">
        <v>102.4</v>
      </c>
      <c r="AC26" s="89">
        <v>101.3</v>
      </c>
      <c r="AD26" s="89">
        <v>103.9</v>
      </c>
      <c r="AE26" s="5">
        <f t="shared" ref="AE26:AE36" si="25">AVERAGE(AC26:AD26)</f>
        <v>102.6</v>
      </c>
      <c r="AF26" s="5">
        <v>102.9</v>
      </c>
      <c r="AG26" s="5">
        <v>106.2</v>
      </c>
      <c r="AH26" s="5">
        <v>102.7</v>
      </c>
      <c r="AI26" s="5">
        <v>103.7</v>
      </c>
      <c r="AJ26" s="5">
        <v>100.2</v>
      </c>
      <c r="AK26" s="5">
        <v>92.9</v>
      </c>
      <c r="AL26" s="5">
        <v>100.6</v>
      </c>
      <c r="AM26" s="5">
        <v>101.9</v>
      </c>
      <c r="AN26" s="5">
        <v>101.6</v>
      </c>
      <c r="AO26" s="5" t="b">
        <f t="shared" ref="AO26:AO36" si="26">D26=AB26</f>
        <v>1</v>
      </c>
      <c r="AP26" s="5" t="b">
        <f t="shared" ref="AP26:AP36" si="27">AE26=F26</f>
        <v>1</v>
      </c>
      <c r="AQ26" s="5" t="b">
        <f t="shared" ref="AQ26:AQ36" si="28">AF26=H26</f>
        <v>1</v>
      </c>
      <c r="AR26" s="5" t="b">
        <f t="shared" ref="AR26:AR36" si="29">AG26=J26</f>
        <v>1</v>
      </c>
      <c r="AS26" s="5" t="b">
        <f t="shared" ref="AS26:AS36" si="30">AH26=L26</f>
        <v>1</v>
      </c>
      <c r="AT26" s="5" t="b">
        <f t="shared" ref="AT26:AT36" si="31">AI26=N26</f>
        <v>1</v>
      </c>
      <c r="AU26" s="5" t="b">
        <f t="shared" ref="AU26:AU36" si="32">AJ26=P26</f>
        <v>1</v>
      </c>
      <c r="AV26" s="5" t="b">
        <f t="shared" ref="AV26:AV36" si="33">AK26=R26</f>
        <v>1</v>
      </c>
      <c r="AW26" s="5" t="b">
        <f t="shared" ref="AW26:AW36" si="34">AL26=T26</f>
        <v>1</v>
      </c>
      <c r="AX26" s="5" t="b">
        <f t="shared" ref="AX26:AX36" si="35">AM26=V26</f>
        <v>1</v>
      </c>
      <c r="AY26" s="5" t="b">
        <f t="shared" ref="AY26:AY36" si="36">AN26=X26</f>
        <v>1</v>
      </c>
    </row>
    <row r="27" spans="1:51" s="5" customFormat="1" ht="12.75" hidden="1" customHeight="1" x14ac:dyDescent="0.2">
      <c r="B27" s="80"/>
      <c r="C27" s="80" t="s">
        <v>8</v>
      </c>
      <c r="D27" s="78">
        <v>102.5</v>
      </c>
      <c r="E27" s="96">
        <f t="shared" si="18"/>
        <v>3.2225579053373643</v>
      </c>
      <c r="F27" s="78">
        <v>102.65</v>
      </c>
      <c r="G27" s="96">
        <f t="shared" si="19"/>
        <v>3.5822401614530897</v>
      </c>
      <c r="H27" s="99">
        <v>103</v>
      </c>
      <c r="I27" s="96">
        <f t="shared" si="20"/>
        <v>3.4136546184739012</v>
      </c>
      <c r="J27" s="94">
        <v>106.4</v>
      </c>
      <c r="K27" s="96">
        <f t="shared" si="21"/>
        <v>6.506506506506506</v>
      </c>
      <c r="L27" s="96">
        <v>102.7</v>
      </c>
      <c r="M27" s="96">
        <f t="shared" si="22"/>
        <v>3.1124497991967961</v>
      </c>
      <c r="N27" s="96">
        <v>103.9</v>
      </c>
      <c r="O27" s="96">
        <f t="shared" si="23"/>
        <v>4.8435923309788205</v>
      </c>
      <c r="P27" s="94">
        <v>100.2</v>
      </c>
      <c r="Q27" s="96">
        <f t="shared" si="13"/>
        <v>1.0080645161290323</v>
      </c>
      <c r="R27" s="94">
        <v>92.9</v>
      </c>
      <c r="S27" s="96">
        <f t="shared" si="14"/>
        <v>-7.0999999999999934</v>
      </c>
      <c r="T27" s="94">
        <v>100.7</v>
      </c>
      <c r="U27" s="96">
        <f t="shared" si="15"/>
        <v>1.0030090270812437</v>
      </c>
      <c r="V27" s="94">
        <v>101.9</v>
      </c>
      <c r="W27" s="96">
        <f t="shared" si="16"/>
        <v>4.1922290388548147</v>
      </c>
      <c r="X27" s="94">
        <v>101.6</v>
      </c>
      <c r="Y27" s="96">
        <f t="shared" si="17"/>
        <v>1.8036072144288551</v>
      </c>
      <c r="Z27" s="134">
        <f t="shared" si="24"/>
        <v>0.97560975609756095</v>
      </c>
      <c r="AA27" s="49"/>
      <c r="AB27" s="5">
        <v>102.5</v>
      </c>
      <c r="AC27" s="89">
        <v>101.4</v>
      </c>
      <c r="AD27" s="89">
        <v>103.9</v>
      </c>
      <c r="AE27" s="5">
        <f t="shared" si="25"/>
        <v>102.65</v>
      </c>
      <c r="AF27" s="5">
        <v>103</v>
      </c>
      <c r="AG27" s="5">
        <v>106.4</v>
      </c>
      <c r="AH27" s="5">
        <v>102.7</v>
      </c>
      <c r="AI27" s="5">
        <v>103.9</v>
      </c>
      <c r="AJ27" s="5">
        <v>100.2</v>
      </c>
      <c r="AK27" s="5">
        <v>92.9</v>
      </c>
      <c r="AL27" s="5">
        <v>100.7</v>
      </c>
      <c r="AM27" s="5">
        <v>101.9</v>
      </c>
      <c r="AN27" s="5">
        <v>101.6</v>
      </c>
      <c r="AO27" s="5" t="b">
        <f t="shared" si="26"/>
        <v>1</v>
      </c>
      <c r="AP27" s="5" t="b">
        <f t="shared" si="27"/>
        <v>1</v>
      </c>
      <c r="AQ27" s="5" t="b">
        <f t="shared" si="28"/>
        <v>1</v>
      </c>
      <c r="AR27" s="5" t="b">
        <f t="shared" si="29"/>
        <v>1</v>
      </c>
      <c r="AS27" s="5" t="b">
        <f t="shared" si="30"/>
        <v>1</v>
      </c>
      <c r="AT27" s="5" t="b">
        <f t="shared" si="31"/>
        <v>1</v>
      </c>
      <c r="AU27" s="5" t="b">
        <f t="shared" si="32"/>
        <v>1</v>
      </c>
      <c r="AV27" s="5" t="b">
        <f t="shared" si="33"/>
        <v>1</v>
      </c>
      <c r="AW27" s="5" t="b">
        <f t="shared" si="34"/>
        <v>1</v>
      </c>
      <c r="AX27" s="5" t="b">
        <f t="shared" si="35"/>
        <v>1</v>
      </c>
      <c r="AY27" s="5" t="b">
        <f t="shared" si="36"/>
        <v>1</v>
      </c>
    </row>
    <row r="28" spans="1:51" s="5" customFormat="1" ht="12.75" hidden="1" customHeight="1" x14ac:dyDescent="0.2">
      <c r="B28" s="80"/>
      <c r="C28" s="80" t="s">
        <v>9</v>
      </c>
      <c r="D28" s="78">
        <v>102.5</v>
      </c>
      <c r="E28" s="96">
        <f t="shared" si="18"/>
        <v>3.1187122736418451</v>
      </c>
      <c r="F28" s="78">
        <v>102.55</v>
      </c>
      <c r="G28" s="96">
        <f t="shared" si="19"/>
        <v>3.2209360845495749</v>
      </c>
      <c r="H28" s="99">
        <v>103.2</v>
      </c>
      <c r="I28" s="96">
        <f t="shared" si="20"/>
        <v>3.4068136272545146</v>
      </c>
      <c r="J28" s="94">
        <v>106.8</v>
      </c>
      <c r="K28" s="96">
        <f t="shared" si="21"/>
        <v>7.1213640922768242</v>
      </c>
      <c r="L28" s="96">
        <v>102.9</v>
      </c>
      <c r="M28" s="96">
        <f t="shared" si="22"/>
        <v>3.1062124248497081</v>
      </c>
      <c r="N28" s="96">
        <v>104</v>
      </c>
      <c r="O28" s="96">
        <f t="shared" si="23"/>
        <v>4.7331319234642528</v>
      </c>
      <c r="P28" s="94">
        <v>100.5</v>
      </c>
      <c r="Q28" s="96">
        <f t="shared" si="13"/>
        <v>1.3104838709677391</v>
      </c>
      <c r="R28" s="94">
        <v>92.9</v>
      </c>
      <c r="S28" s="96">
        <f t="shared" si="14"/>
        <v>-7.0999999999999934</v>
      </c>
      <c r="T28" s="94">
        <v>100.7</v>
      </c>
      <c r="U28" s="96">
        <f t="shared" si="15"/>
        <v>0.90180360721443464</v>
      </c>
      <c r="V28" s="94">
        <v>101.9</v>
      </c>
      <c r="W28" s="96">
        <f t="shared" si="16"/>
        <v>4.1922290388548147</v>
      </c>
      <c r="X28" s="94">
        <v>101.6</v>
      </c>
      <c r="Y28" s="96">
        <f t="shared" si="17"/>
        <v>1.8036072144288551</v>
      </c>
      <c r="Z28" s="134">
        <f t="shared" si="24"/>
        <v>0.97560975609756095</v>
      </c>
      <c r="AA28" s="49"/>
      <c r="AB28" s="5">
        <v>102.5</v>
      </c>
      <c r="AC28" s="89">
        <v>101</v>
      </c>
      <c r="AD28" s="89">
        <v>104.1</v>
      </c>
      <c r="AE28" s="5">
        <f t="shared" si="25"/>
        <v>102.55</v>
      </c>
      <c r="AF28" s="5">
        <v>103.2</v>
      </c>
      <c r="AG28" s="5">
        <v>106.8</v>
      </c>
      <c r="AH28" s="5">
        <v>102.9</v>
      </c>
      <c r="AI28" s="5">
        <v>104</v>
      </c>
      <c r="AJ28" s="5">
        <v>100.5</v>
      </c>
      <c r="AK28" s="5">
        <v>92.9</v>
      </c>
      <c r="AL28" s="5">
        <v>100.7</v>
      </c>
      <c r="AM28" s="5">
        <v>101.9</v>
      </c>
      <c r="AN28" s="5">
        <v>101.6</v>
      </c>
      <c r="AO28" s="5" t="b">
        <f t="shared" si="26"/>
        <v>1</v>
      </c>
      <c r="AP28" s="5" t="b">
        <f t="shared" si="27"/>
        <v>1</v>
      </c>
      <c r="AQ28" s="5" t="b">
        <f t="shared" si="28"/>
        <v>1</v>
      </c>
      <c r="AR28" s="5" t="b">
        <f t="shared" si="29"/>
        <v>1</v>
      </c>
      <c r="AS28" s="5" t="b">
        <f t="shared" si="30"/>
        <v>1</v>
      </c>
      <c r="AT28" s="5" t="b">
        <f t="shared" si="31"/>
        <v>1</v>
      </c>
      <c r="AU28" s="5" t="b">
        <f t="shared" si="32"/>
        <v>1</v>
      </c>
      <c r="AV28" s="5" t="b">
        <f t="shared" si="33"/>
        <v>1</v>
      </c>
      <c r="AW28" s="5" t="b">
        <f t="shared" si="34"/>
        <v>1</v>
      </c>
      <c r="AX28" s="5" t="b">
        <f t="shared" si="35"/>
        <v>1</v>
      </c>
      <c r="AY28" s="5" t="b">
        <f t="shared" si="36"/>
        <v>1</v>
      </c>
    </row>
    <row r="29" spans="1:51" s="5" customFormat="1" ht="12.75" hidden="1" customHeight="1" x14ac:dyDescent="0.2">
      <c r="B29" s="80"/>
      <c r="C29" s="80" t="s">
        <v>10</v>
      </c>
      <c r="D29" s="78">
        <v>102.8</v>
      </c>
      <c r="E29" s="96">
        <f t="shared" si="18"/>
        <v>3.2128514056224931</v>
      </c>
      <c r="F29" s="78">
        <v>102.85</v>
      </c>
      <c r="G29" s="96">
        <f t="shared" si="19"/>
        <v>3.0561122244488805</v>
      </c>
      <c r="H29" s="99">
        <v>103.2</v>
      </c>
      <c r="I29" s="96">
        <f t="shared" si="20"/>
        <v>3.3033033033033004</v>
      </c>
      <c r="J29" s="94">
        <v>107</v>
      </c>
      <c r="K29" s="96">
        <f t="shared" si="21"/>
        <v>7.5376884422110546</v>
      </c>
      <c r="L29" s="96">
        <v>103</v>
      </c>
      <c r="M29" s="96">
        <f t="shared" si="22"/>
        <v>3.2064128256513058</v>
      </c>
      <c r="N29" s="96">
        <v>105.2</v>
      </c>
      <c r="O29" s="96">
        <f t="shared" si="23"/>
        <v>5.83501006036217</v>
      </c>
      <c r="P29" s="94">
        <v>100.8</v>
      </c>
      <c r="Q29" s="96">
        <f t="shared" si="13"/>
        <v>1.2048192771084365</v>
      </c>
      <c r="R29" s="94">
        <v>92.9</v>
      </c>
      <c r="S29" s="96">
        <f t="shared" si="14"/>
        <v>-7.0999999999999934</v>
      </c>
      <c r="T29" s="94">
        <v>100.8</v>
      </c>
      <c r="U29" s="96">
        <f t="shared" si="15"/>
        <v>1.002004008016032</v>
      </c>
      <c r="V29" s="94">
        <v>101.9</v>
      </c>
      <c r="W29" s="96">
        <f t="shared" si="16"/>
        <v>4.1922290388548147</v>
      </c>
      <c r="X29" s="94">
        <v>101.6</v>
      </c>
      <c r="Y29" s="96">
        <f t="shared" si="17"/>
        <v>1.8036072144288551</v>
      </c>
      <c r="Z29" s="134">
        <f t="shared" si="24"/>
        <v>0.97276264591439687</v>
      </c>
      <c r="AA29" s="49"/>
      <c r="AB29" s="5">
        <v>102.8</v>
      </c>
      <c r="AC29" s="89">
        <v>101.5</v>
      </c>
      <c r="AD29" s="89">
        <v>104.2</v>
      </c>
      <c r="AE29" s="5">
        <f t="shared" si="25"/>
        <v>102.85</v>
      </c>
      <c r="AF29" s="5">
        <v>103.2</v>
      </c>
      <c r="AG29" s="5">
        <v>107</v>
      </c>
      <c r="AH29" s="5">
        <v>103</v>
      </c>
      <c r="AI29" s="5">
        <v>105.2</v>
      </c>
      <c r="AJ29" s="5">
        <v>100.8</v>
      </c>
      <c r="AK29" s="5">
        <v>92.9</v>
      </c>
      <c r="AL29" s="5">
        <v>100.8</v>
      </c>
      <c r="AM29" s="5">
        <v>101.9</v>
      </c>
      <c r="AN29" s="5">
        <v>101.6</v>
      </c>
      <c r="AO29" s="5" t="b">
        <f t="shared" si="26"/>
        <v>1</v>
      </c>
      <c r="AP29" s="5" t="b">
        <f t="shared" si="27"/>
        <v>1</v>
      </c>
      <c r="AQ29" s="5" t="b">
        <f t="shared" si="28"/>
        <v>1</v>
      </c>
      <c r="AR29" s="5" t="b">
        <f t="shared" si="29"/>
        <v>1</v>
      </c>
      <c r="AS29" s="5" t="b">
        <f t="shared" si="30"/>
        <v>1</v>
      </c>
      <c r="AT29" s="5" t="b">
        <f t="shared" si="31"/>
        <v>1</v>
      </c>
      <c r="AU29" s="5" t="b">
        <f t="shared" si="32"/>
        <v>1</v>
      </c>
      <c r="AV29" s="5" t="b">
        <f t="shared" si="33"/>
        <v>1</v>
      </c>
      <c r="AW29" s="5" t="b">
        <f t="shared" si="34"/>
        <v>1</v>
      </c>
      <c r="AX29" s="5" t="b">
        <f t="shared" si="35"/>
        <v>1</v>
      </c>
      <c r="AY29" s="5" t="b">
        <f t="shared" si="36"/>
        <v>1</v>
      </c>
    </row>
    <row r="30" spans="1:51" s="5" customFormat="1" ht="12.75" hidden="1" customHeight="1" x14ac:dyDescent="0.2">
      <c r="B30" s="80"/>
      <c r="C30" s="80" t="s">
        <v>22</v>
      </c>
      <c r="D30" s="78">
        <v>103.1</v>
      </c>
      <c r="E30" s="96">
        <f t="shared" si="18"/>
        <v>2.791625124626119</v>
      </c>
      <c r="F30" s="78">
        <v>103</v>
      </c>
      <c r="G30" s="96">
        <f t="shared" si="19"/>
        <v>2.3856858846918549</v>
      </c>
      <c r="H30" s="99">
        <v>103.3</v>
      </c>
      <c r="I30" s="96">
        <f t="shared" si="20"/>
        <v>3.4034034034033946</v>
      </c>
      <c r="J30" s="94">
        <v>106.9</v>
      </c>
      <c r="K30" s="96">
        <f t="shared" si="21"/>
        <v>7.3293172690763173</v>
      </c>
      <c r="L30" s="96">
        <v>103</v>
      </c>
      <c r="M30" s="96">
        <f t="shared" si="22"/>
        <v>3.1031031031030976</v>
      </c>
      <c r="N30" s="96">
        <v>105.5</v>
      </c>
      <c r="O30" s="96">
        <f t="shared" si="23"/>
        <v>6.0301507537688437</v>
      </c>
      <c r="P30" s="94">
        <v>101.2</v>
      </c>
      <c r="Q30" s="96">
        <f t="shared" si="13"/>
        <v>0.79681274900398125</v>
      </c>
      <c r="R30" s="94">
        <v>92.9</v>
      </c>
      <c r="S30" s="96">
        <f t="shared" si="14"/>
        <v>-7.0999999999999934</v>
      </c>
      <c r="T30" s="94">
        <v>100.8</v>
      </c>
      <c r="U30" s="96">
        <f t="shared" si="15"/>
        <v>0.79999999999999727</v>
      </c>
      <c r="V30" s="94">
        <v>105.2</v>
      </c>
      <c r="W30" s="96">
        <f t="shared" si="16"/>
        <v>5.2000000000000028</v>
      </c>
      <c r="X30" s="94">
        <v>101.6</v>
      </c>
      <c r="Y30" s="96">
        <f t="shared" si="17"/>
        <v>1.70170170170169</v>
      </c>
      <c r="Z30" s="134">
        <f t="shared" si="24"/>
        <v>0.96993210475266745</v>
      </c>
      <c r="AA30" s="49"/>
      <c r="AB30" s="5">
        <v>103.1</v>
      </c>
      <c r="AC30" s="89">
        <v>101.8</v>
      </c>
      <c r="AD30" s="89">
        <v>104.2</v>
      </c>
      <c r="AE30" s="5">
        <f t="shared" si="25"/>
        <v>103</v>
      </c>
      <c r="AF30" s="5">
        <v>103.3</v>
      </c>
      <c r="AG30" s="5">
        <v>106.9</v>
      </c>
      <c r="AH30" s="5">
        <v>103</v>
      </c>
      <c r="AI30" s="5">
        <v>105.5</v>
      </c>
      <c r="AJ30" s="5">
        <v>101.2</v>
      </c>
      <c r="AK30" s="5">
        <v>92.9</v>
      </c>
      <c r="AL30" s="5">
        <v>100.8</v>
      </c>
      <c r="AM30" s="5">
        <v>105.2</v>
      </c>
      <c r="AN30" s="5">
        <v>101.6</v>
      </c>
      <c r="AO30" s="5" t="b">
        <f t="shared" si="26"/>
        <v>1</v>
      </c>
      <c r="AP30" s="5" t="b">
        <f t="shared" si="27"/>
        <v>1</v>
      </c>
      <c r="AQ30" s="5" t="b">
        <f t="shared" si="28"/>
        <v>1</v>
      </c>
      <c r="AR30" s="5" t="b">
        <f t="shared" si="29"/>
        <v>1</v>
      </c>
      <c r="AS30" s="5" t="b">
        <f t="shared" si="30"/>
        <v>1</v>
      </c>
      <c r="AT30" s="5" t="b">
        <f t="shared" si="31"/>
        <v>1</v>
      </c>
      <c r="AU30" s="5" t="b">
        <f t="shared" si="32"/>
        <v>1</v>
      </c>
      <c r="AV30" s="5" t="b">
        <f t="shared" si="33"/>
        <v>1</v>
      </c>
      <c r="AW30" s="5" t="b">
        <f t="shared" si="34"/>
        <v>1</v>
      </c>
      <c r="AX30" s="5" t="b">
        <f t="shared" si="35"/>
        <v>1</v>
      </c>
      <c r="AY30" s="5" t="b">
        <f t="shared" si="36"/>
        <v>1</v>
      </c>
    </row>
    <row r="31" spans="1:51" s="5" customFormat="1" ht="12.75" hidden="1" customHeight="1" x14ac:dyDescent="0.2">
      <c r="B31" s="80"/>
      <c r="C31" s="80" t="s">
        <v>11</v>
      </c>
      <c r="D31" s="78">
        <v>103.3</v>
      </c>
      <c r="E31" s="96">
        <f t="shared" si="18"/>
        <v>2.8884462151394334</v>
      </c>
      <c r="F31" s="78">
        <v>103.25</v>
      </c>
      <c r="G31" s="96">
        <f t="shared" si="19"/>
        <v>2.8386454183266872</v>
      </c>
      <c r="H31" s="99">
        <v>103.4</v>
      </c>
      <c r="I31" s="96">
        <f t="shared" si="20"/>
        <v>3.4000000000000057</v>
      </c>
      <c r="J31" s="94">
        <v>107</v>
      </c>
      <c r="K31" s="96">
        <f t="shared" si="21"/>
        <v>7.0000000000000009</v>
      </c>
      <c r="L31" s="96">
        <v>103.2</v>
      </c>
      <c r="M31" s="96">
        <f t="shared" si="22"/>
        <v>3.3033033033033004</v>
      </c>
      <c r="N31" s="96">
        <v>105.5</v>
      </c>
      <c r="O31" s="96">
        <f t="shared" si="23"/>
        <v>5.711422845691386</v>
      </c>
      <c r="P31" s="94">
        <v>101.4</v>
      </c>
      <c r="Q31" s="96">
        <f t="shared" si="13"/>
        <v>0.49554013875123881</v>
      </c>
      <c r="R31" s="94">
        <v>92.9</v>
      </c>
      <c r="S31" s="96">
        <f t="shared" si="14"/>
        <v>-7.0999999999999934</v>
      </c>
      <c r="T31" s="94">
        <v>100.8</v>
      </c>
      <c r="U31" s="96">
        <f t="shared" si="15"/>
        <v>0.69930069930070216</v>
      </c>
      <c r="V31" s="94">
        <v>105.9</v>
      </c>
      <c r="W31" s="96">
        <f t="shared" si="16"/>
        <v>3.9254170755642783</v>
      </c>
      <c r="X31" s="94">
        <v>101.7</v>
      </c>
      <c r="Y31" s="96">
        <f t="shared" si="17"/>
        <v>1.8018018018017989</v>
      </c>
      <c r="Z31" s="134">
        <f t="shared" si="24"/>
        <v>0.9680542110358179</v>
      </c>
      <c r="AA31" s="49"/>
      <c r="AB31" s="5">
        <v>103.3</v>
      </c>
      <c r="AC31" s="89">
        <v>102.1</v>
      </c>
      <c r="AD31" s="89">
        <v>104.4</v>
      </c>
      <c r="AE31" s="5">
        <f t="shared" si="25"/>
        <v>103.25</v>
      </c>
      <c r="AF31" s="5">
        <v>103.4</v>
      </c>
      <c r="AG31" s="5">
        <v>107</v>
      </c>
      <c r="AH31" s="5">
        <v>103.2</v>
      </c>
      <c r="AI31" s="5">
        <v>105.5</v>
      </c>
      <c r="AJ31" s="5">
        <v>101.4</v>
      </c>
      <c r="AK31" s="5">
        <v>92.9</v>
      </c>
      <c r="AL31" s="5">
        <v>100.8</v>
      </c>
      <c r="AM31" s="5">
        <v>105.9</v>
      </c>
      <c r="AN31" s="5">
        <v>101.7</v>
      </c>
      <c r="AO31" s="5" t="b">
        <f t="shared" si="26"/>
        <v>1</v>
      </c>
      <c r="AP31" s="5" t="b">
        <f t="shared" si="27"/>
        <v>1</v>
      </c>
      <c r="AQ31" s="5" t="b">
        <f t="shared" si="28"/>
        <v>1</v>
      </c>
      <c r="AR31" s="5" t="b">
        <f t="shared" si="29"/>
        <v>1</v>
      </c>
      <c r="AS31" s="5" t="b">
        <f t="shared" si="30"/>
        <v>1</v>
      </c>
      <c r="AT31" s="5" t="b">
        <f t="shared" si="31"/>
        <v>1</v>
      </c>
      <c r="AU31" s="5" t="b">
        <f t="shared" si="32"/>
        <v>1</v>
      </c>
      <c r="AV31" s="5" t="b">
        <f t="shared" si="33"/>
        <v>1</v>
      </c>
      <c r="AW31" s="5" t="b">
        <f t="shared" si="34"/>
        <v>1</v>
      </c>
      <c r="AX31" s="5" t="b">
        <f t="shared" si="35"/>
        <v>1</v>
      </c>
      <c r="AY31" s="5" t="b">
        <f t="shared" si="36"/>
        <v>1</v>
      </c>
    </row>
    <row r="32" spans="1:51" s="5" customFormat="1" ht="12.75" hidden="1" customHeight="1" x14ac:dyDescent="0.2">
      <c r="B32" s="80"/>
      <c r="C32" s="80" t="s">
        <v>12</v>
      </c>
      <c r="D32" s="78">
        <v>103.4</v>
      </c>
      <c r="E32" s="96">
        <f t="shared" si="18"/>
        <v>3.0907278165503578</v>
      </c>
      <c r="F32" s="78">
        <v>103.44999999999999</v>
      </c>
      <c r="G32" s="96">
        <f t="shared" si="19"/>
        <v>3.2950574138791642</v>
      </c>
      <c r="H32" s="99">
        <v>103.4</v>
      </c>
      <c r="I32" s="96">
        <f t="shared" si="20"/>
        <v>3.2967032967033085</v>
      </c>
      <c r="J32" s="94">
        <v>107</v>
      </c>
      <c r="K32" s="96">
        <f t="shared" si="21"/>
        <v>6.5737051792828627</v>
      </c>
      <c r="L32" s="96">
        <v>103.6</v>
      </c>
      <c r="M32" s="96">
        <f t="shared" si="22"/>
        <v>3.4965034965034967</v>
      </c>
      <c r="N32" s="96">
        <v>105.6</v>
      </c>
      <c r="O32" s="96">
        <f t="shared" si="23"/>
        <v>5.4945054945054954</v>
      </c>
      <c r="P32" s="94">
        <v>101.7</v>
      </c>
      <c r="Q32" s="96">
        <f t="shared" si="13"/>
        <v>0.39486673247779436</v>
      </c>
      <c r="R32" s="94">
        <v>92.9</v>
      </c>
      <c r="S32" s="96">
        <f t="shared" si="14"/>
        <v>-7.0999999999999934</v>
      </c>
      <c r="T32" s="94">
        <v>100.8</v>
      </c>
      <c r="U32" s="96">
        <f t="shared" si="15"/>
        <v>0.69930069930070216</v>
      </c>
      <c r="V32" s="94">
        <v>106</v>
      </c>
      <c r="W32" s="96">
        <f t="shared" si="16"/>
        <v>4.0235525024533798</v>
      </c>
      <c r="X32" s="94">
        <v>101.8</v>
      </c>
      <c r="Y32" s="96">
        <f t="shared" si="17"/>
        <v>1.7999999999999972</v>
      </c>
      <c r="Z32" s="134">
        <f t="shared" si="24"/>
        <v>0.96711798839458407</v>
      </c>
      <c r="AA32" s="49"/>
      <c r="AB32" s="5">
        <v>103.4</v>
      </c>
      <c r="AC32" s="89">
        <v>102.3</v>
      </c>
      <c r="AD32" s="89">
        <v>104.6</v>
      </c>
      <c r="AE32" s="5">
        <f t="shared" si="25"/>
        <v>103.44999999999999</v>
      </c>
      <c r="AF32" s="5">
        <v>103.4</v>
      </c>
      <c r="AG32" s="5">
        <v>107</v>
      </c>
      <c r="AH32" s="5">
        <v>103.6</v>
      </c>
      <c r="AI32" s="5">
        <v>105.6</v>
      </c>
      <c r="AJ32" s="5">
        <v>101.7</v>
      </c>
      <c r="AK32" s="5">
        <v>92.9</v>
      </c>
      <c r="AL32" s="5">
        <v>100.8</v>
      </c>
      <c r="AM32" s="5">
        <v>106</v>
      </c>
      <c r="AN32" s="5">
        <v>101.8</v>
      </c>
      <c r="AO32" s="5" t="b">
        <f t="shared" si="26"/>
        <v>1</v>
      </c>
      <c r="AP32" s="5" t="b">
        <f t="shared" si="27"/>
        <v>1</v>
      </c>
      <c r="AQ32" s="5" t="b">
        <f t="shared" si="28"/>
        <v>1</v>
      </c>
      <c r="AR32" s="5" t="b">
        <f t="shared" si="29"/>
        <v>1</v>
      </c>
      <c r="AS32" s="5" t="b">
        <f t="shared" si="30"/>
        <v>1</v>
      </c>
      <c r="AT32" s="5" t="b">
        <f t="shared" si="31"/>
        <v>1</v>
      </c>
      <c r="AU32" s="5" t="b">
        <f t="shared" si="32"/>
        <v>1</v>
      </c>
      <c r="AV32" s="5" t="b">
        <f t="shared" si="33"/>
        <v>1</v>
      </c>
      <c r="AW32" s="5" t="b">
        <f t="shared" si="34"/>
        <v>1</v>
      </c>
      <c r="AX32" s="5" t="b">
        <f t="shared" si="35"/>
        <v>1</v>
      </c>
      <c r="AY32" s="5" t="b">
        <f t="shared" si="36"/>
        <v>1</v>
      </c>
    </row>
    <row r="33" spans="2:51" s="5" customFormat="1" ht="12.75" hidden="1" customHeight="1" x14ac:dyDescent="0.2">
      <c r="B33" s="80"/>
      <c r="C33" s="80" t="s">
        <v>13</v>
      </c>
      <c r="D33" s="78">
        <v>103.7</v>
      </c>
      <c r="E33" s="96">
        <f t="shared" si="18"/>
        <v>3.0815109343936471</v>
      </c>
      <c r="F33" s="78">
        <v>104.05000000000001</v>
      </c>
      <c r="G33" s="96">
        <f t="shared" si="19"/>
        <v>3.5323383084577227</v>
      </c>
      <c r="H33" s="99">
        <v>103.4</v>
      </c>
      <c r="I33" s="96">
        <f t="shared" si="20"/>
        <v>3.0907278165503578</v>
      </c>
      <c r="J33" s="94">
        <v>106.7</v>
      </c>
      <c r="K33" s="96">
        <f t="shared" si="21"/>
        <v>6.0636182902584581</v>
      </c>
      <c r="L33" s="96">
        <v>103.7</v>
      </c>
      <c r="M33" s="96">
        <f t="shared" si="22"/>
        <v>3.4930139720558881</v>
      </c>
      <c r="N33" s="96">
        <v>105.8</v>
      </c>
      <c r="O33" s="96">
        <f t="shared" si="23"/>
        <v>4.6488625123639995</v>
      </c>
      <c r="P33" s="94">
        <v>101.7</v>
      </c>
      <c r="Q33" s="96">
        <f t="shared" si="13"/>
        <v>0.59347181008902916</v>
      </c>
      <c r="R33" s="94">
        <v>92.9</v>
      </c>
      <c r="S33" s="96">
        <f t="shared" si="14"/>
        <v>-7.0999999999999934</v>
      </c>
      <c r="T33" s="94">
        <v>100.8</v>
      </c>
      <c r="U33" s="96">
        <f t="shared" si="15"/>
        <v>0.49850448654037888</v>
      </c>
      <c r="V33" s="94">
        <v>106</v>
      </c>
      <c r="W33" s="96">
        <f t="shared" si="16"/>
        <v>4.0235525024533798</v>
      </c>
      <c r="X33" s="94">
        <v>101.9</v>
      </c>
      <c r="Y33" s="96">
        <f t="shared" si="17"/>
        <v>1.6966067864271486</v>
      </c>
      <c r="Z33" s="134">
        <f t="shared" si="24"/>
        <v>0.96432015429122475</v>
      </c>
      <c r="AA33" s="49"/>
      <c r="AB33" s="5">
        <v>103.7</v>
      </c>
      <c r="AC33" s="89">
        <v>103.2</v>
      </c>
      <c r="AD33" s="89">
        <v>104.9</v>
      </c>
      <c r="AE33" s="5">
        <f t="shared" si="25"/>
        <v>104.05000000000001</v>
      </c>
      <c r="AF33" s="5">
        <v>103.4</v>
      </c>
      <c r="AG33" s="5">
        <v>106.7</v>
      </c>
      <c r="AH33" s="5">
        <v>103.7</v>
      </c>
      <c r="AI33" s="5">
        <v>105.8</v>
      </c>
      <c r="AJ33" s="5">
        <v>101.7</v>
      </c>
      <c r="AK33" s="5">
        <v>92.9</v>
      </c>
      <c r="AL33" s="5">
        <v>100.8</v>
      </c>
      <c r="AM33" s="5">
        <v>106</v>
      </c>
      <c r="AN33" s="5">
        <v>101.9</v>
      </c>
      <c r="AO33" s="5" t="b">
        <f t="shared" si="26"/>
        <v>1</v>
      </c>
      <c r="AP33" s="5" t="b">
        <f t="shared" si="27"/>
        <v>1</v>
      </c>
      <c r="AQ33" s="5" t="b">
        <f t="shared" si="28"/>
        <v>1</v>
      </c>
      <c r="AR33" s="5" t="b">
        <f t="shared" si="29"/>
        <v>1</v>
      </c>
      <c r="AS33" s="5" t="b">
        <f t="shared" si="30"/>
        <v>1</v>
      </c>
      <c r="AT33" s="5" t="b">
        <f t="shared" si="31"/>
        <v>1</v>
      </c>
      <c r="AU33" s="5" t="b">
        <f t="shared" si="32"/>
        <v>1</v>
      </c>
      <c r="AV33" s="5" t="b">
        <f t="shared" si="33"/>
        <v>1</v>
      </c>
      <c r="AW33" s="5" t="b">
        <f t="shared" si="34"/>
        <v>1</v>
      </c>
      <c r="AX33" s="5" t="b">
        <f t="shared" si="35"/>
        <v>1</v>
      </c>
      <c r="AY33" s="5" t="b">
        <f t="shared" si="36"/>
        <v>1</v>
      </c>
    </row>
    <row r="34" spans="2:51" s="5" customFormat="1" ht="12.75" hidden="1" customHeight="1" x14ac:dyDescent="0.2">
      <c r="B34" s="80"/>
      <c r="C34" s="80" t="s">
        <v>14</v>
      </c>
      <c r="D34" s="78">
        <v>104.1</v>
      </c>
      <c r="E34" s="96">
        <f t="shared" si="18"/>
        <v>3.3763654419066444</v>
      </c>
      <c r="F34" s="78">
        <v>104.4</v>
      </c>
      <c r="G34" s="96">
        <f t="shared" si="19"/>
        <v>3.6742800397219493</v>
      </c>
      <c r="H34" s="99">
        <v>103.5</v>
      </c>
      <c r="I34" s="96">
        <f t="shared" si="20"/>
        <v>3.0876494023904324</v>
      </c>
      <c r="J34" s="94">
        <v>107.1</v>
      </c>
      <c r="K34" s="96">
        <f t="shared" si="21"/>
        <v>6.2499999999999973</v>
      </c>
      <c r="L34" s="96">
        <v>103.8</v>
      </c>
      <c r="M34" s="96">
        <f t="shared" si="22"/>
        <v>3.2835820895522358</v>
      </c>
      <c r="N34" s="96">
        <v>106.2</v>
      </c>
      <c r="O34" s="96">
        <f t="shared" si="23"/>
        <v>4.8371174728529178</v>
      </c>
      <c r="P34" s="94">
        <v>102</v>
      </c>
      <c r="Q34" s="96">
        <f t="shared" si="13"/>
        <v>1.2909632571995999</v>
      </c>
      <c r="R34" s="94">
        <v>92.9</v>
      </c>
      <c r="S34" s="96">
        <f t="shared" si="14"/>
        <v>-7.0999999999999934</v>
      </c>
      <c r="T34" s="94">
        <v>100.9</v>
      </c>
      <c r="U34" s="96">
        <f t="shared" si="15"/>
        <v>0.59820538384846322</v>
      </c>
      <c r="V34" s="94">
        <v>106</v>
      </c>
      <c r="W34" s="96">
        <f t="shared" si="16"/>
        <v>4.0235525024533798</v>
      </c>
      <c r="X34" s="94">
        <v>101.9</v>
      </c>
      <c r="Y34" s="96">
        <f t="shared" si="17"/>
        <v>1.6966067864271486</v>
      </c>
      <c r="Z34" s="134">
        <f t="shared" si="24"/>
        <v>0.96061479346781953</v>
      </c>
      <c r="AA34" s="49"/>
      <c r="AB34" s="5">
        <v>104.1</v>
      </c>
      <c r="AC34" s="89">
        <v>103.8</v>
      </c>
      <c r="AD34" s="89">
        <v>105</v>
      </c>
      <c r="AE34" s="5">
        <f t="shared" si="25"/>
        <v>104.4</v>
      </c>
      <c r="AF34" s="5">
        <v>103.5</v>
      </c>
      <c r="AG34" s="5">
        <v>107.1</v>
      </c>
      <c r="AH34" s="5">
        <v>103.8</v>
      </c>
      <c r="AI34" s="5">
        <v>106.2</v>
      </c>
      <c r="AJ34" s="5">
        <v>102</v>
      </c>
      <c r="AK34" s="5">
        <v>92.9</v>
      </c>
      <c r="AL34" s="5">
        <v>100.9</v>
      </c>
      <c r="AM34" s="5">
        <v>106</v>
      </c>
      <c r="AN34" s="5">
        <v>101.9</v>
      </c>
      <c r="AO34" s="5" t="b">
        <f t="shared" si="26"/>
        <v>1</v>
      </c>
      <c r="AP34" s="5" t="b">
        <f t="shared" si="27"/>
        <v>1</v>
      </c>
      <c r="AQ34" s="5" t="b">
        <f t="shared" si="28"/>
        <v>1</v>
      </c>
      <c r="AR34" s="5" t="b">
        <f t="shared" si="29"/>
        <v>1</v>
      </c>
      <c r="AS34" s="5" t="b">
        <f t="shared" si="30"/>
        <v>1</v>
      </c>
      <c r="AT34" s="5" t="b">
        <f t="shared" si="31"/>
        <v>1</v>
      </c>
      <c r="AU34" s="5" t="b">
        <f t="shared" si="32"/>
        <v>1</v>
      </c>
      <c r="AV34" s="5" t="b">
        <f t="shared" si="33"/>
        <v>1</v>
      </c>
      <c r="AW34" s="5" t="b">
        <f t="shared" si="34"/>
        <v>1</v>
      </c>
      <c r="AX34" s="5" t="b">
        <f t="shared" si="35"/>
        <v>1</v>
      </c>
      <c r="AY34" s="5" t="b">
        <f t="shared" si="36"/>
        <v>1</v>
      </c>
    </row>
    <row r="35" spans="2:51" s="5" customFormat="1" ht="12.75" hidden="1" customHeight="1" x14ac:dyDescent="0.2">
      <c r="B35" s="80"/>
      <c r="C35" s="80" t="s">
        <v>15</v>
      </c>
      <c r="D35" s="78">
        <v>104.5</v>
      </c>
      <c r="E35" s="96">
        <f t="shared" si="18"/>
        <v>3.5678889990089142</v>
      </c>
      <c r="F35" s="78">
        <v>104.75</v>
      </c>
      <c r="G35" s="96">
        <f t="shared" si="19"/>
        <v>3.6615536862939022</v>
      </c>
      <c r="H35" s="99">
        <v>103.6</v>
      </c>
      <c r="I35" s="96">
        <f t="shared" si="20"/>
        <v>2.9821073558648115</v>
      </c>
      <c r="J35" s="94">
        <v>107.5</v>
      </c>
      <c r="K35" s="96">
        <f t="shared" si="21"/>
        <v>7.0717131474103523</v>
      </c>
      <c r="L35" s="96">
        <v>104</v>
      </c>
      <c r="M35" s="96">
        <f t="shared" si="22"/>
        <v>3.2770605759682194</v>
      </c>
      <c r="N35" s="96">
        <v>106.6</v>
      </c>
      <c r="O35" s="96">
        <f t="shared" si="23"/>
        <v>5.1282051282051171</v>
      </c>
      <c r="P35" s="94">
        <v>102.3</v>
      </c>
      <c r="Q35" s="96">
        <f t="shared" si="13"/>
        <v>2.0958083832335275</v>
      </c>
      <c r="R35" s="94">
        <v>92.9</v>
      </c>
      <c r="S35" s="96">
        <f t="shared" si="14"/>
        <v>-7.0999999999999934</v>
      </c>
      <c r="T35" s="94">
        <v>100.9</v>
      </c>
      <c r="U35" s="96">
        <f t="shared" si="15"/>
        <v>0.59820538384846322</v>
      </c>
      <c r="V35" s="94">
        <v>106</v>
      </c>
      <c r="W35" s="96">
        <f t="shared" si="16"/>
        <v>4.0235525024533798</v>
      </c>
      <c r="X35" s="94">
        <v>102</v>
      </c>
      <c r="Y35" s="96">
        <f t="shared" si="17"/>
        <v>1.4925373134328357</v>
      </c>
      <c r="Z35" s="134">
        <f t="shared" si="24"/>
        <v>0.9569377990430622</v>
      </c>
      <c r="AA35" s="49"/>
      <c r="AB35" s="5">
        <v>104.5</v>
      </c>
      <c r="AC35" s="89">
        <v>104.4</v>
      </c>
      <c r="AD35" s="89">
        <v>105.1</v>
      </c>
      <c r="AE35" s="5">
        <f t="shared" si="25"/>
        <v>104.75</v>
      </c>
      <c r="AF35" s="5">
        <v>103.6</v>
      </c>
      <c r="AG35" s="5">
        <v>107.5</v>
      </c>
      <c r="AH35" s="5">
        <v>104</v>
      </c>
      <c r="AI35" s="5">
        <v>106.6</v>
      </c>
      <c r="AJ35" s="5">
        <v>102.3</v>
      </c>
      <c r="AK35" s="5">
        <v>92.9</v>
      </c>
      <c r="AL35" s="5">
        <v>100.9</v>
      </c>
      <c r="AM35" s="5">
        <v>106</v>
      </c>
      <c r="AN35" s="5">
        <v>102</v>
      </c>
      <c r="AO35" s="5" t="b">
        <f t="shared" si="26"/>
        <v>1</v>
      </c>
      <c r="AP35" s="5" t="b">
        <f t="shared" si="27"/>
        <v>1</v>
      </c>
      <c r="AQ35" s="5" t="b">
        <f t="shared" si="28"/>
        <v>1</v>
      </c>
      <c r="AR35" s="5" t="b">
        <f t="shared" si="29"/>
        <v>1</v>
      </c>
      <c r="AS35" s="5" t="b">
        <f t="shared" si="30"/>
        <v>1</v>
      </c>
      <c r="AT35" s="5" t="b">
        <f t="shared" si="31"/>
        <v>1</v>
      </c>
      <c r="AU35" s="5" t="b">
        <f t="shared" si="32"/>
        <v>1</v>
      </c>
      <c r="AV35" s="5" t="b">
        <f t="shared" si="33"/>
        <v>1</v>
      </c>
      <c r="AW35" s="5" t="b">
        <f t="shared" si="34"/>
        <v>1</v>
      </c>
      <c r="AX35" s="5" t="b">
        <f t="shared" si="35"/>
        <v>1</v>
      </c>
      <c r="AY35" s="5" t="b">
        <f t="shared" si="36"/>
        <v>1</v>
      </c>
    </row>
    <row r="36" spans="2:51" s="5" customFormat="1" ht="12.75" hidden="1" customHeight="1" x14ac:dyDescent="0.2">
      <c r="B36" s="80"/>
      <c r="C36" s="80" t="s">
        <v>16</v>
      </c>
      <c r="D36" s="78">
        <v>105.1</v>
      </c>
      <c r="E36" s="96">
        <f t="shared" si="18"/>
        <v>4.5771144278606908</v>
      </c>
      <c r="F36" s="78">
        <v>105.5</v>
      </c>
      <c r="G36" s="96">
        <f t="shared" si="19"/>
        <v>4.7666335650446836</v>
      </c>
      <c r="H36" s="99">
        <v>103.5</v>
      </c>
      <c r="I36" s="96">
        <f t="shared" si="20"/>
        <v>2.6785714285714315</v>
      </c>
      <c r="J36" s="94">
        <v>107.7</v>
      </c>
      <c r="K36" s="96">
        <f t="shared" si="21"/>
        <v>7.2709163346613508</v>
      </c>
      <c r="L36" s="96">
        <v>104.5</v>
      </c>
      <c r="M36" s="96">
        <f t="shared" si="22"/>
        <v>3.7735849056603743</v>
      </c>
      <c r="N36" s="96">
        <v>106.6</v>
      </c>
      <c r="O36" s="96">
        <f t="shared" si="23"/>
        <v>5.0246305418719155</v>
      </c>
      <c r="P36" s="94">
        <v>102.7</v>
      </c>
      <c r="Q36" s="96">
        <f t="shared" si="13"/>
        <v>2.5974025974026058</v>
      </c>
      <c r="R36" s="94">
        <v>92.9</v>
      </c>
      <c r="S36" s="96">
        <f t="shared" si="14"/>
        <v>-7.0999999999999934</v>
      </c>
      <c r="T36" s="94">
        <v>101</v>
      </c>
      <c r="U36" s="96">
        <f t="shared" si="15"/>
        <v>0.6979062811565333</v>
      </c>
      <c r="V36" s="94">
        <v>106</v>
      </c>
      <c r="W36" s="96">
        <f t="shared" si="16"/>
        <v>4.0235525024533798</v>
      </c>
      <c r="X36" s="94">
        <v>102.3</v>
      </c>
      <c r="Y36" s="96">
        <f t="shared" si="17"/>
        <v>1.6898608349900626</v>
      </c>
      <c r="Z36" s="134">
        <f t="shared" si="24"/>
        <v>0.95147478591817314</v>
      </c>
      <c r="AA36" s="49"/>
      <c r="AB36" s="5">
        <v>105.1</v>
      </c>
      <c r="AC36" s="89">
        <v>105.5</v>
      </c>
      <c r="AD36" s="89">
        <v>105.5</v>
      </c>
      <c r="AE36" s="5">
        <f t="shared" si="25"/>
        <v>105.5</v>
      </c>
      <c r="AF36" s="5">
        <v>103.5</v>
      </c>
      <c r="AG36" s="5">
        <v>107.7</v>
      </c>
      <c r="AH36" s="5">
        <v>104.5</v>
      </c>
      <c r="AI36" s="5">
        <v>106.6</v>
      </c>
      <c r="AJ36" s="5">
        <v>102.7</v>
      </c>
      <c r="AK36" s="5">
        <v>92.9</v>
      </c>
      <c r="AL36" s="5">
        <v>101</v>
      </c>
      <c r="AM36" s="5">
        <v>106</v>
      </c>
      <c r="AN36" s="5">
        <v>102.3</v>
      </c>
      <c r="AO36" s="5" t="b">
        <f t="shared" si="26"/>
        <v>1</v>
      </c>
      <c r="AP36" s="5" t="b">
        <f t="shared" si="27"/>
        <v>1</v>
      </c>
      <c r="AQ36" s="5" t="b">
        <f t="shared" si="28"/>
        <v>1</v>
      </c>
      <c r="AR36" s="5" t="b">
        <f t="shared" si="29"/>
        <v>1</v>
      </c>
      <c r="AS36" s="5" t="b">
        <f t="shared" si="30"/>
        <v>1</v>
      </c>
      <c r="AT36" s="5" t="b">
        <f t="shared" si="31"/>
        <v>1</v>
      </c>
      <c r="AU36" s="5" t="b">
        <f t="shared" si="32"/>
        <v>1</v>
      </c>
      <c r="AV36" s="5" t="b">
        <f t="shared" si="33"/>
        <v>1</v>
      </c>
      <c r="AW36" s="5" t="b">
        <f t="shared" si="34"/>
        <v>1</v>
      </c>
      <c r="AX36" s="5" t="b">
        <f t="shared" si="35"/>
        <v>1</v>
      </c>
      <c r="AY36" s="5" t="b">
        <f t="shared" si="36"/>
        <v>1</v>
      </c>
    </row>
    <row r="37" spans="2:51" s="5" customFormat="1" ht="12.75" hidden="1" customHeight="1" x14ac:dyDescent="0.2">
      <c r="B37" s="80"/>
      <c r="C37" s="80"/>
      <c r="D37" s="94"/>
      <c r="E37" s="96"/>
      <c r="F37" s="95"/>
      <c r="G37" s="95"/>
      <c r="H37" s="94"/>
      <c r="I37" s="96"/>
      <c r="J37" s="94"/>
      <c r="K37" s="96"/>
      <c r="L37" s="94"/>
      <c r="M37" s="96"/>
      <c r="N37" s="94"/>
      <c r="O37" s="96"/>
      <c r="P37" s="94"/>
      <c r="Q37" s="96"/>
      <c r="R37" s="94"/>
      <c r="S37" s="96"/>
      <c r="T37" s="94"/>
      <c r="U37" s="96"/>
      <c r="V37" s="94"/>
      <c r="W37" s="96"/>
      <c r="X37" s="94"/>
      <c r="Y37" s="96"/>
      <c r="Z37" s="97"/>
      <c r="AC37" s="89"/>
      <c r="AD37" s="89"/>
    </row>
    <row r="38" spans="2:51" s="5" customFormat="1" ht="12.75" customHeight="1" x14ac:dyDescent="0.2">
      <c r="B38" s="79">
        <v>2008</v>
      </c>
      <c r="C38" s="80"/>
      <c r="D38" s="133">
        <f>AVERAGE(D39:D50)</f>
        <v>110.45833333333331</v>
      </c>
      <c r="E38" s="96">
        <f>((D38-D24)/D24)*100</f>
        <v>6.9124052266494456</v>
      </c>
      <c r="F38" s="95">
        <f>AVERAGE(F39:F50)</f>
        <v>112.55416666666666</v>
      </c>
      <c r="G38" s="96">
        <f>((F38-F24)/F24)*100</f>
        <v>8.7917841320982664</v>
      </c>
      <c r="H38" s="94">
        <f>AVERAGE(H39:H50)</f>
        <v>106.02500000000002</v>
      </c>
      <c r="I38" s="96">
        <f>((H38-H24)/H24)*100</f>
        <v>2.6710781149128815</v>
      </c>
      <c r="J38" s="94">
        <f>AVERAGE(J39:J50)</f>
        <v>109.76666666666665</v>
      </c>
      <c r="K38" s="96">
        <f>((J38-J24)/J24)*100</f>
        <v>2.705653021442481</v>
      </c>
      <c r="L38" s="94">
        <f>AVERAGE(L39:L50)</f>
        <v>107.29166666666667</v>
      </c>
      <c r="M38" s="96">
        <f>((L38-L24)/L24)*100</f>
        <v>3.8892923424513683</v>
      </c>
      <c r="N38" s="94">
        <f>AVERAGE(N39:N50)</f>
        <v>111.11666666666663</v>
      </c>
      <c r="O38" s="96">
        <f>((N38-N24)/N24)*100</f>
        <v>5.6409443828236183</v>
      </c>
      <c r="P38" s="94">
        <f>AVERAGE(P39:P50)</f>
        <v>109.28333333333335</v>
      </c>
      <c r="Q38" s="96">
        <f>((P38-P24)/P24)*100</f>
        <v>7.9075125483419644</v>
      </c>
      <c r="R38" s="94">
        <f>AVERAGE(R39:R50)</f>
        <v>86.433333333333337</v>
      </c>
      <c r="S38" s="96">
        <f>((R38-R24)/R24)*100</f>
        <v>-6.9608898457122228</v>
      </c>
      <c r="T38" s="94">
        <f>AVERAGE(T39:T50)</f>
        <v>102.29166666666667</v>
      </c>
      <c r="U38" s="96">
        <f>((T38-T24)/T24)*100</f>
        <v>1.5050028942363485</v>
      </c>
      <c r="V38" s="94">
        <f>AVERAGE(V39:V50)</f>
        <v>109.70833333333333</v>
      </c>
      <c r="W38" s="96">
        <f>((V38-V24)/V24)*100</f>
        <v>5.2694706540860468</v>
      </c>
      <c r="X38" s="94">
        <f>AVERAGE(X39:X50)</f>
        <v>107.66666666666667</v>
      </c>
      <c r="Y38" s="96">
        <f>((X38-X24)/X24)*100</f>
        <v>5.8062402751617519</v>
      </c>
      <c r="Z38" s="134">
        <f>SUM(1/D38)*100</f>
        <v>0.90531874764239928</v>
      </c>
      <c r="AC38" s="89"/>
      <c r="AD38" s="89"/>
    </row>
    <row r="39" spans="2:51" s="5" customFormat="1" ht="12.75" customHeight="1" x14ac:dyDescent="0.2">
      <c r="B39" s="80"/>
      <c r="C39" s="80" t="s">
        <v>21</v>
      </c>
      <c r="D39" s="78">
        <v>106.8</v>
      </c>
      <c r="E39" s="96">
        <f t="shared" ref="E39:E50" si="37">((D39-D25)/D25)*100</f>
        <v>4.296874999999992</v>
      </c>
      <c r="F39" s="95">
        <v>108.6</v>
      </c>
      <c r="G39" s="96">
        <f t="shared" ref="G39:G50" si="38">((F39-F25)/F25)*100</f>
        <v>6.0029282576866825</v>
      </c>
      <c r="H39" s="94">
        <v>105.4</v>
      </c>
      <c r="I39" s="96">
        <f t="shared" ref="I39:I50" si="39">((H39-H25)/H25)*100</f>
        <v>2.5291828793774402</v>
      </c>
      <c r="J39" s="94">
        <v>108.2</v>
      </c>
      <c r="K39" s="96">
        <f t="shared" ref="K39:K49" si="40">((J39-J25)/J25)*100</f>
        <v>1.8832391713747645</v>
      </c>
      <c r="L39" s="94">
        <v>105.9</v>
      </c>
      <c r="M39" s="96">
        <f t="shared" ref="M39:M50" si="41">((L39-L25)/L25)*100</f>
        <v>3.6203522504892396</v>
      </c>
      <c r="N39" s="94">
        <v>107.9</v>
      </c>
      <c r="O39" s="96">
        <f t="shared" ref="O39:O50" si="42">((N39-N25)/N25)*100</f>
        <v>4.150579150579162</v>
      </c>
      <c r="P39" s="94">
        <v>103.4</v>
      </c>
      <c r="Q39" s="96">
        <f t="shared" ref="Q39:Q50" si="43">((P39-P25)/P25)*100</f>
        <v>2.7833001988071686</v>
      </c>
      <c r="R39" s="94">
        <v>84.6</v>
      </c>
      <c r="S39" s="96">
        <f t="shared" ref="S39:S50" si="44">((R39-R25)/R25)*100</f>
        <v>-8.9343379978471589</v>
      </c>
      <c r="T39" s="94">
        <v>101.8</v>
      </c>
      <c r="U39" s="96">
        <f t="shared" ref="U39:U50" si="45">((T39-T25)/T25)*100</f>
        <v>1.2935323383084549</v>
      </c>
      <c r="V39" s="94">
        <v>106</v>
      </c>
      <c r="W39" s="96">
        <f t="shared" ref="W39:W50" si="46">((V39-V25)/V25)*100</f>
        <v>4.0235525024533798</v>
      </c>
      <c r="X39" s="94">
        <v>107.1</v>
      </c>
      <c r="Y39" s="96">
        <f t="shared" ref="Y39:Y50" si="47">((X39-X25)/X25)*100</f>
        <v>5.517241379310339</v>
      </c>
      <c r="Z39" s="134">
        <f t="shared" ref="Z39:Z50" si="48">SUM(1/D39)*100</f>
        <v>0.93632958801498134</v>
      </c>
      <c r="AB39" s="5">
        <v>106.8</v>
      </c>
      <c r="AC39" s="89">
        <v>108.3</v>
      </c>
      <c r="AD39" s="89">
        <v>108.9</v>
      </c>
      <c r="AE39" s="5">
        <f>AVERAGE(AC39:AD39)</f>
        <v>108.6</v>
      </c>
      <c r="AF39" s="5">
        <v>105.4</v>
      </c>
      <c r="AG39" s="5">
        <v>108.2</v>
      </c>
      <c r="AH39" s="5">
        <v>105.9</v>
      </c>
      <c r="AI39" s="5">
        <v>107.9</v>
      </c>
      <c r="AJ39" s="5">
        <v>103.4</v>
      </c>
      <c r="AK39" s="5">
        <v>84.6</v>
      </c>
      <c r="AL39" s="5">
        <v>101.8</v>
      </c>
      <c r="AM39" s="5">
        <v>106</v>
      </c>
      <c r="AN39" s="5">
        <v>107.1</v>
      </c>
      <c r="AO39" s="5" t="b">
        <f>D39=AB39</f>
        <v>1</v>
      </c>
      <c r="AP39" s="5" t="b">
        <f>AE39=F39</f>
        <v>1</v>
      </c>
      <c r="AQ39" s="5" t="b">
        <f>AF39=H39</f>
        <v>1</v>
      </c>
      <c r="AR39" s="5" t="b">
        <f>AG39=J39</f>
        <v>1</v>
      </c>
      <c r="AS39" s="5" t="b">
        <f>AH39=L39</f>
        <v>1</v>
      </c>
      <c r="AT39" s="5" t="b">
        <f>AI39=N39</f>
        <v>1</v>
      </c>
      <c r="AU39" s="5" t="b">
        <f>AJ39=P39</f>
        <v>1</v>
      </c>
      <c r="AV39" s="5" t="b">
        <f>AK39=R39</f>
        <v>1</v>
      </c>
      <c r="AW39" s="5" t="b">
        <f>AL39=T39</f>
        <v>1</v>
      </c>
      <c r="AX39" s="5" t="b">
        <f>AM39=V39</f>
        <v>1</v>
      </c>
      <c r="AY39" s="5" t="b">
        <f>AN39=X39</f>
        <v>1</v>
      </c>
    </row>
    <row r="40" spans="2:51" s="5" customFormat="1" ht="12.75" customHeight="1" x14ac:dyDescent="0.2">
      <c r="B40" s="80"/>
      <c r="C40" s="80" t="s">
        <v>7</v>
      </c>
      <c r="D40" s="78">
        <v>107.3</v>
      </c>
      <c r="E40" s="96">
        <f t="shared" si="37"/>
        <v>4.785156249999992</v>
      </c>
      <c r="F40" s="133">
        <v>109.25</v>
      </c>
      <c r="G40" s="96">
        <f t="shared" si="38"/>
        <v>6.4814814814814881</v>
      </c>
      <c r="H40" s="94">
        <v>105.7</v>
      </c>
      <c r="I40" s="96">
        <f t="shared" si="39"/>
        <v>2.7210884353741469</v>
      </c>
      <c r="J40" s="94">
        <v>108.5</v>
      </c>
      <c r="K40" s="96">
        <f t="shared" si="40"/>
        <v>2.1657250470809766</v>
      </c>
      <c r="L40" s="94">
        <v>106.2</v>
      </c>
      <c r="M40" s="96">
        <f t="shared" si="41"/>
        <v>3.4079844206426486</v>
      </c>
      <c r="N40" s="94">
        <v>108.3</v>
      </c>
      <c r="O40" s="96">
        <f t="shared" si="42"/>
        <v>4.4358727097396278</v>
      </c>
      <c r="P40" s="94">
        <v>105.2</v>
      </c>
      <c r="Q40" s="96">
        <f t="shared" si="43"/>
        <v>4.9900199600798407</v>
      </c>
      <c r="R40" s="94">
        <v>86.6</v>
      </c>
      <c r="S40" s="96">
        <f t="shared" si="44"/>
        <v>-6.7814854682454362</v>
      </c>
      <c r="T40" s="94">
        <v>102</v>
      </c>
      <c r="U40" s="96">
        <f t="shared" si="45"/>
        <v>1.3916500994035843</v>
      </c>
      <c r="V40" s="94">
        <v>106</v>
      </c>
      <c r="W40" s="96">
        <f t="shared" si="46"/>
        <v>4.0235525024533798</v>
      </c>
      <c r="X40" s="94">
        <v>107.2</v>
      </c>
      <c r="Y40" s="96">
        <f t="shared" si="47"/>
        <v>5.5118110236220561</v>
      </c>
      <c r="Z40" s="134">
        <f t="shared" si="48"/>
        <v>0.93196644920782856</v>
      </c>
      <c r="AB40" s="5">
        <v>107.3</v>
      </c>
      <c r="AC40" s="89">
        <v>108.6</v>
      </c>
      <c r="AD40" s="89">
        <v>109.9</v>
      </c>
      <c r="AE40" s="5">
        <f t="shared" ref="AE40:AE50" si="49">AVERAGE(AC40:AD40)</f>
        <v>109.25</v>
      </c>
      <c r="AF40" s="5">
        <v>105.7</v>
      </c>
      <c r="AG40" s="5">
        <v>108.5</v>
      </c>
      <c r="AH40" s="5">
        <v>106.2</v>
      </c>
      <c r="AI40" s="5">
        <v>108.3</v>
      </c>
      <c r="AJ40" s="5">
        <v>105.2</v>
      </c>
      <c r="AK40" s="5">
        <v>86.6</v>
      </c>
      <c r="AL40" s="5">
        <v>102</v>
      </c>
      <c r="AM40" s="5">
        <v>106</v>
      </c>
      <c r="AN40" s="5">
        <v>107.2</v>
      </c>
      <c r="AO40" s="5" t="b">
        <f t="shared" ref="AO40:AO50" si="50">D40=AB40</f>
        <v>1</v>
      </c>
      <c r="AP40" s="5" t="b">
        <f t="shared" ref="AP40:AP50" si="51">AE40=F40</f>
        <v>1</v>
      </c>
      <c r="AQ40" s="5" t="b">
        <f t="shared" ref="AQ40:AQ50" si="52">AF40=H40</f>
        <v>1</v>
      </c>
      <c r="AR40" s="5" t="b">
        <f t="shared" ref="AR40:AR50" si="53">AG40=J40</f>
        <v>1</v>
      </c>
      <c r="AS40" s="5" t="b">
        <f t="shared" ref="AS40:AS50" si="54">AH40=L40</f>
        <v>1</v>
      </c>
      <c r="AT40" s="5" t="b">
        <f t="shared" ref="AT40:AT50" si="55">AI40=N40</f>
        <v>1</v>
      </c>
      <c r="AU40" s="5" t="b">
        <f t="shared" ref="AU40:AU50" si="56">AJ40=P40</f>
        <v>1</v>
      </c>
      <c r="AV40" s="5" t="b">
        <f t="shared" ref="AV40:AV50" si="57">AK40=R40</f>
        <v>1</v>
      </c>
      <c r="AW40" s="5" t="b">
        <f t="shared" ref="AW40:AW50" si="58">AL40=T40</f>
        <v>1</v>
      </c>
      <c r="AX40" s="5" t="b">
        <f t="shared" ref="AX40:AX50" si="59">AM40=V40</f>
        <v>1</v>
      </c>
      <c r="AY40" s="5" t="b">
        <f t="shared" ref="AY40:AY50" si="60">AN40=X40</f>
        <v>1</v>
      </c>
    </row>
    <row r="41" spans="2:51" s="5" customFormat="1" ht="12.75" customHeight="1" x14ac:dyDescent="0.2">
      <c r="B41" s="80"/>
      <c r="C41" s="80" t="s">
        <v>8</v>
      </c>
      <c r="D41" s="78">
        <v>107.5</v>
      </c>
      <c r="E41" s="96">
        <f t="shared" si="37"/>
        <v>4.8780487804878048</v>
      </c>
      <c r="F41" s="95">
        <v>109.6</v>
      </c>
      <c r="G41" s="96">
        <f t="shared" si="38"/>
        <v>6.7705796395518645</v>
      </c>
      <c r="H41" s="94">
        <v>105.8</v>
      </c>
      <c r="I41" s="96">
        <f t="shared" si="39"/>
        <v>2.7184466019417446</v>
      </c>
      <c r="J41" s="94">
        <v>109</v>
      </c>
      <c r="K41" s="96">
        <f t="shared" si="40"/>
        <v>2.4436090225563856</v>
      </c>
      <c r="L41" s="94">
        <v>106.3</v>
      </c>
      <c r="M41" s="96">
        <f t="shared" si="41"/>
        <v>3.5053554040895758</v>
      </c>
      <c r="N41" s="94">
        <v>108.5</v>
      </c>
      <c r="O41" s="96">
        <f t="shared" si="42"/>
        <v>4.4273339749759328</v>
      </c>
      <c r="P41" s="94">
        <v>105.8</v>
      </c>
      <c r="Q41" s="96">
        <f t="shared" si="43"/>
        <v>5.5888223552894152</v>
      </c>
      <c r="R41" s="94">
        <v>86.6</v>
      </c>
      <c r="S41" s="96">
        <f t="shared" si="44"/>
        <v>-6.7814854682454362</v>
      </c>
      <c r="T41" s="94">
        <v>102</v>
      </c>
      <c r="U41" s="96">
        <f t="shared" si="45"/>
        <v>1.2909632571995999</v>
      </c>
      <c r="V41" s="94">
        <v>106</v>
      </c>
      <c r="W41" s="96">
        <f t="shared" si="46"/>
        <v>4.0235525024533798</v>
      </c>
      <c r="X41" s="94">
        <v>107.2</v>
      </c>
      <c r="Y41" s="96">
        <f t="shared" si="47"/>
        <v>5.5118110236220561</v>
      </c>
      <c r="Z41" s="134">
        <f t="shared" si="48"/>
        <v>0.93023255813953487</v>
      </c>
      <c r="AB41" s="5">
        <v>107.5</v>
      </c>
      <c r="AC41" s="89">
        <v>108.9</v>
      </c>
      <c r="AD41" s="89">
        <v>110.3</v>
      </c>
      <c r="AE41" s="5">
        <f t="shared" si="49"/>
        <v>109.6</v>
      </c>
      <c r="AF41" s="5">
        <v>105.8</v>
      </c>
      <c r="AG41" s="5">
        <v>109</v>
      </c>
      <c r="AH41" s="5">
        <v>106.3</v>
      </c>
      <c r="AI41" s="5">
        <v>108.5</v>
      </c>
      <c r="AJ41" s="5">
        <v>105.8</v>
      </c>
      <c r="AK41" s="5">
        <v>86.6</v>
      </c>
      <c r="AL41" s="5">
        <v>102</v>
      </c>
      <c r="AM41" s="5">
        <v>106</v>
      </c>
      <c r="AN41" s="5">
        <v>107.2</v>
      </c>
      <c r="AO41" s="5" t="b">
        <f t="shared" si="50"/>
        <v>1</v>
      </c>
      <c r="AP41" s="5" t="b">
        <f t="shared" si="51"/>
        <v>1</v>
      </c>
      <c r="AQ41" s="5" t="b">
        <f t="shared" si="52"/>
        <v>1</v>
      </c>
      <c r="AR41" s="5" t="b">
        <f t="shared" si="53"/>
        <v>1</v>
      </c>
      <c r="AS41" s="5" t="b">
        <f t="shared" si="54"/>
        <v>1</v>
      </c>
      <c r="AT41" s="5" t="b">
        <f t="shared" si="55"/>
        <v>1</v>
      </c>
      <c r="AU41" s="5" t="b">
        <f t="shared" si="56"/>
        <v>1</v>
      </c>
      <c r="AV41" s="5" t="b">
        <f t="shared" si="57"/>
        <v>1</v>
      </c>
      <c r="AW41" s="5" t="b">
        <f t="shared" si="58"/>
        <v>1</v>
      </c>
      <c r="AX41" s="5" t="b">
        <f t="shared" si="59"/>
        <v>1</v>
      </c>
      <c r="AY41" s="5" t="b">
        <f t="shared" si="60"/>
        <v>1</v>
      </c>
    </row>
    <row r="42" spans="2:51" s="5" customFormat="1" ht="12.75" customHeight="1" x14ac:dyDescent="0.2">
      <c r="B42" s="80"/>
      <c r="C42" s="80" t="s">
        <v>9</v>
      </c>
      <c r="D42" s="78">
        <v>108.2</v>
      </c>
      <c r="E42" s="96">
        <f t="shared" si="37"/>
        <v>5.5609756097561007</v>
      </c>
      <c r="F42" s="78">
        <v>110.4</v>
      </c>
      <c r="G42" s="96">
        <f t="shared" si="38"/>
        <v>7.6548025353486189</v>
      </c>
      <c r="H42" s="94">
        <v>105.9</v>
      </c>
      <c r="I42" s="96">
        <f t="shared" si="39"/>
        <v>2.6162790697674443</v>
      </c>
      <c r="J42" s="94">
        <v>109.1</v>
      </c>
      <c r="K42" s="96">
        <f t="shared" si="40"/>
        <v>2.1535580524344544</v>
      </c>
      <c r="L42" s="94">
        <v>106.5</v>
      </c>
      <c r="M42" s="96">
        <f t="shared" si="41"/>
        <v>3.4985422740524728</v>
      </c>
      <c r="N42" s="94">
        <v>109.1</v>
      </c>
      <c r="O42" s="96">
        <f t="shared" si="42"/>
        <v>4.903846153846148</v>
      </c>
      <c r="P42" s="94">
        <v>106.4</v>
      </c>
      <c r="Q42" s="96">
        <f t="shared" si="43"/>
        <v>5.8706467661691599</v>
      </c>
      <c r="R42" s="94">
        <v>86.6</v>
      </c>
      <c r="S42" s="96">
        <f t="shared" si="44"/>
        <v>-6.7814854682454362</v>
      </c>
      <c r="T42" s="94">
        <v>102</v>
      </c>
      <c r="U42" s="96">
        <f t="shared" si="45"/>
        <v>1.2909632571995999</v>
      </c>
      <c r="V42" s="94">
        <v>106</v>
      </c>
      <c r="W42" s="96">
        <f t="shared" si="46"/>
        <v>4.0235525024533798</v>
      </c>
      <c r="X42" s="94">
        <v>107.3</v>
      </c>
      <c r="Y42" s="96">
        <f t="shared" si="47"/>
        <v>5.6102362204724443</v>
      </c>
      <c r="Z42" s="134">
        <f t="shared" si="48"/>
        <v>0.92421441774491675</v>
      </c>
      <c r="AB42" s="5">
        <v>108.2</v>
      </c>
      <c r="AC42" s="89">
        <v>110.2</v>
      </c>
      <c r="AD42" s="89">
        <v>110.6</v>
      </c>
      <c r="AE42" s="5">
        <f t="shared" si="49"/>
        <v>110.4</v>
      </c>
      <c r="AF42" s="5">
        <v>105.9</v>
      </c>
      <c r="AG42" s="5">
        <v>109.1</v>
      </c>
      <c r="AH42" s="5">
        <v>106.5</v>
      </c>
      <c r="AI42" s="5">
        <v>109.1</v>
      </c>
      <c r="AJ42" s="5">
        <v>106.4</v>
      </c>
      <c r="AK42" s="5">
        <v>86.6</v>
      </c>
      <c r="AL42" s="5">
        <v>102</v>
      </c>
      <c r="AM42" s="5">
        <v>106</v>
      </c>
      <c r="AN42" s="5">
        <v>107.3</v>
      </c>
      <c r="AO42" s="5" t="b">
        <f t="shared" si="50"/>
        <v>1</v>
      </c>
      <c r="AP42" s="5" t="b">
        <f t="shared" si="51"/>
        <v>1</v>
      </c>
      <c r="AQ42" s="5" t="b">
        <f t="shared" si="52"/>
        <v>1</v>
      </c>
      <c r="AR42" s="5" t="b">
        <f t="shared" si="53"/>
        <v>1</v>
      </c>
      <c r="AS42" s="5" t="b">
        <f t="shared" si="54"/>
        <v>1</v>
      </c>
      <c r="AT42" s="5" t="b">
        <f t="shared" si="55"/>
        <v>1</v>
      </c>
      <c r="AU42" s="5" t="b">
        <f t="shared" si="56"/>
        <v>1</v>
      </c>
      <c r="AV42" s="5" t="b">
        <f t="shared" si="57"/>
        <v>1</v>
      </c>
      <c r="AW42" s="5" t="b">
        <f t="shared" si="58"/>
        <v>1</v>
      </c>
      <c r="AX42" s="5" t="b">
        <f t="shared" si="59"/>
        <v>1</v>
      </c>
      <c r="AY42" s="5" t="b">
        <f t="shared" si="60"/>
        <v>1</v>
      </c>
    </row>
    <row r="43" spans="2:51" s="5" customFormat="1" ht="12.75" customHeight="1" x14ac:dyDescent="0.2">
      <c r="B43" s="80"/>
      <c r="C43" s="80" t="s">
        <v>10</v>
      </c>
      <c r="D43" s="78">
        <v>109.2</v>
      </c>
      <c r="E43" s="96">
        <f t="shared" si="37"/>
        <v>6.2256809338521455</v>
      </c>
      <c r="F43" s="78">
        <v>111.44999999999999</v>
      </c>
      <c r="G43" s="96">
        <f t="shared" si="38"/>
        <v>8.361691784151672</v>
      </c>
      <c r="H43" s="94">
        <v>106</v>
      </c>
      <c r="I43" s="96">
        <f t="shared" si="39"/>
        <v>2.7131782945736407</v>
      </c>
      <c r="J43" s="94">
        <v>109.4</v>
      </c>
      <c r="K43" s="96">
        <f t="shared" si="40"/>
        <v>2.2429906542056131</v>
      </c>
      <c r="L43" s="94">
        <v>107.3</v>
      </c>
      <c r="M43" s="96">
        <f t="shared" si="41"/>
        <v>4.1747572815533953</v>
      </c>
      <c r="N43" s="94">
        <v>112</v>
      </c>
      <c r="O43" s="96">
        <f t="shared" si="42"/>
        <v>6.4638783269961948</v>
      </c>
      <c r="P43" s="94">
        <v>107.4</v>
      </c>
      <c r="Q43" s="96">
        <f t="shared" si="43"/>
        <v>6.5476190476190563</v>
      </c>
      <c r="R43" s="94">
        <v>86.6</v>
      </c>
      <c r="S43" s="96">
        <f t="shared" si="44"/>
        <v>-6.7814854682454362</v>
      </c>
      <c r="T43" s="94">
        <v>102.2</v>
      </c>
      <c r="U43" s="96">
        <f t="shared" si="45"/>
        <v>1.3888888888888946</v>
      </c>
      <c r="V43" s="94">
        <v>106</v>
      </c>
      <c r="W43" s="96">
        <f t="shared" si="46"/>
        <v>4.0235525024533798</v>
      </c>
      <c r="X43" s="94">
        <v>107.4</v>
      </c>
      <c r="Y43" s="96">
        <f t="shared" si="47"/>
        <v>5.7086614173228458</v>
      </c>
      <c r="Z43" s="134">
        <f t="shared" si="48"/>
        <v>0.91575091575091583</v>
      </c>
      <c r="AB43" s="5">
        <v>109.2</v>
      </c>
      <c r="AC43" s="89">
        <v>112.1</v>
      </c>
      <c r="AD43" s="89">
        <v>110.8</v>
      </c>
      <c r="AE43" s="5">
        <f t="shared" si="49"/>
        <v>111.44999999999999</v>
      </c>
      <c r="AF43" s="5">
        <v>106</v>
      </c>
      <c r="AG43" s="5">
        <v>109.4</v>
      </c>
      <c r="AH43" s="5">
        <v>107.3</v>
      </c>
      <c r="AI43" s="5">
        <v>112</v>
      </c>
      <c r="AJ43" s="5">
        <v>107.4</v>
      </c>
      <c r="AK43" s="5">
        <v>86.6</v>
      </c>
      <c r="AL43" s="5">
        <v>102.2</v>
      </c>
      <c r="AM43" s="5">
        <v>106</v>
      </c>
      <c r="AN43" s="5">
        <v>107.4</v>
      </c>
      <c r="AO43" s="5" t="b">
        <f t="shared" si="50"/>
        <v>1</v>
      </c>
      <c r="AP43" s="5" t="b">
        <f t="shared" si="51"/>
        <v>1</v>
      </c>
      <c r="AQ43" s="5" t="b">
        <f t="shared" si="52"/>
        <v>1</v>
      </c>
      <c r="AR43" s="5" t="b">
        <f t="shared" si="53"/>
        <v>1</v>
      </c>
      <c r="AS43" s="5" t="b">
        <f t="shared" si="54"/>
        <v>1</v>
      </c>
      <c r="AT43" s="5" t="b">
        <f t="shared" si="55"/>
        <v>1</v>
      </c>
      <c r="AU43" s="5" t="b">
        <f t="shared" si="56"/>
        <v>1</v>
      </c>
      <c r="AV43" s="5" t="b">
        <f t="shared" si="57"/>
        <v>1</v>
      </c>
      <c r="AW43" s="5" t="b">
        <f t="shared" si="58"/>
        <v>1</v>
      </c>
      <c r="AX43" s="5" t="b">
        <f t="shared" si="59"/>
        <v>1</v>
      </c>
      <c r="AY43" s="5" t="b">
        <f t="shared" si="60"/>
        <v>1</v>
      </c>
    </row>
    <row r="44" spans="2:51" s="5" customFormat="1" ht="12.75" customHeight="1" x14ac:dyDescent="0.2">
      <c r="B44" s="80"/>
      <c r="C44" s="80" t="s">
        <v>22</v>
      </c>
      <c r="D44" s="78">
        <v>110.3</v>
      </c>
      <c r="E44" s="96">
        <f t="shared" si="37"/>
        <v>6.9835111542192072</v>
      </c>
      <c r="F44" s="78">
        <v>112.4</v>
      </c>
      <c r="G44" s="96">
        <f t="shared" si="38"/>
        <v>9.1262135922330145</v>
      </c>
      <c r="H44" s="94">
        <v>106</v>
      </c>
      <c r="I44" s="96">
        <f t="shared" si="39"/>
        <v>2.6137463697967114</v>
      </c>
      <c r="J44" s="94">
        <v>110.4</v>
      </c>
      <c r="K44" s="96">
        <f t="shared" si="40"/>
        <v>3.2740879326473333</v>
      </c>
      <c r="L44" s="94">
        <v>107.6</v>
      </c>
      <c r="M44" s="96">
        <f t="shared" si="41"/>
        <v>4.4660194174757226</v>
      </c>
      <c r="N44" s="94">
        <v>112.2</v>
      </c>
      <c r="O44" s="96">
        <f t="shared" si="42"/>
        <v>6.3507109004739366</v>
      </c>
      <c r="P44" s="94">
        <v>108.8</v>
      </c>
      <c r="Q44" s="96">
        <f t="shared" si="43"/>
        <v>7.5098814229248951</v>
      </c>
      <c r="R44" s="94">
        <v>86.6</v>
      </c>
      <c r="S44" s="96">
        <f t="shared" si="44"/>
        <v>-6.7814854682454362</v>
      </c>
      <c r="T44" s="94">
        <v>102.4</v>
      </c>
      <c r="U44" s="96">
        <f t="shared" si="45"/>
        <v>1.5873015873015959</v>
      </c>
      <c r="V44" s="94">
        <v>109.6</v>
      </c>
      <c r="W44" s="96">
        <f t="shared" si="46"/>
        <v>4.1825095057034138</v>
      </c>
      <c r="X44" s="94">
        <v>107.5</v>
      </c>
      <c r="Y44" s="96">
        <f t="shared" si="47"/>
        <v>5.807086614173234</v>
      </c>
      <c r="Z44" s="134">
        <f t="shared" si="48"/>
        <v>0.90661831368993651</v>
      </c>
      <c r="AB44" s="5">
        <v>110.3</v>
      </c>
      <c r="AC44" s="89">
        <v>113.3</v>
      </c>
      <c r="AD44" s="89">
        <v>111.5</v>
      </c>
      <c r="AE44" s="5">
        <f t="shared" si="49"/>
        <v>112.4</v>
      </c>
      <c r="AF44" s="5">
        <v>106</v>
      </c>
      <c r="AG44" s="5">
        <v>110.4</v>
      </c>
      <c r="AH44" s="5">
        <v>107.6</v>
      </c>
      <c r="AI44" s="5">
        <v>112.2</v>
      </c>
      <c r="AJ44" s="5">
        <v>108.8</v>
      </c>
      <c r="AK44" s="5">
        <v>86.6</v>
      </c>
      <c r="AL44" s="5">
        <v>102.4</v>
      </c>
      <c r="AM44" s="5">
        <v>109.6</v>
      </c>
      <c r="AN44" s="5">
        <v>107.5</v>
      </c>
      <c r="AO44" s="5" t="b">
        <f t="shared" si="50"/>
        <v>1</v>
      </c>
      <c r="AP44" s="5" t="b">
        <f t="shared" si="51"/>
        <v>1</v>
      </c>
      <c r="AQ44" s="5" t="b">
        <f t="shared" si="52"/>
        <v>1</v>
      </c>
      <c r="AR44" s="5" t="b">
        <f t="shared" si="53"/>
        <v>1</v>
      </c>
      <c r="AS44" s="5" t="b">
        <f t="shared" si="54"/>
        <v>1</v>
      </c>
      <c r="AT44" s="5" t="b">
        <f t="shared" si="55"/>
        <v>1</v>
      </c>
      <c r="AU44" s="5" t="b">
        <f t="shared" si="56"/>
        <v>1</v>
      </c>
      <c r="AV44" s="5" t="b">
        <f t="shared" si="57"/>
        <v>1</v>
      </c>
      <c r="AW44" s="5" t="b">
        <f t="shared" si="58"/>
        <v>1</v>
      </c>
      <c r="AX44" s="5" t="b">
        <f t="shared" si="59"/>
        <v>1</v>
      </c>
      <c r="AY44" s="5" t="b">
        <f t="shared" si="60"/>
        <v>1</v>
      </c>
    </row>
    <row r="45" spans="2:51" s="5" customFormat="1" ht="12.75" customHeight="1" x14ac:dyDescent="0.2">
      <c r="B45" s="80"/>
      <c r="C45" s="80" t="s">
        <v>11</v>
      </c>
      <c r="D45" s="78">
        <v>111.3</v>
      </c>
      <c r="E45" s="96">
        <f t="shared" si="37"/>
        <v>7.7444336882865432</v>
      </c>
      <c r="F45" s="78">
        <v>113.25</v>
      </c>
      <c r="G45" s="96">
        <f t="shared" si="38"/>
        <v>9.6852300242130749</v>
      </c>
      <c r="H45" s="94">
        <v>106</v>
      </c>
      <c r="I45" s="96">
        <f t="shared" si="39"/>
        <v>2.5145067698259131</v>
      </c>
      <c r="J45" s="94">
        <v>110.8</v>
      </c>
      <c r="K45" s="96">
        <f t="shared" si="40"/>
        <v>3.5514018691588758</v>
      </c>
      <c r="L45" s="94">
        <v>107.6</v>
      </c>
      <c r="M45" s="96">
        <f t="shared" si="41"/>
        <v>4.2635658914728598</v>
      </c>
      <c r="N45" s="94">
        <v>112.4</v>
      </c>
      <c r="O45" s="96">
        <f t="shared" si="42"/>
        <v>6.5402843601895784</v>
      </c>
      <c r="P45" s="94">
        <v>111.5</v>
      </c>
      <c r="Q45" s="96">
        <f t="shared" si="43"/>
        <v>9.9605522682445695</v>
      </c>
      <c r="R45" s="94">
        <v>86.6</v>
      </c>
      <c r="S45" s="96">
        <f t="shared" si="44"/>
        <v>-6.7814854682454362</v>
      </c>
      <c r="T45" s="94">
        <v>102.5</v>
      </c>
      <c r="U45" s="96">
        <f t="shared" si="45"/>
        <v>1.6865079365079396</v>
      </c>
      <c r="V45" s="94">
        <v>111.9</v>
      </c>
      <c r="W45" s="96">
        <f t="shared" si="46"/>
        <v>5.6657223796033991</v>
      </c>
      <c r="X45" s="94">
        <v>107.8</v>
      </c>
      <c r="Y45" s="96">
        <f t="shared" si="47"/>
        <v>5.9980334316617441</v>
      </c>
      <c r="Z45" s="134">
        <f t="shared" si="48"/>
        <v>0.89847259658580414</v>
      </c>
      <c r="AB45" s="5">
        <v>111.3</v>
      </c>
      <c r="AC45" s="89">
        <v>114.6</v>
      </c>
      <c r="AD45" s="89">
        <v>111.9</v>
      </c>
      <c r="AE45" s="5">
        <f t="shared" si="49"/>
        <v>113.25</v>
      </c>
      <c r="AF45" s="5">
        <v>106</v>
      </c>
      <c r="AG45" s="5">
        <v>110.8</v>
      </c>
      <c r="AH45" s="5">
        <v>107.6</v>
      </c>
      <c r="AI45" s="5">
        <v>112.4</v>
      </c>
      <c r="AJ45" s="5">
        <v>111.5</v>
      </c>
      <c r="AK45" s="5">
        <v>86.6</v>
      </c>
      <c r="AL45" s="5">
        <v>102.5</v>
      </c>
      <c r="AM45" s="5">
        <v>111.9</v>
      </c>
      <c r="AN45" s="5">
        <v>107.8</v>
      </c>
      <c r="AO45" s="5" t="b">
        <f t="shared" si="50"/>
        <v>1</v>
      </c>
      <c r="AP45" s="5" t="b">
        <f t="shared" si="51"/>
        <v>1</v>
      </c>
      <c r="AQ45" s="5" t="b">
        <f t="shared" si="52"/>
        <v>1</v>
      </c>
      <c r="AR45" s="5" t="b">
        <f t="shared" si="53"/>
        <v>1</v>
      </c>
      <c r="AS45" s="5" t="b">
        <f t="shared" si="54"/>
        <v>1</v>
      </c>
      <c r="AT45" s="5" t="b">
        <f t="shared" si="55"/>
        <v>1</v>
      </c>
      <c r="AU45" s="5" t="b">
        <f t="shared" si="56"/>
        <v>1</v>
      </c>
      <c r="AV45" s="5" t="b">
        <f t="shared" si="57"/>
        <v>1</v>
      </c>
      <c r="AW45" s="5" t="b">
        <f t="shared" si="58"/>
        <v>1</v>
      </c>
      <c r="AX45" s="5" t="b">
        <f t="shared" si="59"/>
        <v>1</v>
      </c>
      <c r="AY45" s="5" t="b">
        <f t="shared" si="60"/>
        <v>1</v>
      </c>
    </row>
    <row r="46" spans="2:51" s="5" customFormat="1" ht="12.75" customHeight="1" x14ac:dyDescent="0.2">
      <c r="B46" s="80"/>
      <c r="C46" s="80" t="s">
        <v>12</v>
      </c>
      <c r="D46" s="78">
        <v>113</v>
      </c>
      <c r="E46" s="96">
        <f t="shared" si="37"/>
        <v>9.2843326885880018</v>
      </c>
      <c r="F46" s="78">
        <v>114.8</v>
      </c>
      <c r="G46" s="96">
        <f t="shared" si="38"/>
        <v>10.9714838086032</v>
      </c>
      <c r="H46" s="94">
        <v>106.2</v>
      </c>
      <c r="I46" s="96">
        <f t="shared" si="39"/>
        <v>2.7079303675048325</v>
      </c>
      <c r="J46" s="94">
        <v>111.2</v>
      </c>
      <c r="K46" s="96">
        <f t="shared" si="40"/>
        <v>3.9252336448598157</v>
      </c>
      <c r="L46" s="94">
        <v>107.8</v>
      </c>
      <c r="M46" s="96">
        <f t="shared" si="41"/>
        <v>4.0540540540540571</v>
      </c>
      <c r="N46" s="94">
        <v>112.4</v>
      </c>
      <c r="O46" s="96">
        <f t="shared" si="42"/>
        <v>6.4393939393939501</v>
      </c>
      <c r="P46" s="94">
        <v>115.1</v>
      </c>
      <c r="Q46" s="96">
        <f t="shared" si="43"/>
        <v>13.176007866273345</v>
      </c>
      <c r="R46" s="94">
        <v>86.6</v>
      </c>
      <c r="S46" s="96">
        <f t="shared" si="44"/>
        <v>-6.7814854682454362</v>
      </c>
      <c r="T46" s="94">
        <v>102.5</v>
      </c>
      <c r="U46" s="96">
        <f t="shared" si="45"/>
        <v>1.6865079365079396</v>
      </c>
      <c r="V46" s="94">
        <v>113</v>
      </c>
      <c r="W46" s="96">
        <f t="shared" si="46"/>
        <v>6.6037735849056602</v>
      </c>
      <c r="X46" s="94">
        <v>107.9</v>
      </c>
      <c r="Y46" s="96">
        <f t="shared" si="47"/>
        <v>5.9921414538310502</v>
      </c>
      <c r="Z46" s="134">
        <f t="shared" si="48"/>
        <v>0.88495575221238942</v>
      </c>
      <c r="AB46" s="5">
        <v>113</v>
      </c>
      <c r="AC46" s="89">
        <v>117.5</v>
      </c>
      <c r="AD46" s="89">
        <v>112.1</v>
      </c>
      <c r="AE46" s="5">
        <f t="shared" si="49"/>
        <v>114.8</v>
      </c>
      <c r="AF46" s="5">
        <v>106.2</v>
      </c>
      <c r="AG46" s="5">
        <v>111.2</v>
      </c>
      <c r="AH46" s="5">
        <v>107.8</v>
      </c>
      <c r="AI46" s="5">
        <v>112.4</v>
      </c>
      <c r="AJ46" s="5">
        <v>115.1</v>
      </c>
      <c r="AK46" s="5">
        <v>86.6</v>
      </c>
      <c r="AL46" s="5">
        <v>102.5</v>
      </c>
      <c r="AM46" s="5">
        <v>113</v>
      </c>
      <c r="AN46" s="5">
        <v>107.9</v>
      </c>
      <c r="AO46" s="5" t="b">
        <f t="shared" si="50"/>
        <v>1</v>
      </c>
      <c r="AP46" s="5" t="b">
        <f t="shared" si="51"/>
        <v>1</v>
      </c>
      <c r="AQ46" s="5" t="b">
        <f t="shared" si="52"/>
        <v>1</v>
      </c>
      <c r="AR46" s="5" t="b">
        <f t="shared" si="53"/>
        <v>1</v>
      </c>
      <c r="AS46" s="5" t="b">
        <f t="shared" si="54"/>
        <v>1</v>
      </c>
      <c r="AT46" s="5" t="b">
        <f t="shared" si="55"/>
        <v>1</v>
      </c>
      <c r="AU46" s="5" t="b">
        <f t="shared" si="56"/>
        <v>1</v>
      </c>
      <c r="AV46" s="5" t="b">
        <f t="shared" si="57"/>
        <v>1</v>
      </c>
      <c r="AW46" s="5" t="b">
        <f t="shared" si="58"/>
        <v>1</v>
      </c>
      <c r="AX46" s="5" t="b">
        <f t="shared" si="59"/>
        <v>1</v>
      </c>
      <c r="AY46" s="5" t="b">
        <f t="shared" si="60"/>
        <v>1</v>
      </c>
    </row>
    <row r="47" spans="2:51" s="5" customFormat="1" ht="12.75" customHeight="1" x14ac:dyDescent="0.2">
      <c r="B47" s="80"/>
      <c r="C47" s="80" t="s">
        <v>13</v>
      </c>
      <c r="D47" s="78">
        <v>113.3</v>
      </c>
      <c r="E47" s="96">
        <f t="shared" si="37"/>
        <v>9.2574734811957509</v>
      </c>
      <c r="F47" s="78">
        <v>115.3</v>
      </c>
      <c r="G47" s="96">
        <f t="shared" si="38"/>
        <v>10.812109562710221</v>
      </c>
      <c r="H47" s="94">
        <v>106.2</v>
      </c>
      <c r="I47" s="96">
        <f t="shared" si="39"/>
        <v>2.7079303675048325</v>
      </c>
      <c r="J47" s="94">
        <v>111</v>
      </c>
      <c r="K47" s="96">
        <f t="shared" si="40"/>
        <v>4.0299906279287692</v>
      </c>
      <c r="L47" s="94">
        <v>107.9</v>
      </c>
      <c r="M47" s="96">
        <f t="shared" si="41"/>
        <v>4.0501446480231458</v>
      </c>
      <c r="N47" s="94">
        <v>112.4</v>
      </c>
      <c r="O47" s="96">
        <f t="shared" si="42"/>
        <v>6.2381852551984958</v>
      </c>
      <c r="P47" s="94">
        <v>113.7</v>
      </c>
      <c r="Q47" s="96">
        <f t="shared" si="43"/>
        <v>11.799410029498524</v>
      </c>
      <c r="R47" s="94">
        <v>86.6</v>
      </c>
      <c r="S47" s="96">
        <f t="shared" si="44"/>
        <v>-6.7814854682454362</v>
      </c>
      <c r="T47" s="94">
        <v>102.5</v>
      </c>
      <c r="U47" s="96">
        <f t="shared" si="45"/>
        <v>1.6865079365079396</v>
      </c>
      <c r="V47" s="94">
        <v>113</v>
      </c>
      <c r="W47" s="96">
        <f t="shared" si="46"/>
        <v>6.6037735849056602</v>
      </c>
      <c r="X47" s="94">
        <v>108.1</v>
      </c>
      <c r="Y47" s="96">
        <f t="shared" si="47"/>
        <v>6.0843964671246207</v>
      </c>
      <c r="Z47" s="134">
        <f t="shared" si="48"/>
        <v>0.88261253309797005</v>
      </c>
      <c r="AB47" s="5">
        <v>113.3</v>
      </c>
      <c r="AC47" s="89">
        <v>118.6</v>
      </c>
      <c r="AD47" s="89">
        <v>112</v>
      </c>
      <c r="AE47" s="5">
        <f t="shared" si="49"/>
        <v>115.3</v>
      </c>
      <c r="AF47" s="5">
        <v>106.2</v>
      </c>
      <c r="AG47" s="5">
        <v>111</v>
      </c>
      <c r="AH47" s="5">
        <v>107.9</v>
      </c>
      <c r="AI47" s="5">
        <v>112.4</v>
      </c>
      <c r="AJ47" s="5">
        <v>113.7</v>
      </c>
      <c r="AK47" s="5">
        <v>86.6</v>
      </c>
      <c r="AL47" s="5">
        <v>102.5</v>
      </c>
      <c r="AM47" s="5">
        <v>113</v>
      </c>
      <c r="AN47" s="5">
        <v>108.1</v>
      </c>
      <c r="AO47" s="5" t="b">
        <f t="shared" si="50"/>
        <v>1</v>
      </c>
      <c r="AP47" s="5" t="b">
        <f t="shared" si="51"/>
        <v>1</v>
      </c>
      <c r="AQ47" s="5" t="b">
        <f t="shared" si="52"/>
        <v>1</v>
      </c>
      <c r="AR47" s="5" t="b">
        <f t="shared" si="53"/>
        <v>1</v>
      </c>
      <c r="AS47" s="5" t="b">
        <f t="shared" si="54"/>
        <v>1</v>
      </c>
      <c r="AT47" s="5" t="b">
        <f t="shared" si="55"/>
        <v>1</v>
      </c>
      <c r="AU47" s="5" t="b">
        <f t="shared" si="56"/>
        <v>1</v>
      </c>
      <c r="AV47" s="5" t="b">
        <f t="shared" si="57"/>
        <v>1</v>
      </c>
      <c r="AW47" s="5" t="b">
        <f t="shared" si="58"/>
        <v>1</v>
      </c>
      <c r="AX47" s="5" t="b">
        <f t="shared" si="59"/>
        <v>1</v>
      </c>
      <c r="AY47" s="5" t="b">
        <f t="shared" si="60"/>
        <v>1</v>
      </c>
    </row>
    <row r="48" spans="2:51" s="5" customFormat="1" ht="12.75" customHeight="1" x14ac:dyDescent="0.2">
      <c r="B48" s="80"/>
      <c r="C48" s="80" t="s">
        <v>14</v>
      </c>
      <c r="D48" s="78">
        <v>113.3</v>
      </c>
      <c r="E48" s="96">
        <f t="shared" si="37"/>
        <v>8.837656099903942</v>
      </c>
      <c r="F48" s="78">
        <v>115.5</v>
      </c>
      <c r="G48" s="96">
        <f t="shared" si="38"/>
        <v>10.63218390804597</v>
      </c>
      <c r="H48" s="94">
        <v>106.2</v>
      </c>
      <c r="I48" s="96">
        <f t="shared" si="39"/>
        <v>2.6086956521739157</v>
      </c>
      <c r="J48" s="94">
        <v>110.6</v>
      </c>
      <c r="K48" s="96">
        <f t="shared" si="40"/>
        <v>3.2679738562091507</v>
      </c>
      <c r="L48" s="94">
        <v>108</v>
      </c>
      <c r="M48" s="96">
        <f t="shared" si="41"/>
        <v>4.0462427745664771</v>
      </c>
      <c r="N48" s="94">
        <v>112.5</v>
      </c>
      <c r="O48" s="96">
        <f t="shared" si="42"/>
        <v>5.932203389830506</v>
      </c>
      <c r="P48" s="94">
        <v>112.3</v>
      </c>
      <c r="Q48" s="96">
        <f t="shared" si="43"/>
        <v>10.098039215686272</v>
      </c>
      <c r="R48" s="94">
        <v>86.6</v>
      </c>
      <c r="S48" s="96">
        <f t="shared" si="44"/>
        <v>-6.7814854682454362</v>
      </c>
      <c r="T48" s="94">
        <v>102.5</v>
      </c>
      <c r="U48" s="96">
        <f t="shared" si="45"/>
        <v>1.5857284440039587</v>
      </c>
      <c r="V48" s="94">
        <v>113</v>
      </c>
      <c r="W48" s="96">
        <f t="shared" si="46"/>
        <v>6.6037735849056602</v>
      </c>
      <c r="X48" s="94">
        <v>108.1</v>
      </c>
      <c r="Y48" s="96">
        <f t="shared" si="47"/>
        <v>6.0843964671246207</v>
      </c>
      <c r="Z48" s="134">
        <f t="shared" si="48"/>
        <v>0.88261253309797005</v>
      </c>
      <c r="AB48" s="5">
        <v>113.3</v>
      </c>
      <c r="AC48" s="89">
        <v>118.9</v>
      </c>
      <c r="AD48" s="89">
        <v>112.1</v>
      </c>
      <c r="AE48" s="5">
        <f t="shared" si="49"/>
        <v>115.5</v>
      </c>
      <c r="AF48" s="5">
        <v>106.2</v>
      </c>
      <c r="AG48" s="5">
        <v>110.6</v>
      </c>
      <c r="AH48" s="5">
        <v>108</v>
      </c>
      <c r="AI48" s="5">
        <v>112.5</v>
      </c>
      <c r="AJ48" s="5">
        <v>112.3</v>
      </c>
      <c r="AK48" s="5">
        <v>86.6</v>
      </c>
      <c r="AL48" s="5">
        <v>102.5</v>
      </c>
      <c r="AM48" s="5">
        <v>113</v>
      </c>
      <c r="AN48" s="5">
        <v>108.1</v>
      </c>
      <c r="AO48" s="5" t="b">
        <f t="shared" si="50"/>
        <v>1</v>
      </c>
      <c r="AP48" s="5" t="b">
        <f t="shared" si="51"/>
        <v>1</v>
      </c>
      <c r="AQ48" s="5" t="b">
        <f t="shared" si="52"/>
        <v>1</v>
      </c>
      <c r="AR48" s="5" t="b">
        <f t="shared" si="53"/>
        <v>1</v>
      </c>
      <c r="AS48" s="5" t="b">
        <f t="shared" si="54"/>
        <v>1</v>
      </c>
      <c r="AT48" s="5" t="b">
        <f t="shared" si="55"/>
        <v>1</v>
      </c>
      <c r="AU48" s="5" t="b">
        <f t="shared" si="56"/>
        <v>1</v>
      </c>
      <c r="AV48" s="5" t="b">
        <f t="shared" si="57"/>
        <v>1</v>
      </c>
      <c r="AW48" s="5" t="b">
        <f t="shared" si="58"/>
        <v>1</v>
      </c>
      <c r="AX48" s="5" t="b">
        <f t="shared" si="59"/>
        <v>1</v>
      </c>
      <c r="AY48" s="5" t="b">
        <f t="shared" si="60"/>
        <v>1</v>
      </c>
    </row>
    <row r="49" spans="2:51" s="5" customFormat="1" ht="12.75" customHeight="1" x14ac:dyDescent="0.2">
      <c r="B49" s="80"/>
      <c r="C49" s="80" t="s">
        <v>15</v>
      </c>
      <c r="D49" s="78">
        <v>112.7</v>
      </c>
      <c r="E49" s="96">
        <f t="shared" si="37"/>
        <v>7.8468899521531128</v>
      </c>
      <c r="F49" s="78">
        <v>114.95</v>
      </c>
      <c r="G49" s="96">
        <f t="shared" si="38"/>
        <v>9.7374701670644424</v>
      </c>
      <c r="H49" s="94">
        <v>106.5</v>
      </c>
      <c r="I49" s="96">
        <f t="shared" si="39"/>
        <v>2.799227799227805</v>
      </c>
      <c r="J49" s="94">
        <v>110</v>
      </c>
      <c r="K49" s="96">
        <f t="shared" si="40"/>
        <v>2.3255813953488373</v>
      </c>
      <c r="L49" s="94">
        <v>108.2</v>
      </c>
      <c r="M49" s="96">
        <f t="shared" si="41"/>
        <v>4.0384615384615419</v>
      </c>
      <c r="N49" s="94">
        <v>112.6</v>
      </c>
      <c r="O49" s="96">
        <f t="shared" si="42"/>
        <v>5.6285178236397755</v>
      </c>
      <c r="P49" s="94">
        <v>110.1</v>
      </c>
      <c r="Q49" s="96">
        <f t="shared" si="43"/>
        <v>7.6246334310850417</v>
      </c>
      <c r="R49" s="94">
        <v>86.6</v>
      </c>
      <c r="S49" s="96">
        <f t="shared" si="44"/>
        <v>-6.7814854682454362</v>
      </c>
      <c r="T49" s="94">
        <v>102.5</v>
      </c>
      <c r="U49" s="96">
        <f t="shared" si="45"/>
        <v>1.5857284440039587</v>
      </c>
      <c r="V49" s="94">
        <v>113</v>
      </c>
      <c r="W49" s="96">
        <f t="shared" si="46"/>
        <v>6.6037735849056602</v>
      </c>
      <c r="X49" s="94">
        <v>108.2</v>
      </c>
      <c r="Y49" s="96">
        <f t="shared" si="47"/>
        <v>6.078431372549022</v>
      </c>
      <c r="Z49" s="134">
        <f t="shared" si="48"/>
        <v>0.88731144631765746</v>
      </c>
      <c r="AB49" s="5">
        <v>112.7</v>
      </c>
      <c r="AC49" s="89">
        <v>118.2</v>
      </c>
      <c r="AD49" s="89">
        <v>111.7</v>
      </c>
      <c r="AE49" s="5">
        <f t="shared" si="49"/>
        <v>114.95</v>
      </c>
      <c r="AF49" s="5">
        <v>106.5</v>
      </c>
      <c r="AG49" s="5">
        <v>110</v>
      </c>
      <c r="AH49" s="5">
        <v>108.2</v>
      </c>
      <c r="AI49" s="5">
        <v>112.6</v>
      </c>
      <c r="AJ49" s="5">
        <v>110.1</v>
      </c>
      <c r="AK49" s="5">
        <v>86.6</v>
      </c>
      <c r="AL49" s="5">
        <v>102.5</v>
      </c>
      <c r="AM49" s="5">
        <v>113</v>
      </c>
      <c r="AN49" s="5">
        <v>108.2</v>
      </c>
      <c r="AO49" s="5" t="b">
        <f t="shared" si="50"/>
        <v>1</v>
      </c>
      <c r="AP49" s="5" t="b">
        <f t="shared" si="51"/>
        <v>1</v>
      </c>
      <c r="AQ49" s="5" t="b">
        <f t="shared" si="52"/>
        <v>1</v>
      </c>
      <c r="AR49" s="5" t="b">
        <f t="shared" si="53"/>
        <v>1</v>
      </c>
      <c r="AS49" s="5" t="b">
        <f t="shared" si="54"/>
        <v>1</v>
      </c>
      <c r="AT49" s="5" t="b">
        <f t="shared" si="55"/>
        <v>1</v>
      </c>
      <c r="AU49" s="5" t="b">
        <f t="shared" si="56"/>
        <v>1</v>
      </c>
      <c r="AV49" s="5" t="b">
        <f t="shared" si="57"/>
        <v>1</v>
      </c>
      <c r="AW49" s="5" t="b">
        <f t="shared" si="58"/>
        <v>1</v>
      </c>
      <c r="AX49" s="5" t="b">
        <f t="shared" si="59"/>
        <v>1</v>
      </c>
      <c r="AY49" s="5" t="b">
        <f t="shared" si="60"/>
        <v>1</v>
      </c>
    </row>
    <row r="50" spans="2:51" s="5" customFormat="1" ht="12.75" customHeight="1" x14ac:dyDescent="0.2">
      <c r="B50" s="80"/>
      <c r="C50" s="80" t="s">
        <v>16</v>
      </c>
      <c r="D50" s="78">
        <v>112.6</v>
      </c>
      <c r="E50" s="96">
        <f t="shared" si="37"/>
        <v>7.1360608943862998</v>
      </c>
      <c r="F50" s="78">
        <v>115.15</v>
      </c>
      <c r="G50" s="96">
        <f t="shared" si="38"/>
        <v>9.1469194312796258</v>
      </c>
      <c r="H50" s="94">
        <v>106.4</v>
      </c>
      <c r="I50" s="96">
        <f t="shared" si="39"/>
        <v>2.8019323671497642</v>
      </c>
      <c r="J50" s="94">
        <v>109</v>
      </c>
      <c r="K50" s="96">
        <f t="shared" ref="K50" si="61">(J50/J36-1)*100</f>
        <v>1.20705663881151</v>
      </c>
      <c r="L50" s="94">
        <v>108.2</v>
      </c>
      <c r="M50" s="96">
        <f t="shared" si="41"/>
        <v>3.5406698564593331</v>
      </c>
      <c r="N50" s="94">
        <v>113.1</v>
      </c>
      <c r="O50" s="96">
        <f t="shared" si="42"/>
        <v>6.0975609756097571</v>
      </c>
      <c r="P50" s="94">
        <v>111.7</v>
      </c>
      <c r="Q50" s="96">
        <f t="shared" si="43"/>
        <v>8.7633885102239528</v>
      </c>
      <c r="R50" s="94">
        <v>86.6</v>
      </c>
      <c r="S50" s="96">
        <f t="shared" si="44"/>
        <v>-6.7814854682454362</v>
      </c>
      <c r="T50" s="94">
        <v>102.6</v>
      </c>
      <c r="U50" s="96">
        <f t="shared" si="45"/>
        <v>1.5841584158415787</v>
      </c>
      <c r="V50" s="94">
        <v>113</v>
      </c>
      <c r="W50" s="96">
        <f t="shared" si="46"/>
        <v>6.6037735849056602</v>
      </c>
      <c r="X50" s="94">
        <v>108.2</v>
      </c>
      <c r="Y50" s="96">
        <f t="shared" si="47"/>
        <v>5.7673509286412568</v>
      </c>
      <c r="Z50" s="134">
        <f t="shared" si="48"/>
        <v>0.88809946714031984</v>
      </c>
      <c r="AB50" s="5">
        <v>112.6</v>
      </c>
      <c r="AC50" s="89">
        <v>118.1</v>
      </c>
      <c r="AD50" s="89">
        <v>112.2</v>
      </c>
      <c r="AE50" s="5">
        <f t="shared" si="49"/>
        <v>115.15</v>
      </c>
      <c r="AF50" s="5">
        <v>106.4</v>
      </c>
      <c r="AG50" s="5">
        <v>109</v>
      </c>
      <c r="AH50" s="5">
        <v>108.2</v>
      </c>
      <c r="AI50" s="5">
        <v>113.1</v>
      </c>
      <c r="AJ50" s="5">
        <v>111.7</v>
      </c>
      <c r="AK50" s="5">
        <v>86.6</v>
      </c>
      <c r="AL50" s="5">
        <v>102.6</v>
      </c>
      <c r="AM50" s="5">
        <v>113</v>
      </c>
      <c r="AN50" s="5">
        <v>108.2</v>
      </c>
      <c r="AO50" s="5" t="b">
        <f t="shared" si="50"/>
        <v>1</v>
      </c>
      <c r="AP50" s="5" t="b">
        <f t="shared" si="51"/>
        <v>1</v>
      </c>
      <c r="AQ50" s="5" t="b">
        <f t="shared" si="52"/>
        <v>1</v>
      </c>
      <c r="AR50" s="5" t="b">
        <f t="shared" si="53"/>
        <v>1</v>
      </c>
      <c r="AS50" s="5" t="b">
        <f t="shared" si="54"/>
        <v>1</v>
      </c>
      <c r="AT50" s="5" t="b">
        <f t="shared" si="55"/>
        <v>1</v>
      </c>
      <c r="AU50" s="5" t="b">
        <f t="shared" si="56"/>
        <v>1</v>
      </c>
      <c r="AV50" s="5" t="b">
        <f t="shared" si="57"/>
        <v>1</v>
      </c>
      <c r="AW50" s="5" t="b">
        <f t="shared" si="58"/>
        <v>1</v>
      </c>
      <c r="AX50" s="5" t="b">
        <f t="shared" si="59"/>
        <v>1</v>
      </c>
      <c r="AY50" s="5" t="b">
        <f t="shared" si="60"/>
        <v>1</v>
      </c>
    </row>
    <row r="51" spans="2:51" s="5" customFormat="1" ht="12.75" customHeight="1" x14ac:dyDescent="0.2">
      <c r="B51" s="80"/>
      <c r="C51" s="80"/>
      <c r="D51" s="94"/>
      <c r="E51" s="96"/>
      <c r="F51" s="78"/>
      <c r="G51" s="95"/>
      <c r="H51" s="94"/>
      <c r="I51" s="96"/>
      <c r="J51" s="94"/>
      <c r="K51" s="96"/>
      <c r="L51" s="94"/>
      <c r="M51" s="96"/>
      <c r="N51" s="94"/>
      <c r="O51" s="96"/>
      <c r="P51" s="94"/>
      <c r="Q51" s="96"/>
      <c r="R51" s="94"/>
      <c r="S51" s="96"/>
      <c r="T51" s="94"/>
      <c r="U51" s="96"/>
      <c r="V51" s="94"/>
      <c r="W51" s="96"/>
      <c r="X51" s="94"/>
      <c r="Y51" s="96"/>
      <c r="Z51" s="97"/>
      <c r="AA51" s="49"/>
      <c r="AC51" s="89"/>
      <c r="AD51" s="89"/>
    </row>
    <row r="52" spans="2:51" s="5" customFormat="1" ht="12.75" customHeight="1" x14ac:dyDescent="0.2">
      <c r="B52" s="79">
        <v>2009</v>
      </c>
      <c r="C52" s="80"/>
      <c r="D52" s="94">
        <f>AVERAGE(D53:D64)</f>
        <v>114.52500000000002</v>
      </c>
      <c r="E52" s="96">
        <f>((D52-D38)/D38)*100</f>
        <v>3.6816295737457918</v>
      </c>
      <c r="F52" s="78">
        <f>AVERAGE(F53:F64)</f>
        <v>118.0625</v>
      </c>
      <c r="G52" s="96">
        <f>((F52-F38)/F38)*100</f>
        <v>4.8939399548365667</v>
      </c>
      <c r="H52" s="94">
        <f>AVERAGE(H53:H64)</f>
        <v>107.40000000000002</v>
      </c>
      <c r="I52" s="96">
        <f>((H52-H38)/H38)*100</f>
        <v>1.2968639471822681</v>
      </c>
      <c r="J52" s="94">
        <f>AVERAGE(J53:J64)</f>
        <v>109.28333333333335</v>
      </c>
      <c r="K52" s="96">
        <f>((J52-J38)/J38)*100</f>
        <v>-0.44032796841783106</v>
      </c>
      <c r="L52" s="94">
        <f>AVERAGE(L53:L64)</f>
        <v>109.75833333333334</v>
      </c>
      <c r="M52" s="96">
        <f>((L52-L38)/L38)*100</f>
        <v>2.2990291262135938</v>
      </c>
      <c r="N52" s="94">
        <f>AVERAGE(N53:N64)</f>
        <v>114.97500000000001</v>
      </c>
      <c r="O52" s="96">
        <f>((N52-N38)/N38)*100</f>
        <v>3.4723263836808562</v>
      </c>
      <c r="P52" s="94">
        <f>AVERAGE(P53:P64)</f>
        <v>115.25</v>
      </c>
      <c r="Q52" s="96">
        <f>((P52-P38)/P38)*100</f>
        <v>5.4598139393014975</v>
      </c>
      <c r="R52" s="94">
        <f>AVERAGE(R53:R64)</f>
        <v>83.899999999999991</v>
      </c>
      <c r="S52" s="96">
        <f>((R52-R38)/R38)*100</f>
        <v>-2.9309679907443256</v>
      </c>
      <c r="T52" s="94">
        <f>AVERAGE(T53:T64)</f>
        <v>100.94166666666666</v>
      </c>
      <c r="U52" s="96">
        <f>((T52-T38)/T38)*100</f>
        <v>-1.3197556008146722</v>
      </c>
      <c r="V52" s="94">
        <f>AVERAGE(V53:V64)</f>
        <v>116.19166666666666</v>
      </c>
      <c r="W52" s="96">
        <f>((V52-V38)/V38)*100</f>
        <v>5.9096088112419309</v>
      </c>
      <c r="X52" s="94">
        <f>AVERAGE(X53:X64)</f>
        <v>109.425</v>
      </c>
      <c r="Y52" s="96">
        <f>((X52-X38)/X38)*100</f>
        <v>1.633126934984513</v>
      </c>
      <c r="Z52" s="134">
        <f>SUM(1/D52)*100</f>
        <v>0.87317179655097121</v>
      </c>
      <c r="AC52" s="89"/>
      <c r="AD52" s="89"/>
    </row>
    <row r="53" spans="2:51" s="5" customFormat="1" ht="12.75" customHeight="1" x14ac:dyDescent="0.2">
      <c r="B53" s="80"/>
      <c r="C53" s="80" t="s">
        <v>21</v>
      </c>
      <c r="D53" s="78">
        <v>112.7</v>
      </c>
      <c r="E53" s="96">
        <f t="shared" ref="E53:E64" si="62">((D53-D39)/D39)*100</f>
        <v>5.5243445692883943</v>
      </c>
      <c r="F53" s="78">
        <v>116.35</v>
      </c>
      <c r="G53" s="96">
        <f t="shared" ref="G53:G64" si="63">((F53-F39)/F39)*100</f>
        <v>7.1362799263351748</v>
      </c>
      <c r="H53" s="94">
        <v>106.8</v>
      </c>
      <c r="I53" s="96">
        <f t="shared" ref="I53:I64" si="64">((H53-H39)/H39)*100</f>
        <v>1.3282732447817756</v>
      </c>
      <c r="J53" s="94">
        <v>108.6</v>
      </c>
      <c r="K53" s="96">
        <f t="shared" ref="K53:K64" si="65">((J53-J39)/J39)*100</f>
        <v>0.36968576709795881</v>
      </c>
      <c r="L53" s="94">
        <v>108.8</v>
      </c>
      <c r="M53" s="96">
        <f t="shared" ref="M53:M64" si="66">((L53-L39)/L39)*100</f>
        <v>2.738432483474968</v>
      </c>
      <c r="N53" s="94">
        <v>113.8</v>
      </c>
      <c r="O53" s="96">
        <f t="shared" ref="O53:O64" si="67">((N53-N39)/N39)*100</f>
        <v>5.4680259499536525</v>
      </c>
      <c r="P53" s="94">
        <v>113.6</v>
      </c>
      <c r="Q53" s="96">
        <f t="shared" ref="Q53:Q64" si="68">((P53-P39)/P39)*100</f>
        <v>9.8646034816247461</v>
      </c>
      <c r="R53" s="94">
        <v>83.9</v>
      </c>
      <c r="S53" s="96">
        <f t="shared" ref="S53:S64" si="69">((R53-R39)/R39)*100</f>
        <v>-0.82742316784868641</v>
      </c>
      <c r="T53" s="94">
        <v>100.8</v>
      </c>
      <c r="U53" s="96">
        <f t="shared" ref="U53:U64" si="70">((T53-T39)/T39)*100</f>
        <v>-0.98231827111984282</v>
      </c>
      <c r="V53" s="94">
        <v>113</v>
      </c>
      <c r="W53" s="96">
        <f t="shared" ref="W53:W64" si="71">((V53-V39)/V39)*100</f>
        <v>6.6037735849056602</v>
      </c>
      <c r="X53" s="94">
        <v>108.8</v>
      </c>
      <c r="Y53" s="96">
        <f t="shared" ref="Y53:Y64" si="72">((X53-X39)/X39)*100</f>
        <v>1.5873015873015901</v>
      </c>
      <c r="Z53" s="134">
        <f t="shared" ref="Z53:Z64" si="73">SUM(1/D53)*100</f>
        <v>0.88731144631765746</v>
      </c>
      <c r="AA53" s="49"/>
      <c r="AB53" s="5">
        <v>112.7</v>
      </c>
      <c r="AC53" s="89">
        <v>118.5</v>
      </c>
      <c r="AD53" s="89">
        <v>114.2</v>
      </c>
      <c r="AE53" s="5">
        <f>AVERAGE(AC53:AD53)</f>
        <v>116.35</v>
      </c>
      <c r="AF53" s="5">
        <v>106.8</v>
      </c>
      <c r="AG53" s="5">
        <v>108.6</v>
      </c>
      <c r="AH53" s="5">
        <v>108.8</v>
      </c>
      <c r="AI53" s="5">
        <v>113.8</v>
      </c>
      <c r="AJ53" s="5">
        <v>113.6</v>
      </c>
      <c r="AK53" s="5">
        <v>83.9</v>
      </c>
      <c r="AL53" s="5">
        <v>100.8</v>
      </c>
      <c r="AM53" s="5">
        <v>113</v>
      </c>
      <c r="AN53" s="5">
        <v>108.8</v>
      </c>
      <c r="AO53" s="5" t="b">
        <f>D53=AB53</f>
        <v>1</v>
      </c>
      <c r="AP53" s="5" t="b">
        <f>AE53=F53</f>
        <v>1</v>
      </c>
      <c r="AQ53" s="5" t="b">
        <f>AF53=H53</f>
        <v>1</v>
      </c>
      <c r="AR53" s="5" t="b">
        <f>AG53=J53</f>
        <v>1</v>
      </c>
      <c r="AS53" s="5" t="b">
        <f>AH53=L53</f>
        <v>1</v>
      </c>
      <c r="AT53" s="5" t="b">
        <f>AI53=N53</f>
        <v>1</v>
      </c>
      <c r="AU53" s="5" t="b">
        <f>AJ53=P53</f>
        <v>1</v>
      </c>
      <c r="AV53" s="5" t="b">
        <f>AK53=R53</f>
        <v>1</v>
      </c>
      <c r="AW53" s="5" t="b">
        <f>AL53=T53</f>
        <v>1</v>
      </c>
      <c r="AX53" s="5" t="b">
        <f>AM53=V53</f>
        <v>1</v>
      </c>
      <c r="AY53" s="5" t="b">
        <f>AN53=X53</f>
        <v>1</v>
      </c>
    </row>
    <row r="54" spans="2:51" s="5" customFormat="1" ht="12.75" customHeight="1" x14ac:dyDescent="0.2">
      <c r="B54" s="80"/>
      <c r="C54" s="80" t="s">
        <v>7</v>
      </c>
      <c r="D54" s="78">
        <v>113.4</v>
      </c>
      <c r="E54" s="96">
        <f t="shared" si="62"/>
        <v>5.6849953401677622</v>
      </c>
      <c r="F54" s="95">
        <v>116.85</v>
      </c>
      <c r="G54" s="96">
        <f t="shared" si="63"/>
        <v>6.9565217391304293</v>
      </c>
      <c r="H54" s="94">
        <v>107</v>
      </c>
      <c r="I54" s="96">
        <f t="shared" si="64"/>
        <v>1.2298959318826841</v>
      </c>
      <c r="J54" s="94">
        <v>108.3</v>
      </c>
      <c r="K54" s="96">
        <f t="shared" si="65"/>
        <v>-0.18433179723502566</v>
      </c>
      <c r="L54" s="94">
        <v>109</v>
      </c>
      <c r="M54" s="96">
        <f t="shared" si="66"/>
        <v>2.6365348399246678</v>
      </c>
      <c r="N54" s="94">
        <v>113.9</v>
      </c>
      <c r="O54" s="96">
        <f t="shared" si="67"/>
        <v>5.1708217913204146</v>
      </c>
      <c r="P54" s="94">
        <v>118.2</v>
      </c>
      <c r="Q54" s="96">
        <f t="shared" si="68"/>
        <v>12.357414448669202</v>
      </c>
      <c r="R54" s="94">
        <v>83.9</v>
      </c>
      <c r="S54" s="96">
        <f t="shared" si="69"/>
        <v>-3.1177829099307028</v>
      </c>
      <c r="T54" s="94">
        <v>100.9</v>
      </c>
      <c r="U54" s="96">
        <f t="shared" si="70"/>
        <v>-1.078431372549014</v>
      </c>
      <c r="V54" s="94">
        <v>113</v>
      </c>
      <c r="W54" s="96">
        <f t="shared" si="71"/>
        <v>6.6037735849056602</v>
      </c>
      <c r="X54" s="94">
        <v>109</v>
      </c>
      <c r="Y54" s="96">
        <f t="shared" si="72"/>
        <v>1.6791044776119375</v>
      </c>
      <c r="Z54" s="134">
        <f t="shared" si="73"/>
        <v>0.88183421516754845</v>
      </c>
      <c r="AA54" s="49"/>
      <c r="AB54" s="5">
        <v>113.4</v>
      </c>
      <c r="AC54" s="89">
        <v>119.2</v>
      </c>
      <c r="AD54" s="89">
        <v>114.5</v>
      </c>
      <c r="AE54" s="5">
        <f t="shared" ref="AE54:AE64" si="74">AVERAGE(AC54:AD54)</f>
        <v>116.85</v>
      </c>
      <c r="AF54" s="5">
        <v>107</v>
      </c>
      <c r="AG54" s="5">
        <v>108.3</v>
      </c>
      <c r="AH54" s="5">
        <v>109</v>
      </c>
      <c r="AI54" s="5">
        <v>113.9</v>
      </c>
      <c r="AJ54" s="5">
        <v>118.2</v>
      </c>
      <c r="AK54" s="5">
        <v>83.9</v>
      </c>
      <c r="AL54" s="5">
        <v>100.9</v>
      </c>
      <c r="AM54" s="5">
        <v>113</v>
      </c>
      <c r="AN54" s="5">
        <v>109</v>
      </c>
      <c r="AO54" s="5" t="b">
        <f t="shared" ref="AO54:AO64" si="75">D54=AB54</f>
        <v>1</v>
      </c>
      <c r="AP54" s="5" t="b">
        <f t="shared" ref="AP54:AP64" si="76">AE54=F54</f>
        <v>1</v>
      </c>
      <c r="AQ54" s="5" t="b">
        <f t="shared" ref="AQ54:AQ64" si="77">AF54=H54</f>
        <v>1</v>
      </c>
      <c r="AR54" s="5" t="b">
        <f t="shared" ref="AR54:AR64" si="78">AG54=J54</f>
        <v>1</v>
      </c>
      <c r="AS54" s="5" t="b">
        <f t="shared" ref="AS54:AS64" si="79">AH54=L54</f>
        <v>1</v>
      </c>
      <c r="AT54" s="5" t="b">
        <f t="shared" ref="AT54:AT64" si="80">AI54=N54</f>
        <v>1</v>
      </c>
      <c r="AU54" s="5" t="b">
        <f t="shared" ref="AU54:AU64" si="81">AJ54=P54</f>
        <v>1</v>
      </c>
      <c r="AV54" s="5" t="b">
        <f t="shared" ref="AV54:AV64" si="82">AK54=R54</f>
        <v>1</v>
      </c>
      <c r="AW54" s="5" t="b">
        <f t="shared" ref="AW54:AW64" si="83">AL54=T54</f>
        <v>1</v>
      </c>
      <c r="AX54" s="5" t="b">
        <f t="shared" ref="AX54:AX64" si="84">AM54=V54</f>
        <v>1</v>
      </c>
      <c r="AY54" s="5" t="b">
        <f t="shared" ref="AY54:AY64" si="85">AN54=X54</f>
        <v>1</v>
      </c>
    </row>
    <row r="55" spans="2:51" s="5" customFormat="1" ht="12.75" customHeight="1" x14ac:dyDescent="0.2">
      <c r="B55" s="80"/>
      <c r="C55" s="80" t="s">
        <v>8</v>
      </c>
      <c r="D55" s="78">
        <v>112.8</v>
      </c>
      <c r="E55" s="96">
        <f t="shared" si="62"/>
        <v>4.9302325581395321</v>
      </c>
      <c r="F55" s="133">
        <v>116.75</v>
      </c>
      <c r="G55" s="96">
        <f t="shared" si="63"/>
        <v>6.5237226277372313</v>
      </c>
      <c r="H55" s="94">
        <v>107</v>
      </c>
      <c r="I55" s="96">
        <f t="shared" si="64"/>
        <v>1.1342155009451822</v>
      </c>
      <c r="J55" s="94">
        <v>108</v>
      </c>
      <c r="K55" s="96">
        <f t="shared" si="65"/>
        <v>-0.91743119266055051</v>
      </c>
      <c r="L55" s="94">
        <v>108.8</v>
      </c>
      <c r="M55" s="96">
        <f t="shared" si="66"/>
        <v>2.3518344308560679</v>
      </c>
      <c r="N55" s="94">
        <v>114.1</v>
      </c>
      <c r="O55" s="96">
        <f t="shared" si="67"/>
        <v>5.1612903225806397</v>
      </c>
      <c r="P55" s="94">
        <v>112.5</v>
      </c>
      <c r="Q55" s="96">
        <f t="shared" si="68"/>
        <v>6.3327032136105883</v>
      </c>
      <c r="R55" s="94">
        <v>83.9</v>
      </c>
      <c r="S55" s="96">
        <f t="shared" si="69"/>
        <v>-3.1177829099307028</v>
      </c>
      <c r="T55" s="94">
        <v>100.8</v>
      </c>
      <c r="U55" s="96">
        <f t="shared" si="70"/>
        <v>-1.1764705882352968</v>
      </c>
      <c r="V55" s="94">
        <v>113</v>
      </c>
      <c r="W55" s="96">
        <f t="shared" si="71"/>
        <v>6.6037735849056602</v>
      </c>
      <c r="X55" s="94">
        <v>109.1</v>
      </c>
      <c r="Y55" s="96">
        <f t="shared" si="72"/>
        <v>1.7723880597014845</v>
      </c>
      <c r="Z55" s="134">
        <f t="shared" si="73"/>
        <v>0.88652482269503552</v>
      </c>
      <c r="AA55" s="49"/>
      <c r="AB55" s="5">
        <v>112.8</v>
      </c>
      <c r="AC55" s="89">
        <v>119</v>
      </c>
      <c r="AD55" s="89">
        <v>114.5</v>
      </c>
      <c r="AE55" s="5">
        <f t="shared" si="74"/>
        <v>116.75</v>
      </c>
      <c r="AF55" s="5">
        <v>107</v>
      </c>
      <c r="AG55" s="5">
        <v>108</v>
      </c>
      <c r="AH55" s="5">
        <v>108.8</v>
      </c>
      <c r="AI55" s="5">
        <v>114.1</v>
      </c>
      <c r="AJ55" s="5">
        <v>112.5</v>
      </c>
      <c r="AK55" s="5">
        <v>83.9</v>
      </c>
      <c r="AL55" s="5">
        <v>100.8</v>
      </c>
      <c r="AM55" s="5">
        <v>113</v>
      </c>
      <c r="AN55" s="5">
        <v>109.1</v>
      </c>
      <c r="AO55" s="5" t="b">
        <f t="shared" si="75"/>
        <v>1</v>
      </c>
      <c r="AP55" s="5" t="b">
        <f t="shared" si="76"/>
        <v>1</v>
      </c>
      <c r="AQ55" s="5" t="b">
        <f t="shared" si="77"/>
        <v>1</v>
      </c>
      <c r="AR55" s="5" t="b">
        <f t="shared" si="78"/>
        <v>1</v>
      </c>
      <c r="AS55" s="5" t="b">
        <f t="shared" si="79"/>
        <v>1</v>
      </c>
      <c r="AT55" s="5" t="b">
        <f t="shared" si="80"/>
        <v>1</v>
      </c>
      <c r="AU55" s="5" t="b">
        <f t="shared" si="81"/>
        <v>1</v>
      </c>
      <c r="AV55" s="5" t="b">
        <f t="shared" si="82"/>
        <v>1</v>
      </c>
      <c r="AW55" s="5" t="b">
        <f t="shared" si="83"/>
        <v>1</v>
      </c>
      <c r="AX55" s="5" t="b">
        <f t="shared" si="84"/>
        <v>1</v>
      </c>
      <c r="AY55" s="5" t="b">
        <f t="shared" si="85"/>
        <v>1</v>
      </c>
    </row>
    <row r="56" spans="2:51" s="51" customFormat="1" ht="12.75" customHeight="1" x14ac:dyDescent="0.2">
      <c r="B56" s="80"/>
      <c r="C56" s="80" t="s">
        <v>9</v>
      </c>
      <c r="D56" s="78">
        <v>113.2</v>
      </c>
      <c r="E56" s="96">
        <f t="shared" si="62"/>
        <v>4.621072088724584</v>
      </c>
      <c r="F56" s="95">
        <v>116.95</v>
      </c>
      <c r="G56" s="96">
        <f t="shared" si="63"/>
        <v>5.9329710144927512</v>
      </c>
      <c r="H56" s="94">
        <v>107.1</v>
      </c>
      <c r="I56" s="96">
        <f t="shared" si="64"/>
        <v>1.133144475920669</v>
      </c>
      <c r="J56" s="94">
        <v>108.8</v>
      </c>
      <c r="K56" s="96">
        <f t="shared" si="65"/>
        <v>-0.27497708524289388</v>
      </c>
      <c r="L56" s="94">
        <v>109.2</v>
      </c>
      <c r="M56" s="96">
        <f t="shared" si="66"/>
        <v>2.5352112676056362</v>
      </c>
      <c r="N56" s="94">
        <v>114.2</v>
      </c>
      <c r="O56" s="96">
        <f t="shared" si="67"/>
        <v>4.6746104491292479</v>
      </c>
      <c r="P56" s="94">
        <v>113.4</v>
      </c>
      <c r="Q56" s="96">
        <f t="shared" si="68"/>
        <v>6.5789473684210522</v>
      </c>
      <c r="R56" s="94">
        <v>83.9</v>
      </c>
      <c r="S56" s="96">
        <f t="shared" si="69"/>
        <v>-3.1177829099307028</v>
      </c>
      <c r="T56" s="94">
        <v>100.8</v>
      </c>
      <c r="U56" s="96">
        <f t="shared" si="70"/>
        <v>-1.1764705882352968</v>
      </c>
      <c r="V56" s="94">
        <v>113</v>
      </c>
      <c r="W56" s="96">
        <f t="shared" si="71"/>
        <v>6.6037735849056602</v>
      </c>
      <c r="X56" s="94">
        <v>109.1</v>
      </c>
      <c r="Y56" s="96">
        <f t="shared" si="72"/>
        <v>1.6775396085740888</v>
      </c>
      <c r="Z56" s="134">
        <f t="shared" si="73"/>
        <v>0.88339222614840995</v>
      </c>
      <c r="AA56" s="49"/>
      <c r="AB56" s="51">
        <v>113.2</v>
      </c>
      <c r="AC56" s="92">
        <v>119.4</v>
      </c>
      <c r="AD56" s="92">
        <v>114.5</v>
      </c>
      <c r="AE56" s="5">
        <f t="shared" si="74"/>
        <v>116.95</v>
      </c>
      <c r="AF56" s="51">
        <v>107.1</v>
      </c>
      <c r="AG56" s="51">
        <v>108.8</v>
      </c>
      <c r="AH56" s="51">
        <v>109.2</v>
      </c>
      <c r="AI56" s="51">
        <v>114.2</v>
      </c>
      <c r="AJ56" s="51">
        <v>113.4</v>
      </c>
      <c r="AK56" s="51">
        <v>83.9</v>
      </c>
      <c r="AL56" s="51">
        <v>100.8</v>
      </c>
      <c r="AM56" s="51">
        <v>113</v>
      </c>
      <c r="AN56" s="51">
        <v>109.1</v>
      </c>
      <c r="AO56" s="5" t="b">
        <f t="shared" si="75"/>
        <v>1</v>
      </c>
      <c r="AP56" s="5" t="b">
        <f t="shared" si="76"/>
        <v>1</v>
      </c>
      <c r="AQ56" s="5" t="b">
        <f t="shared" si="77"/>
        <v>1</v>
      </c>
      <c r="AR56" s="5" t="b">
        <f t="shared" si="78"/>
        <v>1</v>
      </c>
      <c r="AS56" s="5" t="b">
        <f t="shared" si="79"/>
        <v>1</v>
      </c>
      <c r="AT56" s="5" t="b">
        <f t="shared" si="80"/>
        <v>1</v>
      </c>
      <c r="AU56" s="5" t="b">
        <f t="shared" si="81"/>
        <v>1</v>
      </c>
      <c r="AV56" s="5" t="b">
        <f t="shared" si="82"/>
        <v>1</v>
      </c>
      <c r="AW56" s="5" t="b">
        <f t="shared" si="83"/>
        <v>1</v>
      </c>
      <c r="AX56" s="5" t="b">
        <f t="shared" si="84"/>
        <v>1</v>
      </c>
      <c r="AY56" s="5" t="b">
        <f t="shared" si="85"/>
        <v>1</v>
      </c>
    </row>
    <row r="57" spans="2:51" s="51" customFormat="1" ht="12.75" customHeight="1" x14ac:dyDescent="0.2">
      <c r="B57" s="80"/>
      <c r="C57" s="80" t="s">
        <v>10</v>
      </c>
      <c r="D57" s="78">
        <v>113.7</v>
      </c>
      <c r="E57" s="96">
        <f t="shared" si="62"/>
        <v>4.1208791208791204</v>
      </c>
      <c r="F57" s="78">
        <v>117.6</v>
      </c>
      <c r="G57" s="96">
        <f t="shared" si="63"/>
        <v>5.5181695827725497</v>
      </c>
      <c r="H57" s="94">
        <v>107.2</v>
      </c>
      <c r="I57" s="96">
        <f t="shared" si="64"/>
        <v>1.1320754716981158</v>
      </c>
      <c r="J57" s="94">
        <v>108.9</v>
      </c>
      <c r="K57" s="96">
        <f t="shared" si="65"/>
        <v>-0.45703839122486289</v>
      </c>
      <c r="L57" s="94">
        <v>109.3</v>
      </c>
      <c r="M57" s="96">
        <f t="shared" si="66"/>
        <v>1.8639328984156571</v>
      </c>
      <c r="N57" s="94">
        <v>114.3</v>
      </c>
      <c r="O57" s="96">
        <f t="shared" si="67"/>
        <v>2.0535714285714262</v>
      </c>
      <c r="P57" s="94">
        <v>113.1</v>
      </c>
      <c r="Q57" s="96">
        <f t="shared" si="68"/>
        <v>5.3072625698323908</v>
      </c>
      <c r="R57" s="94">
        <v>83.9</v>
      </c>
      <c r="S57" s="96">
        <f t="shared" si="69"/>
        <v>-3.1177829099307028</v>
      </c>
      <c r="T57" s="94">
        <v>100.9</v>
      </c>
      <c r="U57" s="96">
        <f t="shared" si="70"/>
        <v>-1.2720156555772966</v>
      </c>
      <c r="V57" s="94">
        <v>113</v>
      </c>
      <c r="W57" s="96">
        <f t="shared" si="71"/>
        <v>6.6037735849056602</v>
      </c>
      <c r="X57" s="94">
        <v>109.1</v>
      </c>
      <c r="Y57" s="96">
        <f t="shared" si="72"/>
        <v>1.5828677839850918</v>
      </c>
      <c r="Z57" s="134">
        <f t="shared" si="73"/>
        <v>0.87950747581354438</v>
      </c>
      <c r="AA57" s="49"/>
      <c r="AB57" s="51">
        <v>113.7</v>
      </c>
      <c r="AC57" s="92">
        <v>120.4</v>
      </c>
      <c r="AD57" s="92">
        <v>114.8</v>
      </c>
      <c r="AE57" s="5">
        <f t="shared" si="74"/>
        <v>117.6</v>
      </c>
      <c r="AF57" s="51">
        <v>107.2</v>
      </c>
      <c r="AG57" s="51">
        <v>108.9</v>
      </c>
      <c r="AH57" s="51">
        <v>109.3</v>
      </c>
      <c r="AI57" s="51">
        <v>114.3</v>
      </c>
      <c r="AJ57" s="51">
        <v>113.1</v>
      </c>
      <c r="AK57" s="51">
        <v>83.9</v>
      </c>
      <c r="AL57" s="51">
        <v>100.9</v>
      </c>
      <c r="AM57" s="51">
        <v>113</v>
      </c>
      <c r="AN57" s="51">
        <v>109.1</v>
      </c>
      <c r="AO57" s="5" t="b">
        <f t="shared" si="75"/>
        <v>1</v>
      </c>
      <c r="AP57" s="5" t="b">
        <f t="shared" si="76"/>
        <v>1</v>
      </c>
      <c r="AQ57" s="5" t="b">
        <f t="shared" si="77"/>
        <v>1</v>
      </c>
      <c r="AR57" s="5" t="b">
        <f t="shared" si="78"/>
        <v>1</v>
      </c>
      <c r="AS57" s="5" t="b">
        <f t="shared" si="79"/>
        <v>1</v>
      </c>
      <c r="AT57" s="5" t="b">
        <f t="shared" si="80"/>
        <v>1</v>
      </c>
      <c r="AU57" s="5" t="b">
        <f t="shared" si="81"/>
        <v>1</v>
      </c>
      <c r="AV57" s="5" t="b">
        <f t="shared" si="82"/>
        <v>1</v>
      </c>
      <c r="AW57" s="5" t="b">
        <f t="shared" si="83"/>
        <v>1</v>
      </c>
      <c r="AX57" s="5" t="b">
        <f t="shared" si="84"/>
        <v>1</v>
      </c>
      <c r="AY57" s="5" t="b">
        <f t="shared" si="85"/>
        <v>1</v>
      </c>
    </row>
    <row r="58" spans="2:51" s="51" customFormat="1" ht="12.75" customHeight="1" x14ac:dyDescent="0.2">
      <c r="B58" s="80"/>
      <c r="C58" s="80" t="s">
        <v>22</v>
      </c>
      <c r="D58" s="78">
        <v>114.2</v>
      </c>
      <c r="E58" s="96">
        <f t="shared" si="62"/>
        <v>3.5358114233907578</v>
      </c>
      <c r="F58" s="78">
        <v>117.7</v>
      </c>
      <c r="G58" s="96">
        <f t="shared" si="63"/>
        <v>4.7153024911032002</v>
      </c>
      <c r="H58" s="94">
        <v>107.3</v>
      </c>
      <c r="I58" s="96">
        <f t="shared" si="64"/>
        <v>1.2264150943396199</v>
      </c>
      <c r="J58" s="94">
        <v>109.1</v>
      </c>
      <c r="K58" s="96">
        <f t="shared" si="65"/>
        <v>-1.1775362318840683</v>
      </c>
      <c r="L58" s="94">
        <v>109.3</v>
      </c>
      <c r="M58" s="96">
        <f t="shared" si="66"/>
        <v>1.5799256505576236</v>
      </c>
      <c r="N58" s="94">
        <v>114.6</v>
      </c>
      <c r="O58" s="96">
        <f t="shared" si="67"/>
        <v>2.1390374331550723</v>
      </c>
      <c r="P58" s="94">
        <v>114.4</v>
      </c>
      <c r="Q58" s="96">
        <f t="shared" si="68"/>
        <v>5.1470588235294201</v>
      </c>
      <c r="R58" s="94">
        <v>83.9</v>
      </c>
      <c r="S58" s="96">
        <f t="shared" si="69"/>
        <v>-3.1177829099307028</v>
      </c>
      <c r="T58" s="94">
        <v>100.9</v>
      </c>
      <c r="U58" s="96">
        <f t="shared" si="70"/>
        <v>-1.46484375</v>
      </c>
      <c r="V58" s="94">
        <v>118.3</v>
      </c>
      <c r="W58" s="96">
        <f t="shared" si="71"/>
        <v>7.9379562043795646</v>
      </c>
      <c r="X58" s="94">
        <v>109.3</v>
      </c>
      <c r="Y58" s="96">
        <f t="shared" si="72"/>
        <v>1.6744186046511602</v>
      </c>
      <c r="Z58" s="134">
        <f t="shared" si="73"/>
        <v>0.87565674255691772</v>
      </c>
      <c r="AA58" s="49"/>
      <c r="AB58" s="51">
        <v>114.2</v>
      </c>
      <c r="AC58" s="92">
        <v>120.7</v>
      </c>
      <c r="AD58" s="92">
        <v>114.7</v>
      </c>
      <c r="AE58" s="5">
        <f t="shared" si="74"/>
        <v>117.7</v>
      </c>
      <c r="AF58" s="51">
        <v>107.3</v>
      </c>
      <c r="AG58" s="51">
        <v>109.1</v>
      </c>
      <c r="AH58" s="51">
        <v>109.3</v>
      </c>
      <c r="AI58" s="51">
        <v>114.6</v>
      </c>
      <c r="AJ58" s="51">
        <v>114.4</v>
      </c>
      <c r="AK58" s="51">
        <v>83.9</v>
      </c>
      <c r="AL58" s="51">
        <v>100.9</v>
      </c>
      <c r="AM58" s="51">
        <v>118.3</v>
      </c>
      <c r="AN58" s="51">
        <v>109.3</v>
      </c>
      <c r="AO58" s="5" t="b">
        <f t="shared" si="75"/>
        <v>1</v>
      </c>
      <c r="AP58" s="5" t="b">
        <f t="shared" si="76"/>
        <v>1</v>
      </c>
      <c r="AQ58" s="5" t="b">
        <f t="shared" si="77"/>
        <v>1</v>
      </c>
      <c r="AR58" s="5" t="b">
        <f t="shared" si="78"/>
        <v>1</v>
      </c>
      <c r="AS58" s="5" t="b">
        <f t="shared" si="79"/>
        <v>1</v>
      </c>
      <c r="AT58" s="5" t="b">
        <f t="shared" si="80"/>
        <v>1</v>
      </c>
      <c r="AU58" s="5" t="b">
        <f t="shared" si="81"/>
        <v>1</v>
      </c>
      <c r="AV58" s="5" t="b">
        <f t="shared" si="82"/>
        <v>1</v>
      </c>
      <c r="AW58" s="5" t="b">
        <f t="shared" si="83"/>
        <v>1</v>
      </c>
      <c r="AX58" s="5" t="b">
        <f t="shared" si="84"/>
        <v>1</v>
      </c>
      <c r="AY58" s="5" t="b">
        <f t="shared" si="85"/>
        <v>1</v>
      </c>
    </row>
    <row r="59" spans="2:51" s="51" customFormat="1" ht="12.75" customHeight="1" x14ac:dyDescent="0.2">
      <c r="B59" s="80"/>
      <c r="C59" s="80" t="s">
        <v>11</v>
      </c>
      <c r="D59" s="78">
        <v>114.4</v>
      </c>
      <c r="E59" s="96">
        <f t="shared" si="62"/>
        <v>2.7852650494160005</v>
      </c>
      <c r="F59" s="78">
        <v>117.8</v>
      </c>
      <c r="G59" s="96">
        <f t="shared" si="63"/>
        <v>4.0176600441501078</v>
      </c>
      <c r="H59" s="94">
        <v>107.3</v>
      </c>
      <c r="I59" s="96">
        <f t="shared" si="64"/>
        <v>1.2264150943396199</v>
      </c>
      <c r="J59" s="94">
        <v>109.4</v>
      </c>
      <c r="K59" s="96">
        <f t="shared" si="65"/>
        <v>-1.2635379061371763</v>
      </c>
      <c r="L59" s="94">
        <v>109.7</v>
      </c>
      <c r="M59" s="96">
        <f t="shared" si="66"/>
        <v>1.9516728624535395</v>
      </c>
      <c r="N59" s="94">
        <v>114.7</v>
      </c>
      <c r="O59" s="96">
        <f t="shared" si="67"/>
        <v>2.0462633451957268</v>
      </c>
      <c r="P59" s="94">
        <v>115.4</v>
      </c>
      <c r="Q59" s="96">
        <f t="shared" si="68"/>
        <v>3.4977578475336375</v>
      </c>
      <c r="R59" s="94">
        <v>83.9</v>
      </c>
      <c r="S59" s="96">
        <f t="shared" si="69"/>
        <v>-3.1177829099307028</v>
      </c>
      <c r="T59" s="94">
        <v>100.8</v>
      </c>
      <c r="U59" s="96">
        <f t="shared" si="70"/>
        <v>-1.6585365853658565</v>
      </c>
      <c r="V59" s="94">
        <v>118.5</v>
      </c>
      <c r="W59" s="96">
        <f t="shared" si="71"/>
        <v>5.8981233243967779</v>
      </c>
      <c r="X59" s="94">
        <v>109.4</v>
      </c>
      <c r="Y59" s="96">
        <f t="shared" si="72"/>
        <v>1.4842300556586352</v>
      </c>
      <c r="Z59" s="134">
        <f t="shared" si="73"/>
        <v>0.87412587412587406</v>
      </c>
      <c r="AA59" s="49"/>
      <c r="AB59" s="51">
        <v>114.4</v>
      </c>
      <c r="AC59" s="92">
        <v>120.8</v>
      </c>
      <c r="AD59" s="92">
        <v>114.8</v>
      </c>
      <c r="AE59" s="5">
        <f t="shared" si="74"/>
        <v>117.8</v>
      </c>
      <c r="AF59" s="51">
        <v>107.3</v>
      </c>
      <c r="AG59" s="51">
        <v>109.4</v>
      </c>
      <c r="AH59" s="51">
        <v>109.7</v>
      </c>
      <c r="AI59" s="51">
        <v>114.7</v>
      </c>
      <c r="AJ59" s="51">
        <v>115.4</v>
      </c>
      <c r="AK59" s="51">
        <v>83.9</v>
      </c>
      <c r="AL59" s="51">
        <v>100.8</v>
      </c>
      <c r="AM59" s="51">
        <v>118.5</v>
      </c>
      <c r="AN59" s="51">
        <v>109.4</v>
      </c>
      <c r="AO59" s="5" t="b">
        <f t="shared" si="75"/>
        <v>1</v>
      </c>
      <c r="AP59" s="5" t="b">
        <f t="shared" si="76"/>
        <v>1</v>
      </c>
      <c r="AQ59" s="5" t="b">
        <f t="shared" si="77"/>
        <v>1</v>
      </c>
      <c r="AR59" s="5" t="b">
        <f t="shared" si="78"/>
        <v>1</v>
      </c>
      <c r="AS59" s="5" t="b">
        <f t="shared" si="79"/>
        <v>1</v>
      </c>
      <c r="AT59" s="5" t="b">
        <f t="shared" si="80"/>
        <v>1</v>
      </c>
      <c r="AU59" s="5" t="b">
        <f t="shared" si="81"/>
        <v>1</v>
      </c>
      <c r="AV59" s="5" t="b">
        <f t="shared" si="82"/>
        <v>1</v>
      </c>
      <c r="AW59" s="5" t="b">
        <f t="shared" si="83"/>
        <v>1</v>
      </c>
      <c r="AX59" s="5" t="b">
        <f t="shared" si="84"/>
        <v>1</v>
      </c>
      <c r="AY59" s="5" t="b">
        <f t="shared" si="85"/>
        <v>1</v>
      </c>
    </row>
    <row r="60" spans="2:51" s="51" customFormat="1" ht="12.75" customHeight="1" x14ac:dyDescent="0.2">
      <c r="B60" s="80"/>
      <c r="C60" s="80" t="s">
        <v>12</v>
      </c>
      <c r="D60" s="78">
        <v>115</v>
      </c>
      <c r="E60" s="96">
        <f t="shared" si="62"/>
        <v>1.7699115044247788</v>
      </c>
      <c r="F60" s="78">
        <v>118.35</v>
      </c>
      <c r="G60" s="96">
        <f t="shared" si="63"/>
        <v>3.0923344947735165</v>
      </c>
      <c r="H60" s="94">
        <v>107.7</v>
      </c>
      <c r="I60" s="96">
        <f t="shared" si="64"/>
        <v>1.4124293785310735</v>
      </c>
      <c r="J60" s="94">
        <v>109.7</v>
      </c>
      <c r="K60" s="96">
        <f t="shared" si="65"/>
        <v>-1.3489208633093526</v>
      </c>
      <c r="L60" s="94">
        <v>109.9</v>
      </c>
      <c r="M60" s="96">
        <f t="shared" si="66"/>
        <v>1.948051948051956</v>
      </c>
      <c r="N60" s="94">
        <v>114.7</v>
      </c>
      <c r="O60" s="96">
        <f t="shared" si="67"/>
        <v>2.0462633451957268</v>
      </c>
      <c r="P60" s="94">
        <v>116.4</v>
      </c>
      <c r="Q60" s="96">
        <f t="shared" si="68"/>
        <v>1.1294526498696884</v>
      </c>
      <c r="R60" s="94">
        <v>83.9</v>
      </c>
      <c r="S60" s="96">
        <f t="shared" si="69"/>
        <v>-3.1177829099307028</v>
      </c>
      <c r="T60" s="94">
        <v>100.9</v>
      </c>
      <c r="U60" s="96">
        <f t="shared" si="70"/>
        <v>-1.5609756097560921</v>
      </c>
      <c r="V60" s="94">
        <v>118.5</v>
      </c>
      <c r="W60" s="96">
        <f t="shared" si="71"/>
        <v>4.8672566371681416</v>
      </c>
      <c r="X60" s="94">
        <v>109.5</v>
      </c>
      <c r="Y60" s="96">
        <f t="shared" si="72"/>
        <v>1.4828544949026823</v>
      </c>
      <c r="Z60" s="134">
        <f t="shared" si="73"/>
        <v>0.86956521739130432</v>
      </c>
      <c r="AA60" s="49"/>
      <c r="AB60" s="51">
        <v>115</v>
      </c>
      <c r="AC60" s="92">
        <v>121.9</v>
      </c>
      <c r="AD60" s="92">
        <v>114.8</v>
      </c>
      <c r="AE60" s="5">
        <f t="shared" si="74"/>
        <v>118.35</v>
      </c>
      <c r="AF60" s="51">
        <v>107.7</v>
      </c>
      <c r="AG60" s="51">
        <v>109.7</v>
      </c>
      <c r="AH60" s="51">
        <v>109.9</v>
      </c>
      <c r="AI60" s="51">
        <v>114.7</v>
      </c>
      <c r="AJ60" s="51">
        <v>116.4</v>
      </c>
      <c r="AK60" s="51">
        <v>83.9</v>
      </c>
      <c r="AL60" s="51">
        <v>100.9</v>
      </c>
      <c r="AM60" s="51">
        <v>118.5</v>
      </c>
      <c r="AN60" s="51">
        <v>109.5</v>
      </c>
      <c r="AO60" s="5" t="b">
        <f t="shared" si="75"/>
        <v>1</v>
      </c>
      <c r="AP60" s="5" t="b">
        <f t="shared" si="76"/>
        <v>1</v>
      </c>
      <c r="AQ60" s="5" t="b">
        <f t="shared" si="77"/>
        <v>1</v>
      </c>
      <c r="AR60" s="5" t="b">
        <f t="shared" si="78"/>
        <v>1</v>
      </c>
      <c r="AS60" s="5" t="b">
        <f t="shared" si="79"/>
        <v>1</v>
      </c>
      <c r="AT60" s="5" t="b">
        <f t="shared" si="80"/>
        <v>1</v>
      </c>
      <c r="AU60" s="5" t="b">
        <f t="shared" si="81"/>
        <v>1</v>
      </c>
      <c r="AV60" s="5" t="b">
        <f t="shared" si="82"/>
        <v>1</v>
      </c>
      <c r="AW60" s="5" t="b">
        <f t="shared" si="83"/>
        <v>1</v>
      </c>
      <c r="AX60" s="5" t="b">
        <f t="shared" si="84"/>
        <v>1</v>
      </c>
      <c r="AY60" s="5" t="b">
        <f t="shared" si="85"/>
        <v>1</v>
      </c>
    </row>
    <row r="61" spans="2:51" s="5" customFormat="1" ht="12.75" customHeight="1" x14ac:dyDescent="0.2">
      <c r="B61" s="80"/>
      <c r="C61" s="80" t="s">
        <v>13</v>
      </c>
      <c r="D61" s="78">
        <v>115.4</v>
      </c>
      <c r="E61" s="96">
        <f t="shared" si="62"/>
        <v>1.8534863195057445</v>
      </c>
      <c r="F61" s="78">
        <v>118.6</v>
      </c>
      <c r="G61" s="96">
        <f t="shared" si="63"/>
        <v>2.8620988725065026</v>
      </c>
      <c r="H61" s="94">
        <v>107.8</v>
      </c>
      <c r="I61" s="96">
        <f t="shared" si="64"/>
        <v>1.5065913370998063</v>
      </c>
      <c r="J61" s="94">
        <v>109.8</v>
      </c>
      <c r="K61" s="96">
        <f t="shared" si="65"/>
        <v>-1.0810810810810836</v>
      </c>
      <c r="L61" s="94">
        <v>110.3</v>
      </c>
      <c r="M61" s="96">
        <f t="shared" si="66"/>
        <v>2.2242817423540235</v>
      </c>
      <c r="N61" s="94">
        <v>115.9</v>
      </c>
      <c r="O61" s="96">
        <f t="shared" si="67"/>
        <v>3.1138790035587185</v>
      </c>
      <c r="P61" s="94">
        <v>116.6</v>
      </c>
      <c r="Q61" s="96">
        <f t="shared" si="68"/>
        <v>2.5505716798592712</v>
      </c>
      <c r="R61" s="94">
        <v>83.9</v>
      </c>
      <c r="S61" s="96">
        <f t="shared" si="69"/>
        <v>-3.1177829099307028</v>
      </c>
      <c r="T61" s="94">
        <v>101.1</v>
      </c>
      <c r="U61" s="96">
        <f t="shared" si="70"/>
        <v>-1.365853658536591</v>
      </c>
      <c r="V61" s="94">
        <v>118.5</v>
      </c>
      <c r="W61" s="96">
        <f t="shared" si="71"/>
        <v>4.8672566371681416</v>
      </c>
      <c r="X61" s="94">
        <v>109.9</v>
      </c>
      <c r="Y61" s="96">
        <f t="shared" si="72"/>
        <v>1.665124884366338</v>
      </c>
      <c r="Z61" s="134">
        <f t="shared" si="73"/>
        <v>0.86655112651646449</v>
      </c>
      <c r="AA61" s="49"/>
      <c r="AB61" s="5">
        <v>115.4</v>
      </c>
      <c r="AC61" s="89">
        <v>122.4</v>
      </c>
      <c r="AD61" s="89">
        <v>114.8</v>
      </c>
      <c r="AE61" s="5">
        <f t="shared" si="74"/>
        <v>118.6</v>
      </c>
      <c r="AF61" s="5">
        <v>107.8</v>
      </c>
      <c r="AG61" s="5">
        <v>109.8</v>
      </c>
      <c r="AH61" s="5">
        <v>110.3</v>
      </c>
      <c r="AI61" s="5">
        <v>115.9</v>
      </c>
      <c r="AJ61" s="5">
        <v>116.6</v>
      </c>
      <c r="AK61" s="5">
        <v>83.9</v>
      </c>
      <c r="AL61" s="5">
        <v>101.1</v>
      </c>
      <c r="AM61" s="5">
        <v>118.5</v>
      </c>
      <c r="AN61" s="5">
        <v>109.9</v>
      </c>
      <c r="AO61" s="5" t="b">
        <f t="shared" si="75"/>
        <v>1</v>
      </c>
      <c r="AP61" s="5" t="b">
        <f t="shared" si="76"/>
        <v>1</v>
      </c>
      <c r="AQ61" s="5" t="b">
        <f t="shared" si="77"/>
        <v>1</v>
      </c>
      <c r="AR61" s="5" t="b">
        <f t="shared" si="78"/>
        <v>1</v>
      </c>
      <c r="AS61" s="5" t="b">
        <f t="shared" si="79"/>
        <v>1</v>
      </c>
      <c r="AT61" s="5" t="b">
        <f t="shared" si="80"/>
        <v>1</v>
      </c>
      <c r="AU61" s="5" t="b">
        <f t="shared" si="81"/>
        <v>1</v>
      </c>
      <c r="AV61" s="5" t="b">
        <f t="shared" si="82"/>
        <v>1</v>
      </c>
      <c r="AW61" s="5" t="b">
        <f t="shared" si="83"/>
        <v>1</v>
      </c>
      <c r="AX61" s="5" t="b">
        <f t="shared" si="84"/>
        <v>1</v>
      </c>
      <c r="AY61" s="5" t="b">
        <f t="shared" si="85"/>
        <v>1</v>
      </c>
    </row>
    <row r="62" spans="2:51" s="5" customFormat="1" ht="12.75" customHeight="1" x14ac:dyDescent="0.2">
      <c r="B62" s="80"/>
      <c r="C62" s="80" t="s">
        <v>14</v>
      </c>
      <c r="D62" s="78">
        <v>116.2</v>
      </c>
      <c r="E62" s="96">
        <f t="shared" si="62"/>
        <v>2.5595763459841181</v>
      </c>
      <c r="F62" s="78">
        <v>119.6</v>
      </c>
      <c r="G62" s="96">
        <f t="shared" si="63"/>
        <v>3.549783549783545</v>
      </c>
      <c r="H62" s="94">
        <v>107.8</v>
      </c>
      <c r="I62" s="96">
        <f t="shared" si="64"/>
        <v>1.5065913370998063</v>
      </c>
      <c r="J62" s="94">
        <v>110.1</v>
      </c>
      <c r="K62" s="96">
        <f t="shared" si="65"/>
        <v>-0.45207956600361665</v>
      </c>
      <c r="L62" s="94">
        <v>110.9</v>
      </c>
      <c r="M62" s="96">
        <f t="shared" si="66"/>
        <v>2.6851851851851904</v>
      </c>
      <c r="N62" s="94">
        <v>116.5</v>
      </c>
      <c r="O62" s="96">
        <f t="shared" si="67"/>
        <v>3.5555555555555554</v>
      </c>
      <c r="P62" s="94">
        <v>116</v>
      </c>
      <c r="Q62" s="96">
        <f t="shared" si="68"/>
        <v>3.2947462154942144</v>
      </c>
      <c r="R62" s="94">
        <v>83.9</v>
      </c>
      <c r="S62" s="96">
        <f t="shared" si="69"/>
        <v>-3.1177829099307028</v>
      </c>
      <c r="T62" s="94">
        <v>101.1</v>
      </c>
      <c r="U62" s="96">
        <f t="shared" si="70"/>
        <v>-1.365853658536591</v>
      </c>
      <c r="V62" s="94">
        <v>118.5</v>
      </c>
      <c r="W62" s="96">
        <f t="shared" si="71"/>
        <v>4.8672566371681416</v>
      </c>
      <c r="X62" s="94">
        <v>109.9</v>
      </c>
      <c r="Y62" s="96">
        <f t="shared" si="72"/>
        <v>1.665124884366338</v>
      </c>
      <c r="Z62" s="134">
        <f t="shared" si="73"/>
        <v>0.86058519793459543</v>
      </c>
      <c r="AA62" s="49"/>
      <c r="AB62" s="5">
        <v>116.2</v>
      </c>
      <c r="AC62" s="89">
        <v>124.2</v>
      </c>
      <c r="AD62" s="89">
        <v>115</v>
      </c>
      <c r="AE62" s="5">
        <f t="shared" si="74"/>
        <v>119.6</v>
      </c>
      <c r="AF62" s="5">
        <v>107.8</v>
      </c>
      <c r="AG62" s="5">
        <v>110.1</v>
      </c>
      <c r="AH62" s="5">
        <v>110.9</v>
      </c>
      <c r="AI62" s="5">
        <v>116.5</v>
      </c>
      <c r="AJ62" s="5">
        <v>116</v>
      </c>
      <c r="AK62" s="5">
        <v>83.9</v>
      </c>
      <c r="AL62" s="5">
        <v>101.1</v>
      </c>
      <c r="AM62" s="5">
        <v>118.5</v>
      </c>
      <c r="AN62" s="5">
        <v>109.9</v>
      </c>
      <c r="AO62" s="5" t="b">
        <f t="shared" si="75"/>
        <v>1</v>
      </c>
      <c r="AP62" s="5" t="b">
        <f t="shared" si="76"/>
        <v>1</v>
      </c>
      <c r="AQ62" s="5" t="b">
        <f t="shared" si="77"/>
        <v>1</v>
      </c>
      <c r="AR62" s="5" t="b">
        <f t="shared" si="78"/>
        <v>1</v>
      </c>
      <c r="AS62" s="5" t="b">
        <f t="shared" si="79"/>
        <v>1</v>
      </c>
      <c r="AT62" s="5" t="b">
        <f t="shared" si="80"/>
        <v>1</v>
      </c>
      <c r="AU62" s="5" t="b">
        <f t="shared" si="81"/>
        <v>1</v>
      </c>
      <c r="AV62" s="5" t="b">
        <f t="shared" si="82"/>
        <v>1</v>
      </c>
      <c r="AW62" s="5" t="b">
        <f t="shared" si="83"/>
        <v>1</v>
      </c>
      <c r="AX62" s="5" t="b">
        <f t="shared" si="84"/>
        <v>1</v>
      </c>
      <c r="AY62" s="5" t="b">
        <f t="shared" si="85"/>
        <v>1</v>
      </c>
    </row>
    <row r="63" spans="2:51" s="5" customFormat="1" ht="12.75" customHeight="1" x14ac:dyDescent="0.2">
      <c r="B63" s="80"/>
      <c r="C63" s="80" t="s">
        <v>15</v>
      </c>
      <c r="D63" s="94">
        <v>116.5</v>
      </c>
      <c r="E63" s="96">
        <f t="shared" si="62"/>
        <v>3.371783496007096</v>
      </c>
      <c r="F63" s="78">
        <v>120.05</v>
      </c>
      <c r="G63" s="96">
        <f t="shared" si="63"/>
        <v>4.4367116137451017</v>
      </c>
      <c r="H63" s="94">
        <v>107.9</v>
      </c>
      <c r="I63" s="96">
        <f t="shared" si="64"/>
        <v>1.3145539906103338</v>
      </c>
      <c r="J63" s="94">
        <v>109.9</v>
      </c>
      <c r="K63" s="96">
        <f t="shared" si="65"/>
        <v>-9.0909090909085735E-2</v>
      </c>
      <c r="L63" s="94">
        <v>110.9</v>
      </c>
      <c r="M63" s="96">
        <f t="shared" si="66"/>
        <v>2.4953789279112777</v>
      </c>
      <c r="N63" s="94">
        <v>116.5</v>
      </c>
      <c r="O63" s="96">
        <f t="shared" si="67"/>
        <v>3.4635879218472518</v>
      </c>
      <c r="P63" s="94">
        <v>116.2</v>
      </c>
      <c r="Q63" s="96">
        <f t="shared" si="68"/>
        <v>5.540417801998192</v>
      </c>
      <c r="R63" s="94">
        <v>83.9</v>
      </c>
      <c r="S63" s="96">
        <f t="shared" si="69"/>
        <v>-3.1177829099307028</v>
      </c>
      <c r="T63" s="94">
        <v>101.1</v>
      </c>
      <c r="U63" s="96">
        <f t="shared" si="70"/>
        <v>-1.365853658536591</v>
      </c>
      <c r="V63" s="94">
        <v>118.5</v>
      </c>
      <c r="W63" s="96">
        <f t="shared" si="71"/>
        <v>4.8672566371681416</v>
      </c>
      <c r="X63" s="94">
        <v>109.9</v>
      </c>
      <c r="Y63" s="96">
        <f t="shared" si="72"/>
        <v>1.5711645101663612</v>
      </c>
      <c r="Z63" s="134">
        <f t="shared" si="73"/>
        <v>0.85836909871244638</v>
      </c>
      <c r="AA63" s="49"/>
      <c r="AB63" s="5">
        <v>116.5</v>
      </c>
      <c r="AC63" s="89">
        <v>125</v>
      </c>
      <c r="AD63" s="89">
        <v>115.1</v>
      </c>
      <c r="AE63" s="5">
        <f t="shared" si="74"/>
        <v>120.05</v>
      </c>
      <c r="AF63" s="5">
        <v>107.9</v>
      </c>
      <c r="AG63" s="5">
        <v>109.9</v>
      </c>
      <c r="AH63" s="5">
        <v>110.9</v>
      </c>
      <c r="AI63" s="5">
        <v>116.5</v>
      </c>
      <c r="AJ63" s="5">
        <v>116.2</v>
      </c>
      <c r="AK63" s="5">
        <v>83.9</v>
      </c>
      <c r="AL63" s="5">
        <v>101.1</v>
      </c>
      <c r="AM63" s="5">
        <v>118.5</v>
      </c>
      <c r="AN63" s="5">
        <v>109.9</v>
      </c>
      <c r="AO63" s="5" t="b">
        <f t="shared" si="75"/>
        <v>1</v>
      </c>
      <c r="AP63" s="5" t="b">
        <f t="shared" si="76"/>
        <v>1</v>
      </c>
      <c r="AQ63" s="5" t="b">
        <f t="shared" si="77"/>
        <v>1</v>
      </c>
      <c r="AR63" s="5" t="b">
        <f t="shared" si="78"/>
        <v>1</v>
      </c>
      <c r="AS63" s="5" t="b">
        <f t="shared" si="79"/>
        <v>1</v>
      </c>
      <c r="AT63" s="5" t="b">
        <f t="shared" si="80"/>
        <v>1</v>
      </c>
      <c r="AU63" s="5" t="b">
        <f t="shared" si="81"/>
        <v>1</v>
      </c>
      <c r="AV63" s="5" t="b">
        <f t="shared" si="82"/>
        <v>1</v>
      </c>
      <c r="AW63" s="5" t="b">
        <f t="shared" si="83"/>
        <v>1</v>
      </c>
      <c r="AX63" s="5" t="b">
        <f t="shared" si="84"/>
        <v>1</v>
      </c>
      <c r="AY63" s="5" t="b">
        <f t="shared" si="85"/>
        <v>1</v>
      </c>
    </row>
    <row r="64" spans="2:51" s="5" customFormat="1" ht="12.75" customHeight="1" x14ac:dyDescent="0.2">
      <c r="B64" s="80"/>
      <c r="C64" s="80" t="s">
        <v>16</v>
      </c>
      <c r="D64" s="94">
        <v>116.8</v>
      </c>
      <c r="E64" s="96">
        <f t="shared" si="62"/>
        <v>3.7300177619893451</v>
      </c>
      <c r="F64" s="78">
        <v>120.15</v>
      </c>
      <c r="G64" s="96">
        <f t="shared" si="63"/>
        <v>4.3421623968736434</v>
      </c>
      <c r="H64" s="94">
        <v>107.9</v>
      </c>
      <c r="I64" s="96">
        <f t="shared" si="64"/>
        <v>1.4097744360902256</v>
      </c>
      <c r="J64" s="94">
        <v>110.8</v>
      </c>
      <c r="K64" s="96">
        <f t="shared" si="65"/>
        <v>1.651376146788988</v>
      </c>
      <c r="L64" s="94">
        <v>111</v>
      </c>
      <c r="M64" s="96">
        <f t="shared" si="66"/>
        <v>2.5878003696857643</v>
      </c>
      <c r="N64" s="94">
        <v>116.5</v>
      </c>
      <c r="O64" s="96">
        <f t="shared" si="67"/>
        <v>3.0061892130857699</v>
      </c>
      <c r="P64" s="94">
        <v>117.2</v>
      </c>
      <c r="Q64" s="96">
        <f t="shared" si="68"/>
        <v>4.9239033124440468</v>
      </c>
      <c r="R64" s="94">
        <v>83.9</v>
      </c>
      <c r="S64" s="96">
        <f t="shared" si="69"/>
        <v>-3.1177829099307028</v>
      </c>
      <c r="T64" s="94">
        <v>101.2</v>
      </c>
      <c r="U64" s="96">
        <f t="shared" si="70"/>
        <v>-1.3645224171539878</v>
      </c>
      <c r="V64" s="94">
        <v>118.5</v>
      </c>
      <c r="W64" s="96">
        <f t="shared" si="71"/>
        <v>4.8672566371681416</v>
      </c>
      <c r="X64" s="94">
        <v>110.1</v>
      </c>
      <c r="Y64" s="96">
        <f t="shared" si="72"/>
        <v>1.756007393715334</v>
      </c>
      <c r="Z64" s="134">
        <f t="shared" si="73"/>
        <v>0.85616438356164382</v>
      </c>
      <c r="AA64" s="49"/>
      <c r="AB64" s="5">
        <v>116.8</v>
      </c>
      <c r="AC64" s="89">
        <v>125.1</v>
      </c>
      <c r="AD64" s="89">
        <v>115.2</v>
      </c>
      <c r="AE64" s="5">
        <f t="shared" si="74"/>
        <v>120.15</v>
      </c>
      <c r="AF64" s="5">
        <v>107.9</v>
      </c>
      <c r="AG64" s="5">
        <v>110.8</v>
      </c>
      <c r="AH64" s="5">
        <v>111</v>
      </c>
      <c r="AI64" s="5">
        <v>116.5</v>
      </c>
      <c r="AJ64" s="5">
        <v>117.2</v>
      </c>
      <c r="AK64" s="5">
        <v>83.9</v>
      </c>
      <c r="AL64" s="5">
        <v>101.2</v>
      </c>
      <c r="AM64" s="5">
        <v>118.5</v>
      </c>
      <c r="AN64" s="5">
        <v>110.1</v>
      </c>
      <c r="AO64" s="5" t="b">
        <f t="shared" si="75"/>
        <v>1</v>
      </c>
      <c r="AP64" s="5" t="b">
        <f t="shared" si="76"/>
        <v>1</v>
      </c>
      <c r="AQ64" s="5" t="b">
        <f t="shared" si="77"/>
        <v>1</v>
      </c>
      <c r="AR64" s="5" t="b">
        <f t="shared" si="78"/>
        <v>1</v>
      </c>
      <c r="AS64" s="5" t="b">
        <f t="shared" si="79"/>
        <v>1</v>
      </c>
      <c r="AT64" s="5" t="b">
        <f t="shared" si="80"/>
        <v>1</v>
      </c>
      <c r="AU64" s="5" t="b">
        <f t="shared" si="81"/>
        <v>1</v>
      </c>
      <c r="AV64" s="5" t="b">
        <f t="shared" si="82"/>
        <v>1</v>
      </c>
      <c r="AW64" s="5" t="b">
        <f t="shared" si="83"/>
        <v>1</v>
      </c>
      <c r="AX64" s="5" t="b">
        <f t="shared" si="84"/>
        <v>1</v>
      </c>
      <c r="AY64" s="5" t="b">
        <f t="shared" si="85"/>
        <v>1</v>
      </c>
    </row>
    <row r="65" spans="1:51" s="5" customFormat="1" ht="12.75" customHeight="1" x14ac:dyDescent="0.2">
      <c r="B65" s="80"/>
      <c r="C65" s="80"/>
      <c r="D65" s="94"/>
      <c r="E65" s="96"/>
      <c r="F65" s="78"/>
      <c r="G65" s="96"/>
      <c r="H65" s="94"/>
      <c r="I65" s="96"/>
      <c r="J65" s="94"/>
      <c r="K65" s="96"/>
      <c r="L65" s="94"/>
      <c r="M65" s="96"/>
      <c r="N65" s="94"/>
      <c r="O65" s="96"/>
      <c r="P65" s="94"/>
      <c r="Q65" s="96"/>
      <c r="R65" s="94"/>
      <c r="S65" s="96"/>
      <c r="T65" s="94"/>
      <c r="U65" s="96"/>
      <c r="V65" s="94"/>
      <c r="W65" s="96"/>
      <c r="X65" s="94"/>
      <c r="Y65" s="96"/>
      <c r="Z65" s="134"/>
      <c r="AA65" s="49"/>
      <c r="AC65" s="89"/>
      <c r="AD65" s="89"/>
    </row>
    <row r="66" spans="1:51" s="5" customFormat="1" ht="12.75" customHeight="1" x14ac:dyDescent="0.2">
      <c r="B66" s="79">
        <v>2010</v>
      </c>
      <c r="C66" s="80"/>
      <c r="D66" s="94">
        <f>AVERAGE(D67:D78)</f>
        <v>119.84166666666668</v>
      </c>
      <c r="E66" s="94">
        <f t="shared" ref="E66:E78" si="86">((D66-D52)/D52)*100</f>
        <v>4.6423633849959938</v>
      </c>
      <c r="F66" s="94">
        <f>AVERAGE(F67:F78)</f>
        <v>122.90416666666668</v>
      </c>
      <c r="G66" s="94">
        <f>((F66-F52)/F52)*100</f>
        <v>4.1009352391035963</v>
      </c>
      <c r="H66" s="94">
        <f t="shared" ref="H66:X66" si="87">AVERAGE(H67:H78)</f>
        <v>111.76666666666665</v>
      </c>
      <c r="I66" s="94">
        <f>((H66-H52)/H52)*100</f>
        <v>4.0657976412166024</v>
      </c>
      <c r="J66" s="94">
        <f t="shared" si="87"/>
        <v>113.68333333333332</v>
      </c>
      <c r="K66" s="94">
        <f>((J66-J52)/J52)*100</f>
        <v>4.0262315083117066</v>
      </c>
      <c r="L66" s="94">
        <f t="shared" si="87"/>
        <v>112.89999999999999</v>
      </c>
      <c r="M66" s="94">
        <f>((L66-L52)/L52)*100</f>
        <v>2.862349100296091</v>
      </c>
      <c r="N66" s="94">
        <f t="shared" si="87"/>
        <v>120.11666666666667</v>
      </c>
      <c r="O66" s="94">
        <f>((N66-N52)/N52)*100</f>
        <v>4.4719866637674848</v>
      </c>
      <c r="P66" s="94">
        <f t="shared" si="87"/>
        <v>122.85833333333333</v>
      </c>
      <c r="Q66" s="94">
        <f>((P66-P52)/P52)*100</f>
        <v>6.6015907447577735</v>
      </c>
      <c r="R66" s="94">
        <f t="shared" si="87"/>
        <v>83.666666666666671</v>
      </c>
      <c r="S66" s="94">
        <f>((R66-R52)/R52)*100</f>
        <v>-0.27810885975365923</v>
      </c>
      <c r="T66" s="94">
        <f t="shared" si="87"/>
        <v>101.53333333333335</v>
      </c>
      <c r="U66" s="94">
        <f>((T66-T52)/T52)*100</f>
        <v>0.58614711467020508</v>
      </c>
      <c r="V66" s="94">
        <f>AVERAGE(V67:V78)</f>
        <v>120.84166666666665</v>
      </c>
      <c r="W66" s="94">
        <f>((V66-V52)/V52)*100</f>
        <v>4.0020081761457291</v>
      </c>
      <c r="X66" s="94">
        <f t="shared" si="87"/>
        <v>113.66666666666664</v>
      </c>
      <c r="Y66" s="94">
        <f>((X66-X52)/X52)*100</f>
        <v>3.8763232046302458</v>
      </c>
      <c r="Z66" s="134">
        <f>SUM(1/D66)*100</f>
        <v>0.83443432306515519</v>
      </c>
      <c r="AC66" s="89"/>
      <c r="AD66" s="89"/>
    </row>
    <row r="67" spans="1:51" s="5" customFormat="1" ht="12.75" customHeight="1" x14ac:dyDescent="0.2">
      <c r="B67" s="80"/>
      <c r="C67" s="80" t="s">
        <v>21</v>
      </c>
      <c r="D67" s="78">
        <v>118.6</v>
      </c>
      <c r="E67" s="94">
        <f t="shared" si="86"/>
        <v>5.2351375332741714</v>
      </c>
      <c r="F67" s="135">
        <v>121.1</v>
      </c>
      <c r="G67" s="94">
        <f t="shared" ref="G67:G78" si="88">(F67/F53-1)*10</f>
        <v>0.40825096691018414</v>
      </c>
      <c r="H67" s="94">
        <v>111.3</v>
      </c>
      <c r="I67" s="94">
        <f t="shared" ref="I67:I78" si="89">(H67/H53-1)*10</f>
        <v>0.42134831460674205</v>
      </c>
      <c r="J67" s="94">
        <v>113.5</v>
      </c>
      <c r="K67" s="94">
        <f t="shared" ref="K67:K78" si="90">(J67/J53-1)*10</f>
        <v>0.45119705340699978</v>
      </c>
      <c r="L67" s="94">
        <v>112.2</v>
      </c>
      <c r="M67" s="94">
        <f t="shared" ref="M67:M78" si="91">(L67/L53-1)*10</f>
        <v>0.3125</v>
      </c>
      <c r="N67" s="94">
        <v>119.1</v>
      </c>
      <c r="O67" s="94">
        <f t="shared" ref="O67:O78" si="92">(N67/N53-1)*10</f>
        <v>0.46572934973637903</v>
      </c>
      <c r="P67" s="94">
        <v>122.2</v>
      </c>
      <c r="Q67" s="94">
        <f t="shared" ref="Q67:Q78" si="93">(P67/P53-1)*10</f>
        <v>0.75704225352112742</v>
      </c>
      <c r="R67" s="94">
        <v>83.8</v>
      </c>
      <c r="S67" s="94">
        <f t="shared" ref="S67:S78" si="94">(R67/R53-1)*10</f>
        <v>-1.1918951132301459E-2</v>
      </c>
      <c r="T67" s="94">
        <v>100.8</v>
      </c>
      <c r="U67" s="94">
        <f t="shared" ref="U67:U78" si="95">(T67/T53-1)*10</f>
        <v>0</v>
      </c>
      <c r="V67" s="94">
        <v>118.7</v>
      </c>
      <c r="W67" s="94">
        <f t="shared" ref="W67:W78" si="96">(V67/V53-1)*10</f>
        <v>0.50442477876106118</v>
      </c>
      <c r="X67" s="94">
        <v>113</v>
      </c>
      <c r="Y67" s="94">
        <f t="shared" ref="Y67:Y78" si="97">(X67/X53-1)*10</f>
        <v>0.38602941176470562</v>
      </c>
      <c r="Z67" s="134">
        <f t="shared" ref="Z67:Z78" si="98">SUM(1/D67)*100</f>
        <v>0.84317032040472173</v>
      </c>
      <c r="AB67" s="5">
        <v>118.6</v>
      </c>
      <c r="AC67" s="89">
        <v>125.8</v>
      </c>
      <c r="AD67" s="89">
        <v>116.4</v>
      </c>
      <c r="AE67" s="5">
        <f>AVERAGE(AC67:AD67)</f>
        <v>121.1</v>
      </c>
      <c r="AF67" s="5">
        <v>111.3</v>
      </c>
      <c r="AG67" s="5">
        <v>113.5</v>
      </c>
      <c r="AH67" s="5">
        <v>112.2</v>
      </c>
      <c r="AI67" s="5">
        <v>119.1</v>
      </c>
      <c r="AJ67" s="5">
        <v>122.2</v>
      </c>
      <c r="AK67" s="5">
        <v>83.8</v>
      </c>
      <c r="AL67" s="5">
        <v>100.8</v>
      </c>
      <c r="AM67" s="5">
        <v>118.7</v>
      </c>
      <c r="AN67" s="5">
        <v>113</v>
      </c>
      <c r="AO67" s="5" t="b">
        <f>D67=AB67</f>
        <v>1</v>
      </c>
      <c r="AP67" s="5" t="b">
        <f>AE67=F67</f>
        <v>1</v>
      </c>
      <c r="AQ67" s="5" t="b">
        <f>AF67=H67</f>
        <v>1</v>
      </c>
      <c r="AR67" s="5" t="b">
        <f>AG67=J67</f>
        <v>1</v>
      </c>
      <c r="AS67" s="5" t="b">
        <f>AH67=L67</f>
        <v>1</v>
      </c>
      <c r="AT67" s="5" t="b">
        <f>AI67=N67</f>
        <v>1</v>
      </c>
      <c r="AU67" s="5" t="b">
        <f>AJ67=P67</f>
        <v>1</v>
      </c>
      <c r="AV67" s="5" t="b">
        <f>AK67=R67</f>
        <v>1</v>
      </c>
      <c r="AW67" s="5" t="b">
        <f>AL67=T67</f>
        <v>1</v>
      </c>
      <c r="AX67" s="5" t="b">
        <f>AM67=V67</f>
        <v>1</v>
      </c>
      <c r="AY67" s="5" t="b">
        <f>AN67=X67</f>
        <v>1</v>
      </c>
    </row>
    <row r="68" spans="1:51" s="5" customFormat="1" ht="12.75" customHeight="1" x14ac:dyDescent="0.2">
      <c r="B68" s="80"/>
      <c r="C68" s="80" t="s">
        <v>7</v>
      </c>
      <c r="D68" s="78">
        <v>118.6</v>
      </c>
      <c r="E68" s="94">
        <f t="shared" si="86"/>
        <v>4.5855379188712426</v>
      </c>
      <c r="F68" s="78">
        <v>121.35</v>
      </c>
      <c r="G68" s="94">
        <f t="shared" si="88"/>
        <v>0.38510911424903815</v>
      </c>
      <c r="H68" s="94">
        <v>111.3</v>
      </c>
      <c r="I68" s="94">
        <f t="shared" si="89"/>
        <v>0.40186915887850505</v>
      </c>
      <c r="J68" s="94">
        <v>113.6</v>
      </c>
      <c r="K68" s="94">
        <f t="shared" si="90"/>
        <v>0.48938134810710965</v>
      </c>
      <c r="L68" s="94">
        <v>112.3</v>
      </c>
      <c r="M68" s="94">
        <f t="shared" si="91"/>
        <v>0.30275229357798139</v>
      </c>
      <c r="N68" s="94">
        <v>119.1</v>
      </c>
      <c r="O68" s="94">
        <f t="shared" si="92"/>
        <v>0.45654082528533646</v>
      </c>
      <c r="P68" s="94">
        <v>122.3</v>
      </c>
      <c r="Q68" s="94">
        <f t="shared" si="93"/>
        <v>0.34686971235194486</v>
      </c>
      <c r="R68" s="94">
        <v>83.8</v>
      </c>
      <c r="S68" s="94">
        <f t="shared" si="94"/>
        <v>-1.1918951132301459E-2</v>
      </c>
      <c r="T68" s="94">
        <v>101.1</v>
      </c>
      <c r="U68" s="94">
        <f t="shared" si="95"/>
        <v>1.9821605550047749E-2</v>
      </c>
      <c r="V68" s="94">
        <v>118.7</v>
      </c>
      <c r="W68" s="94">
        <f t="shared" si="96"/>
        <v>0.50442477876106118</v>
      </c>
      <c r="X68" s="94">
        <v>113</v>
      </c>
      <c r="Y68" s="94">
        <f t="shared" si="97"/>
        <v>0.3669724770642202</v>
      </c>
      <c r="Z68" s="134">
        <f t="shared" si="98"/>
        <v>0.84317032040472173</v>
      </c>
      <c r="AA68" s="49"/>
      <c r="AB68" s="5">
        <v>118.6</v>
      </c>
      <c r="AC68" s="89">
        <v>125.8</v>
      </c>
      <c r="AD68" s="89">
        <v>116.9</v>
      </c>
      <c r="AE68" s="5">
        <f t="shared" ref="AE68:AE78" si="99">AVERAGE(AC68:AD68)</f>
        <v>121.35</v>
      </c>
      <c r="AF68" s="5">
        <v>111.3</v>
      </c>
      <c r="AG68" s="5">
        <v>113.6</v>
      </c>
      <c r="AH68" s="5">
        <v>112.3</v>
      </c>
      <c r="AI68" s="5">
        <v>119.1</v>
      </c>
      <c r="AJ68" s="5">
        <v>122.3</v>
      </c>
      <c r="AK68" s="5">
        <v>83.8</v>
      </c>
      <c r="AL68" s="5">
        <v>101.1</v>
      </c>
      <c r="AM68" s="5">
        <v>118.7</v>
      </c>
      <c r="AN68" s="5">
        <v>113</v>
      </c>
      <c r="AO68" s="5" t="b">
        <f t="shared" ref="AO68:AO78" si="100">D68=AB68</f>
        <v>1</v>
      </c>
      <c r="AP68" s="5" t="b">
        <f t="shared" ref="AP68:AP78" si="101">AE68=F68</f>
        <v>1</v>
      </c>
      <c r="AQ68" s="5" t="b">
        <f t="shared" ref="AQ68:AQ78" si="102">AF68=H68</f>
        <v>1</v>
      </c>
      <c r="AR68" s="5" t="b">
        <f t="shared" ref="AR68:AR78" si="103">AG68=J68</f>
        <v>1</v>
      </c>
      <c r="AS68" s="5" t="b">
        <f t="shared" ref="AS68:AS78" si="104">AH68=L68</f>
        <v>1</v>
      </c>
      <c r="AT68" s="5" t="b">
        <f t="shared" ref="AT68:AT78" si="105">AI68=N68</f>
        <v>1</v>
      </c>
      <c r="AU68" s="5" t="b">
        <f t="shared" ref="AU68:AU78" si="106">AJ68=P68</f>
        <v>1</v>
      </c>
      <c r="AV68" s="5" t="b">
        <f t="shared" ref="AV68:AV78" si="107">AK68=R68</f>
        <v>1</v>
      </c>
      <c r="AW68" s="5" t="b">
        <f t="shared" ref="AW68:AW78" si="108">AL68=T68</f>
        <v>1</v>
      </c>
      <c r="AX68" s="5" t="b">
        <f t="shared" ref="AX68:AX78" si="109">AM68=V68</f>
        <v>1</v>
      </c>
      <c r="AY68" s="5" t="b">
        <f t="shared" ref="AY68:AY78" si="110">AN68=X68</f>
        <v>1</v>
      </c>
    </row>
    <row r="69" spans="1:51" s="5" customFormat="1" ht="12.75" customHeight="1" x14ac:dyDescent="0.2">
      <c r="B69" s="80"/>
      <c r="C69" s="80" t="s">
        <v>8</v>
      </c>
      <c r="D69" s="78">
        <v>118.7</v>
      </c>
      <c r="E69" s="94">
        <f t="shared" si="86"/>
        <v>5.2304964539007148</v>
      </c>
      <c r="F69" s="78">
        <v>121.35</v>
      </c>
      <c r="G69" s="94">
        <f t="shared" si="88"/>
        <v>0.39400428265524479</v>
      </c>
      <c r="H69" s="94">
        <v>111.4</v>
      </c>
      <c r="I69" s="94">
        <f t="shared" si="89"/>
        <v>0.41121495327102853</v>
      </c>
      <c r="J69" s="94">
        <v>113.8</v>
      </c>
      <c r="K69" s="94">
        <f t="shared" si="90"/>
        <v>0.53703703703703587</v>
      </c>
      <c r="L69" s="94">
        <v>112.4</v>
      </c>
      <c r="M69" s="94">
        <f t="shared" si="91"/>
        <v>0.33088235294117752</v>
      </c>
      <c r="N69" s="94">
        <v>119.1</v>
      </c>
      <c r="O69" s="94">
        <f t="shared" si="92"/>
        <v>0.4382120946538115</v>
      </c>
      <c r="P69" s="94">
        <v>122.7</v>
      </c>
      <c r="Q69" s="94">
        <f t="shared" si="93"/>
        <v>0.90666666666666673</v>
      </c>
      <c r="R69" s="94">
        <v>83.8</v>
      </c>
      <c r="S69" s="94">
        <f t="shared" si="94"/>
        <v>-1.1918951132301459E-2</v>
      </c>
      <c r="T69" s="94">
        <v>101</v>
      </c>
      <c r="U69" s="94">
        <f t="shared" si="95"/>
        <v>1.9841269841269771E-2</v>
      </c>
      <c r="V69" s="94">
        <v>118.7</v>
      </c>
      <c r="W69" s="94">
        <f t="shared" si="96"/>
        <v>0.50442477876106118</v>
      </c>
      <c r="X69" s="94">
        <v>113.1</v>
      </c>
      <c r="Y69" s="94">
        <f t="shared" si="97"/>
        <v>0.36663611365719495</v>
      </c>
      <c r="Z69" s="134">
        <f t="shared" si="98"/>
        <v>0.84245998315080028</v>
      </c>
      <c r="AA69" s="49"/>
      <c r="AB69" s="5">
        <v>118.7</v>
      </c>
      <c r="AC69" s="89">
        <v>125.6</v>
      </c>
      <c r="AD69" s="89">
        <v>117.1</v>
      </c>
      <c r="AE69" s="5">
        <f t="shared" si="99"/>
        <v>121.35</v>
      </c>
      <c r="AF69" s="5">
        <v>111.4</v>
      </c>
      <c r="AG69" s="5">
        <v>113.8</v>
      </c>
      <c r="AH69" s="5">
        <v>112.4</v>
      </c>
      <c r="AI69" s="5">
        <v>119.1</v>
      </c>
      <c r="AJ69" s="5">
        <v>122.7</v>
      </c>
      <c r="AK69" s="5">
        <v>83.8</v>
      </c>
      <c r="AL69" s="5">
        <v>101</v>
      </c>
      <c r="AM69" s="5">
        <v>118.7</v>
      </c>
      <c r="AN69" s="5">
        <v>113.1</v>
      </c>
      <c r="AO69" s="5" t="b">
        <f t="shared" si="100"/>
        <v>1</v>
      </c>
      <c r="AP69" s="5" t="b">
        <f t="shared" si="101"/>
        <v>1</v>
      </c>
      <c r="AQ69" s="5" t="b">
        <f t="shared" si="102"/>
        <v>1</v>
      </c>
      <c r="AR69" s="5" t="b">
        <f t="shared" si="103"/>
        <v>1</v>
      </c>
      <c r="AS69" s="5" t="b">
        <f t="shared" si="104"/>
        <v>1</v>
      </c>
      <c r="AT69" s="5" t="b">
        <f t="shared" si="105"/>
        <v>1</v>
      </c>
      <c r="AU69" s="5" t="b">
        <f t="shared" si="106"/>
        <v>1</v>
      </c>
      <c r="AV69" s="5" t="b">
        <f t="shared" si="107"/>
        <v>1</v>
      </c>
      <c r="AW69" s="5" t="b">
        <f t="shared" si="108"/>
        <v>1</v>
      </c>
      <c r="AX69" s="5" t="b">
        <f t="shared" si="109"/>
        <v>1</v>
      </c>
      <c r="AY69" s="5" t="b">
        <f t="shared" si="110"/>
        <v>1</v>
      </c>
    </row>
    <row r="70" spans="1:51" s="5" customFormat="1" ht="12.75" customHeight="1" x14ac:dyDescent="0.2">
      <c r="B70" s="80"/>
      <c r="C70" s="80" t="s">
        <v>9</v>
      </c>
      <c r="D70" s="78">
        <v>118.7</v>
      </c>
      <c r="E70" s="94">
        <f t="shared" si="86"/>
        <v>4.8586572438162543</v>
      </c>
      <c r="F70" s="78">
        <v>121.5</v>
      </c>
      <c r="G70" s="94">
        <f t="shared" si="88"/>
        <v>0.38905515177426242</v>
      </c>
      <c r="H70" s="94">
        <v>111.6</v>
      </c>
      <c r="I70" s="94">
        <f t="shared" si="89"/>
        <v>0.42016806722689148</v>
      </c>
      <c r="J70" s="94">
        <v>113.6</v>
      </c>
      <c r="K70" s="94">
        <f t="shared" si="90"/>
        <v>0.44117647058823595</v>
      </c>
      <c r="L70" s="94">
        <v>112.5</v>
      </c>
      <c r="M70" s="94">
        <f t="shared" si="91"/>
        <v>0.30219780219780112</v>
      </c>
      <c r="N70" s="94">
        <v>119.3</v>
      </c>
      <c r="O70" s="94">
        <f t="shared" si="92"/>
        <v>0.4465849387040266</v>
      </c>
      <c r="P70" s="94">
        <v>123.1</v>
      </c>
      <c r="Q70" s="94">
        <f t="shared" si="93"/>
        <v>0.85537918871252172</v>
      </c>
      <c r="R70" s="94">
        <v>83.8</v>
      </c>
      <c r="S70" s="94">
        <f t="shared" si="94"/>
        <v>-1.1918951132301459E-2</v>
      </c>
      <c r="T70" s="94">
        <v>101.3</v>
      </c>
      <c r="U70" s="94">
        <f t="shared" si="95"/>
        <v>4.9603174603174427E-2</v>
      </c>
      <c r="V70" s="94">
        <v>118.7</v>
      </c>
      <c r="W70" s="94">
        <f t="shared" si="96"/>
        <v>0.50442477876106118</v>
      </c>
      <c r="X70" s="94">
        <v>113.3</v>
      </c>
      <c r="Y70" s="94">
        <f t="shared" si="97"/>
        <v>0.3849679193400557</v>
      </c>
      <c r="Z70" s="134">
        <f t="shared" si="98"/>
        <v>0.84245998315080028</v>
      </c>
      <c r="AA70" s="49"/>
      <c r="AB70" s="5">
        <v>118.7</v>
      </c>
      <c r="AC70" s="89">
        <v>125.7</v>
      </c>
      <c r="AD70" s="89">
        <v>117.3</v>
      </c>
      <c r="AE70" s="5">
        <f t="shared" si="99"/>
        <v>121.5</v>
      </c>
      <c r="AF70" s="5">
        <v>111.6</v>
      </c>
      <c r="AG70" s="5">
        <v>113.6</v>
      </c>
      <c r="AH70" s="5">
        <v>112.5</v>
      </c>
      <c r="AI70" s="5">
        <v>119.3</v>
      </c>
      <c r="AJ70" s="5">
        <v>123.1</v>
      </c>
      <c r="AK70" s="5">
        <v>83.8</v>
      </c>
      <c r="AL70" s="5">
        <v>101.3</v>
      </c>
      <c r="AM70" s="5">
        <v>118.7</v>
      </c>
      <c r="AN70" s="5">
        <v>113.3</v>
      </c>
      <c r="AO70" s="5" t="b">
        <f t="shared" si="100"/>
        <v>1</v>
      </c>
      <c r="AP70" s="5" t="b">
        <f t="shared" si="101"/>
        <v>1</v>
      </c>
      <c r="AQ70" s="5" t="b">
        <f t="shared" si="102"/>
        <v>1</v>
      </c>
      <c r="AR70" s="5" t="b">
        <f t="shared" si="103"/>
        <v>1</v>
      </c>
      <c r="AS70" s="5" t="b">
        <f t="shared" si="104"/>
        <v>1</v>
      </c>
      <c r="AT70" s="5" t="b">
        <f t="shared" si="105"/>
        <v>1</v>
      </c>
      <c r="AU70" s="5" t="b">
        <f t="shared" si="106"/>
        <v>1</v>
      </c>
      <c r="AV70" s="5" t="b">
        <f t="shared" si="107"/>
        <v>1</v>
      </c>
      <c r="AW70" s="5" t="b">
        <f t="shared" si="108"/>
        <v>1</v>
      </c>
      <c r="AX70" s="5" t="b">
        <f t="shared" si="109"/>
        <v>1</v>
      </c>
      <c r="AY70" s="5" t="b">
        <f t="shared" si="110"/>
        <v>1</v>
      </c>
    </row>
    <row r="71" spans="1:51" s="5" customFormat="1" ht="12.75" customHeight="1" x14ac:dyDescent="0.2">
      <c r="B71" s="80"/>
      <c r="C71" s="80" t="s">
        <v>10</v>
      </c>
      <c r="D71" s="78">
        <v>119.4</v>
      </c>
      <c r="E71" s="94">
        <f t="shared" si="86"/>
        <v>5.0131926121372059</v>
      </c>
      <c r="F71" s="78">
        <v>122.25</v>
      </c>
      <c r="G71" s="94">
        <f t="shared" si="88"/>
        <v>0.39540816326530726</v>
      </c>
      <c r="H71" s="94">
        <v>111.8</v>
      </c>
      <c r="I71" s="94">
        <f t="shared" si="89"/>
        <v>0.42910447761193904</v>
      </c>
      <c r="J71" s="94">
        <v>114.1</v>
      </c>
      <c r="K71" s="94">
        <f t="shared" si="90"/>
        <v>0.47750229568411351</v>
      </c>
      <c r="L71" s="94">
        <v>112.6</v>
      </c>
      <c r="M71" s="94">
        <f t="shared" si="91"/>
        <v>0.3019213174748403</v>
      </c>
      <c r="N71" s="94">
        <v>119.4</v>
      </c>
      <c r="O71" s="94">
        <f t="shared" si="92"/>
        <v>0.44619422572178546</v>
      </c>
      <c r="P71" s="94">
        <v>123</v>
      </c>
      <c r="Q71" s="94">
        <f t="shared" si="93"/>
        <v>0.87533156498673881</v>
      </c>
      <c r="R71" s="94">
        <v>83.8</v>
      </c>
      <c r="S71" s="94">
        <f t="shared" si="94"/>
        <v>-1.1918951132301459E-2</v>
      </c>
      <c r="T71" s="94">
        <v>101.2</v>
      </c>
      <c r="U71" s="94">
        <f t="shared" si="95"/>
        <v>2.9732408325073845E-2</v>
      </c>
      <c r="V71" s="94">
        <v>118.7</v>
      </c>
      <c r="W71" s="94">
        <f t="shared" si="96"/>
        <v>0.50442477876106118</v>
      </c>
      <c r="X71" s="94">
        <v>113.6</v>
      </c>
      <c r="Y71" s="94">
        <f t="shared" si="97"/>
        <v>0.4124656278643446</v>
      </c>
      <c r="Z71" s="134">
        <f t="shared" si="98"/>
        <v>0.83752093802345051</v>
      </c>
      <c r="AA71" s="49"/>
      <c r="AB71" s="5">
        <v>119.4</v>
      </c>
      <c r="AC71" s="89">
        <v>126.9</v>
      </c>
      <c r="AD71" s="89">
        <v>117.6</v>
      </c>
      <c r="AE71" s="5">
        <f t="shared" si="99"/>
        <v>122.25</v>
      </c>
      <c r="AF71" s="5">
        <v>111.8</v>
      </c>
      <c r="AG71" s="5">
        <v>114.1</v>
      </c>
      <c r="AH71" s="5">
        <v>112.6</v>
      </c>
      <c r="AI71" s="5">
        <v>119.4</v>
      </c>
      <c r="AJ71" s="5">
        <v>123</v>
      </c>
      <c r="AK71" s="5">
        <v>83.8</v>
      </c>
      <c r="AL71" s="5">
        <v>101.2</v>
      </c>
      <c r="AM71" s="5">
        <v>118.7</v>
      </c>
      <c r="AN71" s="5">
        <v>113.6</v>
      </c>
      <c r="AO71" s="5" t="b">
        <f t="shared" si="100"/>
        <v>1</v>
      </c>
      <c r="AP71" s="5" t="b">
        <f t="shared" si="101"/>
        <v>1</v>
      </c>
      <c r="AQ71" s="5" t="b">
        <f t="shared" si="102"/>
        <v>1</v>
      </c>
      <c r="AR71" s="5" t="b">
        <f t="shared" si="103"/>
        <v>1</v>
      </c>
      <c r="AS71" s="5" t="b">
        <f t="shared" si="104"/>
        <v>1</v>
      </c>
      <c r="AT71" s="5" t="b">
        <f t="shared" si="105"/>
        <v>1</v>
      </c>
      <c r="AU71" s="5" t="b">
        <f t="shared" si="106"/>
        <v>1</v>
      </c>
      <c r="AV71" s="5" t="b">
        <f t="shared" si="107"/>
        <v>1</v>
      </c>
      <c r="AW71" s="5" t="b">
        <f t="shared" si="108"/>
        <v>1</v>
      </c>
      <c r="AX71" s="5" t="b">
        <f t="shared" si="109"/>
        <v>1</v>
      </c>
      <c r="AY71" s="5" t="b">
        <f t="shared" si="110"/>
        <v>1</v>
      </c>
    </row>
    <row r="72" spans="1:51" s="5" customFormat="1" ht="12.75" customHeight="1" x14ac:dyDescent="0.2">
      <c r="B72" s="80"/>
      <c r="C72" s="80" t="s">
        <v>22</v>
      </c>
      <c r="D72" s="78">
        <v>119.6</v>
      </c>
      <c r="E72" s="94">
        <f t="shared" si="86"/>
        <v>4.7285464098073478</v>
      </c>
      <c r="F72" s="78">
        <v>122.5</v>
      </c>
      <c r="G72" s="94">
        <f t="shared" si="88"/>
        <v>0.40781648258283676</v>
      </c>
      <c r="H72" s="94">
        <v>111.8</v>
      </c>
      <c r="I72" s="94">
        <f t="shared" si="89"/>
        <v>0.41938490214352253</v>
      </c>
      <c r="J72" s="94">
        <v>113.8</v>
      </c>
      <c r="K72" s="94">
        <f t="shared" si="90"/>
        <v>0.43079743354720534</v>
      </c>
      <c r="L72" s="94">
        <v>112.8</v>
      </c>
      <c r="M72" s="94">
        <f t="shared" si="91"/>
        <v>0.320219579139982</v>
      </c>
      <c r="N72" s="94">
        <v>119.6</v>
      </c>
      <c r="O72" s="94">
        <f t="shared" si="92"/>
        <v>0.43630017452007008</v>
      </c>
      <c r="P72" s="94">
        <v>122.8</v>
      </c>
      <c r="Q72" s="94">
        <f t="shared" si="93"/>
        <v>0.73426573426573327</v>
      </c>
      <c r="R72" s="94">
        <v>83.8</v>
      </c>
      <c r="S72" s="94">
        <f t="shared" si="94"/>
        <v>-1.1918951132301459E-2</v>
      </c>
      <c r="T72" s="94">
        <v>101.7</v>
      </c>
      <c r="U72" s="94">
        <f t="shared" si="95"/>
        <v>7.9286422200197659E-2</v>
      </c>
      <c r="V72" s="94">
        <v>121.6</v>
      </c>
      <c r="W72" s="94">
        <f t="shared" si="96"/>
        <v>0.2789518174133554</v>
      </c>
      <c r="X72" s="94">
        <v>113.8</v>
      </c>
      <c r="Y72" s="94">
        <f t="shared" si="97"/>
        <v>0.41171088746569051</v>
      </c>
      <c r="Z72" s="134">
        <f t="shared" si="98"/>
        <v>0.83612040133779264</v>
      </c>
      <c r="AA72" s="49"/>
      <c r="AB72" s="5">
        <v>119.6</v>
      </c>
      <c r="AC72" s="89">
        <v>127.2</v>
      </c>
      <c r="AD72" s="89">
        <v>117.8</v>
      </c>
      <c r="AE72" s="5">
        <f t="shared" si="99"/>
        <v>122.5</v>
      </c>
      <c r="AF72" s="5">
        <v>111.8</v>
      </c>
      <c r="AG72" s="5">
        <v>113.8</v>
      </c>
      <c r="AH72" s="5">
        <v>112.8</v>
      </c>
      <c r="AI72" s="5">
        <v>119.6</v>
      </c>
      <c r="AJ72" s="5">
        <v>122.8</v>
      </c>
      <c r="AK72" s="5">
        <v>83.8</v>
      </c>
      <c r="AL72" s="5">
        <v>101.7</v>
      </c>
      <c r="AM72" s="5">
        <v>121.6</v>
      </c>
      <c r="AN72" s="5">
        <v>113.8</v>
      </c>
      <c r="AO72" s="5" t="b">
        <f t="shared" si="100"/>
        <v>1</v>
      </c>
      <c r="AP72" s="5" t="b">
        <f t="shared" si="101"/>
        <v>1</v>
      </c>
      <c r="AQ72" s="5" t="b">
        <f t="shared" si="102"/>
        <v>1</v>
      </c>
      <c r="AR72" s="5" t="b">
        <f t="shared" si="103"/>
        <v>1</v>
      </c>
      <c r="AS72" s="5" t="b">
        <f t="shared" si="104"/>
        <v>1</v>
      </c>
      <c r="AT72" s="5" t="b">
        <f t="shared" si="105"/>
        <v>1</v>
      </c>
      <c r="AU72" s="5" t="b">
        <f t="shared" si="106"/>
        <v>1</v>
      </c>
      <c r="AV72" s="5" t="b">
        <f t="shared" si="107"/>
        <v>1</v>
      </c>
      <c r="AW72" s="5" t="b">
        <f t="shared" si="108"/>
        <v>1</v>
      </c>
      <c r="AX72" s="5" t="b">
        <f t="shared" si="109"/>
        <v>1</v>
      </c>
      <c r="AY72" s="5" t="b">
        <f t="shared" si="110"/>
        <v>1</v>
      </c>
    </row>
    <row r="73" spans="1:51" s="5" customFormat="1" ht="12.75" customHeight="1" x14ac:dyDescent="0.2">
      <c r="B73" s="80"/>
      <c r="C73" s="80" t="s">
        <v>11</v>
      </c>
      <c r="D73" s="78">
        <v>119.7</v>
      </c>
      <c r="E73" s="94">
        <f t="shared" si="86"/>
        <v>4.6328671328671298</v>
      </c>
      <c r="F73" s="78">
        <v>122.85</v>
      </c>
      <c r="G73" s="94">
        <f t="shared" si="88"/>
        <v>0.42869269949066258</v>
      </c>
      <c r="H73" s="94">
        <v>111.8</v>
      </c>
      <c r="I73" s="94">
        <f t="shared" si="89"/>
        <v>0.41938490214352253</v>
      </c>
      <c r="J73" s="94">
        <v>113.4</v>
      </c>
      <c r="K73" s="94">
        <f t="shared" si="90"/>
        <v>0.36563071297988969</v>
      </c>
      <c r="L73" s="94">
        <v>113.1</v>
      </c>
      <c r="M73" s="94">
        <f t="shared" si="91"/>
        <v>0.30993618960802216</v>
      </c>
      <c r="N73" s="94">
        <v>120.7</v>
      </c>
      <c r="O73" s="94">
        <f t="shared" si="92"/>
        <v>0.52310374891020084</v>
      </c>
      <c r="P73" s="94">
        <v>123.1</v>
      </c>
      <c r="Q73" s="94">
        <f t="shared" si="93"/>
        <v>0.66724436741767645</v>
      </c>
      <c r="R73" s="94">
        <v>83.5</v>
      </c>
      <c r="S73" s="94">
        <f t="shared" si="94"/>
        <v>-4.7675804529202503E-2</v>
      </c>
      <c r="T73" s="94">
        <v>101.7</v>
      </c>
      <c r="U73" s="94">
        <f t="shared" si="95"/>
        <v>8.9285714285713969E-2</v>
      </c>
      <c r="V73" s="94">
        <v>122.5</v>
      </c>
      <c r="W73" s="94">
        <f t="shared" si="96"/>
        <v>0.33755274261603407</v>
      </c>
      <c r="X73" s="94">
        <v>113.8</v>
      </c>
      <c r="Y73" s="94">
        <f t="shared" si="97"/>
        <v>0.40219378427787777</v>
      </c>
      <c r="Z73" s="134">
        <f t="shared" si="98"/>
        <v>0.83542188805346695</v>
      </c>
      <c r="AA73" s="49"/>
      <c r="AB73" s="5">
        <v>119.7</v>
      </c>
      <c r="AC73" s="89">
        <v>127.4</v>
      </c>
      <c r="AD73" s="89">
        <v>118.3</v>
      </c>
      <c r="AE73" s="5">
        <f t="shared" si="99"/>
        <v>122.85</v>
      </c>
      <c r="AF73" s="5">
        <v>111.8</v>
      </c>
      <c r="AG73" s="5">
        <v>113.4</v>
      </c>
      <c r="AH73" s="5">
        <v>113.1</v>
      </c>
      <c r="AI73" s="5">
        <v>120.7</v>
      </c>
      <c r="AJ73" s="5">
        <v>123.1</v>
      </c>
      <c r="AK73" s="5">
        <v>83.5</v>
      </c>
      <c r="AL73" s="5">
        <v>101.7</v>
      </c>
      <c r="AM73" s="5">
        <v>122.5</v>
      </c>
      <c r="AN73" s="5">
        <v>113.8</v>
      </c>
      <c r="AO73" s="5" t="b">
        <f t="shared" si="100"/>
        <v>1</v>
      </c>
      <c r="AP73" s="5" t="b">
        <f t="shared" si="101"/>
        <v>1</v>
      </c>
      <c r="AQ73" s="5" t="b">
        <f t="shared" si="102"/>
        <v>1</v>
      </c>
      <c r="AR73" s="5" t="b">
        <f t="shared" si="103"/>
        <v>1</v>
      </c>
      <c r="AS73" s="5" t="b">
        <f t="shared" si="104"/>
        <v>1</v>
      </c>
      <c r="AT73" s="5" t="b">
        <f t="shared" si="105"/>
        <v>1</v>
      </c>
      <c r="AU73" s="5" t="b">
        <f t="shared" si="106"/>
        <v>1</v>
      </c>
      <c r="AV73" s="5" t="b">
        <f t="shared" si="107"/>
        <v>1</v>
      </c>
      <c r="AW73" s="5" t="b">
        <f t="shared" si="108"/>
        <v>1</v>
      </c>
      <c r="AX73" s="5" t="b">
        <f t="shared" si="109"/>
        <v>1</v>
      </c>
      <c r="AY73" s="5" t="b">
        <f t="shared" si="110"/>
        <v>1</v>
      </c>
    </row>
    <row r="74" spans="1:51" s="5" customFormat="1" ht="12.75" customHeight="1" x14ac:dyDescent="0.2">
      <c r="B74" s="80"/>
      <c r="C74" s="80" t="s">
        <v>12</v>
      </c>
      <c r="D74" s="78">
        <v>120.5</v>
      </c>
      <c r="E74" s="94">
        <f t="shared" si="86"/>
        <v>4.7826086956521738</v>
      </c>
      <c r="F74" s="78">
        <v>123.6</v>
      </c>
      <c r="G74" s="94">
        <f t="shared" si="88"/>
        <v>0.44359949302914981</v>
      </c>
      <c r="H74" s="94">
        <v>111.9</v>
      </c>
      <c r="I74" s="94">
        <f t="shared" si="89"/>
        <v>0.38997214484679743</v>
      </c>
      <c r="J74" s="94">
        <v>114.3</v>
      </c>
      <c r="K74" s="94">
        <f t="shared" si="90"/>
        <v>0.41932543299908698</v>
      </c>
      <c r="L74" s="94">
        <v>113</v>
      </c>
      <c r="M74" s="94">
        <f t="shared" si="91"/>
        <v>0.28207461328480399</v>
      </c>
      <c r="N74" s="94">
        <v>120.8</v>
      </c>
      <c r="O74" s="94">
        <f t="shared" si="92"/>
        <v>0.53182214472536904</v>
      </c>
      <c r="P74" s="94">
        <v>122.9</v>
      </c>
      <c r="Q74" s="94">
        <f t="shared" si="93"/>
        <v>0.55841924398625453</v>
      </c>
      <c r="R74" s="94">
        <v>83.5</v>
      </c>
      <c r="S74" s="94">
        <f t="shared" si="94"/>
        <v>-4.7675804529202503E-2</v>
      </c>
      <c r="T74" s="94">
        <v>101.8</v>
      </c>
      <c r="U74" s="94">
        <f t="shared" si="95"/>
        <v>8.9197224975221534E-2</v>
      </c>
      <c r="V74" s="94">
        <v>122.5</v>
      </c>
      <c r="W74" s="94">
        <f t="shared" si="96"/>
        <v>0.33755274261603407</v>
      </c>
      <c r="X74" s="94">
        <v>113.8</v>
      </c>
      <c r="Y74" s="94">
        <f t="shared" si="97"/>
        <v>0.3926940639269394</v>
      </c>
      <c r="Z74" s="134">
        <f t="shared" si="98"/>
        <v>0.82987551867219922</v>
      </c>
      <c r="AA74" s="49"/>
      <c r="AB74" s="5">
        <v>120.5</v>
      </c>
      <c r="AC74" s="89">
        <v>128.69999999999999</v>
      </c>
      <c r="AD74" s="89">
        <v>118.5</v>
      </c>
      <c r="AE74" s="5">
        <f t="shared" si="99"/>
        <v>123.6</v>
      </c>
      <c r="AF74" s="5">
        <v>111.9</v>
      </c>
      <c r="AG74" s="5">
        <v>114.3</v>
      </c>
      <c r="AH74" s="5">
        <v>113</v>
      </c>
      <c r="AI74" s="5">
        <v>120.8</v>
      </c>
      <c r="AJ74" s="5">
        <v>122.9</v>
      </c>
      <c r="AK74" s="5">
        <v>83.5</v>
      </c>
      <c r="AL74" s="5">
        <v>101.8</v>
      </c>
      <c r="AM74" s="5">
        <v>122.5</v>
      </c>
      <c r="AN74" s="5">
        <v>113.8</v>
      </c>
      <c r="AO74" s="5" t="b">
        <f t="shared" si="100"/>
        <v>1</v>
      </c>
      <c r="AP74" s="5" t="b">
        <f t="shared" si="101"/>
        <v>1</v>
      </c>
      <c r="AQ74" s="5" t="b">
        <f t="shared" si="102"/>
        <v>1</v>
      </c>
      <c r="AR74" s="5" t="b">
        <f t="shared" si="103"/>
        <v>1</v>
      </c>
      <c r="AS74" s="5" t="b">
        <f t="shared" si="104"/>
        <v>1</v>
      </c>
      <c r="AT74" s="5" t="b">
        <f t="shared" si="105"/>
        <v>1</v>
      </c>
      <c r="AU74" s="5" t="b">
        <f t="shared" si="106"/>
        <v>1</v>
      </c>
      <c r="AV74" s="5" t="b">
        <f t="shared" si="107"/>
        <v>1</v>
      </c>
      <c r="AW74" s="5" t="b">
        <f t="shared" si="108"/>
        <v>1</v>
      </c>
      <c r="AX74" s="5" t="b">
        <f t="shared" si="109"/>
        <v>1</v>
      </c>
      <c r="AY74" s="5" t="b">
        <f t="shared" si="110"/>
        <v>1</v>
      </c>
    </row>
    <row r="75" spans="1:51" s="5" customFormat="1" ht="12.75" customHeight="1" x14ac:dyDescent="0.2">
      <c r="B75" s="80"/>
      <c r="C75" s="80" t="s">
        <v>13</v>
      </c>
      <c r="D75" s="78">
        <v>120.6</v>
      </c>
      <c r="E75" s="94">
        <f t="shared" si="86"/>
        <v>4.5060658578856048</v>
      </c>
      <c r="F75" s="78">
        <v>123.95</v>
      </c>
      <c r="G75" s="94">
        <f t="shared" si="88"/>
        <v>0.45109612141652766</v>
      </c>
      <c r="H75" s="94">
        <v>111.9</v>
      </c>
      <c r="I75" s="94">
        <f t="shared" si="89"/>
        <v>0.38033395176252371</v>
      </c>
      <c r="J75" s="94">
        <v>114</v>
      </c>
      <c r="K75" s="94">
        <f t="shared" si="90"/>
        <v>0.38251366120218622</v>
      </c>
      <c r="L75" s="94">
        <v>113.2</v>
      </c>
      <c r="M75" s="94">
        <f t="shared" si="91"/>
        <v>0.26291931097008225</v>
      </c>
      <c r="N75" s="94">
        <v>120.7</v>
      </c>
      <c r="O75" s="94">
        <f t="shared" si="92"/>
        <v>0.4141501294219152</v>
      </c>
      <c r="P75" s="94">
        <v>122.8</v>
      </c>
      <c r="Q75" s="94">
        <f t="shared" si="93"/>
        <v>0.53173241852487063</v>
      </c>
      <c r="R75" s="94">
        <v>83.5</v>
      </c>
      <c r="S75" s="94">
        <f t="shared" si="94"/>
        <v>-4.7675804529202503E-2</v>
      </c>
      <c r="T75" s="94">
        <v>101.8</v>
      </c>
      <c r="U75" s="94">
        <f t="shared" si="95"/>
        <v>6.923837784371889E-2</v>
      </c>
      <c r="V75" s="94">
        <v>122.5</v>
      </c>
      <c r="W75" s="94">
        <f t="shared" si="96"/>
        <v>0.33755274261603407</v>
      </c>
      <c r="X75" s="94">
        <v>114</v>
      </c>
      <c r="Y75" s="94">
        <f t="shared" si="97"/>
        <v>0.37306642402183732</v>
      </c>
      <c r="Z75" s="134">
        <f t="shared" si="98"/>
        <v>0.82918739635157546</v>
      </c>
      <c r="AA75" s="49"/>
      <c r="AB75" s="5">
        <v>120.6</v>
      </c>
      <c r="AC75" s="89">
        <v>129.30000000000001</v>
      </c>
      <c r="AD75" s="89">
        <v>118.6</v>
      </c>
      <c r="AE75" s="5">
        <f t="shared" si="99"/>
        <v>123.95</v>
      </c>
      <c r="AF75" s="5">
        <v>111.9</v>
      </c>
      <c r="AG75" s="5">
        <v>114</v>
      </c>
      <c r="AH75" s="5">
        <v>113.2</v>
      </c>
      <c r="AI75" s="5">
        <v>120.7</v>
      </c>
      <c r="AJ75" s="5">
        <v>122.8</v>
      </c>
      <c r="AK75" s="5">
        <v>83.5</v>
      </c>
      <c r="AL75" s="5">
        <v>101.8</v>
      </c>
      <c r="AM75" s="5">
        <v>122.5</v>
      </c>
      <c r="AN75" s="5">
        <v>114</v>
      </c>
      <c r="AO75" s="5" t="b">
        <f t="shared" si="100"/>
        <v>1</v>
      </c>
      <c r="AP75" s="5" t="b">
        <f t="shared" si="101"/>
        <v>1</v>
      </c>
      <c r="AQ75" s="5" t="b">
        <f t="shared" si="102"/>
        <v>1</v>
      </c>
      <c r="AR75" s="5" t="b">
        <f t="shared" si="103"/>
        <v>1</v>
      </c>
      <c r="AS75" s="5" t="b">
        <f t="shared" si="104"/>
        <v>1</v>
      </c>
      <c r="AT75" s="5" t="b">
        <f t="shared" si="105"/>
        <v>1</v>
      </c>
      <c r="AU75" s="5" t="b">
        <f t="shared" si="106"/>
        <v>1</v>
      </c>
      <c r="AV75" s="5" t="b">
        <f t="shared" si="107"/>
        <v>1</v>
      </c>
      <c r="AW75" s="5" t="b">
        <f t="shared" si="108"/>
        <v>1</v>
      </c>
      <c r="AX75" s="5" t="b">
        <f t="shared" si="109"/>
        <v>1</v>
      </c>
      <c r="AY75" s="5" t="b">
        <f t="shared" si="110"/>
        <v>1</v>
      </c>
    </row>
    <row r="76" spans="1:51" s="5" customFormat="1" ht="12.75" customHeight="1" x14ac:dyDescent="0.2">
      <c r="B76" s="80"/>
      <c r="C76" s="80" t="s">
        <v>14</v>
      </c>
      <c r="D76" s="78">
        <v>120.5</v>
      </c>
      <c r="E76" s="94">
        <f t="shared" si="86"/>
        <v>3.700516351118758</v>
      </c>
      <c r="F76" s="78">
        <v>123.94999999999999</v>
      </c>
      <c r="G76" s="94">
        <f t="shared" si="88"/>
        <v>0.36371237458193928</v>
      </c>
      <c r="H76" s="94">
        <v>112.1</v>
      </c>
      <c r="I76" s="94">
        <f t="shared" si="89"/>
        <v>0.39888682745825577</v>
      </c>
      <c r="J76" s="94">
        <v>113.6</v>
      </c>
      <c r="K76" s="94">
        <f t="shared" si="90"/>
        <v>0.31789282470481295</v>
      </c>
      <c r="L76" s="94">
        <v>113.5</v>
      </c>
      <c r="M76" s="94">
        <f t="shared" si="91"/>
        <v>0.23444544634806164</v>
      </c>
      <c r="N76" s="94">
        <v>120.8</v>
      </c>
      <c r="O76" s="94">
        <f t="shared" si="92"/>
        <v>0.36909871244635184</v>
      </c>
      <c r="P76" s="94">
        <v>122.7</v>
      </c>
      <c r="Q76" s="94">
        <f t="shared" si="93"/>
        <v>0.57758620689655205</v>
      </c>
      <c r="R76" s="94">
        <v>83.5</v>
      </c>
      <c r="S76" s="94">
        <f t="shared" si="94"/>
        <v>-4.7675804529202503E-2</v>
      </c>
      <c r="T76" s="94">
        <v>102</v>
      </c>
      <c r="U76" s="94">
        <f t="shared" si="95"/>
        <v>8.9020771513352859E-2</v>
      </c>
      <c r="V76" s="94">
        <v>122.5</v>
      </c>
      <c r="W76" s="94">
        <f t="shared" si="96"/>
        <v>0.33755274261603407</v>
      </c>
      <c r="X76" s="94">
        <v>114.1</v>
      </c>
      <c r="Y76" s="94">
        <f t="shared" si="97"/>
        <v>0.38216560509554132</v>
      </c>
      <c r="Z76" s="134">
        <f t="shared" si="98"/>
        <v>0.82987551867219922</v>
      </c>
      <c r="AA76" s="49"/>
      <c r="AB76" s="5">
        <v>120.5</v>
      </c>
      <c r="AC76" s="89">
        <v>129.19999999999999</v>
      </c>
      <c r="AD76" s="89">
        <v>118.7</v>
      </c>
      <c r="AE76" s="5">
        <f t="shared" si="99"/>
        <v>123.94999999999999</v>
      </c>
      <c r="AF76" s="5">
        <v>112.1</v>
      </c>
      <c r="AG76" s="5">
        <v>113.6</v>
      </c>
      <c r="AH76" s="5">
        <v>113.5</v>
      </c>
      <c r="AI76" s="5">
        <v>120.8</v>
      </c>
      <c r="AJ76" s="5">
        <v>122.7</v>
      </c>
      <c r="AK76" s="5">
        <v>83.5</v>
      </c>
      <c r="AL76" s="5">
        <v>102</v>
      </c>
      <c r="AM76" s="5">
        <v>122.5</v>
      </c>
      <c r="AN76" s="5">
        <v>114.1</v>
      </c>
      <c r="AO76" s="5" t="b">
        <f t="shared" si="100"/>
        <v>1</v>
      </c>
      <c r="AP76" s="5" t="b">
        <f t="shared" si="101"/>
        <v>1</v>
      </c>
      <c r="AQ76" s="5" t="b">
        <f t="shared" si="102"/>
        <v>1</v>
      </c>
      <c r="AR76" s="5" t="b">
        <f t="shared" si="103"/>
        <v>1</v>
      </c>
      <c r="AS76" s="5" t="b">
        <f t="shared" si="104"/>
        <v>1</v>
      </c>
      <c r="AT76" s="5" t="b">
        <f t="shared" si="105"/>
        <v>1</v>
      </c>
      <c r="AU76" s="5" t="b">
        <f t="shared" si="106"/>
        <v>1</v>
      </c>
      <c r="AV76" s="5" t="b">
        <f t="shared" si="107"/>
        <v>1</v>
      </c>
      <c r="AW76" s="5" t="b">
        <f t="shared" si="108"/>
        <v>1</v>
      </c>
      <c r="AX76" s="5" t="b">
        <f t="shared" si="109"/>
        <v>1</v>
      </c>
      <c r="AY76" s="5" t="b">
        <f t="shared" si="110"/>
        <v>1</v>
      </c>
    </row>
    <row r="77" spans="1:51" s="5" customFormat="1" ht="12.75" customHeight="1" x14ac:dyDescent="0.2">
      <c r="B77" s="80"/>
      <c r="C77" s="80" t="s">
        <v>15</v>
      </c>
      <c r="D77" s="78">
        <v>121.5</v>
      </c>
      <c r="E77" s="94">
        <f t="shared" si="86"/>
        <v>4.2918454935622314</v>
      </c>
      <c r="F77" s="78">
        <v>125.05000000000001</v>
      </c>
      <c r="G77" s="94">
        <f t="shared" si="88"/>
        <v>0.41649312786339099</v>
      </c>
      <c r="H77" s="94">
        <v>112.1</v>
      </c>
      <c r="I77" s="94">
        <f t="shared" si="89"/>
        <v>0.38924930491195386</v>
      </c>
      <c r="J77" s="94">
        <v>113.4</v>
      </c>
      <c r="K77" s="94">
        <f t="shared" si="90"/>
        <v>0.31847133757961776</v>
      </c>
      <c r="L77" s="94">
        <v>113.5</v>
      </c>
      <c r="M77" s="94">
        <f t="shared" si="91"/>
        <v>0.23444544634806164</v>
      </c>
      <c r="N77" s="94">
        <v>120.9</v>
      </c>
      <c r="O77" s="94">
        <f t="shared" si="92"/>
        <v>0.37768240343347692</v>
      </c>
      <c r="P77" s="94">
        <v>123.2</v>
      </c>
      <c r="Q77" s="94">
        <f t="shared" si="93"/>
        <v>0.6024096385542177</v>
      </c>
      <c r="R77" s="94">
        <v>83.6</v>
      </c>
      <c r="S77" s="94">
        <f t="shared" si="94"/>
        <v>-3.5756853396902155E-2</v>
      </c>
      <c r="T77" s="94">
        <v>102</v>
      </c>
      <c r="U77" s="94">
        <f t="shared" si="95"/>
        <v>8.9020771513352859E-2</v>
      </c>
      <c r="V77" s="94">
        <v>122.5</v>
      </c>
      <c r="W77" s="94">
        <f t="shared" si="96"/>
        <v>0.33755274261603407</v>
      </c>
      <c r="X77" s="94">
        <v>114.1</v>
      </c>
      <c r="Y77" s="94">
        <f t="shared" si="97"/>
        <v>0.38216560509554132</v>
      </c>
      <c r="Z77" s="134">
        <f t="shared" si="98"/>
        <v>0.82304526748971196</v>
      </c>
      <c r="AA77" s="49"/>
      <c r="AB77" s="5">
        <v>121.5</v>
      </c>
      <c r="AC77" s="89">
        <v>131.4</v>
      </c>
      <c r="AD77" s="89">
        <v>118.7</v>
      </c>
      <c r="AE77" s="5">
        <f t="shared" si="99"/>
        <v>125.05000000000001</v>
      </c>
      <c r="AF77" s="5">
        <v>112.1</v>
      </c>
      <c r="AG77" s="5">
        <v>113.4</v>
      </c>
      <c r="AH77" s="5">
        <v>113.5</v>
      </c>
      <c r="AI77" s="5">
        <v>120.9</v>
      </c>
      <c r="AJ77" s="5">
        <v>123.2</v>
      </c>
      <c r="AK77" s="5">
        <v>83.6</v>
      </c>
      <c r="AL77" s="5">
        <v>102</v>
      </c>
      <c r="AM77" s="5">
        <v>122.5</v>
      </c>
      <c r="AN77" s="5">
        <v>114.1</v>
      </c>
      <c r="AO77" s="5" t="b">
        <f t="shared" si="100"/>
        <v>1</v>
      </c>
      <c r="AP77" s="5" t="b">
        <f t="shared" si="101"/>
        <v>1</v>
      </c>
      <c r="AQ77" s="5" t="b">
        <f t="shared" si="102"/>
        <v>1</v>
      </c>
      <c r="AR77" s="5" t="b">
        <f t="shared" si="103"/>
        <v>1</v>
      </c>
      <c r="AS77" s="5" t="b">
        <f t="shared" si="104"/>
        <v>1</v>
      </c>
      <c r="AT77" s="5" t="b">
        <f t="shared" si="105"/>
        <v>1</v>
      </c>
      <c r="AU77" s="5" t="b">
        <f t="shared" si="106"/>
        <v>1</v>
      </c>
      <c r="AV77" s="5" t="b">
        <f t="shared" si="107"/>
        <v>1</v>
      </c>
      <c r="AW77" s="5" t="b">
        <f t="shared" si="108"/>
        <v>1</v>
      </c>
      <c r="AX77" s="5" t="b">
        <f t="shared" si="109"/>
        <v>1</v>
      </c>
      <c r="AY77" s="5" t="b">
        <f t="shared" si="110"/>
        <v>1</v>
      </c>
    </row>
    <row r="78" spans="1:51" s="5" customFormat="1" ht="12.75" customHeight="1" x14ac:dyDescent="0.2">
      <c r="B78" s="80"/>
      <c r="C78" s="80" t="s">
        <v>16</v>
      </c>
      <c r="D78" s="78">
        <v>121.7</v>
      </c>
      <c r="E78" s="94">
        <f t="shared" si="86"/>
        <v>4.1952054794520599</v>
      </c>
      <c r="F78" s="78">
        <v>125.4</v>
      </c>
      <c r="G78" s="94">
        <f t="shared" si="88"/>
        <v>0.43695380774032566</v>
      </c>
      <c r="H78" s="94">
        <v>112.2</v>
      </c>
      <c r="I78" s="94">
        <f t="shared" si="89"/>
        <v>0.39851714550509731</v>
      </c>
      <c r="J78" s="94">
        <v>113.1</v>
      </c>
      <c r="K78" s="94">
        <f t="shared" si="90"/>
        <v>0.20758122743682383</v>
      </c>
      <c r="L78" s="94">
        <v>113.7</v>
      </c>
      <c r="M78" s="94">
        <f t="shared" si="91"/>
        <v>0.24324324324324298</v>
      </c>
      <c r="N78" s="94">
        <v>121.9</v>
      </c>
      <c r="O78" s="94">
        <f t="shared" si="92"/>
        <v>0.46351931330472107</v>
      </c>
      <c r="P78" s="94">
        <v>123.5</v>
      </c>
      <c r="Q78" s="94">
        <f t="shared" si="93"/>
        <v>0.53754266211604174</v>
      </c>
      <c r="R78" s="94">
        <v>83.6</v>
      </c>
      <c r="S78" s="94">
        <f t="shared" si="94"/>
        <v>-3.5756853396902155E-2</v>
      </c>
      <c r="T78" s="94">
        <v>102</v>
      </c>
      <c r="U78" s="94">
        <f t="shared" si="95"/>
        <v>7.905138339920903E-2</v>
      </c>
      <c r="V78" s="94">
        <v>122.5</v>
      </c>
      <c r="W78" s="94">
        <f t="shared" si="96"/>
        <v>0.33755274261603407</v>
      </c>
      <c r="X78" s="94">
        <v>114.4</v>
      </c>
      <c r="Y78" s="94">
        <f t="shared" si="97"/>
        <v>0.39055404178020003</v>
      </c>
      <c r="Z78" s="134">
        <f t="shared" si="98"/>
        <v>0.82169268693508635</v>
      </c>
      <c r="AA78" s="49"/>
      <c r="AB78" s="5">
        <v>121.7</v>
      </c>
      <c r="AC78" s="89">
        <v>132</v>
      </c>
      <c r="AD78" s="89">
        <v>118.8</v>
      </c>
      <c r="AE78" s="5">
        <f t="shared" si="99"/>
        <v>125.4</v>
      </c>
      <c r="AF78" s="5">
        <v>112.2</v>
      </c>
      <c r="AG78" s="5">
        <v>113.1</v>
      </c>
      <c r="AH78" s="5">
        <v>113.7</v>
      </c>
      <c r="AI78" s="5">
        <v>121.9</v>
      </c>
      <c r="AJ78" s="5">
        <v>123.5</v>
      </c>
      <c r="AK78" s="5">
        <v>83.6</v>
      </c>
      <c r="AL78" s="5">
        <v>102</v>
      </c>
      <c r="AM78" s="5">
        <v>122.5</v>
      </c>
      <c r="AN78" s="5">
        <v>114.4</v>
      </c>
      <c r="AO78" s="5" t="b">
        <f t="shared" si="100"/>
        <v>1</v>
      </c>
      <c r="AP78" s="5" t="b">
        <f t="shared" si="101"/>
        <v>1</v>
      </c>
      <c r="AQ78" s="5" t="b">
        <f t="shared" si="102"/>
        <v>1</v>
      </c>
      <c r="AR78" s="5" t="b">
        <f t="shared" si="103"/>
        <v>1</v>
      </c>
      <c r="AS78" s="5" t="b">
        <f t="shared" si="104"/>
        <v>1</v>
      </c>
      <c r="AT78" s="5" t="b">
        <f t="shared" si="105"/>
        <v>1</v>
      </c>
      <c r="AU78" s="5" t="b">
        <f t="shared" si="106"/>
        <v>1</v>
      </c>
      <c r="AV78" s="5" t="b">
        <f t="shared" si="107"/>
        <v>1</v>
      </c>
      <c r="AW78" s="5" t="b">
        <f t="shared" si="108"/>
        <v>1</v>
      </c>
      <c r="AX78" s="5" t="b">
        <f t="shared" si="109"/>
        <v>1</v>
      </c>
      <c r="AY78" s="5" t="b">
        <f t="shared" si="110"/>
        <v>1</v>
      </c>
    </row>
    <row r="79" spans="1:51" s="6" customFormat="1" ht="12.75" customHeight="1" x14ac:dyDescent="0.2">
      <c r="B79" s="126"/>
      <c r="C79" s="126"/>
      <c r="D79" s="128"/>
      <c r="E79" s="129"/>
      <c r="F79" s="127"/>
      <c r="G79" s="127"/>
      <c r="H79" s="128"/>
      <c r="I79" s="129"/>
      <c r="J79" s="128"/>
      <c r="K79" s="129"/>
      <c r="L79" s="128"/>
      <c r="M79" s="129"/>
      <c r="N79" s="128"/>
      <c r="O79" s="129"/>
      <c r="P79" s="128"/>
      <c r="Q79" s="129"/>
      <c r="R79" s="128"/>
      <c r="S79" s="129"/>
      <c r="T79" s="128"/>
      <c r="U79" s="129"/>
      <c r="V79" s="128"/>
      <c r="W79" s="129"/>
      <c r="X79" s="128"/>
      <c r="Y79" s="129"/>
      <c r="Z79" s="130"/>
      <c r="AA79" s="31"/>
      <c r="AC79" s="93"/>
      <c r="AD79" s="93"/>
    </row>
    <row r="80" spans="1:51" s="5" customFormat="1" ht="12.75" customHeight="1" x14ac:dyDescent="0.2">
      <c r="A80" s="102" t="s">
        <v>110</v>
      </c>
      <c r="D80" s="10"/>
      <c r="E80" s="20"/>
      <c r="F80" s="10"/>
      <c r="G80" s="20"/>
      <c r="H80" s="10"/>
      <c r="I80" s="20"/>
      <c r="J80" s="10"/>
      <c r="K80" s="26"/>
      <c r="L80" s="10"/>
      <c r="M80" s="20"/>
      <c r="N80" s="10"/>
      <c r="O80" s="20"/>
      <c r="P80" s="10"/>
      <c r="Q80" s="26"/>
      <c r="R80" s="10"/>
      <c r="S80" s="20"/>
      <c r="T80" s="10"/>
      <c r="U80" s="20"/>
      <c r="V80" s="10"/>
      <c r="W80" s="20"/>
      <c r="X80" s="10"/>
      <c r="Y80" s="20"/>
      <c r="Z80" s="84"/>
      <c r="AA80" s="15"/>
      <c r="AC80" s="89"/>
      <c r="AD80" s="89"/>
    </row>
    <row r="81" spans="1:51" s="5" customFormat="1" x14ac:dyDescent="0.2">
      <c r="A81" s="67" t="s">
        <v>34</v>
      </c>
      <c r="B81" s="68"/>
      <c r="C81" s="103"/>
      <c r="D81" s="104"/>
      <c r="E81" s="105"/>
      <c r="F81" s="104"/>
      <c r="G81" s="105"/>
      <c r="H81" s="106"/>
      <c r="I81" s="107"/>
      <c r="J81" s="106"/>
      <c r="K81" s="108"/>
      <c r="L81" s="106"/>
      <c r="M81" s="107"/>
      <c r="N81" s="106"/>
      <c r="O81" s="107"/>
      <c r="P81" s="106"/>
      <c r="Q81" s="108"/>
      <c r="R81" s="106"/>
      <c r="S81" s="107"/>
      <c r="T81" s="48"/>
      <c r="U81" s="107"/>
      <c r="V81" s="106"/>
      <c r="W81" s="107"/>
      <c r="X81" s="106"/>
      <c r="Y81" s="107"/>
      <c r="Z81" s="85"/>
      <c r="AA81" s="76"/>
      <c r="AC81" s="89"/>
      <c r="AD81" s="89"/>
    </row>
    <row r="82" spans="1:51" x14ac:dyDescent="0.2">
      <c r="A82" s="7" t="s">
        <v>27</v>
      </c>
      <c r="B82" s="32"/>
      <c r="C82" s="109"/>
      <c r="D82" s="110"/>
      <c r="E82" s="111"/>
      <c r="F82" s="110"/>
      <c r="G82" s="111"/>
      <c r="H82" s="112"/>
      <c r="I82" s="113"/>
      <c r="J82" s="112"/>
      <c r="K82" s="114"/>
      <c r="L82" s="112"/>
      <c r="M82" s="113"/>
      <c r="N82" s="112"/>
      <c r="O82" s="113"/>
      <c r="P82" s="112"/>
      <c r="Q82" s="114"/>
      <c r="R82" s="112"/>
      <c r="S82" s="113"/>
      <c r="T82" s="115"/>
      <c r="U82" s="113"/>
      <c r="V82" s="112"/>
      <c r="W82" s="113"/>
      <c r="X82" s="112"/>
      <c r="Y82" s="113"/>
      <c r="Z82" s="82"/>
      <c r="AA82" s="39"/>
    </row>
    <row r="83" spans="1:51" x14ac:dyDescent="0.2">
      <c r="A83" s="13" t="s">
        <v>33</v>
      </c>
      <c r="B83" s="32"/>
      <c r="C83" s="109"/>
      <c r="D83" s="110"/>
      <c r="E83" s="111"/>
      <c r="F83" s="110"/>
      <c r="G83" s="111"/>
      <c r="H83" s="112"/>
      <c r="I83" s="113"/>
      <c r="J83" s="112"/>
      <c r="K83" s="114"/>
      <c r="L83" s="112"/>
      <c r="M83" s="113"/>
      <c r="N83" s="112"/>
      <c r="O83" s="113"/>
      <c r="P83" s="112"/>
      <c r="Q83" s="114"/>
      <c r="R83" s="112"/>
      <c r="S83" s="113"/>
      <c r="T83" s="115"/>
      <c r="U83" s="113"/>
      <c r="V83" s="112"/>
      <c r="W83" s="113"/>
      <c r="X83" s="112"/>
      <c r="Y83" s="113"/>
      <c r="Z83" s="82"/>
      <c r="AA83" s="39"/>
    </row>
    <row r="84" spans="1:51" x14ac:dyDescent="0.2">
      <c r="A84" s="64" t="s">
        <v>109</v>
      </c>
      <c r="B84" s="32"/>
      <c r="C84" s="109"/>
      <c r="D84" s="110"/>
      <c r="E84" s="111"/>
      <c r="F84" s="110"/>
      <c r="G84" s="111"/>
      <c r="H84" s="112"/>
      <c r="I84" s="113"/>
      <c r="J84" s="112"/>
      <c r="K84" s="114"/>
      <c r="L84" s="112"/>
      <c r="M84" s="113"/>
      <c r="N84" s="112"/>
      <c r="O84" s="113"/>
      <c r="P84" s="112"/>
      <c r="Q84" s="114"/>
      <c r="R84" s="112"/>
      <c r="S84" s="113"/>
      <c r="T84" s="115"/>
      <c r="U84" s="113"/>
      <c r="V84" s="112"/>
      <c r="W84" s="113"/>
      <c r="X84" s="112"/>
      <c r="Y84" s="113"/>
      <c r="Z84" s="82"/>
      <c r="AA84" s="39"/>
    </row>
    <row r="85" spans="1:51" x14ac:dyDescent="0.2">
      <c r="A85" s="36"/>
      <c r="B85" s="36"/>
      <c r="C85" s="112"/>
      <c r="D85" s="112"/>
      <c r="E85" s="113"/>
      <c r="F85" s="112"/>
      <c r="G85" s="113"/>
      <c r="H85" s="112"/>
      <c r="I85" s="113"/>
      <c r="J85" s="112"/>
      <c r="K85" s="114"/>
      <c r="L85" s="112"/>
      <c r="M85" s="113"/>
      <c r="N85" s="112"/>
      <c r="O85" s="113"/>
      <c r="P85" s="112"/>
      <c r="Q85" s="114"/>
      <c r="R85" s="112"/>
      <c r="S85" s="113"/>
      <c r="T85" s="115"/>
      <c r="U85" s="113"/>
      <c r="V85" s="112"/>
      <c r="W85" s="113"/>
      <c r="X85" s="112"/>
      <c r="Y85" s="113"/>
      <c r="Z85" s="82"/>
      <c r="AA85" s="39"/>
    </row>
    <row r="86" spans="1:51" s="11" customFormat="1" ht="43.5" customHeight="1" x14ac:dyDescent="0.2">
      <c r="A86" s="147" t="s">
        <v>2</v>
      </c>
      <c r="B86" s="40"/>
      <c r="C86" s="41"/>
      <c r="D86" s="143" t="s">
        <v>0</v>
      </c>
      <c r="E86" s="144"/>
      <c r="F86" s="143" t="s">
        <v>96</v>
      </c>
      <c r="G86" s="144"/>
      <c r="H86" s="143" t="s">
        <v>107</v>
      </c>
      <c r="I86" s="144"/>
      <c r="J86" s="143" t="s">
        <v>105</v>
      </c>
      <c r="K86" s="144"/>
      <c r="L86" s="143" t="s">
        <v>102</v>
      </c>
      <c r="M86" s="144"/>
      <c r="N86" s="143" t="s">
        <v>97</v>
      </c>
      <c r="O86" s="144"/>
      <c r="P86" s="143" t="s">
        <v>98</v>
      </c>
      <c r="Q86" s="144"/>
      <c r="R86" s="143" t="s">
        <v>99</v>
      </c>
      <c r="S86" s="144"/>
      <c r="T86" s="143" t="s">
        <v>100</v>
      </c>
      <c r="U86" s="144"/>
      <c r="V86" s="143" t="s">
        <v>101</v>
      </c>
      <c r="W86" s="144"/>
      <c r="X86" s="143" t="s">
        <v>104</v>
      </c>
      <c r="Y86" s="144"/>
      <c r="Z86" s="150" t="s">
        <v>26</v>
      </c>
      <c r="AA86" s="52"/>
      <c r="AC86" s="91"/>
      <c r="AD86" s="91"/>
    </row>
    <row r="87" spans="1:51" s="11" customFormat="1" ht="43.5" customHeight="1" x14ac:dyDescent="0.2">
      <c r="A87" s="148"/>
      <c r="B87" s="42" t="s">
        <v>1</v>
      </c>
      <c r="C87" s="43"/>
      <c r="D87" s="145"/>
      <c r="E87" s="146"/>
      <c r="F87" s="145"/>
      <c r="G87" s="146"/>
      <c r="H87" s="145"/>
      <c r="I87" s="146"/>
      <c r="J87" s="145"/>
      <c r="K87" s="146"/>
      <c r="L87" s="145"/>
      <c r="M87" s="146"/>
      <c r="N87" s="145"/>
      <c r="O87" s="146"/>
      <c r="P87" s="145"/>
      <c r="Q87" s="146"/>
      <c r="R87" s="145"/>
      <c r="S87" s="146"/>
      <c r="T87" s="145"/>
      <c r="U87" s="146"/>
      <c r="V87" s="145"/>
      <c r="W87" s="146"/>
      <c r="X87" s="145"/>
      <c r="Y87" s="146"/>
      <c r="Z87" s="157"/>
      <c r="AC87" s="91"/>
      <c r="AD87" s="91"/>
    </row>
    <row r="88" spans="1:51" s="11" customFormat="1" x14ac:dyDescent="0.2">
      <c r="A88" s="148"/>
      <c r="B88" s="42" t="s">
        <v>3</v>
      </c>
      <c r="C88" s="43"/>
      <c r="D88" s="141" t="s">
        <v>5</v>
      </c>
      <c r="E88" s="21" t="s">
        <v>4</v>
      </c>
      <c r="F88" s="141" t="s">
        <v>5</v>
      </c>
      <c r="G88" s="23" t="s">
        <v>4</v>
      </c>
      <c r="H88" s="141" t="s">
        <v>5</v>
      </c>
      <c r="I88" s="21" t="s">
        <v>4</v>
      </c>
      <c r="J88" s="141" t="s">
        <v>5</v>
      </c>
      <c r="K88" s="27" t="s">
        <v>4</v>
      </c>
      <c r="L88" s="141" t="s">
        <v>5</v>
      </c>
      <c r="M88" s="21" t="s">
        <v>4</v>
      </c>
      <c r="N88" s="141" t="s">
        <v>5</v>
      </c>
      <c r="O88" s="21" t="s">
        <v>4</v>
      </c>
      <c r="P88" s="141" t="s">
        <v>5</v>
      </c>
      <c r="Q88" s="27" t="s">
        <v>4</v>
      </c>
      <c r="R88" s="141" t="s">
        <v>5</v>
      </c>
      <c r="S88" s="21" t="s">
        <v>4</v>
      </c>
      <c r="T88" s="141" t="s">
        <v>5</v>
      </c>
      <c r="U88" s="23" t="s">
        <v>4</v>
      </c>
      <c r="V88" s="141" t="s">
        <v>5</v>
      </c>
      <c r="W88" s="23" t="s">
        <v>4</v>
      </c>
      <c r="X88" s="141" t="s">
        <v>5</v>
      </c>
      <c r="Y88" s="23" t="s">
        <v>4</v>
      </c>
      <c r="Z88" s="157"/>
      <c r="AA88" s="53"/>
      <c r="AC88" s="91"/>
      <c r="AD88" s="91"/>
    </row>
    <row r="89" spans="1:51" s="11" customFormat="1" ht="11.25" customHeight="1" x14ac:dyDescent="0.2">
      <c r="A89" s="149"/>
      <c r="B89" s="44"/>
      <c r="C89" s="45"/>
      <c r="D89" s="142"/>
      <c r="E89" s="22" t="s">
        <v>6</v>
      </c>
      <c r="F89" s="142"/>
      <c r="G89" s="22" t="s">
        <v>6</v>
      </c>
      <c r="H89" s="142"/>
      <c r="I89" s="24" t="s">
        <v>6</v>
      </c>
      <c r="J89" s="142"/>
      <c r="K89" s="28" t="s">
        <v>6</v>
      </c>
      <c r="L89" s="142"/>
      <c r="M89" s="24" t="s">
        <v>6</v>
      </c>
      <c r="N89" s="142"/>
      <c r="O89" s="24" t="s">
        <v>6</v>
      </c>
      <c r="P89" s="142"/>
      <c r="Q89" s="28" t="s">
        <v>6</v>
      </c>
      <c r="R89" s="142"/>
      <c r="S89" s="24" t="s">
        <v>6</v>
      </c>
      <c r="T89" s="142"/>
      <c r="U89" s="22" t="s">
        <v>6</v>
      </c>
      <c r="V89" s="142"/>
      <c r="W89" s="22" t="s">
        <v>6</v>
      </c>
      <c r="X89" s="142"/>
      <c r="Y89" s="22" t="s">
        <v>6</v>
      </c>
      <c r="Z89" s="158"/>
      <c r="AA89" s="53"/>
      <c r="AC89" s="91"/>
      <c r="AD89" s="91"/>
    </row>
    <row r="90" spans="1:51" ht="12.75" customHeight="1" x14ac:dyDescent="0.2">
      <c r="A90" s="46" t="s">
        <v>17</v>
      </c>
      <c r="B90" s="47"/>
      <c r="C90" s="116"/>
      <c r="D90" s="112"/>
      <c r="E90" s="113"/>
      <c r="F90" s="112"/>
      <c r="G90" s="113"/>
      <c r="H90" s="112"/>
      <c r="I90" s="113"/>
      <c r="J90" s="112"/>
      <c r="K90" s="114"/>
      <c r="L90" s="112"/>
      <c r="M90" s="113"/>
      <c r="N90" s="112"/>
      <c r="O90" s="113"/>
      <c r="P90" s="112"/>
      <c r="Q90" s="114"/>
      <c r="R90" s="112"/>
      <c r="S90" s="113"/>
      <c r="T90" s="115"/>
      <c r="U90" s="113"/>
      <c r="V90" s="112"/>
      <c r="W90" s="113"/>
      <c r="X90" s="112"/>
      <c r="Y90" s="113"/>
      <c r="Z90" s="82"/>
      <c r="AA90" s="39"/>
    </row>
    <row r="91" spans="1:51" s="5" customFormat="1" ht="12.75" customHeight="1" x14ac:dyDescent="0.2">
      <c r="B91" s="79">
        <v>2011</v>
      </c>
      <c r="C91" s="80"/>
      <c r="D91" s="94">
        <f>AVERAGE(D92:D103)</f>
        <v>123.66666666666667</v>
      </c>
      <c r="E91" s="94">
        <f t="shared" ref="E91:E103" si="111">((D91-D66)/D66)*100</f>
        <v>3.1917112857242094</v>
      </c>
      <c r="F91" s="94">
        <f t="shared" ref="F91:X91" si="112">AVERAGE(F92:F103)</f>
        <v>128.32500000000002</v>
      </c>
      <c r="G91" s="94">
        <f t="shared" ref="G91:G103" si="113">((F91-F66)/F66)*100</f>
        <v>4.4106180289520971</v>
      </c>
      <c r="H91" s="94">
        <f t="shared" si="112"/>
        <v>113.58333333333331</v>
      </c>
      <c r="I91" s="94">
        <f t="shared" ref="I91:I103" si="114">((H91-H66)/H66)*100</f>
        <v>1.6254100805249001</v>
      </c>
      <c r="J91" s="94">
        <f t="shared" si="112"/>
        <v>115.14999999999998</v>
      </c>
      <c r="K91" s="94">
        <f t="shared" ref="K91:K102" si="115">((J91-J66)/J66)*100</f>
        <v>1.2901334115232264</v>
      </c>
      <c r="L91" s="94">
        <f t="shared" si="112"/>
        <v>115.14999999999999</v>
      </c>
      <c r="M91" s="94">
        <f t="shared" ref="M91:M103" si="116">((L91-L66)/L66)*100</f>
        <v>1.992914083259522</v>
      </c>
      <c r="N91" s="94">
        <f t="shared" si="112"/>
        <v>123.07499999999999</v>
      </c>
      <c r="O91" s="94">
        <f t="shared" ref="O91:O103" si="117">((N91-N66)/N66)*100</f>
        <v>2.462883307895086</v>
      </c>
      <c r="P91" s="94">
        <f t="shared" si="112"/>
        <v>128.38333333333335</v>
      </c>
      <c r="Q91" s="94">
        <f t="shared" ref="Q91:Q102" si="118">((P91-P66)/P66)*100</f>
        <v>4.4970494471952955</v>
      </c>
      <c r="R91" s="94">
        <f t="shared" si="112"/>
        <v>83.566666666666677</v>
      </c>
      <c r="S91" s="94">
        <f t="shared" ref="S91:S103" si="119">((R91-R66)/R66)*100</f>
        <v>-0.11952191235059081</v>
      </c>
      <c r="T91" s="94">
        <f t="shared" si="112"/>
        <v>102.33333333333333</v>
      </c>
      <c r="U91" s="94">
        <f t="shared" ref="U91:U103" si="120">((T91-T66)/T66)*100</f>
        <v>0.78791858174653595</v>
      </c>
      <c r="V91" s="94">
        <f t="shared" si="112"/>
        <v>124.75833333333331</v>
      </c>
      <c r="W91" s="94">
        <f t="shared" ref="W91:W103" si="121">((V91-V66)/V66)*100</f>
        <v>3.2411557823598294</v>
      </c>
      <c r="X91" s="94">
        <f t="shared" si="112"/>
        <v>115.00000000000001</v>
      </c>
      <c r="Y91" s="94">
        <f t="shared" ref="Y91:Y103" si="122">((X91-X66)/X66)*100</f>
        <v>1.1730205278592711</v>
      </c>
      <c r="Z91" s="134">
        <f>SUM(1/D91)*100</f>
        <v>0.80862533692722371</v>
      </c>
      <c r="AC91" s="89"/>
      <c r="AD91" s="89"/>
    </row>
    <row r="92" spans="1:51" s="5" customFormat="1" ht="12.75" customHeight="1" x14ac:dyDescent="0.2">
      <c r="B92" s="80"/>
      <c r="C92" s="80" t="s">
        <v>21</v>
      </c>
      <c r="D92" s="78">
        <v>122</v>
      </c>
      <c r="E92" s="94">
        <f t="shared" si="111"/>
        <v>2.8667790893760587</v>
      </c>
      <c r="F92" s="95">
        <v>125.69999999999999</v>
      </c>
      <c r="G92" s="94">
        <f t="shared" si="113"/>
        <v>3.7985136251032161</v>
      </c>
      <c r="H92" s="94">
        <v>112.4</v>
      </c>
      <c r="I92" s="94">
        <f t="shared" si="114"/>
        <v>0.98831985624439223</v>
      </c>
      <c r="J92" s="94">
        <v>113.7</v>
      </c>
      <c r="K92" s="94">
        <f t="shared" si="115"/>
        <v>0.1762114537444959</v>
      </c>
      <c r="L92" s="94">
        <v>113.7</v>
      </c>
      <c r="M92" s="94">
        <f t="shared" si="116"/>
        <v>1.3368983957219251</v>
      </c>
      <c r="N92" s="94">
        <v>121.6</v>
      </c>
      <c r="O92" s="94">
        <f t="shared" si="117"/>
        <v>2.0990764063811924</v>
      </c>
      <c r="P92" s="94">
        <v>124.2</v>
      </c>
      <c r="Q92" s="94">
        <f t="shared" si="118"/>
        <v>1.6366612111292964</v>
      </c>
      <c r="R92" s="94">
        <v>83.6</v>
      </c>
      <c r="S92" s="94">
        <f t="shared" si="119"/>
        <v>-0.23866348448687691</v>
      </c>
      <c r="T92" s="94">
        <v>102</v>
      </c>
      <c r="U92" s="94">
        <f t="shared" si="120"/>
        <v>1.1904761904761934</v>
      </c>
      <c r="V92" s="94">
        <v>122.5</v>
      </c>
      <c r="W92" s="94">
        <f t="shared" si="121"/>
        <v>3.2013479359730388</v>
      </c>
      <c r="X92" s="94">
        <v>114.5</v>
      </c>
      <c r="Y92" s="94">
        <f t="shared" si="122"/>
        <v>1.3274336283185841</v>
      </c>
      <c r="Z92" s="134">
        <f t="shared" ref="Z92:Z103" si="123">SUM(1/D92)*100</f>
        <v>0.81967213114754101</v>
      </c>
      <c r="AB92" s="5">
        <v>122</v>
      </c>
      <c r="AC92" s="89">
        <v>132.19999999999999</v>
      </c>
      <c r="AD92" s="89">
        <v>119.2</v>
      </c>
      <c r="AE92" s="5">
        <f>AVERAGE(AC92:AD92)</f>
        <v>125.69999999999999</v>
      </c>
      <c r="AF92" s="5">
        <v>112.4</v>
      </c>
      <c r="AG92" s="5">
        <v>113.7</v>
      </c>
      <c r="AH92" s="5">
        <v>113.7</v>
      </c>
      <c r="AI92" s="5">
        <v>121.6</v>
      </c>
      <c r="AJ92" s="5">
        <v>124.2</v>
      </c>
      <c r="AK92" s="5">
        <v>83.6</v>
      </c>
      <c r="AL92" s="5">
        <v>102</v>
      </c>
      <c r="AM92" s="5">
        <v>122.5</v>
      </c>
      <c r="AN92" s="5">
        <v>114.5</v>
      </c>
      <c r="AO92" s="5" t="b">
        <f>D92=AB92</f>
        <v>1</v>
      </c>
      <c r="AP92" s="5" t="b">
        <f>AE92=F92</f>
        <v>1</v>
      </c>
      <c r="AQ92" s="5" t="b">
        <f>AF92=H92</f>
        <v>1</v>
      </c>
      <c r="AR92" s="5" t="b">
        <f>AG92=J92</f>
        <v>1</v>
      </c>
      <c r="AS92" s="5" t="b">
        <f>AH92=L92</f>
        <v>1</v>
      </c>
      <c r="AT92" s="5" t="b">
        <f>AI92=N92</f>
        <v>1</v>
      </c>
      <c r="AU92" s="5" t="b">
        <f>AJ92=P92</f>
        <v>1</v>
      </c>
      <c r="AV92" s="5" t="b">
        <f>AK92=R92</f>
        <v>1</v>
      </c>
      <c r="AW92" s="5" t="b">
        <f>AL92=T92</f>
        <v>1</v>
      </c>
      <c r="AX92" s="5" t="b">
        <f>AM92=V92</f>
        <v>1</v>
      </c>
      <c r="AY92" s="5" t="b">
        <f>AN92=X92</f>
        <v>1</v>
      </c>
    </row>
    <row r="93" spans="1:51" s="5" customFormat="1" ht="12.75" customHeight="1" x14ac:dyDescent="0.2">
      <c r="B93" s="80"/>
      <c r="C93" s="80" t="s">
        <v>7</v>
      </c>
      <c r="D93" s="78">
        <v>122.4</v>
      </c>
      <c r="E93" s="94">
        <f t="shared" si="111"/>
        <v>3.2040472175379522</v>
      </c>
      <c r="F93" s="133">
        <v>126.75</v>
      </c>
      <c r="G93" s="94">
        <f t="shared" si="113"/>
        <v>4.4499381953028481</v>
      </c>
      <c r="H93" s="94">
        <v>112.6</v>
      </c>
      <c r="I93" s="94">
        <f t="shared" si="114"/>
        <v>1.1680143755615429</v>
      </c>
      <c r="J93" s="94">
        <v>114</v>
      </c>
      <c r="K93" s="94">
        <f t="shared" si="115"/>
        <v>0.35211267605634305</v>
      </c>
      <c r="L93" s="94">
        <v>113.9</v>
      </c>
      <c r="M93" s="94">
        <f t="shared" si="116"/>
        <v>1.424755120213721</v>
      </c>
      <c r="N93" s="94">
        <v>121.6</v>
      </c>
      <c r="O93" s="94">
        <f t="shared" si="117"/>
        <v>2.0990764063811924</v>
      </c>
      <c r="P93" s="94">
        <v>125.2</v>
      </c>
      <c r="Q93" s="94">
        <f t="shared" si="118"/>
        <v>2.3712183156173392</v>
      </c>
      <c r="R93" s="94">
        <v>83.6</v>
      </c>
      <c r="S93" s="94">
        <f t="shared" si="119"/>
        <v>-0.23866348448687691</v>
      </c>
      <c r="T93" s="94">
        <v>102</v>
      </c>
      <c r="U93" s="94">
        <f t="shared" si="120"/>
        <v>0.89020771513353691</v>
      </c>
      <c r="V93" s="94">
        <v>122.5</v>
      </c>
      <c r="W93" s="94">
        <f t="shared" si="121"/>
        <v>3.2013479359730388</v>
      </c>
      <c r="X93" s="94">
        <v>114.6</v>
      </c>
      <c r="Y93" s="94">
        <f t="shared" si="122"/>
        <v>1.4159292035398179</v>
      </c>
      <c r="Z93" s="134">
        <f t="shared" si="123"/>
        <v>0.81699346405228768</v>
      </c>
      <c r="AB93" s="5">
        <v>122.4</v>
      </c>
      <c r="AC93" s="89">
        <v>132.69999999999999</v>
      </c>
      <c r="AD93" s="89">
        <v>120.8</v>
      </c>
      <c r="AE93" s="5">
        <f t="shared" ref="AE93:AE103" si="124">AVERAGE(AC93:AD93)</f>
        <v>126.75</v>
      </c>
      <c r="AF93" s="5">
        <v>112.6</v>
      </c>
      <c r="AG93" s="5">
        <v>114</v>
      </c>
      <c r="AH93" s="5">
        <v>113.9</v>
      </c>
      <c r="AI93" s="5">
        <v>121.6</v>
      </c>
      <c r="AJ93" s="5">
        <v>125.2</v>
      </c>
      <c r="AK93" s="5">
        <v>83.6</v>
      </c>
      <c r="AL93" s="5">
        <v>102</v>
      </c>
      <c r="AM93" s="5">
        <v>122.5</v>
      </c>
      <c r="AN93" s="5">
        <v>114.6</v>
      </c>
      <c r="AO93" s="5" t="b">
        <f t="shared" ref="AO93:AO103" si="125">D93=AB93</f>
        <v>1</v>
      </c>
      <c r="AP93" s="5" t="b">
        <f t="shared" ref="AP93:AP103" si="126">AE93=F93</f>
        <v>1</v>
      </c>
      <c r="AQ93" s="5" t="b">
        <f t="shared" ref="AQ93:AQ103" si="127">AF93=H93</f>
        <v>1</v>
      </c>
      <c r="AR93" s="5" t="b">
        <f t="shared" ref="AR93:AR103" si="128">AG93=J93</f>
        <v>1</v>
      </c>
      <c r="AS93" s="5" t="b">
        <f t="shared" ref="AS93:AS103" si="129">AH93=L93</f>
        <v>1</v>
      </c>
      <c r="AT93" s="5" t="b">
        <f t="shared" ref="AT93:AT103" si="130">AI93=N93</f>
        <v>1</v>
      </c>
      <c r="AU93" s="5" t="b">
        <f t="shared" ref="AU93:AU103" si="131">AJ93=P93</f>
        <v>1</v>
      </c>
      <c r="AV93" s="5" t="b">
        <f t="shared" ref="AV93:AV103" si="132">AK93=R93</f>
        <v>1</v>
      </c>
      <c r="AW93" s="5" t="b">
        <f t="shared" ref="AW93:AW103" si="133">AL93=T93</f>
        <v>1</v>
      </c>
      <c r="AX93" s="5" t="b">
        <f t="shared" ref="AX93:AX103" si="134">AM93=V93</f>
        <v>1</v>
      </c>
      <c r="AY93" s="5" t="b">
        <f t="shared" ref="AY93:AY103" si="135">AN93=X93</f>
        <v>1</v>
      </c>
    </row>
    <row r="94" spans="1:51" s="5" customFormat="1" ht="12.75" customHeight="1" x14ac:dyDescent="0.2">
      <c r="B94" s="80"/>
      <c r="C94" s="80" t="s">
        <v>8</v>
      </c>
      <c r="D94" s="78">
        <v>122.6</v>
      </c>
      <c r="E94" s="94">
        <f t="shared" si="111"/>
        <v>3.285593934288114</v>
      </c>
      <c r="F94" s="95">
        <v>127.15</v>
      </c>
      <c r="G94" s="94">
        <f t="shared" si="113"/>
        <v>4.7795632468067675</v>
      </c>
      <c r="H94" s="94">
        <v>113.2</v>
      </c>
      <c r="I94" s="94">
        <f t="shared" si="114"/>
        <v>1.6157989228007157</v>
      </c>
      <c r="J94" s="94">
        <v>114.2</v>
      </c>
      <c r="K94" s="94">
        <f t="shared" si="115"/>
        <v>0.35149384885765</v>
      </c>
      <c r="L94" s="94">
        <v>113.9</v>
      </c>
      <c r="M94" s="94">
        <f t="shared" si="116"/>
        <v>1.3345195729537365</v>
      </c>
      <c r="N94" s="94">
        <v>122.5</v>
      </c>
      <c r="O94" s="94">
        <f t="shared" si="117"/>
        <v>2.8547439126784266</v>
      </c>
      <c r="P94" s="94">
        <v>126.6</v>
      </c>
      <c r="Q94" s="94">
        <f t="shared" si="118"/>
        <v>3.1784841075794552</v>
      </c>
      <c r="R94" s="94">
        <v>83.6</v>
      </c>
      <c r="S94" s="94">
        <f t="shared" si="119"/>
        <v>-0.23866348448687691</v>
      </c>
      <c r="T94" s="94">
        <v>102.1</v>
      </c>
      <c r="U94" s="94">
        <f t="shared" si="120"/>
        <v>1.0891089108910834</v>
      </c>
      <c r="V94" s="94">
        <v>122.5</v>
      </c>
      <c r="W94" s="94">
        <f t="shared" si="121"/>
        <v>3.2013479359730388</v>
      </c>
      <c r="X94" s="94">
        <v>114.7</v>
      </c>
      <c r="Y94" s="94">
        <f t="shared" si="122"/>
        <v>1.4146772767462499</v>
      </c>
      <c r="Z94" s="134">
        <f t="shared" si="123"/>
        <v>0.81566068515497558</v>
      </c>
      <c r="AB94" s="5">
        <v>122.6</v>
      </c>
      <c r="AC94" s="89">
        <v>132.5</v>
      </c>
      <c r="AD94" s="89">
        <v>121.8</v>
      </c>
      <c r="AE94" s="5">
        <f t="shared" si="124"/>
        <v>127.15</v>
      </c>
      <c r="AF94" s="5">
        <v>113.2</v>
      </c>
      <c r="AG94" s="5">
        <v>114.2</v>
      </c>
      <c r="AH94" s="5">
        <v>113.9</v>
      </c>
      <c r="AI94" s="5">
        <v>122.5</v>
      </c>
      <c r="AJ94" s="5">
        <v>126.6</v>
      </c>
      <c r="AK94" s="5">
        <v>83.6</v>
      </c>
      <c r="AL94" s="5">
        <v>102.1</v>
      </c>
      <c r="AM94" s="5">
        <v>122.5</v>
      </c>
      <c r="AN94" s="5">
        <v>114.7</v>
      </c>
      <c r="AO94" s="5" t="b">
        <f t="shared" si="125"/>
        <v>1</v>
      </c>
      <c r="AP94" s="5" t="b">
        <f t="shared" si="126"/>
        <v>1</v>
      </c>
      <c r="AQ94" s="5" t="b">
        <f t="shared" si="127"/>
        <v>1</v>
      </c>
      <c r="AR94" s="5" t="b">
        <f t="shared" si="128"/>
        <v>1</v>
      </c>
      <c r="AS94" s="5" t="b">
        <f t="shared" si="129"/>
        <v>1</v>
      </c>
      <c r="AT94" s="5" t="b">
        <f t="shared" si="130"/>
        <v>1</v>
      </c>
      <c r="AU94" s="5" t="b">
        <f t="shared" si="131"/>
        <v>1</v>
      </c>
      <c r="AV94" s="5" t="b">
        <f t="shared" si="132"/>
        <v>1</v>
      </c>
      <c r="AW94" s="5" t="b">
        <f t="shared" si="133"/>
        <v>1</v>
      </c>
      <c r="AX94" s="5" t="b">
        <f t="shared" si="134"/>
        <v>1</v>
      </c>
      <c r="AY94" s="5" t="b">
        <f t="shared" si="135"/>
        <v>1</v>
      </c>
    </row>
    <row r="95" spans="1:51" s="5" customFormat="1" ht="12.75" customHeight="1" x14ac:dyDescent="0.2">
      <c r="B95" s="80"/>
      <c r="C95" s="80" t="s">
        <v>9</v>
      </c>
      <c r="D95" s="78">
        <v>123</v>
      </c>
      <c r="E95" s="94">
        <f t="shared" si="111"/>
        <v>3.6225779275484391</v>
      </c>
      <c r="F95" s="78">
        <v>127.5</v>
      </c>
      <c r="G95" s="94">
        <f t="shared" si="113"/>
        <v>4.9382716049382713</v>
      </c>
      <c r="H95" s="94">
        <v>113.2</v>
      </c>
      <c r="I95" s="94">
        <f t="shared" si="114"/>
        <v>1.433691756272409</v>
      </c>
      <c r="J95" s="94">
        <v>114.9</v>
      </c>
      <c r="K95" s="94">
        <f t="shared" si="115"/>
        <v>1.1443661971831087</v>
      </c>
      <c r="L95" s="94">
        <v>114.1</v>
      </c>
      <c r="M95" s="94">
        <f t="shared" si="116"/>
        <v>1.4222222222222172</v>
      </c>
      <c r="N95" s="94">
        <v>123.2</v>
      </c>
      <c r="O95" s="94">
        <f t="shared" si="117"/>
        <v>3.2690695725062917</v>
      </c>
      <c r="P95" s="94">
        <v>129.9</v>
      </c>
      <c r="Q95" s="94">
        <f t="shared" si="118"/>
        <v>5.5239642567018779</v>
      </c>
      <c r="R95" s="94">
        <v>83.6</v>
      </c>
      <c r="S95" s="94">
        <f t="shared" si="119"/>
        <v>-0.23866348448687691</v>
      </c>
      <c r="T95" s="94">
        <v>102.2</v>
      </c>
      <c r="U95" s="94">
        <f t="shared" si="120"/>
        <v>0.88845014807503042</v>
      </c>
      <c r="V95" s="94">
        <v>122.5</v>
      </c>
      <c r="W95" s="94">
        <f t="shared" si="121"/>
        <v>3.2013479359730388</v>
      </c>
      <c r="X95" s="94">
        <v>114.7</v>
      </c>
      <c r="Y95" s="94">
        <f t="shared" si="122"/>
        <v>1.2356575463371631</v>
      </c>
      <c r="Z95" s="134">
        <f t="shared" si="123"/>
        <v>0.81300813008130091</v>
      </c>
      <c r="AB95" s="5">
        <v>123</v>
      </c>
      <c r="AC95" s="89">
        <v>132.6</v>
      </c>
      <c r="AD95" s="89">
        <v>122.4</v>
      </c>
      <c r="AE95" s="5">
        <f t="shared" si="124"/>
        <v>127.5</v>
      </c>
      <c r="AF95" s="5">
        <v>113.2</v>
      </c>
      <c r="AG95" s="5">
        <v>114.9</v>
      </c>
      <c r="AH95" s="5">
        <v>114.1</v>
      </c>
      <c r="AI95" s="5">
        <v>123.2</v>
      </c>
      <c r="AJ95" s="5">
        <v>129.9</v>
      </c>
      <c r="AK95" s="5">
        <v>83.6</v>
      </c>
      <c r="AL95" s="5">
        <v>102.2</v>
      </c>
      <c r="AM95" s="5">
        <v>122.5</v>
      </c>
      <c r="AN95" s="5">
        <v>114.7</v>
      </c>
      <c r="AO95" s="5" t="b">
        <f t="shared" si="125"/>
        <v>1</v>
      </c>
      <c r="AP95" s="5" t="b">
        <f t="shared" si="126"/>
        <v>1</v>
      </c>
      <c r="AQ95" s="5" t="b">
        <f t="shared" si="127"/>
        <v>1</v>
      </c>
      <c r="AR95" s="5" t="b">
        <f t="shared" si="128"/>
        <v>1</v>
      </c>
      <c r="AS95" s="5" t="b">
        <f t="shared" si="129"/>
        <v>1</v>
      </c>
      <c r="AT95" s="5" t="b">
        <f t="shared" si="130"/>
        <v>1</v>
      </c>
      <c r="AU95" s="5" t="b">
        <f t="shared" si="131"/>
        <v>1</v>
      </c>
      <c r="AV95" s="5" t="b">
        <f t="shared" si="132"/>
        <v>1</v>
      </c>
      <c r="AW95" s="5" t="b">
        <f t="shared" si="133"/>
        <v>1</v>
      </c>
      <c r="AX95" s="5" t="b">
        <f t="shared" si="134"/>
        <v>1</v>
      </c>
      <c r="AY95" s="5" t="b">
        <f t="shared" si="135"/>
        <v>1</v>
      </c>
    </row>
    <row r="96" spans="1:51" s="5" customFormat="1" ht="12.75" customHeight="1" x14ac:dyDescent="0.2">
      <c r="B96" s="80"/>
      <c r="C96" s="80" t="s">
        <v>10</v>
      </c>
      <c r="D96" s="78">
        <v>123.2</v>
      </c>
      <c r="E96" s="94">
        <f t="shared" si="111"/>
        <v>3.1825795644891097</v>
      </c>
      <c r="F96" s="78">
        <v>127.6</v>
      </c>
      <c r="G96" s="94">
        <f t="shared" si="113"/>
        <v>4.3762781186094024</v>
      </c>
      <c r="H96" s="94">
        <v>113.3</v>
      </c>
      <c r="I96" s="94">
        <f t="shared" si="114"/>
        <v>1.3416815742397139</v>
      </c>
      <c r="J96" s="94">
        <v>115.3</v>
      </c>
      <c r="K96" s="94">
        <f t="shared" si="115"/>
        <v>1.0517090271691525</v>
      </c>
      <c r="L96" s="94">
        <v>114.5</v>
      </c>
      <c r="M96" s="94">
        <f t="shared" si="116"/>
        <v>1.6873889875666126</v>
      </c>
      <c r="N96" s="94">
        <v>123.3</v>
      </c>
      <c r="O96" s="94">
        <f t="shared" si="117"/>
        <v>3.2663316582914499</v>
      </c>
      <c r="P96" s="94">
        <v>130.30000000000001</v>
      </c>
      <c r="Q96" s="94">
        <f t="shared" si="118"/>
        <v>5.9349593495935054</v>
      </c>
      <c r="R96" s="94">
        <v>83.6</v>
      </c>
      <c r="S96" s="94">
        <f t="shared" si="119"/>
        <v>-0.23866348448687691</v>
      </c>
      <c r="T96" s="94">
        <v>102.5</v>
      </c>
      <c r="U96" s="94">
        <f t="shared" si="120"/>
        <v>1.2845849802371512</v>
      </c>
      <c r="V96" s="94">
        <v>122.5</v>
      </c>
      <c r="W96" s="94">
        <f t="shared" si="121"/>
        <v>3.2013479359730388</v>
      </c>
      <c r="X96" s="94">
        <v>114.7</v>
      </c>
      <c r="Y96" s="94">
        <f t="shared" si="122"/>
        <v>0.96830985915493717</v>
      </c>
      <c r="Z96" s="134">
        <f t="shared" si="123"/>
        <v>0.81168831168831157</v>
      </c>
      <c r="AB96" s="5">
        <v>123.2</v>
      </c>
      <c r="AC96" s="89">
        <v>132.5</v>
      </c>
      <c r="AD96" s="89">
        <v>122.7</v>
      </c>
      <c r="AE96" s="5">
        <f t="shared" si="124"/>
        <v>127.6</v>
      </c>
      <c r="AF96" s="5">
        <v>113.3</v>
      </c>
      <c r="AG96" s="5">
        <v>115.3</v>
      </c>
      <c r="AH96" s="5">
        <v>114.5</v>
      </c>
      <c r="AI96" s="5">
        <v>123.3</v>
      </c>
      <c r="AJ96" s="5">
        <v>130.30000000000001</v>
      </c>
      <c r="AK96" s="5">
        <v>83.6</v>
      </c>
      <c r="AL96" s="5">
        <v>102.5</v>
      </c>
      <c r="AM96" s="5">
        <v>122.5</v>
      </c>
      <c r="AN96" s="5">
        <v>114.7</v>
      </c>
      <c r="AO96" s="5" t="b">
        <f t="shared" si="125"/>
        <v>1</v>
      </c>
      <c r="AP96" s="5" t="b">
        <f t="shared" si="126"/>
        <v>1</v>
      </c>
      <c r="AQ96" s="5" t="b">
        <f t="shared" si="127"/>
        <v>1</v>
      </c>
      <c r="AR96" s="5" t="b">
        <f t="shared" si="128"/>
        <v>1</v>
      </c>
      <c r="AS96" s="5" t="b">
        <f t="shared" si="129"/>
        <v>1</v>
      </c>
      <c r="AT96" s="5" t="b">
        <f t="shared" si="130"/>
        <v>1</v>
      </c>
      <c r="AU96" s="5" t="b">
        <f t="shared" si="131"/>
        <v>1</v>
      </c>
      <c r="AV96" s="5" t="b">
        <f t="shared" si="132"/>
        <v>1</v>
      </c>
      <c r="AW96" s="5" t="b">
        <f t="shared" si="133"/>
        <v>1</v>
      </c>
      <c r="AX96" s="5" t="b">
        <f t="shared" si="134"/>
        <v>1</v>
      </c>
      <c r="AY96" s="5" t="b">
        <f t="shared" si="135"/>
        <v>1</v>
      </c>
    </row>
    <row r="97" spans="2:51" s="5" customFormat="1" ht="12.75" customHeight="1" x14ac:dyDescent="0.2">
      <c r="B97" s="80"/>
      <c r="C97" s="80" t="s">
        <v>22</v>
      </c>
      <c r="D97" s="78">
        <v>123.6</v>
      </c>
      <c r="E97" s="94">
        <f t="shared" si="111"/>
        <v>3.3444816053511706</v>
      </c>
      <c r="F97" s="78">
        <v>128.25</v>
      </c>
      <c r="G97" s="94">
        <f t="shared" si="113"/>
        <v>4.6938775510204085</v>
      </c>
      <c r="H97" s="94">
        <v>113.8</v>
      </c>
      <c r="I97" s="94">
        <f t="shared" si="114"/>
        <v>1.7889087656529516</v>
      </c>
      <c r="J97" s="94">
        <v>115.6</v>
      </c>
      <c r="K97" s="94">
        <f t="shared" si="115"/>
        <v>1.5817223198594001</v>
      </c>
      <c r="L97" s="94">
        <v>115.6</v>
      </c>
      <c r="M97" s="94">
        <f t="shared" si="116"/>
        <v>2.4822695035460969</v>
      </c>
      <c r="N97" s="94">
        <v>123.4</v>
      </c>
      <c r="O97" s="94">
        <f t="shared" si="117"/>
        <v>3.1772575250836219</v>
      </c>
      <c r="P97" s="94">
        <v>129.6</v>
      </c>
      <c r="Q97" s="94">
        <f t="shared" si="118"/>
        <v>5.5374592833876202</v>
      </c>
      <c r="R97" s="94">
        <v>83.6</v>
      </c>
      <c r="S97" s="94">
        <f t="shared" si="119"/>
        <v>-0.23866348448687691</v>
      </c>
      <c r="T97" s="94">
        <v>102.5</v>
      </c>
      <c r="U97" s="94">
        <f t="shared" si="120"/>
        <v>0.78662733529989881</v>
      </c>
      <c r="V97" s="94">
        <v>125</v>
      </c>
      <c r="W97" s="94">
        <f t="shared" si="121"/>
        <v>2.7960526315789522</v>
      </c>
      <c r="X97" s="94">
        <v>114.8</v>
      </c>
      <c r="Y97" s="94">
        <f t="shared" si="122"/>
        <v>0.87873462214411258</v>
      </c>
      <c r="Z97" s="134">
        <f t="shared" si="123"/>
        <v>0.80906148867313932</v>
      </c>
      <c r="AB97" s="5">
        <v>123.6</v>
      </c>
      <c r="AC97" s="89">
        <v>133.1</v>
      </c>
      <c r="AD97" s="89">
        <v>123.4</v>
      </c>
      <c r="AE97" s="5">
        <f t="shared" si="124"/>
        <v>128.25</v>
      </c>
      <c r="AF97" s="5">
        <v>113.8</v>
      </c>
      <c r="AG97" s="5">
        <v>115.6</v>
      </c>
      <c r="AH97" s="5">
        <v>115.6</v>
      </c>
      <c r="AI97" s="5">
        <v>123.4</v>
      </c>
      <c r="AJ97" s="5">
        <v>129.6</v>
      </c>
      <c r="AK97" s="5">
        <v>83.6</v>
      </c>
      <c r="AL97" s="5">
        <v>102.5</v>
      </c>
      <c r="AM97" s="5">
        <v>125</v>
      </c>
      <c r="AN97" s="5">
        <v>114.8</v>
      </c>
      <c r="AO97" s="5" t="b">
        <f t="shared" si="125"/>
        <v>1</v>
      </c>
      <c r="AP97" s="5" t="b">
        <f t="shared" si="126"/>
        <v>1</v>
      </c>
      <c r="AQ97" s="5" t="b">
        <f t="shared" si="127"/>
        <v>1</v>
      </c>
      <c r="AR97" s="5" t="b">
        <f t="shared" si="128"/>
        <v>1</v>
      </c>
      <c r="AS97" s="5" t="b">
        <f t="shared" si="129"/>
        <v>1</v>
      </c>
      <c r="AT97" s="5" t="b">
        <f t="shared" si="130"/>
        <v>1</v>
      </c>
      <c r="AU97" s="5" t="b">
        <f t="shared" si="131"/>
        <v>1</v>
      </c>
      <c r="AV97" s="5" t="b">
        <f t="shared" si="132"/>
        <v>1</v>
      </c>
      <c r="AW97" s="5" t="b">
        <f t="shared" si="133"/>
        <v>1</v>
      </c>
      <c r="AX97" s="5" t="b">
        <f t="shared" si="134"/>
        <v>1</v>
      </c>
      <c r="AY97" s="5" t="b">
        <f t="shared" si="135"/>
        <v>1</v>
      </c>
    </row>
    <row r="98" spans="2:51" s="5" customFormat="1" ht="12.75" customHeight="1" x14ac:dyDescent="0.2">
      <c r="B98" s="80"/>
      <c r="C98" s="80" t="s">
        <v>11</v>
      </c>
      <c r="D98" s="78">
        <v>123.8</v>
      </c>
      <c r="E98" s="94">
        <f t="shared" si="111"/>
        <v>3.4252297410192099</v>
      </c>
      <c r="F98" s="78">
        <v>128.44999999999999</v>
      </c>
      <c r="G98" s="94">
        <f t="shared" si="113"/>
        <v>4.5584045584045541</v>
      </c>
      <c r="H98" s="94">
        <v>114</v>
      </c>
      <c r="I98" s="94">
        <f t="shared" si="114"/>
        <v>1.9677996422182493</v>
      </c>
      <c r="J98" s="94">
        <v>115.9</v>
      </c>
      <c r="K98" s="94">
        <f t="shared" si="115"/>
        <v>2.204585537918871</v>
      </c>
      <c r="L98" s="94">
        <v>115.8</v>
      </c>
      <c r="M98" s="94">
        <f t="shared" si="116"/>
        <v>2.3872679045092866</v>
      </c>
      <c r="N98" s="94">
        <v>123.4</v>
      </c>
      <c r="O98" s="94">
        <f t="shared" si="117"/>
        <v>2.2369511184755617</v>
      </c>
      <c r="P98" s="94">
        <v>129.30000000000001</v>
      </c>
      <c r="Q98" s="94">
        <f t="shared" si="118"/>
        <v>5.0365556458164233</v>
      </c>
      <c r="R98" s="94">
        <v>83.6</v>
      </c>
      <c r="S98" s="94">
        <f t="shared" si="119"/>
        <v>0.11976047904190935</v>
      </c>
      <c r="T98" s="94">
        <v>102.5</v>
      </c>
      <c r="U98" s="94">
        <f t="shared" si="120"/>
        <v>0.78662733529989881</v>
      </c>
      <c r="V98" s="94">
        <v>126.6</v>
      </c>
      <c r="W98" s="94">
        <f t="shared" si="121"/>
        <v>3.3469387755101989</v>
      </c>
      <c r="X98" s="94">
        <v>115</v>
      </c>
      <c r="Y98" s="94">
        <f t="shared" si="122"/>
        <v>1.0544815465729374</v>
      </c>
      <c r="Z98" s="134">
        <f t="shared" si="123"/>
        <v>0.80775444264943452</v>
      </c>
      <c r="AB98" s="5">
        <v>123.8</v>
      </c>
      <c r="AC98" s="89">
        <v>133.30000000000001</v>
      </c>
      <c r="AD98" s="89">
        <v>123.6</v>
      </c>
      <c r="AE98" s="5">
        <f t="shared" si="124"/>
        <v>128.44999999999999</v>
      </c>
      <c r="AF98" s="5">
        <v>114</v>
      </c>
      <c r="AG98" s="5">
        <v>115.9</v>
      </c>
      <c r="AH98" s="5">
        <v>115.8</v>
      </c>
      <c r="AI98" s="5">
        <v>123.4</v>
      </c>
      <c r="AJ98" s="5">
        <v>129.30000000000001</v>
      </c>
      <c r="AK98" s="5">
        <v>83.6</v>
      </c>
      <c r="AL98" s="5">
        <v>102.5</v>
      </c>
      <c r="AM98" s="5">
        <v>126.6</v>
      </c>
      <c r="AN98" s="5">
        <v>115</v>
      </c>
      <c r="AO98" s="5" t="b">
        <f t="shared" si="125"/>
        <v>1</v>
      </c>
      <c r="AP98" s="5" t="b">
        <f t="shared" si="126"/>
        <v>1</v>
      </c>
      <c r="AQ98" s="5" t="b">
        <f t="shared" si="127"/>
        <v>1</v>
      </c>
      <c r="AR98" s="5" t="b">
        <f t="shared" si="128"/>
        <v>1</v>
      </c>
      <c r="AS98" s="5" t="b">
        <f t="shared" si="129"/>
        <v>1</v>
      </c>
      <c r="AT98" s="5" t="b">
        <f t="shared" si="130"/>
        <v>1</v>
      </c>
      <c r="AU98" s="5" t="b">
        <f t="shared" si="131"/>
        <v>1</v>
      </c>
      <c r="AV98" s="5" t="b">
        <f t="shared" si="132"/>
        <v>1</v>
      </c>
      <c r="AW98" s="5" t="b">
        <f t="shared" si="133"/>
        <v>1</v>
      </c>
      <c r="AX98" s="5" t="b">
        <f t="shared" si="134"/>
        <v>1</v>
      </c>
      <c r="AY98" s="5" t="b">
        <f t="shared" si="135"/>
        <v>1</v>
      </c>
    </row>
    <row r="99" spans="2:51" s="5" customFormat="1" ht="12.75" customHeight="1" x14ac:dyDescent="0.2">
      <c r="B99" s="80"/>
      <c r="C99" s="80" t="s">
        <v>12</v>
      </c>
      <c r="D99" s="78">
        <v>123.8</v>
      </c>
      <c r="E99" s="94">
        <f t="shared" si="111"/>
        <v>2.7385892116182546</v>
      </c>
      <c r="F99" s="78">
        <v>128.55000000000001</v>
      </c>
      <c r="G99" s="94">
        <f t="shared" si="113"/>
        <v>4.0048543689320528</v>
      </c>
      <c r="H99" s="94">
        <v>114</v>
      </c>
      <c r="I99" s="94">
        <f t="shared" si="114"/>
        <v>1.8766756032171528</v>
      </c>
      <c r="J99" s="94">
        <v>115.6</v>
      </c>
      <c r="K99" s="94">
        <f t="shared" si="115"/>
        <v>1.1373578302712137</v>
      </c>
      <c r="L99" s="94">
        <v>116</v>
      </c>
      <c r="M99" s="94">
        <f t="shared" si="116"/>
        <v>2.6548672566371683</v>
      </c>
      <c r="N99" s="94">
        <v>123.5</v>
      </c>
      <c r="O99" s="94">
        <f t="shared" si="117"/>
        <v>2.2350993377483466</v>
      </c>
      <c r="P99" s="94">
        <v>129.19999999999999</v>
      </c>
      <c r="Q99" s="94">
        <f t="shared" si="118"/>
        <v>5.1261187957689041</v>
      </c>
      <c r="R99" s="94">
        <v>83.6</v>
      </c>
      <c r="S99" s="94">
        <f t="shared" si="119"/>
        <v>0.11976047904190935</v>
      </c>
      <c r="T99" s="94">
        <v>102.6</v>
      </c>
      <c r="U99" s="94">
        <f t="shared" si="120"/>
        <v>0.78585461689587144</v>
      </c>
      <c r="V99" s="94">
        <v>126.6</v>
      </c>
      <c r="W99" s="94">
        <f t="shared" si="121"/>
        <v>3.3469387755101989</v>
      </c>
      <c r="X99" s="94">
        <v>115.3</v>
      </c>
      <c r="Y99" s="94">
        <f t="shared" si="122"/>
        <v>1.3181019332161688</v>
      </c>
      <c r="Z99" s="134">
        <f t="shared" si="123"/>
        <v>0.80775444264943452</v>
      </c>
      <c r="AB99" s="5">
        <v>123.8</v>
      </c>
      <c r="AC99" s="89">
        <v>133.30000000000001</v>
      </c>
      <c r="AD99" s="89">
        <v>123.8</v>
      </c>
      <c r="AE99" s="5">
        <f t="shared" si="124"/>
        <v>128.55000000000001</v>
      </c>
      <c r="AF99" s="5">
        <v>114</v>
      </c>
      <c r="AG99" s="5">
        <v>115.6</v>
      </c>
      <c r="AH99" s="5">
        <v>116</v>
      </c>
      <c r="AI99" s="5">
        <v>123.5</v>
      </c>
      <c r="AJ99" s="5">
        <v>129.19999999999999</v>
      </c>
      <c r="AK99" s="5">
        <v>83.6</v>
      </c>
      <c r="AL99" s="5">
        <v>102.6</v>
      </c>
      <c r="AM99" s="5">
        <v>126.6</v>
      </c>
      <c r="AN99" s="5">
        <v>115.3</v>
      </c>
      <c r="AO99" s="5" t="b">
        <f t="shared" si="125"/>
        <v>1</v>
      </c>
      <c r="AP99" s="5" t="b">
        <f t="shared" si="126"/>
        <v>1</v>
      </c>
      <c r="AQ99" s="5" t="b">
        <f t="shared" si="127"/>
        <v>1</v>
      </c>
      <c r="AR99" s="5" t="b">
        <f t="shared" si="128"/>
        <v>1</v>
      </c>
      <c r="AS99" s="5" t="b">
        <f t="shared" si="129"/>
        <v>1</v>
      </c>
      <c r="AT99" s="5" t="b">
        <f t="shared" si="130"/>
        <v>1</v>
      </c>
      <c r="AU99" s="5" t="b">
        <f t="shared" si="131"/>
        <v>1</v>
      </c>
      <c r="AV99" s="5" t="b">
        <f t="shared" si="132"/>
        <v>1</v>
      </c>
      <c r="AW99" s="5" t="b">
        <f t="shared" si="133"/>
        <v>1</v>
      </c>
      <c r="AX99" s="5" t="b">
        <f t="shared" si="134"/>
        <v>1</v>
      </c>
      <c r="AY99" s="5" t="b">
        <f t="shared" si="135"/>
        <v>1</v>
      </c>
    </row>
    <row r="100" spans="2:51" s="5" customFormat="1" ht="12.75" customHeight="1" x14ac:dyDescent="0.2">
      <c r="B100" s="80"/>
      <c r="C100" s="80" t="s">
        <v>13</v>
      </c>
      <c r="D100" s="78">
        <v>124.1</v>
      </c>
      <c r="E100" s="94">
        <f t="shared" si="111"/>
        <v>2.902155887230514</v>
      </c>
      <c r="F100" s="78">
        <v>128.94999999999999</v>
      </c>
      <c r="G100" s="94">
        <f t="shared" si="113"/>
        <v>4.0338846308995446</v>
      </c>
      <c r="H100" s="94">
        <v>114.1</v>
      </c>
      <c r="I100" s="94">
        <f t="shared" si="114"/>
        <v>1.9660411081322506</v>
      </c>
      <c r="J100" s="94">
        <v>115.5</v>
      </c>
      <c r="K100" s="94">
        <f t="shared" si="115"/>
        <v>1.3157894736842104</v>
      </c>
      <c r="L100" s="94">
        <v>116</v>
      </c>
      <c r="M100" s="94">
        <f t="shared" si="116"/>
        <v>2.4734982332155453</v>
      </c>
      <c r="N100" s="94">
        <v>123.5</v>
      </c>
      <c r="O100" s="94">
        <f t="shared" si="117"/>
        <v>2.3198011599005777</v>
      </c>
      <c r="P100" s="94">
        <v>129.4</v>
      </c>
      <c r="Q100" s="94">
        <f t="shared" si="118"/>
        <v>5.3745928338762283</v>
      </c>
      <c r="R100" s="94">
        <v>83.5</v>
      </c>
      <c r="S100" s="94">
        <f t="shared" si="119"/>
        <v>0</v>
      </c>
      <c r="T100" s="94">
        <v>102.4</v>
      </c>
      <c r="U100" s="94">
        <f t="shared" si="120"/>
        <v>0.58939096267191415</v>
      </c>
      <c r="V100" s="94">
        <v>126.6</v>
      </c>
      <c r="W100" s="94">
        <f t="shared" si="121"/>
        <v>3.3469387755101989</v>
      </c>
      <c r="X100" s="94">
        <v>115.4</v>
      </c>
      <c r="Y100" s="94">
        <f t="shared" si="122"/>
        <v>1.2280701754386014</v>
      </c>
      <c r="Z100" s="134">
        <f t="shared" si="123"/>
        <v>0.80580177276390019</v>
      </c>
      <c r="AB100" s="5">
        <v>124.1</v>
      </c>
      <c r="AC100" s="89">
        <v>133.9</v>
      </c>
      <c r="AD100" s="89">
        <v>124</v>
      </c>
      <c r="AE100" s="5">
        <f t="shared" si="124"/>
        <v>128.94999999999999</v>
      </c>
      <c r="AF100" s="5">
        <v>114.1</v>
      </c>
      <c r="AG100" s="5">
        <v>115.5</v>
      </c>
      <c r="AH100" s="5">
        <v>116</v>
      </c>
      <c r="AI100" s="5">
        <v>123.5</v>
      </c>
      <c r="AJ100" s="5">
        <v>129.4</v>
      </c>
      <c r="AK100" s="5">
        <v>83.5</v>
      </c>
      <c r="AL100" s="5">
        <v>102.4</v>
      </c>
      <c r="AM100" s="5">
        <v>126.6</v>
      </c>
      <c r="AN100" s="5">
        <v>115.4</v>
      </c>
      <c r="AO100" s="5" t="b">
        <f t="shared" si="125"/>
        <v>1</v>
      </c>
      <c r="AP100" s="5" t="b">
        <f t="shared" si="126"/>
        <v>1</v>
      </c>
      <c r="AQ100" s="5" t="b">
        <f t="shared" si="127"/>
        <v>1</v>
      </c>
      <c r="AR100" s="5" t="b">
        <f t="shared" si="128"/>
        <v>1</v>
      </c>
      <c r="AS100" s="5" t="b">
        <f t="shared" si="129"/>
        <v>1</v>
      </c>
      <c r="AT100" s="5" t="b">
        <f t="shared" si="130"/>
        <v>1</v>
      </c>
      <c r="AU100" s="5" t="b">
        <f t="shared" si="131"/>
        <v>1</v>
      </c>
      <c r="AV100" s="5" t="b">
        <f t="shared" si="132"/>
        <v>1</v>
      </c>
      <c r="AW100" s="5" t="b">
        <f t="shared" si="133"/>
        <v>1</v>
      </c>
      <c r="AX100" s="5" t="b">
        <f t="shared" si="134"/>
        <v>1</v>
      </c>
      <c r="AY100" s="5" t="b">
        <f t="shared" si="135"/>
        <v>1</v>
      </c>
    </row>
    <row r="101" spans="2:51" s="5" customFormat="1" ht="12.75" customHeight="1" x14ac:dyDescent="0.2">
      <c r="B101" s="80"/>
      <c r="C101" s="80" t="s">
        <v>14</v>
      </c>
      <c r="D101" s="78">
        <v>124.8</v>
      </c>
      <c r="E101" s="94">
        <f t="shared" si="111"/>
        <v>3.568464730290454</v>
      </c>
      <c r="F101" s="78">
        <v>129.9</v>
      </c>
      <c r="G101" s="94">
        <f t="shared" si="113"/>
        <v>4.8003227107704864</v>
      </c>
      <c r="H101" s="94">
        <v>114.1</v>
      </c>
      <c r="I101" s="94">
        <f t="shared" si="114"/>
        <v>1.784121320249777</v>
      </c>
      <c r="J101" s="94">
        <v>115.3</v>
      </c>
      <c r="K101" s="94">
        <f t="shared" si="115"/>
        <v>1.4964788732394392</v>
      </c>
      <c r="L101" s="94">
        <v>116</v>
      </c>
      <c r="M101" s="94">
        <f t="shared" si="116"/>
        <v>2.2026431718061676</v>
      </c>
      <c r="N101" s="94">
        <v>123.6</v>
      </c>
      <c r="O101" s="94">
        <f t="shared" si="117"/>
        <v>2.3178807947019844</v>
      </c>
      <c r="P101" s="94">
        <v>128.9</v>
      </c>
      <c r="Q101" s="94">
        <f t="shared" si="118"/>
        <v>5.0529747351263268</v>
      </c>
      <c r="R101" s="94">
        <v>83.5</v>
      </c>
      <c r="S101" s="94">
        <f t="shared" si="119"/>
        <v>0</v>
      </c>
      <c r="T101" s="94">
        <v>102.4</v>
      </c>
      <c r="U101" s="94">
        <f t="shared" si="120"/>
        <v>0.39215686274510358</v>
      </c>
      <c r="V101" s="94">
        <v>126.6</v>
      </c>
      <c r="W101" s="94">
        <f t="shared" si="121"/>
        <v>3.3469387755101989</v>
      </c>
      <c r="X101" s="94">
        <v>115.4</v>
      </c>
      <c r="Y101" s="94">
        <f t="shared" si="122"/>
        <v>1.1393514460999223</v>
      </c>
      <c r="Z101" s="134">
        <f t="shared" si="123"/>
        <v>0.80128205128205143</v>
      </c>
      <c r="AB101" s="5">
        <v>124.8</v>
      </c>
      <c r="AC101" s="89">
        <v>135.80000000000001</v>
      </c>
      <c r="AD101" s="89">
        <v>124</v>
      </c>
      <c r="AE101" s="5">
        <f t="shared" si="124"/>
        <v>129.9</v>
      </c>
      <c r="AF101" s="5">
        <v>114.1</v>
      </c>
      <c r="AG101" s="5">
        <v>115.3</v>
      </c>
      <c r="AH101" s="5">
        <v>116</v>
      </c>
      <c r="AI101" s="5">
        <v>123.6</v>
      </c>
      <c r="AJ101" s="5">
        <v>128.9</v>
      </c>
      <c r="AK101" s="5">
        <v>83.5</v>
      </c>
      <c r="AL101" s="5">
        <v>102.4</v>
      </c>
      <c r="AM101" s="5">
        <v>126.6</v>
      </c>
      <c r="AN101" s="5">
        <v>115.4</v>
      </c>
      <c r="AO101" s="5" t="b">
        <f t="shared" si="125"/>
        <v>1</v>
      </c>
      <c r="AP101" s="5" t="b">
        <f t="shared" si="126"/>
        <v>1</v>
      </c>
      <c r="AQ101" s="5" t="b">
        <f t="shared" si="127"/>
        <v>1</v>
      </c>
      <c r="AR101" s="5" t="b">
        <f t="shared" si="128"/>
        <v>1</v>
      </c>
      <c r="AS101" s="5" t="b">
        <f t="shared" si="129"/>
        <v>1</v>
      </c>
      <c r="AT101" s="5" t="b">
        <f t="shared" si="130"/>
        <v>1</v>
      </c>
      <c r="AU101" s="5" t="b">
        <f t="shared" si="131"/>
        <v>1</v>
      </c>
      <c r="AV101" s="5" t="b">
        <f t="shared" si="132"/>
        <v>1</v>
      </c>
      <c r="AW101" s="5" t="b">
        <f t="shared" si="133"/>
        <v>1</v>
      </c>
      <c r="AX101" s="5" t="b">
        <f t="shared" si="134"/>
        <v>1</v>
      </c>
      <c r="AY101" s="5" t="b">
        <f t="shared" si="135"/>
        <v>1</v>
      </c>
    </row>
    <row r="102" spans="2:51" s="5" customFormat="1" ht="12.75" customHeight="1" x14ac:dyDescent="0.2">
      <c r="B102" s="80"/>
      <c r="C102" s="80" t="s">
        <v>15</v>
      </c>
      <c r="D102" s="78">
        <v>125.4</v>
      </c>
      <c r="E102" s="94">
        <f t="shared" si="111"/>
        <v>3.209876543209881</v>
      </c>
      <c r="F102" s="78">
        <v>130.55000000000001</v>
      </c>
      <c r="G102" s="94">
        <f t="shared" si="113"/>
        <v>4.3982407037185123</v>
      </c>
      <c r="H102" s="94">
        <v>114.1</v>
      </c>
      <c r="I102" s="94">
        <f t="shared" si="114"/>
        <v>1.784121320249777</v>
      </c>
      <c r="J102" s="94">
        <v>115.8</v>
      </c>
      <c r="K102" s="94">
        <f t="shared" si="115"/>
        <v>2.1164021164021087</v>
      </c>
      <c r="L102" s="94">
        <v>116.1</v>
      </c>
      <c r="M102" s="94">
        <f t="shared" si="116"/>
        <v>2.2907488986784093</v>
      </c>
      <c r="N102" s="94">
        <v>123.6</v>
      </c>
      <c r="O102" s="94">
        <f t="shared" si="117"/>
        <v>2.233250620347385</v>
      </c>
      <c r="P102" s="94">
        <v>129.1</v>
      </c>
      <c r="Q102" s="94">
        <f t="shared" si="118"/>
        <v>4.7889610389610322</v>
      </c>
      <c r="R102" s="94">
        <v>83.5</v>
      </c>
      <c r="S102" s="94">
        <f t="shared" si="119"/>
        <v>-0.11961722488037599</v>
      </c>
      <c r="T102" s="94">
        <v>102.4</v>
      </c>
      <c r="U102" s="94">
        <f t="shared" si="120"/>
        <v>0.39215686274510358</v>
      </c>
      <c r="V102" s="94">
        <v>126.6</v>
      </c>
      <c r="W102" s="94">
        <f t="shared" si="121"/>
        <v>3.3469387755101989</v>
      </c>
      <c r="X102" s="94">
        <v>115.4</v>
      </c>
      <c r="Y102" s="94">
        <f t="shared" si="122"/>
        <v>1.1393514460999223</v>
      </c>
      <c r="Z102" s="134">
        <f t="shared" si="123"/>
        <v>0.79744816586921841</v>
      </c>
      <c r="AB102" s="5">
        <v>125.4</v>
      </c>
      <c r="AC102" s="89">
        <v>137</v>
      </c>
      <c r="AD102" s="89">
        <v>124.1</v>
      </c>
      <c r="AE102" s="5">
        <f t="shared" si="124"/>
        <v>130.55000000000001</v>
      </c>
      <c r="AF102" s="5">
        <v>114.1</v>
      </c>
      <c r="AG102" s="5">
        <v>115.8</v>
      </c>
      <c r="AH102" s="5">
        <v>116.1</v>
      </c>
      <c r="AI102" s="5">
        <v>123.6</v>
      </c>
      <c r="AJ102" s="5">
        <v>129.1</v>
      </c>
      <c r="AK102" s="5">
        <v>83.5</v>
      </c>
      <c r="AL102" s="5">
        <v>102.4</v>
      </c>
      <c r="AM102" s="5">
        <v>126.6</v>
      </c>
      <c r="AN102" s="5">
        <v>115.4</v>
      </c>
      <c r="AO102" s="5" t="b">
        <f t="shared" si="125"/>
        <v>1</v>
      </c>
      <c r="AP102" s="5" t="b">
        <f t="shared" si="126"/>
        <v>1</v>
      </c>
      <c r="AQ102" s="5" t="b">
        <f t="shared" si="127"/>
        <v>1</v>
      </c>
      <c r="AR102" s="5" t="b">
        <f t="shared" si="128"/>
        <v>1</v>
      </c>
      <c r="AS102" s="5" t="b">
        <f t="shared" si="129"/>
        <v>1</v>
      </c>
      <c r="AT102" s="5" t="b">
        <f t="shared" si="130"/>
        <v>1</v>
      </c>
      <c r="AU102" s="5" t="b">
        <f t="shared" si="131"/>
        <v>1</v>
      </c>
      <c r="AV102" s="5" t="b">
        <f t="shared" si="132"/>
        <v>1</v>
      </c>
      <c r="AW102" s="5" t="b">
        <f t="shared" si="133"/>
        <v>1</v>
      </c>
      <c r="AX102" s="5" t="b">
        <f t="shared" si="134"/>
        <v>1</v>
      </c>
      <c r="AY102" s="5" t="b">
        <f t="shared" si="135"/>
        <v>1</v>
      </c>
    </row>
    <row r="103" spans="2:51" s="5" customFormat="1" ht="12.75" customHeight="1" x14ac:dyDescent="0.2">
      <c r="B103" s="80"/>
      <c r="C103" s="80" t="s">
        <v>16</v>
      </c>
      <c r="D103" s="78">
        <v>125.3</v>
      </c>
      <c r="E103" s="94">
        <f t="shared" si="111"/>
        <v>2.9580936729663057</v>
      </c>
      <c r="F103" s="78">
        <v>130.55000000000001</v>
      </c>
      <c r="G103" s="94">
        <f t="shared" si="113"/>
        <v>4.1068580542264792</v>
      </c>
      <c r="H103" s="94">
        <v>114.2</v>
      </c>
      <c r="I103" s="94">
        <f t="shared" si="114"/>
        <v>1.7825311942959003</v>
      </c>
      <c r="J103" s="94">
        <v>116</v>
      </c>
      <c r="K103" s="94">
        <f>(J103/J78-1)*100</f>
        <v>2.5641025641025772</v>
      </c>
      <c r="L103" s="94">
        <v>116.2</v>
      </c>
      <c r="M103" s="94">
        <f t="shared" si="116"/>
        <v>2.198768689533861</v>
      </c>
      <c r="N103" s="94">
        <v>123.7</v>
      </c>
      <c r="O103" s="94">
        <f t="shared" si="117"/>
        <v>1.4766201804757975</v>
      </c>
      <c r="P103" s="94">
        <v>128.9</v>
      </c>
      <c r="Q103" s="94">
        <f>(P103/P78-1)*100</f>
        <v>4.3724696356275405</v>
      </c>
      <c r="R103" s="94">
        <v>83.5</v>
      </c>
      <c r="S103" s="94">
        <f t="shared" si="119"/>
        <v>-0.11961722488037599</v>
      </c>
      <c r="T103" s="94">
        <v>102.4</v>
      </c>
      <c r="U103" s="94">
        <f t="shared" si="120"/>
        <v>0.39215686274510358</v>
      </c>
      <c r="V103" s="94">
        <v>126.6</v>
      </c>
      <c r="W103" s="94">
        <f t="shared" si="121"/>
        <v>3.3469387755101989</v>
      </c>
      <c r="X103" s="94">
        <v>115.5</v>
      </c>
      <c r="Y103" s="94">
        <f t="shared" si="122"/>
        <v>0.96153846153845657</v>
      </c>
      <c r="Z103" s="134">
        <f t="shared" si="123"/>
        <v>0.79808459696727851</v>
      </c>
      <c r="AB103" s="5">
        <v>125.3</v>
      </c>
      <c r="AC103" s="89">
        <v>136.6</v>
      </c>
      <c r="AD103" s="89">
        <v>124.5</v>
      </c>
      <c r="AE103" s="5">
        <f t="shared" si="124"/>
        <v>130.55000000000001</v>
      </c>
      <c r="AF103" s="5">
        <v>114.2</v>
      </c>
      <c r="AG103" s="5">
        <v>116</v>
      </c>
      <c r="AH103" s="5">
        <v>116.2</v>
      </c>
      <c r="AI103" s="5">
        <v>123.7</v>
      </c>
      <c r="AJ103" s="5">
        <v>128.9</v>
      </c>
      <c r="AK103" s="5">
        <v>83.5</v>
      </c>
      <c r="AL103" s="5">
        <v>102.4</v>
      </c>
      <c r="AM103" s="5">
        <v>126.6</v>
      </c>
      <c r="AN103" s="5">
        <v>115.5</v>
      </c>
      <c r="AO103" s="5" t="b">
        <f t="shared" si="125"/>
        <v>1</v>
      </c>
      <c r="AP103" s="5" t="b">
        <f t="shared" si="126"/>
        <v>1</v>
      </c>
      <c r="AQ103" s="5" t="b">
        <f t="shared" si="127"/>
        <v>1</v>
      </c>
      <c r="AR103" s="5" t="b">
        <f t="shared" si="128"/>
        <v>1</v>
      </c>
      <c r="AS103" s="5" t="b">
        <f t="shared" si="129"/>
        <v>1</v>
      </c>
      <c r="AT103" s="5" t="b">
        <f t="shared" si="130"/>
        <v>1</v>
      </c>
      <c r="AU103" s="5" t="b">
        <f t="shared" si="131"/>
        <v>1</v>
      </c>
      <c r="AV103" s="5" t="b">
        <f t="shared" si="132"/>
        <v>1</v>
      </c>
      <c r="AW103" s="5" t="b">
        <f t="shared" si="133"/>
        <v>1</v>
      </c>
      <c r="AX103" s="5" t="b">
        <f t="shared" si="134"/>
        <v>1</v>
      </c>
      <c r="AY103" s="5" t="b">
        <f t="shared" si="135"/>
        <v>1</v>
      </c>
    </row>
    <row r="104" spans="2:51" s="5" customFormat="1" ht="12.75" customHeight="1" x14ac:dyDescent="0.2">
      <c r="B104" s="80"/>
      <c r="C104" s="80"/>
      <c r="D104" s="94"/>
      <c r="E104" s="96"/>
      <c r="F104" s="78"/>
      <c r="G104" s="95"/>
      <c r="H104" s="94"/>
      <c r="I104" s="96"/>
      <c r="J104" s="94"/>
      <c r="K104" s="96"/>
      <c r="L104" s="94"/>
      <c r="M104" s="96"/>
      <c r="N104" s="94"/>
      <c r="O104" s="96"/>
      <c r="P104" s="94"/>
      <c r="Q104" s="96"/>
      <c r="R104" s="94"/>
      <c r="S104" s="96"/>
      <c r="T104" s="94"/>
      <c r="U104" s="96"/>
      <c r="V104" s="94"/>
      <c r="W104" s="96"/>
      <c r="X104" s="94"/>
      <c r="Y104" s="96"/>
      <c r="Z104" s="97"/>
      <c r="AA104" s="49"/>
      <c r="AC104" s="89"/>
      <c r="AD104" s="89"/>
    </row>
    <row r="105" spans="2:51" s="5" customFormat="1" ht="12.75" customHeight="1" x14ac:dyDescent="0.2">
      <c r="B105" s="79">
        <v>2012</v>
      </c>
      <c r="C105" s="80"/>
      <c r="D105" s="94">
        <f>AVERAGE(D106:D117)</f>
        <v>128.19999999999999</v>
      </c>
      <c r="E105" s="94">
        <f>((D105-D91)/D91)*100</f>
        <v>3.6657681940700675</v>
      </c>
      <c r="F105" s="94">
        <f t="shared" ref="F105:X105" si="136">AVERAGE(F106:F117)</f>
        <v>134.15833333333333</v>
      </c>
      <c r="G105" s="94">
        <f>((F105-F91)/F91)*100</f>
        <v>4.5457497240080373</v>
      </c>
      <c r="H105" s="94">
        <f t="shared" si="136"/>
        <v>116.675</v>
      </c>
      <c r="I105" s="94">
        <f>((H105-H91)/H91)*100</f>
        <v>2.721936903888496</v>
      </c>
      <c r="J105" s="94">
        <f t="shared" si="136"/>
        <v>121.77499999999999</v>
      </c>
      <c r="K105" s="94">
        <f>((J105-J91)/J91)*100</f>
        <v>5.7533651758575912</v>
      </c>
      <c r="L105" s="94">
        <f t="shared" si="136"/>
        <v>118.25833333333334</v>
      </c>
      <c r="M105" s="94">
        <f>((L105-L91)/L91)*100</f>
        <v>2.6993776233897946</v>
      </c>
      <c r="N105" s="94">
        <f t="shared" si="136"/>
        <v>124.91666666666667</v>
      </c>
      <c r="O105" s="94">
        <f>((N105-N91)/N91)*100</f>
        <v>1.4963775475658607</v>
      </c>
      <c r="P105" s="94">
        <f t="shared" si="136"/>
        <v>130.00833333333335</v>
      </c>
      <c r="Q105" s="94">
        <f>((P105-P91)/P91)*100</f>
        <v>1.2657406205374528</v>
      </c>
      <c r="R105" s="94">
        <f t="shared" si="136"/>
        <v>83.274999999999991</v>
      </c>
      <c r="S105" s="94">
        <f>((R105-R91)/R91)*100</f>
        <v>-0.34902273633827552</v>
      </c>
      <c r="T105" s="94">
        <f t="shared" si="136"/>
        <v>103.58333333333333</v>
      </c>
      <c r="U105" s="94">
        <f>((T105-T91)/T91)*100</f>
        <v>1.221498371335505</v>
      </c>
      <c r="V105" s="94">
        <f t="shared" si="136"/>
        <v>128.44166666666669</v>
      </c>
      <c r="W105" s="94">
        <f>((V105-V91)/V91)*100</f>
        <v>2.9523745908757304</v>
      </c>
      <c r="X105" s="94">
        <f t="shared" si="136"/>
        <v>116.94999999999999</v>
      </c>
      <c r="Y105" s="94">
        <f>((X105-X91)/X91)*100</f>
        <v>1.695652173913021</v>
      </c>
      <c r="Z105" s="134">
        <f>SUM(1/D105)*100</f>
        <v>0.78003120124804992</v>
      </c>
      <c r="AC105" s="89"/>
      <c r="AD105" s="89"/>
    </row>
    <row r="106" spans="2:51" s="5" customFormat="1" ht="12.75" customHeight="1" x14ac:dyDescent="0.2">
      <c r="B106" s="80"/>
      <c r="C106" s="80" t="s">
        <v>21</v>
      </c>
      <c r="D106" s="78">
        <v>125.3</v>
      </c>
      <c r="E106" s="94">
        <f t="shared" ref="E106:E117" si="137">((D106-D92)/D92)*100</f>
        <v>2.7049180327868827</v>
      </c>
      <c r="F106" s="78">
        <v>130.5</v>
      </c>
      <c r="G106" s="94">
        <f t="shared" ref="G106:G117" si="138">((F106-F92)/F92)*100</f>
        <v>3.8186157517899852</v>
      </c>
      <c r="H106" s="94">
        <v>114.1</v>
      </c>
      <c r="I106" s="94">
        <f t="shared" ref="I106:I117" si="139">((H106-H92)/H92)*100</f>
        <v>1.5124555160142246</v>
      </c>
      <c r="J106" s="94">
        <v>116.3</v>
      </c>
      <c r="K106" s="94">
        <f t="shared" ref="K106:K117" si="140">((J106-J92)/J92)*100</f>
        <v>2.2867194371152104</v>
      </c>
      <c r="L106" s="94">
        <v>116.3</v>
      </c>
      <c r="M106" s="94">
        <f t="shared" ref="M106:M117" si="141">((L106-L92)/L92)*100</f>
        <v>2.2867194371152104</v>
      </c>
      <c r="N106" s="94">
        <v>123.7</v>
      </c>
      <c r="O106" s="94">
        <f t="shared" ref="O106:O117" si="142">((N106-N92)/N92)*100</f>
        <v>1.7269736842105334</v>
      </c>
      <c r="P106" s="94">
        <v>129.19999999999999</v>
      </c>
      <c r="Q106" s="94">
        <f t="shared" ref="Q106:Q117" si="143">((P106-P92)/P92)*100</f>
        <v>4.0257648953301013</v>
      </c>
      <c r="R106" s="94">
        <v>83.5</v>
      </c>
      <c r="S106" s="94">
        <f t="shared" ref="S106:S117" si="144">((R106-R92)/R92)*100</f>
        <v>-0.11961722488037599</v>
      </c>
      <c r="T106" s="94">
        <v>102.4</v>
      </c>
      <c r="U106" s="94">
        <f t="shared" ref="U106:U117" si="145">((T106-T92)/T92)*100</f>
        <v>0.39215686274510358</v>
      </c>
      <c r="V106" s="94">
        <v>126.6</v>
      </c>
      <c r="W106" s="94">
        <f t="shared" ref="W106:W117" si="146">((V106-V92)/V92)*100</f>
        <v>3.3469387755101989</v>
      </c>
      <c r="X106" s="94">
        <v>115.5</v>
      </c>
      <c r="Y106" s="94">
        <f t="shared" ref="Y106:Y117" si="147">((X106-X92)/X92)*100</f>
        <v>0.87336244541484709</v>
      </c>
      <c r="Z106" s="134">
        <f t="shared" ref="Z106:Z117" si="148">SUM(1/D106)*100</f>
        <v>0.79808459696727851</v>
      </c>
      <c r="AA106" s="49"/>
      <c r="AB106" s="5">
        <v>125.3</v>
      </c>
      <c r="AC106" s="89">
        <v>136.5</v>
      </c>
      <c r="AD106" s="89">
        <v>124.5</v>
      </c>
      <c r="AE106" s="5">
        <f>AVERAGE(AC106:AD106)</f>
        <v>130.5</v>
      </c>
      <c r="AF106" s="5">
        <v>114.1</v>
      </c>
      <c r="AG106" s="5">
        <v>116.3</v>
      </c>
      <c r="AH106" s="5">
        <v>116.3</v>
      </c>
      <c r="AI106" s="5">
        <v>123.7</v>
      </c>
      <c r="AJ106" s="5">
        <v>129.19999999999999</v>
      </c>
      <c r="AK106" s="5">
        <v>83.5</v>
      </c>
      <c r="AL106" s="5">
        <v>102.4</v>
      </c>
      <c r="AM106" s="5">
        <v>126.6</v>
      </c>
      <c r="AN106" s="5">
        <v>115.5</v>
      </c>
      <c r="AO106" s="5" t="b">
        <f>D106=AB106</f>
        <v>1</v>
      </c>
      <c r="AP106" s="5" t="b">
        <f>AE106=F106</f>
        <v>1</v>
      </c>
      <c r="AQ106" s="5" t="b">
        <f>AF106=H106</f>
        <v>1</v>
      </c>
      <c r="AR106" s="5" t="b">
        <f>AG106=J106</f>
        <v>1</v>
      </c>
      <c r="AS106" s="5" t="b">
        <f>AH106=L106</f>
        <v>1</v>
      </c>
      <c r="AT106" s="5" t="b">
        <f>AI106=N106</f>
        <v>1</v>
      </c>
      <c r="AU106" s="5" t="b">
        <f>AJ106=P106</f>
        <v>1</v>
      </c>
      <c r="AV106" s="5" t="b">
        <f>AK106=R106</f>
        <v>1</v>
      </c>
      <c r="AW106" s="5" t="b">
        <f>AL106=T106</f>
        <v>1</v>
      </c>
      <c r="AX106" s="5" t="b">
        <f>AM106=V106</f>
        <v>1</v>
      </c>
      <c r="AY106" s="5" t="b">
        <f>AN106=X106</f>
        <v>1</v>
      </c>
    </row>
    <row r="107" spans="2:51" s="5" customFormat="1" ht="12.75" customHeight="1" x14ac:dyDescent="0.2">
      <c r="B107" s="80"/>
      <c r="C107" s="80" t="s">
        <v>7</v>
      </c>
      <c r="D107" s="78">
        <v>125.2</v>
      </c>
      <c r="E107" s="94">
        <f t="shared" si="137"/>
        <v>2.2875816993464024</v>
      </c>
      <c r="F107" s="95">
        <v>130.55000000000001</v>
      </c>
      <c r="G107" s="94">
        <f t="shared" si="138"/>
        <v>2.9980276134122374</v>
      </c>
      <c r="H107" s="94">
        <v>114.3</v>
      </c>
      <c r="I107" s="94">
        <f t="shared" si="139"/>
        <v>1.5097690941385462</v>
      </c>
      <c r="J107" s="94">
        <v>116.6</v>
      </c>
      <c r="K107" s="94">
        <f t="shared" si="140"/>
        <v>2.28070175438596</v>
      </c>
      <c r="L107" s="94">
        <v>116.3</v>
      </c>
      <c r="M107" s="94">
        <f t="shared" si="141"/>
        <v>2.107111501316937</v>
      </c>
      <c r="N107" s="94">
        <v>123.7</v>
      </c>
      <c r="O107" s="94">
        <f t="shared" si="142"/>
        <v>1.7269736842105334</v>
      </c>
      <c r="P107" s="94">
        <v>129.80000000000001</v>
      </c>
      <c r="Q107" s="94">
        <f t="shared" si="143"/>
        <v>3.6741214057508054</v>
      </c>
      <c r="R107" s="94">
        <v>83.5</v>
      </c>
      <c r="S107" s="94">
        <f t="shared" si="144"/>
        <v>-0.11961722488037599</v>
      </c>
      <c r="T107" s="94">
        <v>102.4</v>
      </c>
      <c r="U107" s="94">
        <f t="shared" si="145"/>
        <v>0.39215686274510358</v>
      </c>
      <c r="V107" s="94">
        <v>126.6</v>
      </c>
      <c r="W107" s="94">
        <f t="shared" si="146"/>
        <v>3.3469387755101989</v>
      </c>
      <c r="X107" s="94">
        <v>115.5</v>
      </c>
      <c r="Y107" s="94">
        <f t="shared" si="147"/>
        <v>0.78534031413613059</v>
      </c>
      <c r="Z107" s="134">
        <f t="shared" si="148"/>
        <v>0.79872204472843444</v>
      </c>
      <c r="AA107" s="49"/>
      <c r="AB107" s="5">
        <v>125.2</v>
      </c>
      <c r="AC107" s="89">
        <v>136</v>
      </c>
      <c r="AD107" s="89">
        <v>125.1</v>
      </c>
      <c r="AE107" s="5">
        <f t="shared" ref="AE107:AE117" si="149">AVERAGE(AC107:AD107)</f>
        <v>130.55000000000001</v>
      </c>
      <c r="AF107" s="5">
        <v>114.3</v>
      </c>
      <c r="AG107" s="5">
        <v>116.6</v>
      </c>
      <c r="AH107" s="5">
        <v>116.3</v>
      </c>
      <c r="AI107" s="5">
        <v>123.7</v>
      </c>
      <c r="AJ107" s="5">
        <v>129.80000000000001</v>
      </c>
      <c r="AK107" s="5">
        <v>83.5</v>
      </c>
      <c r="AL107" s="5">
        <v>102.4</v>
      </c>
      <c r="AM107" s="5">
        <v>126.6</v>
      </c>
      <c r="AN107" s="5">
        <v>115.5</v>
      </c>
      <c r="AO107" s="5" t="b">
        <f t="shared" ref="AO107:AO117" si="150">D107=AB107</f>
        <v>1</v>
      </c>
      <c r="AP107" s="5" t="b">
        <f t="shared" ref="AP107:AP117" si="151">AE107=F107</f>
        <v>1</v>
      </c>
      <c r="AQ107" s="5" t="b">
        <f t="shared" ref="AQ107:AQ117" si="152">AF107=H107</f>
        <v>1</v>
      </c>
      <c r="AR107" s="5" t="b">
        <f t="shared" ref="AR107:AR117" si="153">AG107=J107</f>
        <v>1</v>
      </c>
      <c r="AS107" s="5" t="b">
        <f t="shared" ref="AS107:AS117" si="154">AH107=L107</f>
        <v>1</v>
      </c>
      <c r="AT107" s="5" t="b">
        <f t="shared" ref="AT107:AT117" si="155">AI107=N107</f>
        <v>1</v>
      </c>
      <c r="AU107" s="5" t="b">
        <f t="shared" ref="AU107:AU117" si="156">AJ107=P107</f>
        <v>1</v>
      </c>
      <c r="AV107" s="5" t="b">
        <f t="shared" ref="AV107:AV117" si="157">AK107=R107</f>
        <v>1</v>
      </c>
      <c r="AW107" s="5" t="b">
        <f t="shared" ref="AW107:AW117" si="158">AL107=T107</f>
        <v>1</v>
      </c>
      <c r="AX107" s="5" t="b">
        <f t="shared" ref="AX107:AX117" si="159">AM107=V107</f>
        <v>1</v>
      </c>
      <c r="AY107" s="5" t="b">
        <f t="shared" ref="AY107:AY117" si="160">AN107=X107</f>
        <v>1</v>
      </c>
    </row>
    <row r="108" spans="2:51" s="5" customFormat="1" ht="12.75" customHeight="1" x14ac:dyDescent="0.2">
      <c r="B108" s="80"/>
      <c r="C108" s="80" t="s">
        <v>8</v>
      </c>
      <c r="D108" s="78">
        <v>125.8</v>
      </c>
      <c r="E108" s="94">
        <f t="shared" si="137"/>
        <v>2.6101141924959244</v>
      </c>
      <c r="F108" s="133">
        <v>130.60000000000002</v>
      </c>
      <c r="G108" s="94">
        <f t="shared" si="138"/>
        <v>2.7133307117577798</v>
      </c>
      <c r="H108" s="94">
        <v>114.5</v>
      </c>
      <c r="I108" s="94">
        <f t="shared" si="139"/>
        <v>1.1484098939929304</v>
      </c>
      <c r="J108" s="94">
        <v>119.7</v>
      </c>
      <c r="K108" s="94">
        <f t="shared" si="140"/>
        <v>4.8161120840630467</v>
      </c>
      <c r="L108" s="94">
        <v>116.4</v>
      </c>
      <c r="M108" s="94">
        <f t="shared" si="141"/>
        <v>2.1949078138718172</v>
      </c>
      <c r="N108" s="94">
        <v>123.7</v>
      </c>
      <c r="O108" s="94">
        <f t="shared" si="142"/>
        <v>0.9795918367346963</v>
      </c>
      <c r="P108" s="94">
        <v>130.30000000000001</v>
      </c>
      <c r="Q108" s="94">
        <f t="shared" si="143"/>
        <v>2.9225908372827942</v>
      </c>
      <c r="R108" s="94">
        <v>83.5</v>
      </c>
      <c r="S108" s="94">
        <f t="shared" si="144"/>
        <v>-0.11961722488037599</v>
      </c>
      <c r="T108" s="94">
        <v>102.9</v>
      </c>
      <c r="U108" s="94">
        <f t="shared" si="145"/>
        <v>0.78354554358473194</v>
      </c>
      <c r="V108" s="94">
        <v>126.6</v>
      </c>
      <c r="W108" s="94">
        <f t="shared" si="146"/>
        <v>3.3469387755101989</v>
      </c>
      <c r="X108" s="94">
        <v>115.6</v>
      </c>
      <c r="Y108" s="94">
        <f t="shared" si="147"/>
        <v>0.78465562336529326</v>
      </c>
      <c r="Z108" s="134">
        <f t="shared" si="148"/>
        <v>0.79491255961844187</v>
      </c>
      <c r="AA108" s="49"/>
      <c r="AB108" s="5">
        <v>125.8</v>
      </c>
      <c r="AC108" s="89">
        <v>135.30000000000001</v>
      </c>
      <c r="AD108" s="89">
        <v>125.9</v>
      </c>
      <c r="AE108" s="5">
        <f t="shared" si="149"/>
        <v>130.60000000000002</v>
      </c>
      <c r="AF108" s="5">
        <v>114.5</v>
      </c>
      <c r="AG108" s="5">
        <v>119.7</v>
      </c>
      <c r="AH108" s="5">
        <v>116.4</v>
      </c>
      <c r="AI108" s="5">
        <v>123.7</v>
      </c>
      <c r="AJ108" s="5">
        <v>130.30000000000001</v>
      </c>
      <c r="AK108" s="5">
        <v>83.5</v>
      </c>
      <c r="AL108" s="5">
        <v>102.9</v>
      </c>
      <c r="AM108" s="5">
        <v>126.6</v>
      </c>
      <c r="AN108" s="5">
        <v>115.6</v>
      </c>
      <c r="AO108" s="5" t="b">
        <f t="shared" si="150"/>
        <v>1</v>
      </c>
      <c r="AP108" s="5" t="b">
        <f t="shared" si="151"/>
        <v>1</v>
      </c>
      <c r="AQ108" s="5" t="b">
        <f t="shared" si="152"/>
        <v>1</v>
      </c>
      <c r="AR108" s="5" t="b">
        <f t="shared" si="153"/>
        <v>1</v>
      </c>
      <c r="AS108" s="5" t="b">
        <f t="shared" si="154"/>
        <v>1</v>
      </c>
      <c r="AT108" s="5" t="b">
        <f t="shared" si="155"/>
        <v>1</v>
      </c>
      <c r="AU108" s="5" t="b">
        <f t="shared" si="156"/>
        <v>1</v>
      </c>
      <c r="AV108" s="5" t="b">
        <f t="shared" si="157"/>
        <v>1</v>
      </c>
      <c r="AW108" s="5" t="b">
        <f t="shared" si="158"/>
        <v>1</v>
      </c>
      <c r="AX108" s="5" t="b">
        <f t="shared" si="159"/>
        <v>1</v>
      </c>
      <c r="AY108" s="5" t="b">
        <f t="shared" si="160"/>
        <v>1</v>
      </c>
    </row>
    <row r="109" spans="2:51" s="51" customFormat="1" ht="12.75" customHeight="1" x14ac:dyDescent="0.2">
      <c r="B109" s="80"/>
      <c r="C109" s="80" t="s">
        <v>9</v>
      </c>
      <c r="D109" s="78">
        <v>126.4</v>
      </c>
      <c r="E109" s="94">
        <f t="shared" si="137"/>
        <v>2.7642276422764276</v>
      </c>
      <c r="F109" s="95">
        <v>131.85000000000002</v>
      </c>
      <c r="G109" s="94">
        <f t="shared" si="138"/>
        <v>3.411764705882371</v>
      </c>
      <c r="H109" s="94">
        <v>114.9</v>
      </c>
      <c r="I109" s="94">
        <f t="shared" si="139"/>
        <v>1.5017667844522993</v>
      </c>
      <c r="J109" s="94">
        <v>119.1</v>
      </c>
      <c r="K109" s="94">
        <f t="shared" si="140"/>
        <v>3.6553524804177444</v>
      </c>
      <c r="L109" s="94">
        <v>116.8</v>
      </c>
      <c r="M109" s="94">
        <f t="shared" si="141"/>
        <v>2.3663453111305901</v>
      </c>
      <c r="N109" s="94">
        <v>124</v>
      </c>
      <c r="O109" s="94">
        <f t="shared" si="142"/>
        <v>0.64935064935064701</v>
      </c>
      <c r="P109" s="94">
        <v>130.4</v>
      </c>
      <c r="Q109" s="94">
        <f t="shared" si="143"/>
        <v>0.38491147036181672</v>
      </c>
      <c r="R109" s="94">
        <v>83.5</v>
      </c>
      <c r="S109" s="94">
        <f t="shared" si="144"/>
        <v>-0.11961722488037599</v>
      </c>
      <c r="T109" s="94">
        <v>102.9</v>
      </c>
      <c r="U109" s="94">
        <f t="shared" si="145"/>
        <v>0.68493150684931781</v>
      </c>
      <c r="V109" s="94">
        <v>126.6</v>
      </c>
      <c r="W109" s="94">
        <f t="shared" si="146"/>
        <v>3.3469387755101989</v>
      </c>
      <c r="X109" s="94">
        <v>116.4</v>
      </c>
      <c r="Y109" s="94">
        <f t="shared" si="147"/>
        <v>1.4821272885789039</v>
      </c>
      <c r="Z109" s="134">
        <f t="shared" si="148"/>
        <v>0.791139240506329</v>
      </c>
      <c r="AA109" s="49"/>
      <c r="AB109" s="51">
        <v>126.4</v>
      </c>
      <c r="AC109" s="92">
        <v>136.80000000000001</v>
      </c>
      <c r="AD109" s="92">
        <v>126.9</v>
      </c>
      <c r="AE109" s="5">
        <f t="shared" si="149"/>
        <v>131.85000000000002</v>
      </c>
      <c r="AF109" s="51">
        <v>114.9</v>
      </c>
      <c r="AG109" s="51">
        <v>119.1</v>
      </c>
      <c r="AH109" s="51">
        <v>116.8</v>
      </c>
      <c r="AI109" s="51">
        <v>124</v>
      </c>
      <c r="AJ109" s="51">
        <v>130.4</v>
      </c>
      <c r="AK109" s="51">
        <v>83.5</v>
      </c>
      <c r="AL109" s="51">
        <v>102.9</v>
      </c>
      <c r="AM109" s="51">
        <v>126.6</v>
      </c>
      <c r="AN109" s="51">
        <v>116.4</v>
      </c>
      <c r="AO109" s="5" t="b">
        <f t="shared" si="150"/>
        <v>1</v>
      </c>
      <c r="AP109" s="5" t="b">
        <f t="shared" si="151"/>
        <v>1</v>
      </c>
      <c r="AQ109" s="5" t="b">
        <f t="shared" si="152"/>
        <v>1</v>
      </c>
      <c r="AR109" s="5" t="b">
        <f t="shared" si="153"/>
        <v>1</v>
      </c>
      <c r="AS109" s="5" t="b">
        <f t="shared" si="154"/>
        <v>1</v>
      </c>
      <c r="AT109" s="5" t="b">
        <f t="shared" si="155"/>
        <v>1</v>
      </c>
      <c r="AU109" s="5" t="b">
        <f t="shared" si="156"/>
        <v>1</v>
      </c>
      <c r="AV109" s="5" t="b">
        <f t="shared" si="157"/>
        <v>1</v>
      </c>
      <c r="AW109" s="5" t="b">
        <f t="shared" si="158"/>
        <v>1</v>
      </c>
      <c r="AX109" s="5" t="b">
        <f t="shared" si="159"/>
        <v>1</v>
      </c>
      <c r="AY109" s="5" t="b">
        <f t="shared" si="160"/>
        <v>1</v>
      </c>
    </row>
    <row r="110" spans="2:51" s="51" customFormat="1" ht="12.75" customHeight="1" x14ac:dyDescent="0.2">
      <c r="B110" s="80"/>
      <c r="C110" s="80" t="s">
        <v>10</v>
      </c>
      <c r="D110" s="78">
        <v>126.8</v>
      </c>
      <c r="E110" s="94">
        <f t="shared" si="137"/>
        <v>2.9220779220779174</v>
      </c>
      <c r="F110" s="78">
        <v>132.85000000000002</v>
      </c>
      <c r="G110" s="94">
        <f t="shared" si="138"/>
        <v>4.1144200626959471</v>
      </c>
      <c r="H110" s="94">
        <v>115.4</v>
      </c>
      <c r="I110" s="94">
        <f t="shared" si="139"/>
        <v>1.8534863195057445</v>
      </c>
      <c r="J110" s="94">
        <v>119.6</v>
      </c>
      <c r="K110" s="94">
        <f t="shared" si="140"/>
        <v>3.729401561144837</v>
      </c>
      <c r="L110" s="94">
        <v>117.1</v>
      </c>
      <c r="M110" s="94">
        <f t="shared" si="141"/>
        <v>2.2707423580785977</v>
      </c>
      <c r="N110" s="94">
        <v>124.6</v>
      </c>
      <c r="O110" s="94">
        <f t="shared" si="142"/>
        <v>1.0543390105433879</v>
      </c>
      <c r="P110" s="94">
        <v>130.1</v>
      </c>
      <c r="Q110" s="94">
        <f t="shared" si="143"/>
        <v>-0.15349194167307523</v>
      </c>
      <c r="R110" s="94">
        <v>83.6</v>
      </c>
      <c r="S110" s="94">
        <f t="shared" si="144"/>
        <v>0</v>
      </c>
      <c r="T110" s="94">
        <v>102.8</v>
      </c>
      <c r="U110" s="94">
        <f t="shared" si="145"/>
        <v>0.2926829268292655</v>
      </c>
      <c r="V110" s="94">
        <v>126.6</v>
      </c>
      <c r="W110" s="94">
        <f t="shared" si="146"/>
        <v>3.3469387755101989</v>
      </c>
      <c r="X110" s="94">
        <v>116.6</v>
      </c>
      <c r="Y110" s="94">
        <f t="shared" si="147"/>
        <v>1.6564952048822943</v>
      </c>
      <c r="Z110" s="134">
        <f t="shared" si="148"/>
        <v>0.78864353312302837</v>
      </c>
      <c r="AA110" s="49"/>
      <c r="AB110" s="51">
        <v>126.8</v>
      </c>
      <c r="AC110" s="92">
        <v>137.30000000000001</v>
      </c>
      <c r="AD110" s="92">
        <v>128.4</v>
      </c>
      <c r="AE110" s="5">
        <f t="shared" si="149"/>
        <v>132.85000000000002</v>
      </c>
      <c r="AF110" s="51">
        <v>115.4</v>
      </c>
      <c r="AG110" s="51">
        <v>119.6</v>
      </c>
      <c r="AH110" s="51">
        <v>117.1</v>
      </c>
      <c r="AI110" s="51">
        <v>124.6</v>
      </c>
      <c r="AJ110" s="51">
        <v>130.1</v>
      </c>
      <c r="AK110" s="51">
        <v>83.6</v>
      </c>
      <c r="AL110" s="51">
        <v>102.8</v>
      </c>
      <c r="AM110" s="51">
        <v>126.6</v>
      </c>
      <c r="AN110" s="51">
        <v>116.6</v>
      </c>
      <c r="AO110" s="5" t="b">
        <f t="shared" si="150"/>
        <v>1</v>
      </c>
      <c r="AP110" s="5" t="b">
        <f t="shared" si="151"/>
        <v>1</v>
      </c>
      <c r="AQ110" s="5" t="b">
        <f t="shared" si="152"/>
        <v>1</v>
      </c>
      <c r="AR110" s="5" t="b">
        <f t="shared" si="153"/>
        <v>1</v>
      </c>
      <c r="AS110" s="5" t="b">
        <f t="shared" si="154"/>
        <v>1</v>
      </c>
      <c r="AT110" s="5" t="b">
        <f t="shared" si="155"/>
        <v>1</v>
      </c>
      <c r="AU110" s="5" t="b">
        <f t="shared" si="156"/>
        <v>1</v>
      </c>
      <c r="AV110" s="5" t="b">
        <f t="shared" si="157"/>
        <v>1</v>
      </c>
      <c r="AW110" s="5" t="b">
        <f t="shared" si="158"/>
        <v>1</v>
      </c>
      <c r="AX110" s="5" t="b">
        <f t="shared" si="159"/>
        <v>1</v>
      </c>
      <c r="AY110" s="5" t="b">
        <f t="shared" si="160"/>
        <v>1</v>
      </c>
    </row>
    <row r="111" spans="2:51" s="51" customFormat="1" ht="12.75" customHeight="1" x14ac:dyDescent="0.2">
      <c r="B111" s="80"/>
      <c r="C111" s="80" t="s">
        <v>22</v>
      </c>
      <c r="D111" s="78">
        <v>127.9</v>
      </c>
      <c r="E111" s="94">
        <f t="shared" si="137"/>
        <v>3.4789644012945078</v>
      </c>
      <c r="F111" s="78">
        <v>133.60000000000002</v>
      </c>
      <c r="G111" s="94">
        <f t="shared" si="138"/>
        <v>4.1715399610136625</v>
      </c>
      <c r="H111" s="94">
        <v>116</v>
      </c>
      <c r="I111" s="94">
        <f t="shared" si="139"/>
        <v>1.9332161687170502</v>
      </c>
      <c r="J111" s="94">
        <v>122.7</v>
      </c>
      <c r="K111" s="94">
        <f t="shared" si="140"/>
        <v>6.1418685121107339</v>
      </c>
      <c r="L111" s="94">
        <v>117.7</v>
      </c>
      <c r="M111" s="94">
        <f t="shared" si="141"/>
        <v>1.8166089965397998</v>
      </c>
      <c r="N111" s="94">
        <v>125</v>
      </c>
      <c r="O111" s="94">
        <f t="shared" si="142"/>
        <v>1.2965964343598007</v>
      </c>
      <c r="P111" s="94">
        <v>129.5</v>
      </c>
      <c r="Q111" s="94">
        <f t="shared" si="143"/>
        <v>-7.7160493827156104E-2</v>
      </c>
      <c r="R111" s="94">
        <v>83.6</v>
      </c>
      <c r="S111" s="94">
        <f t="shared" si="144"/>
        <v>0</v>
      </c>
      <c r="T111" s="94">
        <v>103.2</v>
      </c>
      <c r="U111" s="94">
        <f t="shared" si="145"/>
        <v>0.68292682926829551</v>
      </c>
      <c r="V111" s="94">
        <v>129.69999999999999</v>
      </c>
      <c r="W111" s="94">
        <f t="shared" si="146"/>
        <v>3.7599999999999909</v>
      </c>
      <c r="X111" s="94">
        <v>116.8</v>
      </c>
      <c r="Y111" s="94">
        <f t="shared" si="147"/>
        <v>1.7421602787456445</v>
      </c>
      <c r="Z111" s="134">
        <f t="shared" si="148"/>
        <v>0.78186082877247842</v>
      </c>
      <c r="AA111" s="49"/>
      <c r="AB111" s="51">
        <v>127.9</v>
      </c>
      <c r="AC111" s="92">
        <v>137.9</v>
      </c>
      <c r="AD111" s="92">
        <v>129.30000000000001</v>
      </c>
      <c r="AE111" s="5">
        <f t="shared" si="149"/>
        <v>133.60000000000002</v>
      </c>
      <c r="AF111" s="51">
        <v>116</v>
      </c>
      <c r="AG111" s="51">
        <v>122.7</v>
      </c>
      <c r="AH111" s="51">
        <v>117.7</v>
      </c>
      <c r="AI111" s="51">
        <v>125</v>
      </c>
      <c r="AJ111" s="51">
        <v>129.5</v>
      </c>
      <c r="AK111" s="51">
        <v>83.6</v>
      </c>
      <c r="AL111" s="51">
        <v>103.2</v>
      </c>
      <c r="AM111" s="51">
        <v>129.69999999999999</v>
      </c>
      <c r="AN111" s="51">
        <v>116.8</v>
      </c>
      <c r="AO111" s="5" t="b">
        <f t="shared" si="150"/>
        <v>1</v>
      </c>
      <c r="AP111" s="5" t="b">
        <f t="shared" si="151"/>
        <v>1</v>
      </c>
      <c r="AQ111" s="5" t="b">
        <f t="shared" si="152"/>
        <v>1</v>
      </c>
      <c r="AR111" s="5" t="b">
        <f t="shared" si="153"/>
        <v>1</v>
      </c>
      <c r="AS111" s="5" t="b">
        <f t="shared" si="154"/>
        <v>1</v>
      </c>
      <c r="AT111" s="5" t="b">
        <f t="shared" si="155"/>
        <v>1</v>
      </c>
      <c r="AU111" s="5" t="b">
        <f t="shared" si="156"/>
        <v>1</v>
      </c>
      <c r="AV111" s="5" t="b">
        <f t="shared" si="157"/>
        <v>1</v>
      </c>
      <c r="AW111" s="5" t="b">
        <f t="shared" si="158"/>
        <v>1</v>
      </c>
      <c r="AX111" s="5" t="b">
        <f t="shared" si="159"/>
        <v>1</v>
      </c>
      <c r="AY111" s="5" t="b">
        <f t="shared" si="160"/>
        <v>1</v>
      </c>
    </row>
    <row r="112" spans="2:51" s="51" customFormat="1" ht="12.75" customHeight="1" x14ac:dyDescent="0.2">
      <c r="B112" s="80"/>
      <c r="C112" s="80" t="s">
        <v>11</v>
      </c>
      <c r="D112" s="78">
        <v>128.6</v>
      </c>
      <c r="E112" s="94">
        <f t="shared" si="137"/>
        <v>3.8772213247172838</v>
      </c>
      <c r="F112" s="78">
        <v>135.10000000000002</v>
      </c>
      <c r="G112" s="94">
        <f t="shared" si="138"/>
        <v>5.1771117166212806</v>
      </c>
      <c r="H112" s="94">
        <v>116.6</v>
      </c>
      <c r="I112" s="94">
        <f t="shared" si="139"/>
        <v>2.28070175438596</v>
      </c>
      <c r="J112" s="94">
        <v>122.8</v>
      </c>
      <c r="K112" s="94">
        <f t="shared" si="140"/>
        <v>5.9534081104400265</v>
      </c>
      <c r="L112" s="94">
        <v>118.8</v>
      </c>
      <c r="M112" s="94">
        <f t="shared" si="141"/>
        <v>2.590673575129534</v>
      </c>
      <c r="N112" s="94">
        <v>125.5</v>
      </c>
      <c r="O112" s="94">
        <f t="shared" si="142"/>
        <v>1.70178282009724</v>
      </c>
      <c r="P112" s="94">
        <v>128.80000000000001</v>
      </c>
      <c r="Q112" s="94">
        <f t="shared" si="143"/>
        <v>-0.38669760247486462</v>
      </c>
      <c r="R112" s="94">
        <v>83.6</v>
      </c>
      <c r="S112" s="94">
        <f t="shared" si="144"/>
        <v>0</v>
      </c>
      <c r="T112" s="94">
        <v>103.8</v>
      </c>
      <c r="U112" s="94">
        <f t="shared" si="145"/>
        <v>1.2682926829268266</v>
      </c>
      <c r="V112" s="94">
        <v>129.69999999999999</v>
      </c>
      <c r="W112" s="94">
        <f t="shared" si="146"/>
        <v>2.4486571879936765</v>
      </c>
      <c r="X112" s="94">
        <v>117.1</v>
      </c>
      <c r="Y112" s="94">
        <f t="shared" si="147"/>
        <v>1.8260869565217341</v>
      </c>
      <c r="Z112" s="134">
        <f t="shared" si="148"/>
        <v>0.77760497667185069</v>
      </c>
      <c r="AA112" s="49"/>
      <c r="AB112" s="51">
        <v>128.6</v>
      </c>
      <c r="AC112" s="92">
        <v>139.30000000000001</v>
      </c>
      <c r="AD112" s="92">
        <v>130.9</v>
      </c>
      <c r="AE112" s="5">
        <f t="shared" si="149"/>
        <v>135.10000000000002</v>
      </c>
      <c r="AF112" s="51">
        <v>116.6</v>
      </c>
      <c r="AG112" s="51">
        <v>122.8</v>
      </c>
      <c r="AH112" s="51">
        <v>118.8</v>
      </c>
      <c r="AI112" s="51">
        <v>125.5</v>
      </c>
      <c r="AJ112" s="51">
        <v>128.80000000000001</v>
      </c>
      <c r="AK112" s="51">
        <v>83.6</v>
      </c>
      <c r="AL112" s="51">
        <v>103.8</v>
      </c>
      <c r="AM112" s="51">
        <v>129.69999999999999</v>
      </c>
      <c r="AN112" s="51">
        <v>117.1</v>
      </c>
      <c r="AO112" s="5" t="b">
        <f t="shared" si="150"/>
        <v>1</v>
      </c>
      <c r="AP112" s="5" t="b">
        <f t="shared" si="151"/>
        <v>1</v>
      </c>
      <c r="AQ112" s="5" t="b">
        <f t="shared" si="152"/>
        <v>1</v>
      </c>
      <c r="AR112" s="5" t="b">
        <f t="shared" si="153"/>
        <v>1</v>
      </c>
      <c r="AS112" s="5" t="b">
        <f t="shared" si="154"/>
        <v>1</v>
      </c>
      <c r="AT112" s="5" t="b">
        <f t="shared" si="155"/>
        <v>1</v>
      </c>
      <c r="AU112" s="5" t="b">
        <f t="shared" si="156"/>
        <v>1</v>
      </c>
      <c r="AV112" s="5" t="b">
        <f t="shared" si="157"/>
        <v>1</v>
      </c>
      <c r="AW112" s="5" t="b">
        <f t="shared" si="158"/>
        <v>1</v>
      </c>
      <c r="AX112" s="5" t="b">
        <f t="shared" si="159"/>
        <v>1</v>
      </c>
      <c r="AY112" s="5" t="b">
        <f t="shared" si="160"/>
        <v>1</v>
      </c>
    </row>
    <row r="113" spans="2:51" s="51" customFormat="1" ht="12.75" customHeight="1" x14ac:dyDescent="0.2">
      <c r="B113" s="80"/>
      <c r="C113" s="80" t="s">
        <v>12</v>
      </c>
      <c r="D113" s="78">
        <v>129.80000000000001</v>
      </c>
      <c r="E113" s="94">
        <f t="shared" si="137"/>
        <v>4.8465266558966196</v>
      </c>
      <c r="F113" s="78">
        <v>136.19999999999999</v>
      </c>
      <c r="G113" s="94">
        <f t="shared" si="138"/>
        <v>5.9509918319719777</v>
      </c>
      <c r="H113" s="94">
        <v>117.4</v>
      </c>
      <c r="I113" s="94">
        <f t="shared" si="139"/>
        <v>2.9824561403508825</v>
      </c>
      <c r="J113" s="94">
        <v>124.7</v>
      </c>
      <c r="K113" s="94">
        <f t="shared" si="140"/>
        <v>7.8719723183391084</v>
      </c>
      <c r="L113" s="94">
        <v>119.3</v>
      </c>
      <c r="M113" s="94">
        <f t="shared" si="141"/>
        <v>2.8448275862068941</v>
      </c>
      <c r="N113" s="94">
        <v>125.5</v>
      </c>
      <c r="O113" s="94">
        <f t="shared" si="142"/>
        <v>1.6194331983805668</v>
      </c>
      <c r="P113" s="94">
        <v>130</v>
      </c>
      <c r="Q113" s="94">
        <f t="shared" si="143"/>
        <v>0.61919504643963741</v>
      </c>
      <c r="R113" s="94">
        <v>82.9</v>
      </c>
      <c r="S113" s="94">
        <f t="shared" si="144"/>
        <v>-0.83732057416266592</v>
      </c>
      <c r="T113" s="94">
        <v>104.5</v>
      </c>
      <c r="U113" s="94">
        <f t="shared" si="145"/>
        <v>1.8518518518518576</v>
      </c>
      <c r="V113" s="94">
        <v>129.69999999999999</v>
      </c>
      <c r="W113" s="94">
        <f t="shared" si="146"/>
        <v>2.4486571879936765</v>
      </c>
      <c r="X113" s="94">
        <v>117.3</v>
      </c>
      <c r="Y113" s="94">
        <f t="shared" si="147"/>
        <v>1.7346053772766694</v>
      </c>
      <c r="Z113" s="134">
        <f t="shared" si="148"/>
        <v>0.77041602465331271</v>
      </c>
      <c r="AA113" s="49"/>
      <c r="AB113" s="51">
        <v>129.80000000000001</v>
      </c>
      <c r="AC113" s="92">
        <v>140.80000000000001</v>
      </c>
      <c r="AD113" s="92">
        <v>131.6</v>
      </c>
      <c r="AE113" s="5">
        <f t="shared" si="149"/>
        <v>136.19999999999999</v>
      </c>
      <c r="AF113" s="51">
        <v>117.4</v>
      </c>
      <c r="AG113" s="51">
        <v>124.7</v>
      </c>
      <c r="AH113" s="51">
        <v>119.3</v>
      </c>
      <c r="AI113" s="51">
        <v>125.5</v>
      </c>
      <c r="AJ113" s="51">
        <v>130</v>
      </c>
      <c r="AK113" s="51">
        <v>82.9</v>
      </c>
      <c r="AL113" s="51">
        <v>104.5</v>
      </c>
      <c r="AM113" s="51">
        <v>129.69999999999999</v>
      </c>
      <c r="AN113" s="51">
        <v>117.3</v>
      </c>
      <c r="AO113" s="5" t="b">
        <f t="shared" si="150"/>
        <v>1</v>
      </c>
      <c r="AP113" s="5" t="b">
        <f t="shared" si="151"/>
        <v>1</v>
      </c>
      <c r="AQ113" s="5" t="b">
        <f t="shared" si="152"/>
        <v>1</v>
      </c>
      <c r="AR113" s="5" t="b">
        <f t="shared" si="153"/>
        <v>1</v>
      </c>
      <c r="AS113" s="5" t="b">
        <f t="shared" si="154"/>
        <v>1</v>
      </c>
      <c r="AT113" s="5" t="b">
        <f t="shared" si="155"/>
        <v>1</v>
      </c>
      <c r="AU113" s="5" t="b">
        <f t="shared" si="156"/>
        <v>1</v>
      </c>
      <c r="AV113" s="5" t="b">
        <f t="shared" si="157"/>
        <v>1</v>
      </c>
      <c r="AW113" s="5" t="b">
        <f t="shared" si="158"/>
        <v>1</v>
      </c>
      <c r="AX113" s="5" t="b">
        <f t="shared" si="159"/>
        <v>1</v>
      </c>
      <c r="AY113" s="5" t="b">
        <f t="shared" si="160"/>
        <v>1</v>
      </c>
    </row>
    <row r="114" spans="2:51" s="5" customFormat="1" ht="12.75" customHeight="1" x14ac:dyDescent="0.2">
      <c r="B114" s="80"/>
      <c r="C114" s="80" t="s">
        <v>13</v>
      </c>
      <c r="D114" s="78">
        <v>130.5</v>
      </c>
      <c r="E114" s="94">
        <f t="shared" si="137"/>
        <v>5.1571313456889651</v>
      </c>
      <c r="F114" s="78">
        <v>137.19999999999999</v>
      </c>
      <c r="G114" s="94">
        <f t="shared" si="138"/>
        <v>6.3978286157425357</v>
      </c>
      <c r="H114" s="94">
        <v>118.3</v>
      </c>
      <c r="I114" s="94">
        <f t="shared" si="139"/>
        <v>3.6809815950920268</v>
      </c>
      <c r="J114" s="94">
        <v>124.3</v>
      </c>
      <c r="K114" s="94">
        <f t="shared" si="140"/>
        <v>7.6190476190476168</v>
      </c>
      <c r="L114" s="94">
        <v>119.8</v>
      </c>
      <c r="M114" s="94">
        <f t="shared" si="141"/>
        <v>3.2758620689655147</v>
      </c>
      <c r="N114" s="94">
        <v>125.6</v>
      </c>
      <c r="O114" s="94">
        <f t="shared" si="142"/>
        <v>1.7004048582995905</v>
      </c>
      <c r="P114" s="94">
        <v>130.69999999999999</v>
      </c>
      <c r="Q114" s="94">
        <f t="shared" si="143"/>
        <v>1.0046367851622744</v>
      </c>
      <c r="R114" s="94">
        <v>82.9</v>
      </c>
      <c r="S114" s="94">
        <f t="shared" si="144"/>
        <v>-0.71856287425149024</v>
      </c>
      <c r="T114" s="94">
        <v>104.5</v>
      </c>
      <c r="U114" s="94">
        <f t="shared" si="145"/>
        <v>2.0507812499999947</v>
      </c>
      <c r="V114" s="94">
        <v>129.69999999999999</v>
      </c>
      <c r="W114" s="94">
        <f t="shared" si="146"/>
        <v>2.4486571879936765</v>
      </c>
      <c r="X114" s="94">
        <v>117.5</v>
      </c>
      <c r="Y114" s="94">
        <f t="shared" si="147"/>
        <v>1.8197573656845705</v>
      </c>
      <c r="Z114" s="134">
        <f t="shared" si="148"/>
        <v>0.76628352490421447</v>
      </c>
      <c r="AA114" s="49"/>
      <c r="AB114" s="5">
        <v>130.5</v>
      </c>
      <c r="AC114" s="89">
        <v>142.4</v>
      </c>
      <c r="AD114" s="89">
        <v>132</v>
      </c>
      <c r="AE114" s="5">
        <f t="shared" si="149"/>
        <v>137.19999999999999</v>
      </c>
      <c r="AF114" s="5">
        <v>118.3</v>
      </c>
      <c r="AG114" s="5">
        <v>124.3</v>
      </c>
      <c r="AH114" s="5">
        <v>119.8</v>
      </c>
      <c r="AI114" s="5">
        <v>125.6</v>
      </c>
      <c r="AJ114" s="5">
        <v>130.69999999999999</v>
      </c>
      <c r="AK114" s="5">
        <v>82.9</v>
      </c>
      <c r="AL114" s="5">
        <v>104.5</v>
      </c>
      <c r="AM114" s="5">
        <v>129.69999999999999</v>
      </c>
      <c r="AN114" s="5">
        <v>117.5</v>
      </c>
      <c r="AO114" s="5" t="b">
        <f t="shared" si="150"/>
        <v>1</v>
      </c>
      <c r="AP114" s="5" t="b">
        <f t="shared" si="151"/>
        <v>1</v>
      </c>
      <c r="AQ114" s="5" t="b">
        <f t="shared" si="152"/>
        <v>1</v>
      </c>
      <c r="AR114" s="5" t="b">
        <f t="shared" si="153"/>
        <v>1</v>
      </c>
      <c r="AS114" s="5" t="b">
        <f t="shared" si="154"/>
        <v>1</v>
      </c>
      <c r="AT114" s="5" t="b">
        <f t="shared" si="155"/>
        <v>1</v>
      </c>
      <c r="AU114" s="5" t="b">
        <f t="shared" si="156"/>
        <v>1</v>
      </c>
      <c r="AV114" s="5" t="b">
        <f t="shared" si="157"/>
        <v>1</v>
      </c>
      <c r="AW114" s="5" t="b">
        <f t="shared" si="158"/>
        <v>1</v>
      </c>
      <c r="AX114" s="5" t="b">
        <f t="shared" si="159"/>
        <v>1</v>
      </c>
      <c r="AY114" s="5" t="b">
        <f t="shared" si="160"/>
        <v>1</v>
      </c>
    </row>
    <row r="115" spans="2:51" s="5" customFormat="1" ht="12.75" customHeight="1" x14ac:dyDescent="0.2">
      <c r="B115" s="80"/>
      <c r="C115" s="80" t="s">
        <v>14</v>
      </c>
      <c r="D115" s="78">
        <v>130.6</v>
      </c>
      <c r="E115" s="94">
        <f t="shared" si="137"/>
        <v>4.6474358974358951</v>
      </c>
      <c r="F115" s="78">
        <v>137.30000000000001</v>
      </c>
      <c r="G115" s="94">
        <f t="shared" si="138"/>
        <v>5.6966897613548921</v>
      </c>
      <c r="H115" s="94">
        <v>119.1</v>
      </c>
      <c r="I115" s="94">
        <f t="shared" si="139"/>
        <v>4.3821209465381248</v>
      </c>
      <c r="J115" s="94">
        <v>124.6</v>
      </c>
      <c r="K115" s="94">
        <f t="shared" si="140"/>
        <v>8.065915004336512</v>
      </c>
      <c r="L115" s="94">
        <v>120</v>
      </c>
      <c r="M115" s="94">
        <f t="shared" si="141"/>
        <v>3.4482758620689653</v>
      </c>
      <c r="N115" s="94">
        <v>125.7</v>
      </c>
      <c r="O115" s="94">
        <f t="shared" si="142"/>
        <v>1.699029126213599</v>
      </c>
      <c r="P115" s="94">
        <v>130.5</v>
      </c>
      <c r="Q115" s="94">
        <f t="shared" si="143"/>
        <v>1.24127230411171</v>
      </c>
      <c r="R115" s="94">
        <v>82.9</v>
      </c>
      <c r="S115" s="94">
        <f t="shared" si="144"/>
        <v>-0.71856287425149024</v>
      </c>
      <c r="T115" s="94">
        <v>104.5</v>
      </c>
      <c r="U115" s="94">
        <f t="shared" si="145"/>
        <v>2.0507812499999947</v>
      </c>
      <c r="V115" s="94">
        <v>129.69999999999999</v>
      </c>
      <c r="W115" s="94">
        <f t="shared" si="146"/>
        <v>2.4486571879936765</v>
      </c>
      <c r="X115" s="94">
        <v>117.8</v>
      </c>
      <c r="Y115" s="94">
        <f t="shared" si="147"/>
        <v>2.0797227036395074</v>
      </c>
      <c r="Z115" s="134">
        <f t="shared" si="148"/>
        <v>0.76569678407350694</v>
      </c>
      <c r="AA115" s="49"/>
      <c r="AB115" s="5">
        <v>130.6</v>
      </c>
      <c r="AC115" s="89">
        <v>142.5</v>
      </c>
      <c r="AD115" s="89">
        <v>132.1</v>
      </c>
      <c r="AE115" s="5">
        <f t="shared" si="149"/>
        <v>137.30000000000001</v>
      </c>
      <c r="AF115" s="5">
        <v>119.1</v>
      </c>
      <c r="AG115" s="5">
        <v>124.6</v>
      </c>
      <c r="AH115" s="5">
        <v>120</v>
      </c>
      <c r="AI115" s="5">
        <v>125.7</v>
      </c>
      <c r="AJ115" s="5">
        <v>130.5</v>
      </c>
      <c r="AK115" s="5">
        <v>82.9</v>
      </c>
      <c r="AL115" s="5">
        <v>104.5</v>
      </c>
      <c r="AM115" s="5">
        <v>129.69999999999999</v>
      </c>
      <c r="AN115" s="5">
        <v>117.8</v>
      </c>
      <c r="AO115" s="5" t="b">
        <f t="shared" si="150"/>
        <v>1</v>
      </c>
      <c r="AP115" s="5" t="b">
        <f t="shared" si="151"/>
        <v>1</v>
      </c>
      <c r="AQ115" s="5" t="b">
        <f t="shared" si="152"/>
        <v>1</v>
      </c>
      <c r="AR115" s="5" t="b">
        <f t="shared" si="153"/>
        <v>1</v>
      </c>
      <c r="AS115" s="5" t="b">
        <f t="shared" si="154"/>
        <v>1</v>
      </c>
      <c r="AT115" s="5" t="b">
        <f t="shared" si="155"/>
        <v>1</v>
      </c>
      <c r="AU115" s="5" t="b">
        <f t="shared" si="156"/>
        <v>1</v>
      </c>
      <c r="AV115" s="5" t="b">
        <f t="shared" si="157"/>
        <v>1</v>
      </c>
      <c r="AW115" s="5" t="b">
        <f t="shared" si="158"/>
        <v>1</v>
      </c>
      <c r="AX115" s="5" t="b">
        <f t="shared" si="159"/>
        <v>1</v>
      </c>
      <c r="AY115" s="5" t="b">
        <f t="shared" si="160"/>
        <v>1</v>
      </c>
    </row>
    <row r="116" spans="2:51" s="5" customFormat="1" ht="12.75" customHeight="1" x14ac:dyDescent="0.2">
      <c r="B116" s="80"/>
      <c r="C116" s="80" t="s">
        <v>15</v>
      </c>
      <c r="D116" s="94">
        <v>130.9</v>
      </c>
      <c r="E116" s="94">
        <f t="shared" si="137"/>
        <v>4.3859649122807012</v>
      </c>
      <c r="F116" s="78">
        <v>137.25</v>
      </c>
      <c r="G116" s="94">
        <f t="shared" si="138"/>
        <v>5.1321332822673211</v>
      </c>
      <c r="H116" s="94">
        <v>119.5</v>
      </c>
      <c r="I116" s="94">
        <f t="shared" si="139"/>
        <v>4.7326906222611802</v>
      </c>
      <c r="J116" s="94">
        <v>125.5</v>
      </c>
      <c r="K116" s="94">
        <f t="shared" si="140"/>
        <v>8.3765112262521626</v>
      </c>
      <c r="L116" s="94">
        <v>120.2</v>
      </c>
      <c r="M116" s="94">
        <f t="shared" si="141"/>
        <v>3.5314384151593528</v>
      </c>
      <c r="N116" s="94">
        <v>125.9</v>
      </c>
      <c r="O116" s="94">
        <f t="shared" si="142"/>
        <v>1.8608414239482292</v>
      </c>
      <c r="P116" s="94">
        <v>130.4</v>
      </c>
      <c r="Q116" s="94">
        <f t="shared" si="143"/>
        <v>1.0069713400464844</v>
      </c>
      <c r="R116" s="94">
        <v>82.9</v>
      </c>
      <c r="S116" s="94">
        <f t="shared" si="144"/>
        <v>-0.71856287425149024</v>
      </c>
      <c r="T116" s="94">
        <v>104.5</v>
      </c>
      <c r="U116" s="94">
        <f t="shared" si="145"/>
        <v>2.0507812499999947</v>
      </c>
      <c r="V116" s="94">
        <v>129.9</v>
      </c>
      <c r="W116" s="94">
        <f t="shared" si="146"/>
        <v>2.6066350710900568</v>
      </c>
      <c r="X116" s="94">
        <v>118.3</v>
      </c>
      <c r="Y116" s="94">
        <f t="shared" si="147"/>
        <v>2.5129982668977391</v>
      </c>
      <c r="Z116" s="134">
        <f t="shared" si="148"/>
        <v>0.76394194041252861</v>
      </c>
      <c r="AA116" s="49"/>
      <c r="AB116" s="5">
        <v>130.9</v>
      </c>
      <c r="AC116" s="89">
        <v>142.4</v>
      </c>
      <c r="AD116" s="89">
        <v>132.1</v>
      </c>
      <c r="AE116" s="5">
        <f t="shared" si="149"/>
        <v>137.25</v>
      </c>
      <c r="AF116" s="5">
        <v>119.5</v>
      </c>
      <c r="AG116" s="5">
        <v>125.5</v>
      </c>
      <c r="AH116" s="5">
        <v>120.2</v>
      </c>
      <c r="AI116" s="5">
        <v>125.9</v>
      </c>
      <c r="AJ116" s="5">
        <v>130.4</v>
      </c>
      <c r="AK116" s="5">
        <v>82.9</v>
      </c>
      <c r="AL116" s="5">
        <v>104.5</v>
      </c>
      <c r="AM116" s="5">
        <v>129.9</v>
      </c>
      <c r="AN116" s="5">
        <v>118.3</v>
      </c>
      <c r="AO116" s="5" t="b">
        <f t="shared" si="150"/>
        <v>1</v>
      </c>
      <c r="AP116" s="5" t="b">
        <f t="shared" si="151"/>
        <v>1</v>
      </c>
      <c r="AQ116" s="5" t="b">
        <f t="shared" si="152"/>
        <v>1</v>
      </c>
      <c r="AR116" s="5" t="b">
        <f t="shared" si="153"/>
        <v>1</v>
      </c>
      <c r="AS116" s="5" t="b">
        <f t="shared" si="154"/>
        <v>1</v>
      </c>
      <c r="AT116" s="5" t="b">
        <f t="shared" si="155"/>
        <v>1</v>
      </c>
      <c r="AU116" s="5" t="b">
        <f t="shared" si="156"/>
        <v>1</v>
      </c>
      <c r="AV116" s="5" t="b">
        <f t="shared" si="157"/>
        <v>1</v>
      </c>
      <c r="AW116" s="5" t="b">
        <f t="shared" si="158"/>
        <v>1</v>
      </c>
      <c r="AX116" s="5" t="b">
        <f t="shared" si="159"/>
        <v>1</v>
      </c>
      <c r="AY116" s="5" t="b">
        <f t="shared" si="160"/>
        <v>1</v>
      </c>
    </row>
    <row r="117" spans="2:51" s="5" customFormat="1" ht="12.75" customHeight="1" x14ac:dyDescent="0.2">
      <c r="B117" s="80"/>
      <c r="C117" s="80" t="s">
        <v>16</v>
      </c>
      <c r="D117" s="94">
        <v>130.6</v>
      </c>
      <c r="E117" s="94">
        <f t="shared" si="137"/>
        <v>4.2298483639265738</v>
      </c>
      <c r="F117" s="78">
        <v>136.89999999999998</v>
      </c>
      <c r="G117" s="94">
        <f t="shared" si="138"/>
        <v>4.8640367675219949</v>
      </c>
      <c r="H117" s="94">
        <v>120</v>
      </c>
      <c r="I117" s="94">
        <f t="shared" si="139"/>
        <v>5.0788091068301195</v>
      </c>
      <c r="J117" s="94">
        <v>125.4</v>
      </c>
      <c r="K117" s="94">
        <f t="shared" si="140"/>
        <v>8.1034482758620747</v>
      </c>
      <c r="L117" s="94">
        <v>120.4</v>
      </c>
      <c r="M117" s="94">
        <f t="shared" si="141"/>
        <v>3.614457831325304</v>
      </c>
      <c r="N117" s="94">
        <v>126.1</v>
      </c>
      <c r="O117" s="94">
        <f t="shared" si="142"/>
        <v>1.9401778496362099</v>
      </c>
      <c r="P117" s="94">
        <v>130.4</v>
      </c>
      <c r="Q117" s="94">
        <f t="shared" si="143"/>
        <v>1.1636927851047323</v>
      </c>
      <c r="R117" s="94">
        <v>82.9</v>
      </c>
      <c r="S117" s="94">
        <f t="shared" si="144"/>
        <v>-0.71856287425149024</v>
      </c>
      <c r="T117" s="94">
        <v>104.6</v>
      </c>
      <c r="U117" s="94">
        <f t="shared" si="145"/>
        <v>2.1484374999999889</v>
      </c>
      <c r="V117" s="94">
        <v>129.9</v>
      </c>
      <c r="W117" s="94">
        <f t="shared" si="146"/>
        <v>2.6066350710900568</v>
      </c>
      <c r="X117" s="94">
        <v>119</v>
      </c>
      <c r="Y117" s="94">
        <f t="shared" si="147"/>
        <v>3.0303030303030303</v>
      </c>
      <c r="Z117" s="134">
        <f t="shared" si="148"/>
        <v>0.76569678407350694</v>
      </c>
      <c r="AA117" s="49"/>
      <c r="AB117" s="5">
        <v>130.6</v>
      </c>
      <c r="AC117" s="89">
        <v>141.6</v>
      </c>
      <c r="AD117" s="89">
        <v>132.19999999999999</v>
      </c>
      <c r="AE117" s="5">
        <f t="shared" si="149"/>
        <v>136.89999999999998</v>
      </c>
      <c r="AF117" s="5">
        <v>120</v>
      </c>
      <c r="AG117" s="5">
        <v>125.4</v>
      </c>
      <c r="AH117" s="5">
        <v>120.4</v>
      </c>
      <c r="AI117" s="5">
        <v>126.1</v>
      </c>
      <c r="AJ117" s="5">
        <v>130.4</v>
      </c>
      <c r="AK117" s="5">
        <v>82.9</v>
      </c>
      <c r="AL117" s="5">
        <v>104.6</v>
      </c>
      <c r="AM117" s="5">
        <v>129.9</v>
      </c>
      <c r="AN117" s="5">
        <v>119</v>
      </c>
      <c r="AO117" s="5" t="b">
        <f t="shared" si="150"/>
        <v>1</v>
      </c>
      <c r="AP117" s="5" t="b">
        <f t="shared" si="151"/>
        <v>1</v>
      </c>
      <c r="AQ117" s="5" t="b">
        <f t="shared" si="152"/>
        <v>1</v>
      </c>
      <c r="AR117" s="5" t="b">
        <f t="shared" si="153"/>
        <v>1</v>
      </c>
      <c r="AS117" s="5" t="b">
        <f t="shared" si="154"/>
        <v>1</v>
      </c>
      <c r="AT117" s="5" t="b">
        <f t="shared" si="155"/>
        <v>1</v>
      </c>
      <c r="AU117" s="5" t="b">
        <f t="shared" si="156"/>
        <v>1</v>
      </c>
      <c r="AV117" s="5" t="b">
        <f t="shared" si="157"/>
        <v>1</v>
      </c>
      <c r="AW117" s="5" t="b">
        <f t="shared" si="158"/>
        <v>1</v>
      </c>
      <c r="AX117" s="5" t="b">
        <f t="shared" si="159"/>
        <v>1</v>
      </c>
      <c r="AY117" s="5" t="b">
        <f t="shared" si="160"/>
        <v>1</v>
      </c>
    </row>
    <row r="118" spans="2:51" s="5" customFormat="1" ht="12.75" customHeight="1" x14ac:dyDescent="0.2">
      <c r="B118" s="80"/>
      <c r="C118" s="80"/>
      <c r="D118" s="94"/>
      <c r="E118" s="96"/>
      <c r="F118" s="78"/>
      <c r="G118" s="95"/>
      <c r="H118" s="94"/>
      <c r="I118" s="96"/>
      <c r="J118" s="94"/>
      <c r="K118" s="96"/>
      <c r="L118" s="94"/>
      <c r="M118" s="96"/>
      <c r="N118" s="94"/>
      <c r="O118" s="96"/>
      <c r="P118" s="94"/>
      <c r="Q118" s="96"/>
      <c r="R118" s="94"/>
      <c r="S118" s="96"/>
      <c r="T118" s="94"/>
      <c r="U118" s="96"/>
      <c r="V118" s="94"/>
      <c r="W118" s="96"/>
      <c r="X118" s="94"/>
      <c r="Y118" s="96"/>
      <c r="Z118" s="97"/>
      <c r="AA118" s="49"/>
      <c r="AC118" s="89"/>
      <c r="AD118" s="89"/>
    </row>
    <row r="119" spans="2:51" s="5" customFormat="1" ht="12.75" customHeight="1" x14ac:dyDescent="0.2">
      <c r="B119" s="79" t="s">
        <v>108</v>
      </c>
      <c r="C119" s="80"/>
      <c r="D119" s="94">
        <f>AVERAGE(D120:D131)</f>
        <v>132.45833333333334</v>
      </c>
      <c r="E119" s="94">
        <f>((D119-D105)/D105)*100</f>
        <v>3.321632865314629</v>
      </c>
      <c r="F119" s="94">
        <f t="shared" ref="F119:H119" si="161">AVERAGE(F120:F131)</f>
        <v>156.88333333333335</v>
      </c>
      <c r="G119" s="94">
        <f>((F119-F105)/F105)*100</f>
        <v>16.938940306851375</v>
      </c>
      <c r="H119" s="94">
        <f t="shared" si="161"/>
        <v>122.55833333333334</v>
      </c>
      <c r="I119" s="94">
        <f>((H119-H105)/H105)*100</f>
        <v>5.0424969645025417</v>
      </c>
      <c r="J119" s="94">
        <f t="shared" ref="J119" si="162">AVERAGE(J120:J131)</f>
        <v>125.69166666666668</v>
      </c>
      <c r="K119" s="94">
        <f>((J119-J105)/J105)*100</f>
        <v>3.2163142407445582</v>
      </c>
      <c r="L119" s="94">
        <f t="shared" ref="L119" si="163">AVERAGE(L120:L131)</f>
        <v>122.56666666666666</v>
      </c>
      <c r="M119" s="94">
        <f>((L119-L105)/L105)*100</f>
        <v>3.6431541117609663</v>
      </c>
      <c r="N119" s="94">
        <f t="shared" ref="N119" si="164">AVERAGE(N120:N131)</f>
        <v>127.00833333333334</v>
      </c>
      <c r="O119" s="94">
        <f>((N119-N105)/N105)*100</f>
        <v>1.6744496330887273</v>
      </c>
      <c r="P119" s="94">
        <f t="shared" ref="P119" si="165">AVERAGE(P120:P131)</f>
        <v>131.13333333333335</v>
      </c>
      <c r="Q119" s="94">
        <f>((P119-P105)/P105)*100</f>
        <v>0.86532914556759177</v>
      </c>
      <c r="R119" s="94">
        <f t="shared" ref="R119" si="166">AVERAGE(R120:R131)</f>
        <v>82.899999999999991</v>
      </c>
      <c r="S119" s="94">
        <f>((R119-R105)/R105)*100</f>
        <v>-0.45031522065445817</v>
      </c>
      <c r="T119" s="94">
        <f t="shared" ref="T119" si="167">AVERAGE(T120:T131)</f>
        <v>105.97500000000001</v>
      </c>
      <c r="U119" s="94">
        <f>((T119-T105)/T105)*100</f>
        <v>2.3089300080450652</v>
      </c>
      <c r="V119" s="94">
        <f t="shared" ref="V119" si="168">AVERAGE(V120:V131)</f>
        <v>136.0083333333333</v>
      </c>
      <c r="W119" s="94">
        <f>((V119-V105)/V105)*100</f>
        <v>5.8911308635566897</v>
      </c>
      <c r="X119" s="94">
        <f t="shared" ref="X119" si="169">AVERAGE(X120:X131)</f>
        <v>121.04166666666667</v>
      </c>
      <c r="Y119" s="94">
        <f>((X119-X105)/X105)*100</f>
        <v>3.4986461450762576</v>
      </c>
      <c r="Z119" s="134">
        <f>SUM(1/D119)*100</f>
        <v>0.75495438817238114</v>
      </c>
      <c r="AC119" s="89"/>
      <c r="AD119" s="89"/>
    </row>
    <row r="120" spans="2:51" s="5" customFormat="1" ht="12.75" customHeight="1" x14ac:dyDescent="0.2">
      <c r="B120" s="80"/>
      <c r="C120" s="80" t="s">
        <v>21</v>
      </c>
      <c r="D120" s="78">
        <v>130.9</v>
      </c>
      <c r="E120" s="94">
        <f t="shared" ref="E120:E131" si="170">((D120-D106)/D106)*100</f>
        <v>4.4692737430167666</v>
      </c>
      <c r="F120" s="78">
        <v>144.05000000000001</v>
      </c>
      <c r="G120" s="94">
        <f t="shared" ref="G120:G131" si="171">((F120-F106)/F106)*100</f>
        <v>10.383141762452116</v>
      </c>
      <c r="H120" s="94">
        <v>120.8</v>
      </c>
      <c r="I120" s="94">
        <f t="shared" ref="I120:I131" si="172">((H120-H106)/H106)*100</f>
        <v>5.8720420683610897</v>
      </c>
      <c r="J120" s="94">
        <v>125.9</v>
      </c>
      <c r="K120" s="94">
        <f t="shared" ref="K120:K131" si="173">((J120-J106)/J106)*100</f>
        <v>8.2545141874462669</v>
      </c>
      <c r="L120" s="94">
        <v>120.5</v>
      </c>
      <c r="M120" s="94">
        <f t="shared" ref="M120:M131" si="174">((L120-L106)/L106)*100</f>
        <v>3.6113499570077408</v>
      </c>
      <c r="N120" s="94">
        <v>126.1</v>
      </c>
      <c r="O120" s="94">
        <f t="shared" ref="O120:O131" si="175">((N120-N106)/N106)*100</f>
        <v>1.9401778496362099</v>
      </c>
      <c r="P120" s="94">
        <v>130.4</v>
      </c>
      <c r="Q120" s="94">
        <f t="shared" ref="Q120:Q131" si="176">((P120-P106)/P106)*100</f>
        <v>0.928792569659456</v>
      </c>
      <c r="R120" s="94">
        <v>82.9</v>
      </c>
      <c r="S120" s="94">
        <f t="shared" ref="S120:S131" si="177">((R120-R106)/R106)*100</f>
        <v>-0.71856287425149024</v>
      </c>
      <c r="T120" s="94">
        <v>104.8</v>
      </c>
      <c r="U120" s="94">
        <f t="shared" ref="U120:U131" si="178">((T120-T106)/T106)*100</f>
        <v>2.3437499999999916</v>
      </c>
      <c r="V120" s="94">
        <v>129.9</v>
      </c>
      <c r="W120" s="94">
        <f t="shared" ref="W120:W131" si="179">((V120-V106)/V106)*100</f>
        <v>2.6066350710900568</v>
      </c>
      <c r="X120" s="94">
        <v>119.2</v>
      </c>
      <c r="Y120" s="94">
        <f t="shared" ref="Y120:Y131" si="180">((X120-X106)/X106)*100</f>
        <v>3.203463203463206</v>
      </c>
      <c r="Z120" s="134">
        <f t="shared" ref="Z120:Z131" si="181">SUM(1/D120)*100</f>
        <v>0.76394194041252861</v>
      </c>
      <c r="AA120" s="49"/>
      <c r="AB120" s="5">
        <v>130.9</v>
      </c>
      <c r="AC120" s="89">
        <v>141.1</v>
      </c>
      <c r="AD120" s="89">
        <v>147</v>
      </c>
      <c r="AE120" s="5">
        <f>AVERAGE(AC120:AD120)</f>
        <v>144.05000000000001</v>
      </c>
      <c r="AF120" s="5">
        <v>120.8</v>
      </c>
      <c r="AG120" s="5">
        <v>125.9</v>
      </c>
      <c r="AH120" s="5">
        <v>120.5</v>
      </c>
      <c r="AI120" s="5">
        <v>126.1</v>
      </c>
      <c r="AJ120" s="5">
        <v>130.4</v>
      </c>
      <c r="AK120" s="5">
        <v>82.9</v>
      </c>
      <c r="AL120" s="5">
        <v>104.8</v>
      </c>
      <c r="AM120" s="5">
        <v>129.9</v>
      </c>
      <c r="AN120" s="5">
        <v>119.2</v>
      </c>
      <c r="AO120" s="5" t="b">
        <f>D120=AB120</f>
        <v>1</v>
      </c>
      <c r="AP120" s="5" t="b">
        <f>AE120=F120</f>
        <v>1</v>
      </c>
      <c r="AQ120" s="5" t="b">
        <f>AF120=H120</f>
        <v>1</v>
      </c>
      <c r="AR120" s="5" t="b">
        <f>AG120=J120</f>
        <v>1</v>
      </c>
      <c r="AS120" s="5" t="b">
        <f>AH120=L120</f>
        <v>1</v>
      </c>
      <c r="AT120" s="5" t="b">
        <f>AI120=N120</f>
        <v>1</v>
      </c>
      <c r="AU120" s="5" t="b">
        <f>AJ120=P120</f>
        <v>1</v>
      </c>
      <c r="AV120" s="5" t="b">
        <f>AK120=R120</f>
        <v>1</v>
      </c>
      <c r="AW120" s="5" t="b">
        <f>AL120=T120</f>
        <v>1</v>
      </c>
      <c r="AX120" s="5" t="b">
        <f>AM120=V120</f>
        <v>1</v>
      </c>
      <c r="AY120" s="5" t="b">
        <f>AN120=X120</f>
        <v>1</v>
      </c>
    </row>
    <row r="121" spans="2:51" s="5" customFormat="1" ht="12.75" customHeight="1" x14ac:dyDescent="0.2">
      <c r="B121" s="80"/>
      <c r="C121" s="80" t="s">
        <v>7</v>
      </c>
      <c r="D121" s="78">
        <v>131.1</v>
      </c>
      <c r="E121" s="94">
        <f t="shared" si="170"/>
        <v>4.7124600638977565</v>
      </c>
      <c r="F121" s="95">
        <v>153.9</v>
      </c>
      <c r="G121" s="94">
        <f t="shared" si="171"/>
        <v>17.885867483722706</v>
      </c>
      <c r="H121" s="94">
        <v>121.2</v>
      </c>
      <c r="I121" s="94">
        <f t="shared" si="172"/>
        <v>6.0367454068241528</v>
      </c>
      <c r="J121" s="94">
        <v>125.2</v>
      </c>
      <c r="K121" s="94">
        <f t="shared" si="173"/>
        <v>7.3756432246998367</v>
      </c>
      <c r="L121" s="94">
        <v>120.7</v>
      </c>
      <c r="M121" s="94">
        <f t="shared" si="174"/>
        <v>3.7833190025795402</v>
      </c>
      <c r="N121" s="94">
        <v>126.5</v>
      </c>
      <c r="O121" s="94">
        <f t="shared" si="175"/>
        <v>2.2635408245755837</v>
      </c>
      <c r="P121" s="94">
        <v>130.9</v>
      </c>
      <c r="Q121" s="94">
        <f t="shared" si="176"/>
        <v>0.84745762711863959</v>
      </c>
      <c r="R121" s="94">
        <v>82.9</v>
      </c>
      <c r="S121" s="94">
        <f>((R121-R107)/R107)*100</f>
        <v>-0.71856287425149024</v>
      </c>
      <c r="T121" s="94">
        <v>104.8</v>
      </c>
      <c r="U121" s="94">
        <f t="shared" si="178"/>
        <v>2.3437499999999916</v>
      </c>
      <c r="V121" s="94">
        <v>129.9</v>
      </c>
      <c r="W121" s="94">
        <f t="shared" si="179"/>
        <v>2.6066350710900568</v>
      </c>
      <c r="X121" s="94">
        <v>119.3</v>
      </c>
      <c r="Y121" s="94">
        <f t="shared" si="180"/>
        <v>3.2900432900432874</v>
      </c>
      <c r="Z121" s="134">
        <f t="shared" si="181"/>
        <v>0.7627765064836004</v>
      </c>
      <c r="AA121" s="49"/>
      <c r="AB121" s="5">
        <v>131.1</v>
      </c>
      <c r="AC121" s="89">
        <v>141.30000000000001</v>
      </c>
      <c r="AD121" s="89">
        <v>166.5</v>
      </c>
      <c r="AE121" s="5">
        <f t="shared" ref="AE121:AE131" si="182">AVERAGE(AC121:AD121)</f>
        <v>153.9</v>
      </c>
      <c r="AF121" s="5">
        <v>121.2</v>
      </c>
      <c r="AG121" s="5">
        <v>125.2</v>
      </c>
      <c r="AH121" s="5">
        <v>120.7</v>
      </c>
      <c r="AI121" s="5">
        <v>126.5</v>
      </c>
      <c r="AJ121" s="5">
        <v>130.9</v>
      </c>
      <c r="AK121" s="5">
        <v>82.9</v>
      </c>
      <c r="AL121" s="5">
        <v>104.8</v>
      </c>
      <c r="AM121" s="5">
        <v>129.9</v>
      </c>
      <c r="AN121" s="5">
        <v>119.3</v>
      </c>
      <c r="AO121" s="5" t="b">
        <f t="shared" ref="AO121:AO131" si="183">D121=AB121</f>
        <v>1</v>
      </c>
      <c r="AP121" s="5" t="b">
        <f t="shared" ref="AP121:AP131" si="184">AE121=F121</f>
        <v>1</v>
      </c>
      <c r="AQ121" s="5" t="b">
        <f t="shared" ref="AQ121:AQ131" si="185">AF121=H121</f>
        <v>1</v>
      </c>
      <c r="AR121" s="5" t="b">
        <f t="shared" ref="AR121:AR131" si="186">AG121=J121</f>
        <v>1</v>
      </c>
      <c r="AS121" s="5" t="b">
        <f t="shared" ref="AS121:AS131" si="187">AH121=L121</f>
        <v>1</v>
      </c>
      <c r="AT121" s="5" t="b">
        <f t="shared" ref="AT121:AT131" si="188">AI121=N121</f>
        <v>1</v>
      </c>
      <c r="AU121" s="5" t="b">
        <f t="shared" ref="AU121:AU131" si="189">AJ121=P121</f>
        <v>1</v>
      </c>
      <c r="AV121" s="5" t="b">
        <f t="shared" ref="AV121:AV131" si="190">AK121=R121</f>
        <v>1</v>
      </c>
      <c r="AW121" s="5" t="b">
        <f t="shared" ref="AW121:AW131" si="191">AL121=T121</f>
        <v>1</v>
      </c>
      <c r="AX121" s="5" t="b">
        <f t="shared" ref="AX121:AX131" si="192">AM121=V121</f>
        <v>1</v>
      </c>
      <c r="AY121" s="5" t="b">
        <f t="shared" ref="AY121:AY131" si="193">AN121=X121</f>
        <v>1</v>
      </c>
    </row>
    <row r="122" spans="2:51" s="5" customFormat="1" ht="12.75" customHeight="1" x14ac:dyDescent="0.2">
      <c r="B122" s="80"/>
      <c r="C122" s="80" t="s">
        <v>8</v>
      </c>
      <c r="D122" s="78">
        <v>131.4</v>
      </c>
      <c r="E122" s="94">
        <f t="shared" si="170"/>
        <v>4.4515103338632818</v>
      </c>
      <c r="F122" s="133">
        <v>155.05000000000001</v>
      </c>
      <c r="G122" s="94">
        <f t="shared" si="171"/>
        <v>18.72128637059723</v>
      </c>
      <c r="H122" s="94">
        <v>121.5</v>
      </c>
      <c r="I122" s="94">
        <f t="shared" si="172"/>
        <v>6.1135371179039302</v>
      </c>
      <c r="J122" s="94">
        <v>126.1</v>
      </c>
      <c r="K122" s="94">
        <f t="shared" si="173"/>
        <v>5.3467000835421814</v>
      </c>
      <c r="L122" s="94">
        <v>120.8</v>
      </c>
      <c r="M122" s="94">
        <f t="shared" si="174"/>
        <v>3.7800687285223296</v>
      </c>
      <c r="N122" s="94">
        <v>126.5</v>
      </c>
      <c r="O122" s="94">
        <f t="shared" si="175"/>
        <v>2.2635408245755837</v>
      </c>
      <c r="P122" s="94">
        <v>131</v>
      </c>
      <c r="Q122" s="94">
        <f t="shared" si="176"/>
        <v>0.53722179585570884</v>
      </c>
      <c r="R122" s="94">
        <v>82.9</v>
      </c>
      <c r="S122" s="94">
        <f t="shared" si="177"/>
        <v>-0.71856287425149024</v>
      </c>
      <c r="T122" s="94">
        <v>104.9</v>
      </c>
      <c r="U122" s="94">
        <f t="shared" si="178"/>
        <v>1.9436345966958213</v>
      </c>
      <c r="V122" s="94">
        <v>129.9</v>
      </c>
      <c r="W122" s="94">
        <f t="shared" si="179"/>
        <v>2.6066350710900568</v>
      </c>
      <c r="X122" s="94">
        <v>119.7</v>
      </c>
      <c r="Y122" s="94">
        <f t="shared" si="180"/>
        <v>3.546712802768174</v>
      </c>
      <c r="Z122" s="134">
        <f t="shared" si="181"/>
        <v>0.76103500761035003</v>
      </c>
      <c r="AA122" s="49"/>
      <c r="AB122" s="5">
        <v>131.4</v>
      </c>
      <c r="AC122" s="89">
        <v>141.1</v>
      </c>
      <c r="AD122" s="89">
        <v>169</v>
      </c>
      <c r="AE122" s="5">
        <f t="shared" si="182"/>
        <v>155.05000000000001</v>
      </c>
      <c r="AF122" s="5">
        <v>121.5</v>
      </c>
      <c r="AG122" s="5">
        <v>126.1</v>
      </c>
      <c r="AH122" s="5">
        <v>120.8</v>
      </c>
      <c r="AI122" s="5">
        <v>126.5</v>
      </c>
      <c r="AJ122" s="5">
        <v>131</v>
      </c>
      <c r="AK122" s="5">
        <v>82.9</v>
      </c>
      <c r="AL122" s="5">
        <v>104.9</v>
      </c>
      <c r="AM122" s="5">
        <v>129.9</v>
      </c>
      <c r="AN122" s="5">
        <v>119.7</v>
      </c>
      <c r="AO122" s="5" t="b">
        <f t="shared" si="183"/>
        <v>1</v>
      </c>
      <c r="AP122" s="5" t="b">
        <f t="shared" si="184"/>
        <v>1</v>
      </c>
      <c r="AQ122" s="5" t="b">
        <f t="shared" si="185"/>
        <v>1</v>
      </c>
      <c r="AR122" s="140" t="b">
        <f t="shared" si="186"/>
        <v>1</v>
      </c>
      <c r="AS122" s="5" t="b">
        <f t="shared" si="187"/>
        <v>1</v>
      </c>
      <c r="AT122" s="5" t="b">
        <f t="shared" si="188"/>
        <v>1</v>
      </c>
      <c r="AU122" s="5" t="b">
        <f t="shared" si="189"/>
        <v>1</v>
      </c>
      <c r="AV122" s="5" t="b">
        <f t="shared" si="190"/>
        <v>1</v>
      </c>
      <c r="AW122" s="5" t="b">
        <f t="shared" si="191"/>
        <v>1</v>
      </c>
      <c r="AX122" s="5" t="b">
        <f t="shared" si="192"/>
        <v>1</v>
      </c>
      <c r="AY122" s="5" t="b">
        <f t="shared" si="193"/>
        <v>1</v>
      </c>
    </row>
    <row r="123" spans="2:51" s="51" customFormat="1" ht="12.75" customHeight="1" x14ac:dyDescent="0.2">
      <c r="B123" s="80"/>
      <c r="C123" s="80" t="s">
        <v>9</v>
      </c>
      <c r="D123" s="78">
        <v>131.4</v>
      </c>
      <c r="E123" s="94">
        <f t="shared" si="170"/>
        <v>3.9556962025316453</v>
      </c>
      <c r="F123" s="95">
        <v>156.69999999999999</v>
      </c>
      <c r="G123" s="94">
        <f t="shared" si="171"/>
        <v>18.847174819871036</v>
      </c>
      <c r="H123" s="94">
        <v>121.9</v>
      </c>
      <c r="I123" s="94">
        <f t="shared" si="172"/>
        <v>6.0922541340295906</v>
      </c>
      <c r="J123" s="94">
        <v>125.5</v>
      </c>
      <c r="K123" s="94">
        <f t="shared" si="173"/>
        <v>5.3736356003358567</v>
      </c>
      <c r="L123" s="94">
        <v>121</v>
      </c>
      <c r="M123" s="94">
        <f t="shared" si="174"/>
        <v>3.5958904109589067</v>
      </c>
      <c r="N123" s="94">
        <v>126.8</v>
      </c>
      <c r="O123" s="94">
        <f t="shared" si="175"/>
        <v>2.2580645161290303</v>
      </c>
      <c r="P123" s="94">
        <v>130.69999999999999</v>
      </c>
      <c r="Q123" s="94">
        <f t="shared" si="176"/>
        <v>0.23006134969323846</v>
      </c>
      <c r="R123" s="94">
        <v>82.9</v>
      </c>
      <c r="S123" s="94">
        <f t="shared" si="177"/>
        <v>-0.71856287425149024</v>
      </c>
      <c r="T123" s="94">
        <v>105</v>
      </c>
      <c r="U123" s="94">
        <f t="shared" si="178"/>
        <v>2.0408163265306065</v>
      </c>
      <c r="V123" s="94">
        <v>129.9</v>
      </c>
      <c r="W123" s="94">
        <f t="shared" si="179"/>
        <v>2.6066350710900568</v>
      </c>
      <c r="X123" s="94">
        <v>119.9</v>
      </c>
      <c r="Y123" s="94">
        <f t="shared" si="180"/>
        <v>3.0068728522336765</v>
      </c>
      <c r="Z123" s="134">
        <f t="shared" si="181"/>
        <v>0.76103500761035003</v>
      </c>
      <c r="AA123" s="49"/>
      <c r="AB123" s="51">
        <v>131.4</v>
      </c>
      <c r="AC123" s="92">
        <v>141.30000000000001</v>
      </c>
      <c r="AD123" s="92">
        <v>172.1</v>
      </c>
      <c r="AE123" s="5">
        <f t="shared" si="182"/>
        <v>156.69999999999999</v>
      </c>
      <c r="AF123" s="51">
        <v>121.9</v>
      </c>
      <c r="AG123" s="51">
        <v>125.5</v>
      </c>
      <c r="AH123" s="51">
        <v>121</v>
      </c>
      <c r="AI123" s="51">
        <v>126.8</v>
      </c>
      <c r="AJ123" s="51">
        <v>130.69999999999999</v>
      </c>
      <c r="AK123" s="51">
        <v>82.9</v>
      </c>
      <c r="AL123" s="51">
        <v>105</v>
      </c>
      <c r="AM123" s="51">
        <v>129.9</v>
      </c>
      <c r="AN123" s="51">
        <v>119.9</v>
      </c>
      <c r="AO123" s="5" t="b">
        <f t="shared" si="183"/>
        <v>1</v>
      </c>
      <c r="AP123" s="5" t="b">
        <f t="shared" si="184"/>
        <v>1</v>
      </c>
      <c r="AQ123" s="5" t="b">
        <f t="shared" si="185"/>
        <v>1</v>
      </c>
      <c r="AR123" s="140" t="b">
        <f t="shared" si="186"/>
        <v>1</v>
      </c>
      <c r="AS123" s="5" t="b">
        <f t="shared" si="187"/>
        <v>1</v>
      </c>
      <c r="AT123" s="5" t="b">
        <f t="shared" si="188"/>
        <v>1</v>
      </c>
      <c r="AU123" s="5" t="b">
        <f t="shared" si="189"/>
        <v>1</v>
      </c>
      <c r="AV123" s="5" t="b">
        <f t="shared" si="190"/>
        <v>1</v>
      </c>
      <c r="AW123" s="5" t="b">
        <f t="shared" si="191"/>
        <v>1</v>
      </c>
      <c r="AX123" s="5" t="b">
        <f t="shared" si="192"/>
        <v>1</v>
      </c>
      <c r="AY123" s="5" t="b">
        <f t="shared" si="193"/>
        <v>1</v>
      </c>
    </row>
    <row r="124" spans="2:51" s="51" customFormat="1" ht="12.75" customHeight="1" x14ac:dyDescent="0.2">
      <c r="B124" s="80"/>
      <c r="C124" s="80" t="s">
        <v>10</v>
      </c>
      <c r="D124" s="78">
        <v>131.5</v>
      </c>
      <c r="E124" s="94">
        <f t="shared" si="170"/>
        <v>3.7066246056782362</v>
      </c>
      <c r="F124" s="78">
        <v>157.05000000000001</v>
      </c>
      <c r="G124" s="94">
        <f t="shared" si="171"/>
        <v>18.216033120060207</v>
      </c>
      <c r="H124" s="94">
        <v>122.3</v>
      </c>
      <c r="I124" s="94">
        <f t="shared" si="172"/>
        <v>5.979202772963597</v>
      </c>
      <c r="J124" s="94">
        <v>125.2</v>
      </c>
      <c r="K124" s="94">
        <f t="shared" si="173"/>
        <v>4.6822742474916463</v>
      </c>
      <c r="L124" s="94">
        <v>121.1</v>
      </c>
      <c r="M124" s="94">
        <f t="shared" si="174"/>
        <v>3.4158838599487615</v>
      </c>
      <c r="N124" s="94">
        <v>126.9</v>
      </c>
      <c r="O124" s="94">
        <f t="shared" si="175"/>
        <v>1.8459069020866865</v>
      </c>
      <c r="P124" s="94">
        <v>130.6</v>
      </c>
      <c r="Q124" s="94">
        <f t="shared" si="176"/>
        <v>0.38431975403535745</v>
      </c>
      <c r="R124" s="94">
        <v>82.9</v>
      </c>
      <c r="S124" s="94">
        <f t="shared" si="177"/>
        <v>-0.83732057416266592</v>
      </c>
      <c r="T124" s="94">
        <v>105.4</v>
      </c>
      <c r="U124" s="94">
        <f t="shared" si="178"/>
        <v>2.5291828793774402</v>
      </c>
      <c r="V124" s="94">
        <v>129.9</v>
      </c>
      <c r="W124" s="94">
        <f t="shared" si="179"/>
        <v>2.6066350710900568</v>
      </c>
      <c r="X124" s="94">
        <v>120.8</v>
      </c>
      <c r="Y124" s="94">
        <f t="shared" si="180"/>
        <v>3.6020583190394535</v>
      </c>
      <c r="Z124" s="134">
        <f t="shared" si="181"/>
        <v>0.76045627376425851</v>
      </c>
      <c r="AA124" s="49"/>
      <c r="AB124" s="51">
        <v>131.5</v>
      </c>
      <c r="AC124" s="92">
        <v>141.5</v>
      </c>
      <c r="AD124" s="92">
        <v>172.6</v>
      </c>
      <c r="AE124" s="5">
        <f t="shared" si="182"/>
        <v>157.05000000000001</v>
      </c>
      <c r="AF124" s="51">
        <v>122.3</v>
      </c>
      <c r="AG124" s="51">
        <v>125.2</v>
      </c>
      <c r="AH124" s="51">
        <v>121.1</v>
      </c>
      <c r="AI124" s="51">
        <v>126.9</v>
      </c>
      <c r="AJ124" s="51">
        <v>130.6</v>
      </c>
      <c r="AK124" s="51">
        <v>82.9</v>
      </c>
      <c r="AL124" s="51">
        <v>105.4</v>
      </c>
      <c r="AM124" s="51">
        <v>129.9</v>
      </c>
      <c r="AN124" s="51">
        <v>120.8</v>
      </c>
      <c r="AO124" s="5" t="b">
        <f t="shared" si="183"/>
        <v>1</v>
      </c>
      <c r="AP124" s="5" t="b">
        <f t="shared" si="184"/>
        <v>1</v>
      </c>
      <c r="AQ124" s="5" t="b">
        <f t="shared" si="185"/>
        <v>1</v>
      </c>
      <c r="AR124" s="140" t="b">
        <f t="shared" si="186"/>
        <v>1</v>
      </c>
      <c r="AS124" s="5" t="b">
        <f t="shared" si="187"/>
        <v>1</v>
      </c>
      <c r="AT124" s="5" t="b">
        <f t="shared" si="188"/>
        <v>1</v>
      </c>
      <c r="AU124" s="5" t="b">
        <f t="shared" si="189"/>
        <v>1</v>
      </c>
      <c r="AV124" s="5" t="b">
        <f t="shared" si="190"/>
        <v>1</v>
      </c>
      <c r="AW124" s="5" t="b">
        <f t="shared" si="191"/>
        <v>1</v>
      </c>
      <c r="AX124" s="5" t="b">
        <f t="shared" si="192"/>
        <v>1</v>
      </c>
      <c r="AY124" s="5" t="b">
        <f t="shared" si="193"/>
        <v>1</v>
      </c>
    </row>
    <row r="125" spans="2:51" s="51" customFormat="1" ht="12.75" customHeight="1" x14ac:dyDescent="0.2">
      <c r="B125" s="80"/>
      <c r="C125" s="80" t="s">
        <v>22</v>
      </c>
      <c r="D125" s="78">
        <v>132.1</v>
      </c>
      <c r="E125" s="94">
        <f t="shared" si="170"/>
        <v>3.2838154808444009</v>
      </c>
      <c r="F125" s="78">
        <v>157.75</v>
      </c>
      <c r="G125" s="94">
        <f t="shared" si="171"/>
        <v>18.076347305389202</v>
      </c>
      <c r="H125" s="94">
        <v>122.5</v>
      </c>
      <c r="I125" s="94">
        <f t="shared" si="172"/>
        <v>5.6034482758620694</v>
      </c>
      <c r="J125" s="94">
        <v>125</v>
      </c>
      <c r="K125" s="94">
        <f t="shared" si="173"/>
        <v>1.8744906275468598</v>
      </c>
      <c r="L125" s="94">
        <v>122.2</v>
      </c>
      <c r="M125" s="94">
        <f t="shared" si="174"/>
        <v>3.8232795242141036</v>
      </c>
      <c r="N125" s="94">
        <v>126.9</v>
      </c>
      <c r="O125" s="94">
        <f t="shared" si="175"/>
        <v>1.5200000000000045</v>
      </c>
      <c r="P125" s="94">
        <v>130.80000000000001</v>
      </c>
      <c r="Q125" s="94">
        <f t="shared" si="176"/>
        <v>1.0038610038610127</v>
      </c>
      <c r="R125" s="94">
        <v>82.9</v>
      </c>
      <c r="S125" s="94">
        <f t="shared" si="177"/>
        <v>-0.83732057416266592</v>
      </c>
      <c r="T125" s="94">
        <v>106.5</v>
      </c>
      <c r="U125" s="94">
        <f t="shared" si="178"/>
        <v>3.1976744186046484</v>
      </c>
      <c r="V125" s="94">
        <v>137.80000000000001</v>
      </c>
      <c r="W125" s="94">
        <f t="shared" si="179"/>
        <v>6.2451811873554535</v>
      </c>
      <c r="X125" s="94">
        <v>121</v>
      </c>
      <c r="Y125" s="94">
        <f t="shared" si="180"/>
        <v>3.5958904109589067</v>
      </c>
      <c r="Z125" s="134">
        <f t="shared" si="181"/>
        <v>0.75700227100681305</v>
      </c>
      <c r="AA125" s="49"/>
      <c r="AB125" s="51">
        <v>132.1</v>
      </c>
      <c r="AC125" s="92">
        <v>141.9</v>
      </c>
      <c r="AD125" s="92">
        <v>173.6</v>
      </c>
      <c r="AE125" s="5">
        <f t="shared" si="182"/>
        <v>157.75</v>
      </c>
      <c r="AF125" s="51">
        <v>122.5</v>
      </c>
      <c r="AG125" s="51">
        <v>125</v>
      </c>
      <c r="AH125" s="51">
        <v>122.2</v>
      </c>
      <c r="AI125" s="51">
        <v>126.9</v>
      </c>
      <c r="AJ125" s="51">
        <v>130.80000000000001</v>
      </c>
      <c r="AK125" s="51">
        <v>82.9</v>
      </c>
      <c r="AL125" s="51">
        <v>106.5</v>
      </c>
      <c r="AM125" s="51">
        <v>137.80000000000001</v>
      </c>
      <c r="AN125" s="51">
        <v>121</v>
      </c>
      <c r="AO125" s="5" t="b">
        <f t="shared" si="183"/>
        <v>1</v>
      </c>
      <c r="AP125" s="5" t="b">
        <f t="shared" si="184"/>
        <v>1</v>
      </c>
      <c r="AQ125" s="5" t="b">
        <f t="shared" si="185"/>
        <v>1</v>
      </c>
      <c r="AR125" s="5" t="b">
        <f t="shared" si="186"/>
        <v>1</v>
      </c>
      <c r="AS125" s="5" t="b">
        <f t="shared" si="187"/>
        <v>1</v>
      </c>
      <c r="AT125" s="5" t="b">
        <f t="shared" si="188"/>
        <v>1</v>
      </c>
      <c r="AU125" s="5" t="b">
        <f t="shared" si="189"/>
        <v>1</v>
      </c>
      <c r="AV125" s="5" t="b">
        <f t="shared" si="190"/>
        <v>1</v>
      </c>
      <c r="AW125" s="5" t="b">
        <f t="shared" si="191"/>
        <v>1</v>
      </c>
      <c r="AX125" s="5" t="b">
        <f t="shared" si="192"/>
        <v>1</v>
      </c>
      <c r="AY125" s="5" t="b">
        <f t="shared" si="193"/>
        <v>1</v>
      </c>
    </row>
    <row r="126" spans="2:51" s="51" customFormat="1" ht="12.75" customHeight="1" x14ac:dyDescent="0.2">
      <c r="B126" s="80"/>
      <c r="C126" s="80" t="s">
        <v>11</v>
      </c>
      <c r="D126" s="78">
        <v>132.5</v>
      </c>
      <c r="E126" s="94">
        <f t="shared" si="170"/>
        <v>3.0326594090202224</v>
      </c>
      <c r="F126" s="78">
        <v>158.30000000000001</v>
      </c>
      <c r="G126" s="94">
        <f t="shared" si="171"/>
        <v>17.172464840858613</v>
      </c>
      <c r="H126" s="94">
        <v>122.9</v>
      </c>
      <c r="I126" s="94">
        <f t="shared" si="172"/>
        <v>5.4030874785591871</v>
      </c>
      <c r="J126" s="94">
        <v>125.2</v>
      </c>
      <c r="K126" s="94">
        <f t="shared" si="173"/>
        <v>1.9543973941368125</v>
      </c>
      <c r="L126" s="94">
        <v>123.4</v>
      </c>
      <c r="M126" s="94">
        <f t="shared" si="174"/>
        <v>3.8720538720538795</v>
      </c>
      <c r="N126" s="94">
        <v>127.2</v>
      </c>
      <c r="O126" s="94">
        <f t="shared" si="175"/>
        <v>1.354581673306775</v>
      </c>
      <c r="P126" s="94">
        <v>131.19999999999999</v>
      </c>
      <c r="Q126" s="94">
        <f t="shared" si="176"/>
        <v>1.8633540372670632</v>
      </c>
      <c r="R126" s="94">
        <v>82.9</v>
      </c>
      <c r="S126" s="94">
        <f t="shared" si="177"/>
        <v>-0.83732057416266592</v>
      </c>
      <c r="T126" s="94">
        <v>106.6</v>
      </c>
      <c r="U126" s="94">
        <f t="shared" si="178"/>
        <v>2.6974951830443135</v>
      </c>
      <c r="V126" s="94">
        <v>140.80000000000001</v>
      </c>
      <c r="W126" s="94">
        <f t="shared" si="179"/>
        <v>8.5582112567463557</v>
      </c>
      <c r="X126" s="94">
        <v>121.1</v>
      </c>
      <c r="Y126" s="94">
        <f t="shared" si="180"/>
        <v>3.4158838599487615</v>
      </c>
      <c r="Z126" s="134">
        <f t="shared" si="181"/>
        <v>0.75471698113207553</v>
      </c>
      <c r="AA126" s="49"/>
      <c r="AB126" s="51">
        <v>132.5</v>
      </c>
      <c r="AC126" s="92">
        <v>142.19999999999999</v>
      </c>
      <c r="AD126" s="92">
        <v>174.4</v>
      </c>
      <c r="AE126" s="5">
        <f t="shared" si="182"/>
        <v>158.30000000000001</v>
      </c>
      <c r="AF126" s="51">
        <v>122.9</v>
      </c>
      <c r="AG126" s="51">
        <v>125.2</v>
      </c>
      <c r="AH126" s="51">
        <v>123.4</v>
      </c>
      <c r="AI126" s="51">
        <v>127.2</v>
      </c>
      <c r="AJ126" s="51">
        <v>131.19999999999999</v>
      </c>
      <c r="AK126" s="51">
        <v>82.9</v>
      </c>
      <c r="AL126" s="51">
        <v>106.6</v>
      </c>
      <c r="AM126" s="51">
        <v>140.80000000000001</v>
      </c>
      <c r="AN126" s="51">
        <v>121.1</v>
      </c>
      <c r="AO126" s="5" t="b">
        <f t="shared" si="183"/>
        <v>1</v>
      </c>
      <c r="AP126" s="5" t="b">
        <f t="shared" si="184"/>
        <v>1</v>
      </c>
      <c r="AQ126" s="5" t="b">
        <f t="shared" si="185"/>
        <v>1</v>
      </c>
      <c r="AR126" s="5" t="b">
        <f t="shared" si="186"/>
        <v>1</v>
      </c>
      <c r="AS126" s="5" t="b">
        <f t="shared" si="187"/>
        <v>1</v>
      </c>
      <c r="AT126" s="5" t="b">
        <f t="shared" si="188"/>
        <v>1</v>
      </c>
      <c r="AU126" s="5" t="b">
        <f t="shared" si="189"/>
        <v>1</v>
      </c>
      <c r="AV126" s="5" t="b">
        <f t="shared" si="190"/>
        <v>1</v>
      </c>
      <c r="AW126" s="5" t="b">
        <f t="shared" si="191"/>
        <v>1</v>
      </c>
      <c r="AX126" s="5" t="b">
        <f t="shared" si="192"/>
        <v>1</v>
      </c>
      <c r="AY126" s="5" t="b">
        <f t="shared" si="193"/>
        <v>1</v>
      </c>
    </row>
    <row r="127" spans="2:51" s="51" customFormat="1" ht="12.75" customHeight="1" x14ac:dyDescent="0.2">
      <c r="B127" s="80"/>
      <c r="C127" s="80" t="s">
        <v>12</v>
      </c>
      <c r="D127" s="78">
        <v>132.6</v>
      </c>
      <c r="E127" s="94">
        <f t="shared" si="170"/>
        <v>2.1571648690292622</v>
      </c>
      <c r="F127" s="78">
        <v>158.4</v>
      </c>
      <c r="G127" s="94">
        <f t="shared" si="171"/>
        <v>16.299559471365651</v>
      </c>
      <c r="H127" s="94">
        <v>123.2</v>
      </c>
      <c r="I127" s="94">
        <f t="shared" si="172"/>
        <v>4.9403747870528081</v>
      </c>
      <c r="J127" s="94">
        <v>125.4</v>
      </c>
      <c r="K127" s="94">
        <f t="shared" si="173"/>
        <v>0.56134723336006642</v>
      </c>
      <c r="L127" s="94">
        <v>123.5</v>
      </c>
      <c r="M127" s="94">
        <f t="shared" si="174"/>
        <v>3.5205364626990803</v>
      </c>
      <c r="N127" s="94">
        <v>127.2</v>
      </c>
      <c r="O127" s="94">
        <f t="shared" si="175"/>
        <v>1.354581673306775</v>
      </c>
      <c r="P127" s="94">
        <v>131.4</v>
      </c>
      <c r="Q127" s="94">
        <f t="shared" si="176"/>
        <v>1.0769230769230813</v>
      </c>
      <c r="R127" s="94">
        <v>82.9</v>
      </c>
      <c r="S127" s="94">
        <f t="shared" si="177"/>
        <v>0</v>
      </c>
      <c r="T127" s="94">
        <v>106.6</v>
      </c>
      <c r="U127" s="94">
        <f t="shared" si="178"/>
        <v>2.0095693779904251</v>
      </c>
      <c r="V127" s="94">
        <v>140.80000000000001</v>
      </c>
      <c r="W127" s="94">
        <f t="shared" si="179"/>
        <v>8.5582112567463557</v>
      </c>
      <c r="X127" s="94">
        <v>121.7</v>
      </c>
      <c r="Y127" s="94">
        <f t="shared" si="180"/>
        <v>3.751065643648769</v>
      </c>
      <c r="Z127" s="134">
        <f t="shared" si="181"/>
        <v>0.75414781297134237</v>
      </c>
      <c r="AA127" s="49"/>
      <c r="AB127" s="51">
        <v>132.6</v>
      </c>
      <c r="AC127" s="92">
        <v>142.30000000000001</v>
      </c>
      <c r="AD127" s="92">
        <v>174.5</v>
      </c>
      <c r="AE127" s="5">
        <f t="shared" si="182"/>
        <v>158.4</v>
      </c>
      <c r="AF127" s="51">
        <v>123.2</v>
      </c>
      <c r="AG127" s="51">
        <v>125.4</v>
      </c>
      <c r="AH127" s="51">
        <v>123.5</v>
      </c>
      <c r="AI127" s="51">
        <v>127.2</v>
      </c>
      <c r="AJ127" s="51">
        <v>131.4</v>
      </c>
      <c r="AK127" s="51">
        <v>82.9</v>
      </c>
      <c r="AL127" s="51">
        <v>106.6</v>
      </c>
      <c r="AM127" s="51">
        <v>140.80000000000001</v>
      </c>
      <c r="AN127" s="51">
        <v>121.7</v>
      </c>
      <c r="AO127" s="5" t="b">
        <f t="shared" si="183"/>
        <v>1</v>
      </c>
      <c r="AP127" s="5" t="b">
        <f t="shared" si="184"/>
        <v>1</v>
      </c>
      <c r="AQ127" s="5" t="b">
        <f t="shared" si="185"/>
        <v>1</v>
      </c>
      <c r="AR127" s="5" t="b">
        <f t="shared" si="186"/>
        <v>1</v>
      </c>
      <c r="AS127" s="5" t="b">
        <f t="shared" si="187"/>
        <v>1</v>
      </c>
      <c r="AT127" s="5" t="b">
        <f t="shared" si="188"/>
        <v>1</v>
      </c>
      <c r="AU127" s="5" t="b">
        <f t="shared" si="189"/>
        <v>1</v>
      </c>
      <c r="AV127" s="5" t="b">
        <f t="shared" si="190"/>
        <v>1</v>
      </c>
      <c r="AW127" s="5" t="b">
        <f t="shared" si="191"/>
        <v>1</v>
      </c>
      <c r="AX127" s="5" t="b">
        <f t="shared" si="192"/>
        <v>1</v>
      </c>
      <c r="AY127" s="5" t="b">
        <f t="shared" si="193"/>
        <v>1</v>
      </c>
    </row>
    <row r="128" spans="2:51" s="5" customFormat="1" ht="12.75" customHeight="1" x14ac:dyDescent="0.2">
      <c r="B128" s="80"/>
      <c r="C128" s="80" t="s">
        <v>13</v>
      </c>
      <c r="D128" s="78">
        <v>133.30000000000001</v>
      </c>
      <c r="E128" s="94">
        <f t="shared" si="170"/>
        <v>2.1455938697318095</v>
      </c>
      <c r="F128" s="78">
        <v>159.55000000000001</v>
      </c>
      <c r="G128" s="94">
        <f t="shared" si="171"/>
        <v>16.290087463556869</v>
      </c>
      <c r="H128" s="94">
        <v>123.3</v>
      </c>
      <c r="I128" s="94">
        <f t="shared" si="172"/>
        <v>4.2265426880811496</v>
      </c>
      <c r="J128" s="94">
        <v>125.4</v>
      </c>
      <c r="K128" s="94">
        <f t="shared" si="173"/>
        <v>0.88495575221239631</v>
      </c>
      <c r="L128" s="94">
        <v>123.6</v>
      </c>
      <c r="M128" s="94">
        <f t="shared" si="174"/>
        <v>3.1719532554257071</v>
      </c>
      <c r="N128" s="94">
        <v>127.3</v>
      </c>
      <c r="O128" s="94">
        <f t="shared" si="175"/>
        <v>1.353503184713378</v>
      </c>
      <c r="P128" s="94">
        <v>131.9</v>
      </c>
      <c r="Q128" s="94">
        <f t="shared" si="176"/>
        <v>0.91813312930376212</v>
      </c>
      <c r="R128" s="94">
        <v>82.9</v>
      </c>
      <c r="S128" s="94">
        <f t="shared" si="177"/>
        <v>0</v>
      </c>
      <c r="T128" s="94">
        <v>106.7</v>
      </c>
      <c r="U128" s="94">
        <f t="shared" si="178"/>
        <v>2.1052631578947394</v>
      </c>
      <c r="V128" s="94">
        <v>140.80000000000001</v>
      </c>
      <c r="W128" s="94">
        <f t="shared" si="179"/>
        <v>8.5582112567463557</v>
      </c>
      <c r="X128" s="94">
        <v>121.8</v>
      </c>
      <c r="Y128" s="94">
        <f t="shared" si="180"/>
        <v>3.6595744680851041</v>
      </c>
      <c r="Z128" s="134">
        <f t="shared" si="181"/>
        <v>0.75018754688672162</v>
      </c>
      <c r="AA128" s="49"/>
      <c r="AB128" s="5">
        <v>133.30000000000001</v>
      </c>
      <c r="AC128" s="89">
        <v>143.6</v>
      </c>
      <c r="AD128" s="89">
        <v>175.5</v>
      </c>
      <c r="AE128" s="5">
        <f t="shared" si="182"/>
        <v>159.55000000000001</v>
      </c>
      <c r="AF128" s="5">
        <v>123.3</v>
      </c>
      <c r="AG128" s="5">
        <v>125.4</v>
      </c>
      <c r="AH128" s="5">
        <v>123.6</v>
      </c>
      <c r="AI128" s="5">
        <v>127.3</v>
      </c>
      <c r="AJ128" s="5">
        <v>131.9</v>
      </c>
      <c r="AK128" s="5">
        <v>82.9</v>
      </c>
      <c r="AL128" s="5">
        <v>106.7</v>
      </c>
      <c r="AM128" s="5">
        <v>140.80000000000001</v>
      </c>
      <c r="AN128" s="5">
        <v>121.8</v>
      </c>
      <c r="AO128" s="5" t="b">
        <f t="shared" si="183"/>
        <v>1</v>
      </c>
      <c r="AP128" s="5" t="b">
        <f t="shared" si="184"/>
        <v>1</v>
      </c>
      <c r="AQ128" s="5" t="b">
        <f t="shared" si="185"/>
        <v>1</v>
      </c>
      <c r="AR128" s="5" t="b">
        <f t="shared" si="186"/>
        <v>1</v>
      </c>
      <c r="AS128" s="5" t="b">
        <f t="shared" si="187"/>
        <v>1</v>
      </c>
      <c r="AT128" s="5" t="b">
        <f t="shared" si="188"/>
        <v>1</v>
      </c>
      <c r="AU128" s="5" t="b">
        <f t="shared" si="189"/>
        <v>1</v>
      </c>
      <c r="AV128" s="5" t="b">
        <f t="shared" si="190"/>
        <v>1</v>
      </c>
      <c r="AW128" s="5" t="b">
        <f t="shared" si="191"/>
        <v>1</v>
      </c>
      <c r="AX128" s="5" t="b">
        <f t="shared" si="192"/>
        <v>1</v>
      </c>
      <c r="AY128" s="5" t="b">
        <f t="shared" si="193"/>
        <v>1</v>
      </c>
    </row>
    <row r="129" spans="1:51" s="5" customFormat="1" ht="12.75" customHeight="1" x14ac:dyDescent="0.2">
      <c r="B129" s="80"/>
      <c r="C129" s="80" t="s">
        <v>14</v>
      </c>
      <c r="D129" s="78">
        <v>133.80000000000001</v>
      </c>
      <c r="E129" s="94">
        <f t="shared" si="170"/>
        <v>2.4502297090352352</v>
      </c>
      <c r="F129" s="78">
        <v>160.25</v>
      </c>
      <c r="G129" s="94">
        <f t="shared" si="171"/>
        <v>16.715222141296422</v>
      </c>
      <c r="H129" s="94">
        <v>123.4</v>
      </c>
      <c r="I129" s="94">
        <f t="shared" si="172"/>
        <v>3.6104114189756604</v>
      </c>
      <c r="J129" s="94">
        <v>126.2</v>
      </c>
      <c r="K129" s="94">
        <f t="shared" si="173"/>
        <v>1.2841091492776955</v>
      </c>
      <c r="L129" s="94">
        <v>123.8</v>
      </c>
      <c r="M129" s="94">
        <f t="shared" si="174"/>
        <v>3.1666666666666643</v>
      </c>
      <c r="N129" s="94">
        <v>127.4</v>
      </c>
      <c r="O129" s="94">
        <f t="shared" si="175"/>
        <v>1.3524264120922855</v>
      </c>
      <c r="P129" s="94">
        <v>131.4</v>
      </c>
      <c r="Q129" s="94">
        <f t="shared" si="176"/>
        <v>0.68965517241379748</v>
      </c>
      <c r="R129" s="94">
        <v>82.9</v>
      </c>
      <c r="S129" s="94">
        <f t="shared" si="177"/>
        <v>0</v>
      </c>
      <c r="T129" s="94">
        <v>106.7</v>
      </c>
      <c r="U129" s="94">
        <f t="shared" si="178"/>
        <v>2.1052631578947394</v>
      </c>
      <c r="V129" s="94">
        <v>140.80000000000001</v>
      </c>
      <c r="W129" s="94">
        <f t="shared" si="179"/>
        <v>8.5582112567463557</v>
      </c>
      <c r="X129" s="94">
        <v>121.9</v>
      </c>
      <c r="Y129" s="94">
        <f t="shared" si="180"/>
        <v>3.4804753820034029</v>
      </c>
      <c r="Z129" s="134">
        <f t="shared" si="181"/>
        <v>0.74738415545590431</v>
      </c>
      <c r="AA129" s="49"/>
      <c r="AB129" s="5">
        <v>133.80000000000001</v>
      </c>
      <c r="AC129" s="89">
        <v>144.6</v>
      </c>
      <c r="AD129" s="89">
        <v>175.9</v>
      </c>
      <c r="AE129" s="5">
        <f t="shared" si="182"/>
        <v>160.25</v>
      </c>
      <c r="AF129" s="5">
        <v>123.4</v>
      </c>
      <c r="AG129" s="5">
        <v>126.2</v>
      </c>
      <c r="AH129" s="5">
        <v>123.8</v>
      </c>
      <c r="AI129" s="5">
        <v>127.4</v>
      </c>
      <c r="AJ129" s="5">
        <v>131.4</v>
      </c>
      <c r="AK129" s="5">
        <v>82.9</v>
      </c>
      <c r="AL129" s="5">
        <v>106.7</v>
      </c>
      <c r="AM129" s="5">
        <v>140.80000000000001</v>
      </c>
      <c r="AN129" s="5">
        <v>121.9</v>
      </c>
      <c r="AO129" s="5" t="b">
        <f t="shared" si="183"/>
        <v>1</v>
      </c>
      <c r="AP129" s="5" t="b">
        <f t="shared" si="184"/>
        <v>1</v>
      </c>
      <c r="AQ129" s="5" t="b">
        <f t="shared" si="185"/>
        <v>1</v>
      </c>
      <c r="AR129" s="5" t="b">
        <f t="shared" si="186"/>
        <v>1</v>
      </c>
      <c r="AS129" s="5" t="b">
        <f t="shared" si="187"/>
        <v>1</v>
      </c>
      <c r="AT129" s="5" t="b">
        <f t="shared" si="188"/>
        <v>1</v>
      </c>
      <c r="AU129" s="5" t="b">
        <f t="shared" si="189"/>
        <v>1</v>
      </c>
      <c r="AV129" s="5" t="b">
        <f t="shared" si="190"/>
        <v>1</v>
      </c>
      <c r="AW129" s="5" t="b">
        <f t="shared" si="191"/>
        <v>1</v>
      </c>
      <c r="AX129" s="5" t="b">
        <f t="shared" si="192"/>
        <v>1</v>
      </c>
      <c r="AY129" s="5" t="b">
        <f t="shared" si="193"/>
        <v>1</v>
      </c>
    </row>
    <row r="130" spans="1:51" s="5" customFormat="1" ht="12.75" customHeight="1" x14ac:dyDescent="0.2">
      <c r="B130" s="80"/>
      <c r="C130" s="80" t="s">
        <v>15</v>
      </c>
      <c r="D130" s="94">
        <v>133.9</v>
      </c>
      <c r="E130" s="94">
        <f t="shared" si="170"/>
        <v>2.2918258212375857</v>
      </c>
      <c r="F130" s="78">
        <v>160.4</v>
      </c>
      <c r="G130" s="94">
        <f t="shared" si="171"/>
        <v>16.867030965391624</v>
      </c>
      <c r="H130" s="94">
        <v>123.8</v>
      </c>
      <c r="I130" s="94">
        <f t="shared" si="172"/>
        <v>3.5983263598326336</v>
      </c>
      <c r="J130" s="94">
        <v>125.2</v>
      </c>
      <c r="K130" s="94">
        <f t="shared" si="173"/>
        <v>-0.23904382470119295</v>
      </c>
      <c r="L130" s="94">
        <v>124.7</v>
      </c>
      <c r="M130" s="94">
        <f t="shared" si="174"/>
        <v>3.7437603993344428</v>
      </c>
      <c r="N130" s="94">
        <v>127.6</v>
      </c>
      <c r="O130" s="94">
        <f t="shared" si="175"/>
        <v>1.3502779984114286</v>
      </c>
      <c r="P130" s="94">
        <v>131.5</v>
      </c>
      <c r="Q130" s="94">
        <f t="shared" si="176"/>
        <v>0.84355828220858464</v>
      </c>
      <c r="R130" s="94">
        <v>82.9</v>
      </c>
      <c r="S130" s="94">
        <f t="shared" si="177"/>
        <v>0</v>
      </c>
      <c r="T130" s="94">
        <v>106.8</v>
      </c>
      <c r="U130" s="94">
        <f t="shared" si="178"/>
        <v>2.2009569377990403</v>
      </c>
      <c r="V130" s="94">
        <v>140.80000000000001</v>
      </c>
      <c r="W130" s="94">
        <f t="shared" si="179"/>
        <v>8.39107005388761</v>
      </c>
      <c r="X130" s="94">
        <v>123</v>
      </c>
      <c r="Y130" s="94">
        <f t="shared" si="180"/>
        <v>3.9729501267962832</v>
      </c>
      <c r="Z130" s="134">
        <f t="shared" si="181"/>
        <v>0.74682598954443613</v>
      </c>
      <c r="AA130" s="49"/>
      <c r="AB130" s="5">
        <v>133.9</v>
      </c>
      <c r="AC130" s="89">
        <v>144.80000000000001</v>
      </c>
      <c r="AD130" s="89">
        <v>176</v>
      </c>
      <c r="AE130" s="5">
        <f t="shared" si="182"/>
        <v>160.4</v>
      </c>
      <c r="AF130" s="5">
        <v>123.8</v>
      </c>
      <c r="AG130" s="5">
        <v>125.2</v>
      </c>
      <c r="AH130" s="5">
        <v>124.7</v>
      </c>
      <c r="AI130" s="5">
        <v>127.6</v>
      </c>
      <c r="AJ130" s="5">
        <v>131.5</v>
      </c>
      <c r="AK130" s="5">
        <v>82.9</v>
      </c>
      <c r="AL130" s="5">
        <v>106.8</v>
      </c>
      <c r="AM130" s="5">
        <v>140.80000000000001</v>
      </c>
      <c r="AN130" s="5">
        <v>123</v>
      </c>
      <c r="AO130" s="5" t="b">
        <f t="shared" si="183"/>
        <v>1</v>
      </c>
      <c r="AP130" s="5" t="b">
        <f t="shared" si="184"/>
        <v>1</v>
      </c>
      <c r="AQ130" s="5" t="b">
        <f t="shared" si="185"/>
        <v>1</v>
      </c>
      <c r="AR130" s="5" t="b">
        <f t="shared" si="186"/>
        <v>1</v>
      </c>
      <c r="AS130" s="5" t="b">
        <f t="shared" si="187"/>
        <v>1</v>
      </c>
      <c r="AT130" s="5" t="b">
        <f t="shared" si="188"/>
        <v>1</v>
      </c>
      <c r="AU130" s="5" t="b">
        <f t="shared" si="189"/>
        <v>1</v>
      </c>
      <c r="AV130" s="5" t="b">
        <f t="shared" si="190"/>
        <v>1</v>
      </c>
      <c r="AW130" s="5" t="b">
        <f t="shared" si="191"/>
        <v>1</v>
      </c>
      <c r="AX130" s="5" t="b">
        <f t="shared" si="192"/>
        <v>1</v>
      </c>
      <c r="AY130" s="5" t="b">
        <f t="shared" si="193"/>
        <v>1</v>
      </c>
    </row>
    <row r="131" spans="1:51" s="5" customFormat="1" ht="12.75" customHeight="1" x14ac:dyDescent="0.2">
      <c r="B131" s="80"/>
      <c r="C131" s="80" t="s">
        <v>16</v>
      </c>
      <c r="D131" s="94">
        <v>135</v>
      </c>
      <c r="E131" s="94">
        <f t="shared" si="170"/>
        <v>3.3690658499234347</v>
      </c>
      <c r="F131" s="78">
        <v>161.19999999999999</v>
      </c>
      <c r="G131" s="94">
        <f t="shared" si="171"/>
        <v>17.750182615047493</v>
      </c>
      <c r="H131" s="94">
        <v>123.9</v>
      </c>
      <c r="I131" s="94">
        <f t="shared" si="172"/>
        <v>3.2500000000000049</v>
      </c>
      <c r="J131" s="94">
        <v>128</v>
      </c>
      <c r="K131" s="94">
        <f t="shared" si="173"/>
        <v>2.0733652312599635</v>
      </c>
      <c r="L131" s="94">
        <v>125.5</v>
      </c>
      <c r="M131" s="94">
        <f t="shared" si="174"/>
        <v>4.2358803986710916</v>
      </c>
      <c r="N131" s="94">
        <v>127.7</v>
      </c>
      <c r="O131" s="94">
        <f t="shared" si="175"/>
        <v>1.268834258524987</v>
      </c>
      <c r="P131" s="94">
        <v>131.80000000000001</v>
      </c>
      <c r="Q131" s="94">
        <f t="shared" si="176"/>
        <v>1.073619631901845</v>
      </c>
      <c r="R131" s="94">
        <v>82.9</v>
      </c>
      <c r="S131" s="94">
        <f t="shared" si="177"/>
        <v>0</v>
      </c>
      <c r="T131" s="94">
        <v>106.9</v>
      </c>
      <c r="U131" s="94">
        <f t="shared" si="178"/>
        <v>2.1988527724665503</v>
      </c>
      <c r="V131" s="94">
        <v>140.80000000000001</v>
      </c>
      <c r="W131" s="94">
        <f t="shared" si="179"/>
        <v>8.39107005388761</v>
      </c>
      <c r="X131" s="94">
        <v>123.1</v>
      </c>
      <c r="Y131" s="94">
        <f t="shared" si="180"/>
        <v>3.4453781512604995</v>
      </c>
      <c r="Z131" s="134">
        <f t="shared" si="181"/>
        <v>0.74074074074074081</v>
      </c>
      <c r="AA131" s="49"/>
      <c r="AB131" s="5">
        <v>135</v>
      </c>
      <c r="AC131" s="89">
        <v>145.9</v>
      </c>
      <c r="AD131" s="89">
        <v>176.5</v>
      </c>
      <c r="AE131" s="5">
        <f t="shared" si="182"/>
        <v>161.19999999999999</v>
      </c>
      <c r="AF131" s="5">
        <v>123.9</v>
      </c>
      <c r="AG131" s="5">
        <v>128</v>
      </c>
      <c r="AH131" s="5">
        <v>125.5</v>
      </c>
      <c r="AI131" s="5">
        <v>127.7</v>
      </c>
      <c r="AJ131" s="5">
        <v>131.80000000000001</v>
      </c>
      <c r="AK131" s="5">
        <v>82.9</v>
      </c>
      <c r="AL131" s="5">
        <v>106.9</v>
      </c>
      <c r="AM131" s="5">
        <v>140.80000000000001</v>
      </c>
      <c r="AN131" s="5">
        <v>123.1</v>
      </c>
      <c r="AO131" s="5" t="b">
        <f t="shared" si="183"/>
        <v>1</v>
      </c>
      <c r="AP131" s="5" t="b">
        <f t="shared" si="184"/>
        <v>1</v>
      </c>
      <c r="AQ131" s="5" t="b">
        <f t="shared" si="185"/>
        <v>1</v>
      </c>
      <c r="AR131" s="5" t="b">
        <f t="shared" si="186"/>
        <v>1</v>
      </c>
      <c r="AS131" s="5" t="b">
        <f t="shared" si="187"/>
        <v>1</v>
      </c>
      <c r="AT131" s="5" t="b">
        <f t="shared" si="188"/>
        <v>1</v>
      </c>
      <c r="AU131" s="5" t="b">
        <f t="shared" si="189"/>
        <v>1</v>
      </c>
      <c r="AV131" s="5" t="b">
        <f t="shared" si="190"/>
        <v>1</v>
      </c>
      <c r="AW131" s="5" t="b">
        <f t="shared" si="191"/>
        <v>1</v>
      </c>
      <c r="AX131" s="5" t="b">
        <f t="shared" si="192"/>
        <v>1</v>
      </c>
      <c r="AY131" s="5" t="b">
        <f t="shared" si="193"/>
        <v>1</v>
      </c>
    </row>
    <row r="132" spans="1:51" s="6" customFormat="1" ht="12.75" customHeight="1" x14ac:dyDescent="0.2">
      <c r="B132" s="126"/>
      <c r="C132" s="126"/>
      <c r="D132" s="128"/>
      <c r="E132" s="129"/>
      <c r="F132" s="127"/>
      <c r="G132" s="127"/>
      <c r="H132" s="128"/>
      <c r="I132" s="129"/>
      <c r="J132" s="128"/>
      <c r="K132" s="129"/>
      <c r="L132" s="128"/>
      <c r="M132" s="129"/>
      <c r="N132" s="128"/>
      <c r="O132" s="129"/>
      <c r="P132" s="128"/>
      <c r="Q132" s="129"/>
      <c r="R132" s="128"/>
      <c r="S132" s="129"/>
      <c r="T132" s="128"/>
      <c r="U132" s="129"/>
      <c r="V132" s="128"/>
      <c r="W132" s="129"/>
      <c r="X132" s="128"/>
      <c r="Y132" s="129"/>
      <c r="Z132" s="130"/>
      <c r="AA132" s="31"/>
      <c r="AC132" s="93"/>
      <c r="AD132" s="93"/>
    </row>
    <row r="133" spans="1:51" s="5" customFormat="1" ht="12.75" customHeight="1" x14ac:dyDescent="0.2">
      <c r="A133" s="102" t="s">
        <v>110</v>
      </c>
      <c r="D133" s="10"/>
      <c r="E133" s="20"/>
      <c r="F133" s="10"/>
      <c r="G133" s="20"/>
      <c r="H133" s="10"/>
      <c r="I133" s="20"/>
      <c r="J133" s="10"/>
      <c r="K133" s="26"/>
      <c r="L133" s="10"/>
      <c r="M133" s="20"/>
      <c r="N133" s="10"/>
      <c r="O133" s="20"/>
      <c r="P133" s="10"/>
      <c r="Q133" s="26"/>
      <c r="R133" s="10"/>
      <c r="S133" s="20"/>
      <c r="T133" s="10"/>
      <c r="U133" s="20"/>
      <c r="V133" s="10"/>
      <c r="W133" s="20"/>
      <c r="X133" s="10"/>
      <c r="Y133" s="20"/>
      <c r="Z133" s="84"/>
      <c r="AA133" s="15"/>
      <c r="AC133" s="89"/>
      <c r="AD133" s="89"/>
    </row>
    <row r="134" spans="1:51" x14ac:dyDescent="0.2">
      <c r="A134" s="12" t="s">
        <v>34</v>
      </c>
      <c r="B134" s="32"/>
      <c r="C134" s="33"/>
      <c r="D134" s="34"/>
      <c r="E134" s="35"/>
      <c r="F134" s="34"/>
      <c r="G134" s="35"/>
      <c r="H134" s="36"/>
      <c r="I134" s="37"/>
      <c r="J134" s="36"/>
      <c r="K134" s="38"/>
      <c r="L134" s="36"/>
      <c r="M134" s="37"/>
      <c r="N134" s="36"/>
      <c r="O134" s="37"/>
      <c r="P134" s="36"/>
      <c r="Q134" s="38"/>
      <c r="R134" s="36"/>
      <c r="S134" s="37"/>
      <c r="T134" s="50"/>
      <c r="U134" s="37"/>
      <c r="V134" s="36"/>
      <c r="W134" s="37"/>
      <c r="X134" s="36"/>
      <c r="Y134" s="37"/>
      <c r="Z134" s="82"/>
      <c r="AA134" s="39"/>
    </row>
    <row r="135" spans="1:51" x14ac:dyDescent="0.2">
      <c r="A135" s="7" t="s">
        <v>27</v>
      </c>
      <c r="B135" s="32"/>
      <c r="C135" s="33"/>
      <c r="D135" s="34"/>
      <c r="E135" s="35"/>
      <c r="F135" s="34"/>
      <c r="G135" s="35"/>
      <c r="H135" s="36"/>
      <c r="I135" s="37"/>
      <c r="J135" s="36"/>
      <c r="K135" s="38"/>
      <c r="L135" s="36"/>
      <c r="M135" s="37"/>
      <c r="N135" s="36"/>
      <c r="O135" s="37"/>
      <c r="P135" s="36"/>
      <c r="Q135" s="38"/>
      <c r="R135" s="36"/>
      <c r="S135" s="37"/>
      <c r="T135" s="50"/>
      <c r="U135" s="37"/>
      <c r="V135" s="36"/>
      <c r="W135" s="37"/>
      <c r="X135" s="36"/>
      <c r="Y135" s="37"/>
      <c r="Z135" s="82"/>
      <c r="AA135" s="39"/>
    </row>
    <row r="136" spans="1:51" x14ac:dyDescent="0.2">
      <c r="A136" s="13" t="s">
        <v>33</v>
      </c>
      <c r="B136" s="32"/>
      <c r="C136" s="33"/>
      <c r="D136" s="34"/>
      <c r="E136" s="35"/>
      <c r="F136" s="34"/>
      <c r="G136" s="35"/>
      <c r="H136" s="36"/>
      <c r="I136" s="37"/>
      <c r="J136" s="36"/>
      <c r="K136" s="38"/>
      <c r="L136" s="36"/>
      <c r="M136" s="37"/>
      <c r="N136" s="36"/>
      <c r="O136" s="37"/>
      <c r="P136" s="36"/>
      <c r="Q136" s="38"/>
      <c r="R136" s="36"/>
      <c r="S136" s="37"/>
      <c r="T136" s="50"/>
      <c r="U136" s="37"/>
      <c r="V136" s="36"/>
      <c r="W136" s="37"/>
      <c r="X136" s="36"/>
      <c r="Y136" s="37"/>
      <c r="Z136" s="82"/>
      <c r="AA136" s="39"/>
    </row>
    <row r="137" spans="1:51" x14ac:dyDescent="0.2">
      <c r="A137" s="64" t="s">
        <v>109</v>
      </c>
      <c r="B137" s="32"/>
      <c r="C137" s="33"/>
      <c r="D137" s="34"/>
      <c r="E137" s="35"/>
      <c r="F137" s="34"/>
      <c r="G137" s="35"/>
      <c r="H137" s="36"/>
      <c r="I137" s="37"/>
      <c r="J137" s="36"/>
      <c r="K137" s="38"/>
      <c r="L137" s="36"/>
      <c r="M137" s="37"/>
      <c r="N137" s="36"/>
      <c r="O137" s="37"/>
      <c r="P137" s="36"/>
      <c r="Q137" s="38"/>
      <c r="R137" s="36"/>
      <c r="S137" s="37"/>
      <c r="T137" s="50"/>
      <c r="U137" s="37"/>
      <c r="V137" s="36"/>
      <c r="W137" s="37"/>
      <c r="X137" s="36"/>
      <c r="Y137" s="37"/>
      <c r="Z137" s="82"/>
      <c r="AA137" s="39"/>
    </row>
    <row r="138" spans="1:51" x14ac:dyDescent="0.2">
      <c r="A138" s="36"/>
      <c r="B138" s="36"/>
      <c r="C138" s="36"/>
      <c r="D138" s="36"/>
      <c r="E138" s="37"/>
      <c r="F138" s="36"/>
      <c r="G138" s="37"/>
      <c r="H138" s="36"/>
      <c r="I138" s="37"/>
      <c r="J138" s="36"/>
      <c r="K138" s="38"/>
      <c r="L138" s="36"/>
      <c r="M138" s="37"/>
      <c r="N138" s="36"/>
      <c r="O138" s="37"/>
      <c r="P138" s="36"/>
      <c r="Q138" s="38"/>
      <c r="R138" s="36"/>
      <c r="S138" s="37"/>
      <c r="T138" s="50"/>
      <c r="U138" s="37"/>
      <c r="V138" s="36"/>
      <c r="W138" s="37"/>
      <c r="X138" s="36"/>
      <c r="Y138" s="37"/>
      <c r="Z138" s="82"/>
      <c r="AA138" s="39"/>
    </row>
    <row r="139" spans="1:51" s="11" customFormat="1" ht="43.5" customHeight="1" x14ac:dyDescent="0.2">
      <c r="A139" s="147" t="s">
        <v>2</v>
      </c>
      <c r="B139" s="40"/>
      <c r="C139" s="41"/>
      <c r="D139" s="143" t="s">
        <v>0</v>
      </c>
      <c r="E139" s="144"/>
      <c r="F139" s="143" t="s">
        <v>96</v>
      </c>
      <c r="G139" s="144"/>
      <c r="H139" s="143" t="s">
        <v>107</v>
      </c>
      <c r="I139" s="144"/>
      <c r="J139" s="143" t="s">
        <v>105</v>
      </c>
      <c r="K139" s="144"/>
      <c r="L139" s="143" t="s">
        <v>102</v>
      </c>
      <c r="M139" s="144"/>
      <c r="N139" s="143" t="s">
        <v>97</v>
      </c>
      <c r="O139" s="144"/>
      <c r="P139" s="143" t="s">
        <v>98</v>
      </c>
      <c r="Q139" s="144"/>
      <c r="R139" s="143" t="s">
        <v>99</v>
      </c>
      <c r="S139" s="144"/>
      <c r="T139" s="143" t="s">
        <v>100</v>
      </c>
      <c r="U139" s="144"/>
      <c r="V139" s="143" t="s">
        <v>101</v>
      </c>
      <c r="W139" s="144"/>
      <c r="X139" s="143" t="s">
        <v>104</v>
      </c>
      <c r="Y139" s="144"/>
      <c r="Z139" s="150" t="s">
        <v>26</v>
      </c>
      <c r="AA139" s="52"/>
      <c r="AC139" s="91"/>
      <c r="AD139" s="91"/>
    </row>
    <row r="140" spans="1:51" s="11" customFormat="1" ht="43.5" customHeight="1" x14ac:dyDescent="0.2">
      <c r="A140" s="148"/>
      <c r="B140" s="42" t="s">
        <v>1</v>
      </c>
      <c r="C140" s="43"/>
      <c r="D140" s="145"/>
      <c r="E140" s="146"/>
      <c r="F140" s="145"/>
      <c r="G140" s="146"/>
      <c r="H140" s="145"/>
      <c r="I140" s="146"/>
      <c r="J140" s="145"/>
      <c r="K140" s="146"/>
      <c r="L140" s="145"/>
      <c r="M140" s="146"/>
      <c r="N140" s="145"/>
      <c r="O140" s="146"/>
      <c r="P140" s="145"/>
      <c r="Q140" s="146"/>
      <c r="R140" s="145"/>
      <c r="S140" s="146"/>
      <c r="T140" s="145"/>
      <c r="U140" s="146"/>
      <c r="V140" s="145"/>
      <c r="W140" s="146"/>
      <c r="X140" s="145"/>
      <c r="Y140" s="146"/>
      <c r="Z140" s="153"/>
      <c r="AC140" s="91"/>
      <c r="AD140" s="91"/>
    </row>
    <row r="141" spans="1:51" s="11" customFormat="1" x14ac:dyDescent="0.2">
      <c r="A141" s="148"/>
      <c r="B141" s="42" t="s">
        <v>3</v>
      </c>
      <c r="C141" s="43"/>
      <c r="D141" s="141" t="s">
        <v>5</v>
      </c>
      <c r="E141" s="21" t="s">
        <v>4</v>
      </c>
      <c r="F141" s="141" t="s">
        <v>5</v>
      </c>
      <c r="G141" s="23" t="s">
        <v>4</v>
      </c>
      <c r="H141" s="141" t="s">
        <v>5</v>
      </c>
      <c r="I141" s="21" t="s">
        <v>4</v>
      </c>
      <c r="J141" s="141" t="s">
        <v>5</v>
      </c>
      <c r="K141" s="27" t="s">
        <v>4</v>
      </c>
      <c r="L141" s="141" t="s">
        <v>5</v>
      </c>
      <c r="M141" s="21" t="s">
        <v>4</v>
      </c>
      <c r="N141" s="141" t="s">
        <v>5</v>
      </c>
      <c r="O141" s="21" t="s">
        <v>4</v>
      </c>
      <c r="P141" s="141" t="s">
        <v>5</v>
      </c>
      <c r="Q141" s="27" t="s">
        <v>4</v>
      </c>
      <c r="R141" s="141" t="s">
        <v>5</v>
      </c>
      <c r="S141" s="21" t="s">
        <v>4</v>
      </c>
      <c r="T141" s="141" t="s">
        <v>5</v>
      </c>
      <c r="U141" s="23" t="s">
        <v>4</v>
      </c>
      <c r="V141" s="141" t="s">
        <v>5</v>
      </c>
      <c r="W141" s="23" t="s">
        <v>4</v>
      </c>
      <c r="X141" s="141" t="s">
        <v>5</v>
      </c>
      <c r="Y141" s="23" t="s">
        <v>4</v>
      </c>
      <c r="Z141" s="153"/>
      <c r="AA141" s="53"/>
      <c r="AC141" s="91"/>
      <c r="AD141" s="91"/>
    </row>
    <row r="142" spans="1:51" s="11" customFormat="1" ht="11.25" customHeight="1" x14ac:dyDescent="0.2">
      <c r="A142" s="149"/>
      <c r="B142" s="44"/>
      <c r="C142" s="45"/>
      <c r="D142" s="142"/>
      <c r="E142" s="22" t="s">
        <v>6</v>
      </c>
      <c r="F142" s="142"/>
      <c r="G142" s="22" t="s">
        <v>6</v>
      </c>
      <c r="H142" s="142"/>
      <c r="I142" s="24" t="s">
        <v>6</v>
      </c>
      <c r="J142" s="142"/>
      <c r="K142" s="28" t="s">
        <v>6</v>
      </c>
      <c r="L142" s="142"/>
      <c r="M142" s="24" t="s">
        <v>6</v>
      </c>
      <c r="N142" s="142"/>
      <c r="O142" s="24" t="s">
        <v>6</v>
      </c>
      <c r="P142" s="142"/>
      <c r="Q142" s="28" t="s">
        <v>6</v>
      </c>
      <c r="R142" s="142"/>
      <c r="S142" s="24" t="s">
        <v>6</v>
      </c>
      <c r="T142" s="142"/>
      <c r="U142" s="22" t="s">
        <v>6</v>
      </c>
      <c r="V142" s="142"/>
      <c r="W142" s="22" t="s">
        <v>6</v>
      </c>
      <c r="X142" s="142"/>
      <c r="Y142" s="22" t="s">
        <v>6</v>
      </c>
      <c r="Z142" s="154"/>
      <c r="AA142" s="53"/>
      <c r="AC142" s="91"/>
      <c r="AD142" s="91"/>
    </row>
    <row r="143" spans="1:51" s="5" customFormat="1" ht="15" hidden="1" x14ac:dyDescent="0.25">
      <c r="B143" s="3">
        <v>2006</v>
      </c>
      <c r="C143" s="4"/>
      <c r="D143" s="136">
        <f>AVERAGE(D144:D155)</f>
        <v>100.00833333333334</v>
      </c>
      <c r="E143" s="136"/>
      <c r="F143" s="136">
        <f t="shared" ref="F143:X143" si="194">AVERAGE(F144:F155)</f>
        <v>100</v>
      </c>
      <c r="G143" s="136"/>
      <c r="H143" s="136">
        <f t="shared" si="194"/>
        <v>100.02499999999999</v>
      </c>
      <c r="I143" s="136"/>
      <c r="J143" s="136">
        <f t="shared" si="194"/>
        <v>100.01666666666665</v>
      </c>
      <c r="K143" s="136"/>
      <c r="L143" s="136">
        <f t="shared" si="194"/>
        <v>100.02499999999999</v>
      </c>
      <c r="M143" s="136"/>
      <c r="N143" s="136">
        <f t="shared" si="194"/>
        <v>99.99166666666666</v>
      </c>
      <c r="O143" s="136"/>
      <c r="P143" s="136">
        <f t="shared" si="194"/>
        <v>100</v>
      </c>
      <c r="Q143" s="136"/>
      <c r="R143" s="136">
        <f t="shared" si="194"/>
        <v>100</v>
      </c>
      <c r="S143" s="136"/>
      <c r="T143" s="136">
        <f t="shared" si="194"/>
        <v>99.991666666666674</v>
      </c>
      <c r="U143" s="136"/>
      <c r="V143" s="136">
        <f t="shared" si="194"/>
        <v>100</v>
      </c>
      <c r="W143" s="136"/>
      <c r="X143" s="136">
        <f t="shared" si="194"/>
        <v>99.983333333333334</v>
      </c>
      <c r="Y143" s="19"/>
      <c r="Z143" s="131"/>
      <c r="AC143" s="89"/>
      <c r="AD143" s="89"/>
    </row>
    <row r="144" spans="1:51" s="5" customFormat="1" ht="15" hidden="1" x14ac:dyDescent="0.25">
      <c r="B144" s="4"/>
      <c r="C144" s="4" t="s">
        <v>21</v>
      </c>
      <c r="D144" s="54">
        <v>98.9</v>
      </c>
      <c r="F144" s="19">
        <v>98.5</v>
      </c>
      <c r="H144" s="10">
        <v>97.4</v>
      </c>
      <c r="J144" s="19">
        <v>99</v>
      </c>
      <c r="L144" s="5">
        <v>98.6</v>
      </c>
      <c r="N144" s="19">
        <v>98.9</v>
      </c>
      <c r="O144" s="19"/>
      <c r="P144" s="5">
        <v>98.9</v>
      </c>
      <c r="Q144" s="19"/>
      <c r="R144" s="19">
        <v>100</v>
      </c>
      <c r="S144" s="19"/>
      <c r="T144" s="10">
        <v>99.8</v>
      </c>
      <c r="U144" s="19"/>
      <c r="V144" s="19">
        <v>100</v>
      </c>
      <c r="W144" s="19"/>
      <c r="X144" s="65">
        <v>99.2</v>
      </c>
      <c r="Y144" s="19"/>
      <c r="Z144" s="131"/>
      <c r="AB144" s="5">
        <v>98.9</v>
      </c>
      <c r="AC144" s="89">
        <v>98.7</v>
      </c>
      <c r="AD144" s="89">
        <v>98.3</v>
      </c>
      <c r="AE144" s="5">
        <f>AVERAGE(AC144:AD144)</f>
        <v>98.5</v>
      </c>
      <c r="AF144" s="5">
        <v>97.4</v>
      </c>
      <c r="AG144" s="5">
        <v>99</v>
      </c>
      <c r="AH144" s="5">
        <v>98.6</v>
      </c>
      <c r="AI144" s="5">
        <v>98.9</v>
      </c>
      <c r="AJ144" s="5">
        <v>98.9</v>
      </c>
      <c r="AK144" s="5">
        <v>100</v>
      </c>
      <c r="AL144" s="5">
        <v>99.8</v>
      </c>
      <c r="AM144" s="5">
        <v>100</v>
      </c>
      <c r="AN144" s="5">
        <v>99.2</v>
      </c>
      <c r="AO144" s="5" t="b">
        <f>D144=AB144</f>
        <v>1</v>
      </c>
      <c r="AP144" s="5" t="b">
        <f>AE144=F144</f>
        <v>1</v>
      </c>
      <c r="AQ144" s="5" t="b">
        <f>AF144=H144</f>
        <v>1</v>
      </c>
      <c r="AR144" s="5" t="b">
        <f>AG144=J144</f>
        <v>1</v>
      </c>
      <c r="AS144" s="5" t="b">
        <f>AH144=L144</f>
        <v>1</v>
      </c>
      <c r="AT144" s="5" t="b">
        <f>AI144=N144</f>
        <v>1</v>
      </c>
      <c r="AU144" s="5" t="b">
        <f>AJ144=P144</f>
        <v>1</v>
      </c>
      <c r="AV144" s="5" t="b">
        <f>AK144=R144</f>
        <v>1</v>
      </c>
      <c r="AW144" s="5" t="b">
        <f>AL144=T144</f>
        <v>1</v>
      </c>
      <c r="AX144" s="5" t="b">
        <f>AM144=V144</f>
        <v>1</v>
      </c>
      <c r="AY144" s="5" t="b">
        <f>AN144=X144</f>
        <v>1</v>
      </c>
    </row>
    <row r="145" spans="1:51" s="5" customFormat="1" ht="15" hidden="1" x14ac:dyDescent="0.25">
      <c r="B145" s="4"/>
      <c r="C145" s="4" t="s">
        <v>7</v>
      </c>
      <c r="D145" s="54">
        <v>99.2</v>
      </c>
      <c r="F145" s="19">
        <v>98.65</v>
      </c>
      <c r="H145" s="10">
        <v>97.6</v>
      </c>
      <c r="J145" s="66">
        <v>99.7</v>
      </c>
      <c r="L145" s="5">
        <v>98.9</v>
      </c>
      <c r="N145" s="19">
        <v>99.3</v>
      </c>
      <c r="O145" s="19"/>
      <c r="P145" s="5">
        <v>99.4</v>
      </c>
      <c r="Q145" s="19"/>
      <c r="R145" s="19">
        <v>100</v>
      </c>
      <c r="S145" s="19"/>
      <c r="T145" s="10">
        <v>99.8</v>
      </c>
      <c r="U145" s="19"/>
      <c r="V145" s="19">
        <v>100</v>
      </c>
      <c r="W145" s="19"/>
      <c r="X145" s="65">
        <v>99.3</v>
      </c>
      <c r="Y145" s="19"/>
      <c r="Z145" s="131"/>
      <c r="AA145" s="49"/>
      <c r="AB145" s="5">
        <v>99.2</v>
      </c>
      <c r="AC145" s="89">
        <v>98.8</v>
      </c>
      <c r="AD145" s="89">
        <v>98.5</v>
      </c>
      <c r="AE145" s="5">
        <f t="shared" ref="AE145:AE155" si="195">AVERAGE(AC145:AD145)</f>
        <v>98.65</v>
      </c>
      <c r="AF145" s="5">
        <v>97.6</v>
      </c>
      <c r="AG145" s="5">
        <v>99.7</v>
      </c>
      <c r="AH145" s="5">
        <v>98.9</v>
      </c>
      <c r="AI145" s="5">
        <v>99.3</v>
      </c>
      <c r="AJ145" s="5">
        <v>99.4</v>
      </c>
      <c r="AK145" s="5">
        <v>100</v>
      </c>
      <c r="AL145" s="5">
        <v>99.8</v>
      </c>
      <c r="AM145" s="5">
        <v>100</v>
      </c>
      <c r="AN145" s="5">
        <v>99.3</v>
      </c>
      <c r="AO145" s="5" t="b">
        <f t="shared" ref="AO145:AO155" si="196">D145=AB145</f>
        <v>1</v>
      </c>
      <c r="AP145" s="5" t="b">
        <f t="shared" ref="AP145:AP155" si="197">AE145=F145</f>
        <v>1</v>
      </c>
      <c r="AQ145" s="5" t="b">
        <f t="shared" ref="AQ145:AQ155" si="198">AF145=H145</f>
        <v>1</v>
      </c>
      <c r="AR145" s="5" t="b">
        <f t="shared" ref="AR145:AR155" si="199">AG145=J145</f>
        <v>1</v>
      </c>
      <c r="AS145" s="5" t="b">
        <f t="shared" ref="AS145:AS155" si="200">AH145=L145</f>
        <v>1</v>
      </c>
      <c r="AT145" s="5" t="b">
        <f t="shared" ref="AT145:AT155" si="201">AI145=N145</f>
        <v>1</v>
      </c>
      <c r="AU145" s="5" t="b">
        <f t="shared" ref="AU145:AU155" si="202">AJ145=P145</f>
        <v>1</v>
      </c>
      <c r="AV145" s="5" t="b">
        <f t="shared" ref="AV145:AV155" si="203">AK145=R145</f>
        <v>1</v>
      </c>
      <c r="AW145" s="5" t="b">
        <f t="shared" ref="AW145:AW155" si="204">AL145=T145</f>
        <v>1</v>
      </c>
      <c r="AX145" s="5" t="b">
        <f t="shared" ref="AX145:AX155" si="205">AM145=V145</f>
        <v>1</v>
      </c>
      <c r="AY145" s="5" t="b">
        <f t="shared" ref="AY145:AY155" si="206">AN145=X145</f>
        <v>1</v>
      </c>
    </row>
    <row r="146" spans="1:51" s="5" customFormat="1" ht="15" hidden="1" x14ac:dyDescent="0.25">
      <c r="B146" s="4"/>
      <c r="C146" s="4" t="s">
        <v>8</v>
      </c>
      <c r="D146" s="54">
        <v>99.6</v>
      </c>
      <c r="F146" s="19">
        <v>99.050000000000011</v>
      </c>
      <c r="H146" s="10">
        <v>99.2</v>
      </c>
      <c r="J146" s="66">
        <v>100.1</v>
      </c>
      <c r="L146" s="5">
        <v>99.2</v>
      </c>
      <c r="N146" s="19">
        <v>99.3</v>
      </c>
      <c r="O146" s="19"/>
      <c r="P146" s="5">
        <v>99.4</v>
      </c>
      <c r="Q146" s="19"/>
      <c r="R146" s="19">
        <v>100</v>
      </c>
      <c r="S146" s="19"/>
      <c r="T146" s="10">
        <v>99.8</v>
      </c>
      <c r="U146" s="19"/>
      <c r="V146" s="19">
        <v>100</v>
      </c>
      <c r="W146" s="19"/>
      <c r="X146" s="65">
        <v>99.7</v>
      </c>
      <c r="Y146" s="19"/>
      <c r="Z146" s="131"/>
      <c r="AA146" s="49"/>
      <c r="AB146" s="5">
        <v>99.6</v>
      </c>
      <c r="AC146" s="89">
        <v>99.4</v>
      </c>
      <c r="AD146" s="89">
        <v>98.7</v>
      </c>
      <c r="AE146" s="5">
        <f t="shared" si="195"/>
        <v>99.050000000000011</v>
      </c>
      <c r="AF146" s="5">
        <v>99.2</v>
      </c>
      <c r="AG146" s="5">
        <v>100.1</v>
      </c>
      <c r="AH146" s="5">
        <v>99.2</v>
      </c>
      <c r="AI146" s="5">
        <v>99.3</v>
      </c>
      <c r="AJ146" s="5">
        <v>99.4</v>
      </c>
      <c r="AK146" s="5">
        <v>100</v>
      </c>
      <c r="AL146" s="5">
        <v>99.8</v>
      </c>
      <c r="AM146" s="5">
        <v>100</v>
      </c>
      <c r="AN146" s="5">
        <v>99.7</v>
      </c>
      <c r="AO146" s="5" t="b">
        <f t="shared" si="196"/>
        <v>1</v>
      </c>
      <c r="AP146" s="5" t="b">
        <f t="shared" si="197"/>
        <v>1</v>
      </c>
      <c r="AQ146" s="5" t="b">
        <f t="shared" si="198"/>
        <v>1</v>
      </c>
      <c r="AR146" s="5" t="b">
        <f t="shared" si="199"/>
        <v>1</v>
      </c>
      <c r="AS146" s="5" t="b">
        <f t="shared" si="200"/>
        <v>1</v>
      </c>
      <c r="AT146" s="5" t="b">
        <f t="shared" si="201"/>
        <v>1</v>
      </c>
      <c r="AU146" s="5" t="b">
        <f t="shared" si="202"/>
        <v>1</v>
      </c>
      <c r="AV146" s="5" t="b">
        <f t="shared" si="203"/>
        <v>1</v>
      </c>
      <c r="AW146" s="5" t="b">
        <f t="shared" si="204"/>
        <v>1</v>
      </c>
      <c r="AX146" s="5" t="b">
        <f t="shared" si="205"/>
        <v>1</v>
      </c>
      <c r="AY146" s="5" t="b">
        <f t="shared" si="206"/>
        <v>1</v>
      </c>
    </row>
    <row r="147" spans="1:51" s="5" customFormat="1" ht="15" hidden="1" x14ac:dyDescent="0.25">
      <c r="B147" s="4"/>
      <c r="C147" s="4" t="s">
        <v>9</v>
      </c>
      <c r="D147" s="54">
        <v>99.7</v>
      </c>
      <c r="F147" s="19">
        <v>99.4</v>
      </c>
      <c r="H147" s="10">
        <v>99.8</v>
      </c>
      <c r="J147" s="66">
        <v>99.8</v>
      </c>
      <c r="L147" s="5">
        <v>99.5</v>
      </c>
      <c r="N147" s="19">
        <v>99.8</v>
      </c>
      <c r="O147" s="19"/>
      <c r="P147" s="5">
        <v>99.4</v>
      </c>
      <c r="Q147" s="19"/>
      <c r="R147" s="19">
        <v>100</v>
      </c>
      <c r="S147" s="19"/>
      <c r="T147" s="10">
        <v>99.8</v>
      </c>
      <c r="U147" s="19"/>
      <c r="V147" s="19">
        <v>100</v>
      </c>
      <c r="W147" s="19"/>
      <c r="X147" s="65">
        <v>99.8</v>
      </c>
      <c r="Y147" s="19"/>
      <c r="Z147" s="131"/>
      <c r="AA147" s="49"/>
      <c r="AB147" s="5">
        <v>99.7</v>
      </c>
      <c r="AC147" s="89">
        <v>99.7</v>
      </c>
      <c r="AD147" s="89">
        <v>99.1</v>
      </c>
      <c r="AE147" s="5">
        <f t="shared" si="195"/>
        <v>99.4</v>
      </c>
      <c r="AF147" s="5">
        <v>99.8</v>
      </c>
      <c r="AG147" s="5">
        <v>99.8</v>
      </c>
      <c r="AH147" s="5">
        <v>99.5</v>
      </c>
      <c r="AI147" s="5">
        <v>99.8</v>
      </c>
      <c r="AJ147" s="5">
        <v>99.4</v>
      </c>
      <c r="AK147" s="5">
        <v>100</v>
      </c>
      <c r="AL147" s="5">
        <v>99.8</v>
      </c>
      <c r="AM147" s="5">
        <v>100</v>
      </c>
      <c r="AN147" s="5">
        <v>99.8</v>
      </c>
      <c r="AO147" s="5" t="b">
        <f t="shared" si="196"/>
        <v>1</v>
      </c>
      <c r="AP147" s="5" t="b">
        <f t="shared" si="197"/>
        <v>1</v>
      </c>
      <c r="AQ147" s="5" t="b">
        <f t="shared" si="198"/>
        <v>1</v>
      </c>
      <c r="AR147" s="5" t="b">
        <f t="shared" si="199"/>
        <v>1</v>
      </c>
      <c r="AS147" s="5" t="b">
        <f t="shared" si="200"/>
        <v>1</v>
      </c>
      <c r="AT147" s="5" t="b">
        <f t="shared" si="201"/>
        <v>1</v>
      </c>
      <c r="AU147" s="5" t="b">
        <f t="shared" si="202"/>
        <v>1</v>
      </c>
      <c r="AV147" s="5" t="b">
        <f t="shared" si="203"/>
        <v>1</v>
      </c>
      <c r="AW147" s="5" t="b">
        <f t="shared" si="204"/>
        <v>1</v>
      </c>
      <c r="AX147" s="5" t="b">
        <f t="shared" si="205"/>
        <v>1</v>
      </c>
      <c r="AY147" s="5" t="b">
        <f t="shared" si="206"/>
        <v>1</v>
      </c>
    </row>
    <row r="148" spans="1:51" s="5" customFormat="1" ht="15" hidden="1" x14ac:dyDescent="0.25">
      <c r="B148" s="4"/>
      <c r="C148" s="4" t="s">
        <v>10</v>
      </c>
      <c r="D148" s="54">
        <v>99.8</v>
      </c>
      <c r="F148" s="19">
        <v>99.5</v>
      </c>
      <c r="H148" s="10">
        <v>99.9</v>
      </c>
      <c r="J148" s="66">
        <v>99.6</v>
      </c>
      <c r="L148" s="5">
        <v>99.7</v>
      </c>
      <c r="N148" s="19">
        <v>100</v>
      </c>
      <c r="O148" s="19"/>
      <c r="P148" s="5">
        <v>100</v>
      </c>
      <c r="Q148" s="19"/>
      <c r="R148" s="19">
        <v>100</v>
      </c>
      <c r="S148" s="19"/>
      <c r="T148" s="10">
        <v>99.8</v>
      </c>
      <c r="U148" s="19"/>
      <c r="V148" s="19">
        <v>100</v>
      </c>
      <c r="W148" s="19"/>
      <c r="X148" s="65">
        <v>99.8</v>
      </c>
      <c r="Y148" s="19"/>
      <c r="Z148" s="131"/>
      <c r="AA148" s="49"/>
      <c r="AB148" s="5">
        <v>99.8</v>
      </c>
      <c r="AC148" s="89">
        <v>99.9</v>
      </c>
      <c r="AD148" s="89">
        <v>99.1</v>
      </c>
      <c r="AE148" s="5">
        <f t="shared" si="195"/>
        <v>99.5</v>
      </c>
      <c r="AF148" s="5">
        <v>99.9</v>
      </c>
      <c r="AG148" s="5">
        <v>99.6</v>
      </c>
      <c r="AH148" s="5">
        <v>99.7</v>
      </c>
      <c r="AI148" s="5">
        <v>100</v>
      </c>
      <c r="AJ148" s="5">
        <v>100</v>
      </c>
      <c r="AK148" s="5">
        <v>100</v>
      </c>
      <c r="AL148" s="5">
        <v>99.8</v>
      </c>
      <c r="AM148" s="5">
        <v>100</v>
      </c>
      <c r="AN148" s="5">
        <v>99.8</v>
      </c>
      <c r="AO148" s="5" t="b">
        <f t="shared" si="196"/>
        <v>1</v>
      </c>
      <c r="AP148" s="5" t="b">
        <f t="shared" si="197"/>
        <v>1</v>
      </c>
      <c r="AQ148" s="5" t="b">
        <f t="shared" si="198"/>
        <v>1</v>
      </c>
      <c r="AR148" s="5" t="b">
        <f t="shared" si="199"/>
        <v>1</v>
      </c>
      <c r="AS148" s="5" t="b">
        <f t="shared" si="200"/>
        <v>1</v>
      </c>
      <c r="AT148" s="5" t="b">
        <f t="shared" si="201"/>
        <v>1</v>
      </c>
      <c r="AU148" s="5" t="b">
        <f t="shared" si="202"/>
        <v>1</v>
      </c>
      <c r="AV148" s="5" t="b">
        <f t="shared" si="203"/>
        <v>1</v>
      </c>
      <c r="AW148" s="5" t="b">
        <f t="shared" si="204"/>
        <v>1</v>
      </c>
      <c r="AX148" s="5" t="b">
        <f t="shared" si="205"/>
        <v>1</v>
      </c>
      <c r="AY148" s="5" t="b">
        <f t="shared" si="206"/>
        <v>1</v>
      </c>
    </row>
    <row r="149" spans="1:51" s="5" customFormat="1" ht="15" hidden="1" x14ac:dyDescent="0.25">
      <c r="B149" s="4"/>
      <c r="C149" s="4" t="s">
        <v>22</v>
      </c>
      <c r="D149" s="54">
        <v>100</v>
      </c>
      <c r="F149" s="19">
        <v>99.95</v>
      </c>
      <c r="H149" s="10">
        <v>99.9</v>
      </c>
      <c r="J149" s="66">
        <v>99.9</v>
      </c>
      <c r="L149" s="5">
        <v>100.1</v>
      </c>
      <c r="N149" s="19">
        <v>100.1</v>
      </c>
      <c r="O149" s="19"/>
      <c r="P149" s="5">
        <v>100.5</v>
      </c>
      <c r="Q149" s="19"/>
      <c r="R149" s="19">
        <v>100</v>
      </c>
      <c r="S149" s="19"/>
      <c r="T149" s="10">
        <v>100.1</v>
      </c>
      <c r="U149" s="19"/>
      <c r="V149" s="19">
        <v>100</v>
      </c>
      <c r="W149" s="19"/>
      <c r="X149" s="65">
        <v>99.9</v>
      </c>
      <c r="Y149" s="19"/>
      <c r="Z149" s="131"/>
      <c r="AA149" s="49"/>
      <c r="AB149" s="5">
        <v>100</v>
      </c>
      <c r="AC149" s="89">
        <v>99.9</v>
      </c>
      <c r="AD149" s="89">
        <v>100</v>
      </c>
      <c r="AE149" s="5">
        <f t="shared" si="195"/>
        <v>99.95</v>
      </c>
      <c r="AF149" s="5">
        <v>99.9</v>
      </c>
      <c r="AG149" s="5">
        <v>99.9</v>
      </c>
      <c r="AH149" s="5">
        <v>100.1</v>
      </c>
      <c r="AI149" s="5">
        <v>100.1</v>
      </c>
      <c r="AJ149" s="5">
        <v>100.5</v>
      </c>
      <c r="AK149" s="5">
        <v>100</v>
      </c>
      <c r="AL149" s="5">
        <v>100.1</v>
      </c>
      <c r="AM149" s="5">
        <v>100</v>
      </c>
      <c r="AN149" s="5">
        <v>99.9</v>
      </c>
      <c r="AO149" s="5" t="b">
        <f t="shared" si="196"/>
        <v>1</v>
      </c>
      <c r="AP149" s="5" t="b">
        <f t="shared" si="197"/>
        <v>1</v>
      </c>
      <c r="AQ149" s="5" t="b">
        <f t="shared" si="198"/>
        <v>1</v>
      </c>
      <c r="AR149" s="5" t="b">
        <f t="shared" si="199"/>
        <v>1</v>
      </c>
      <c r="AS149" s="5" t="b">
        <f t="shared" si="200"/>
        <v>1</v>
      </c>
      <c r="AT149" s="5" t="b">
        <f t="shared" si="201"/>
        <v>1</v>
      </c>
      <c r="AU149" s="5" t="b">
        <f t="shared" si="202"/>
        <v>1</v>
      </c>
      <c r="AV149" s="5" t="b">
        <f t="shared" si="203"/>
        <v>1</v>
      </c>
      <c r="AW149" s="5" t="b">
        <f t="shared" si="204"/>
        <v>1</v>
      </c>
      <c r="AX149" s="5" t="b">
        <f t="shared" si="205"/>
        <v>1</v>
      </c>
      <c r="AY149" s="5" t="b">
        <f t="shared" si="206"/>
        <v>1</v>
      </c>
    </row>
    <row r="150" spans="1:51" s="5" customFormat="1" ht="15" hidden="1" x14ac:dyDescent="0.25">
      <c r="B150" s="4"/>
      <c r="C150" s="4" t="s">
        <v>11</v>
      </c>
      <c r="D150" s="54">
        <v>100.2</v>
      </c>
      <c r="F150" s="19">
        <v>100.19999999999999</v>
      </c>
      <c r="H150" s="10">
        <v>99.9</v>
      </c>
      <c r="J150" s="66">
        <v>100.3</v>
      </c>
      <c r="L150" s="5">
        <v>100.1</v>
      </c>
      <c r="N150" s="19">
        <v>100.2</v>
      </c>
      <c r="O150" s="19"/>
      <c r="P150" s="5">
        <v>100.9</v>
      </c>
      <c r="Q150" s="19"/>
      <c r="R150" s="19">
        <v>100</v>
      </c>
      <c r="S150" s="19"/>
      <c r="T150" s="10">
        <v>100.1</v>
      </c>
      <c r="U150" s="19"/>
      <c r="V150" s="19">
        <v>100</v>
      </c>
      <c r="W150" s="19"/>
      <c r="X150" s="65">
        <v>100</v>
      </c>
      <c r="Y150" s="19"/>
      <c r="Z150" s="131"/>
      <c r="AA150" s="49"/>
      <c r="AB150" s="5">
        <v>100.2</v>
      </c>
      <c r="AC150" s="89">
        <v>100.1</v>
      </c>
      <c r="AD150" s="89">
        <v>100.3</v>
      </c>
      <c r="AE150" s="5">
        <f t="shared" si="195"/>
        <v>100.19999999999999</v>
      </c>
      <c r="AF150" s="5">
        <v>99.9</v>
      </c>
      <c r="AG150" s="5">
        <v>100.3</v>
      </c>
      <c r="AH150" s="5">
        <v>100.1</v>
      </c>
      <c r="AI150" s="5">
        <v>100.2</v>
      </c>
      <c r="AJ150" s="5">
        <v>100.9</v>
      </c>
      <c r="AK150" s="5">
        <v>100</v>
      </c>
      <c r="AL150" s="5">
        <v>100.1</v>
      </c>
      <c r="AM150" s="5">
        <v>100</v>
      </c>
      <c r="AN150" s="5">
        <v>100</v>
      </c>
      <c r="AO150" s="5" t="b">
        <f t="shared" si="196"/>
        <v>1</v>
      </c>
      <c r="AP150" s="5" t="b">
        <f t="shared" si="197"/>
        <v>1</v>
      </c>
      <c r="AQ150" s="5" t="b">
        <f t="shared" si="198"/>
        <v>1</v>
      </c>
      <c r="AR150" s="5" t="b">
        <f t="shared" si="199"/>
        <v>1</v>
      </c>
      <c r="AS150" s="5" t="b">
        <f t="shared" si="200"/>
        <v>1</v>
      </c>
      <c r="AT150" s="5" t="b">
        <f t="shared" si="201"/>
        <v>1</v>
      </c>
      <c r="AU150" s="5" t="b">
        <f t="shared" si="202"/>
        <v>1</v>
      </c>
      <c r="AV150" s="5" t="b">
        <f t="shared" si="203"/>
        <v>1</v>
      </c>
      <c r="AW150" s="5" t="b">
        <f t="shared" si="204"/>
        <v>1</v>
      </c>
      <c r="AX150" s="5" t="b">
        <f t="shared" si="205"/>
        <v>1</v>
      </c>
      <c r="AY150" s="5" t="b">
        <f t="shared" si="206"/>
        <v>1</v>
      </c>
    </row>
    <row r="151" spans="1:51" s="5" customFormat="1" ht="15" hidden="1" x14ac:dyDescent="0.25">
      <c r="B151" s="4"/>
      <c r="C151" s="4" t="s">
        <v>12</v>
      </c>
      <c r="D151" s="54">
        <v>100.8</v>
      </c>
      <c r="F151" s="19">
        <v>100.85</v>
      </c>
      <c r="H151" s="10">
        <v>99.9</v>
      </c>
      <c r="J151" s="66">
        <v>100.3</v>
      </c>
      <c r="L151" s="5">
        <v>100.1</v>
      </c>
      <c r="N151" s="19">
        <v>100.2</v>
      </c>
      <c r="O151" s="19"/>
      <c r="P151" s="5">
        <v>101.1</v>
      </c>
      <c r="Q151" s="19"/>
      <c r="R151" s="19">
        <v>100</v>
      </c>
      <c r="S151" s="19"/>
      <c r="T151" s="10">
        <v>100.1</v>
      </c>
      <c r="U151" s="19"/>
      <c r="V151" s="19">
        <v>100</v>
      </c>
      <c r="W151" s="19"/>
      <c r="X151" s="65">
        <v>100</v>
      </c>
      <c r="Y151" s="19"/>
      <c r="Z151" s="131"/>
      <c r="AA151" s="49"/>
      <c r="AB151" s="5">
        <v>100.8</v>
      </c>
      <c r="AC151" s="89">
        <v>101.4</v>
      </c>
      <c r="AD151" s="89">
        <v>100.3</v>
      </c>
      <c r="AE151" s="5">
        <f t="shared" si="195"/>
        <v>100.85</v>
      </c>
      <c r="AF151" s="5">
        <v>99.9</v>
      </c>
      <c r="AG151" s="5">
        <v>100.3</v>
      </c>
      <c r="AH151" s="5">
        <v>100.1</v>
      </c>
      <c r="AI151" s="5">
        <v>100.2</v>
      </c>
      <c r="AJ151" s="5">
        <v>101.1</v>
      </c>
      <c r="AK151" s="5">
        <v>100</v>
      </c>
      <c r="AL151" s="5">
        <v>100.1</v>
      </c>
      <c r="AM151" s="5">
        <v>100</v>
      </c>
      <c r="AN151" s="5">
        <v>100</v>
      </c>
      <c r="AO151" s="5" t="b">
        <f t="shared" si="196"/>
        <v>1</v>
      </c>
      <c r="AP151" s="5" t="b">
        <f t="shared" si="197"/>
        <v>1</v>
      </c>
      <c r="AQ151" s="5" t="b">
        <f t="shared" si="198"/>
        <v>1</v>
      </c>
      <c r="AR151" s="5" t="b">
        <f t="shared" si="199"/>
        <v>1</v>
      </c>
      <c r="AS151" s="5" t="b">
        <f t="shared" si="200"/>
        <v>1</v>
      </c>
      <c r="AT151" s="5" t="b">
        <f t="shared" si="201"/>
        <v>1</v>
      </c>
      <c r="AU151" s="5" t="b">
        <f t="shared" si="202"/>
        <v>1</v>
      </c>
      <c r="AV151" s="5" t="b">
        <f t="shared" si="203"/>
        <v>1</v>
      </c>
      <c r="AW151" s="5" t="b">
        <f t="shared" si="204"/>
        <v>1</v>
      </c>
      <c r="AX151" s="5" t="b">
        <f t="shared" si="205"/>
        <v>1</v>
      </c>
      <c r="AY151" s="5" t="b">
        <f t="shared" si="206"/>
        <v>1</v>
      </c>
    </row>
    <row r="152" spans="1:51" s="5" customFormat="1" ht="15" hidden="1" x14ac:dyDescent="0.25">
      <c r="B152" s="4"/>
      <c r="C152" s="4" t="s">
        <v>13</v>
      </c>
      <c r="D152" s="54">
        <v>100.6</v>
      </c>
      <c r="F152" s="19">
        <v>100.65</v>
      </c>
      <c r="H152" s="10">
        <v>100.7</v>
      </c>
      <c r="J152" s="66">
        <v>100.7</v>
      </c>
      <c r="L152" s="5">
        <v>100.4</v>
      </c>
      <c r="N152" s="19">
        <v>100.3</v>
      </c>
      <c r="O152" s="19"/>
      <c r="P152" s="5">
        <v>100.8</v>
      </c>
      <c r="Q152" s="19"/>
      <c r="R152" s="19">
        <v>100</v>
      </c>
      <c r="S152" s="19"/>
      <c r="T152" s="10">
        <v>100.1</v>
      </c>
      <c r="U152" s="19"/>
      <c r="V152" s="19">
        <v>100</v>
      </c>
      <c r="W152" s="19"/>
      <c r="X152" s="65">
        <v>100.2</v>
      </c>
      <c r="Y152" s="19"/>
      <c r="Z152" s="131"/>
      <c r="AA152" s="49"/>
      <c r="AB152" s="5">
        <v>100.6</v>
      </c>
      <c r="AC152" s="89">
        <v>100.8</v>
      </c>
      <c r="AD152" s="89">
        <v>100.5</v>
      </c>
      <c r="AE152" s="5">
        <f t="shared" si="195"/>
        <v>100.65</v>
      </c>
      <c r="AF152" s="5">
        <v>100.7</v>
      </c>
      <c r="AG152" s="5">
        <v>100.7</v>
      </c>
      <c r="AH152" s="5">
        <v>100.4</v>
      </c>
      <c r="AI152" s="5">
        <v>100.3</v>
      </c>
      <c r="AJ152" s="5">
        <v>100.8</v>
      </c>
      <c r="AK152" s="5">
        <v>100</v>
      </c>
      <c r="AL152" s="5">
        <v>100.1</v>
      </c>
      <c r="AM152" s="5">
        <v>100</v>
      </c>
      <c r="AN152" s="5">
        <v>100.2</v>
      </c>
      <c r="AO152" s="5" t="b">
        <f t="shared" si="196"/>
        <v>1</v>
      </c>
      <c r="AP152" s="5" t="b">
        <f t="shared" si="197"/>
        <v>1</v>
      </c>
      <c r="AQ152" s="5" t="b">
        <f t="shared" si="198"/>
        <v>1</v>
      </c>
      <c r="AR152" s="5" t="b">
        <f t="shared" si="199"/>
        <v>1</v>
      </c>
      <c r="AS152" s="5" t="b">
        <f t="shared" si="200"/>
        <v>1</v>
      </c>
      <c r="AT152" s="5" t="b">
        <f t="shared" si="201"/>
        <v>1</v>
      </c>
      <c r="AU152" s="5" t="b">
        <f t="shared" si="202"/>
        <v>1</v>
      </c>
      <c r="AV152" s="5" t="b">
        <f t="shared" si="203"/>
        <v>1</v>
      </c>
      <c r="AW152" s="5" t="b">
        <f t="shared" si="204"/>
        <v>1</v>
      </c>
      <c r="AX152" s="5" t="b">
        <f t="shared" si="205"/>
        <v>1</v>
      </c>
      <c r="AY152" s="5" t="b">
        <f t="shared" si="206"/>
        <v>1</v>
      </c>
    </row>
    <row r="153" spans="1:51" s="5" customFormat="1" ht="15" hidden="1" x14ac:dyDescent="0.25">
      <c r="B153" s="4"/>
      <c r="C153" s="4" t="s">
        <v>14</v>
      </c>
      <c r="D153" s="54">
        <v>100.4</v>
      </c>
      <c r="F153" s="19">
        <v>100.7</v>
      </c>
      <c r="H153" s="10">
        <v>100.9</v>
      </c>
      <c r="J153" s="66">
        <v>100.5</v>
      </c>
      <c r="L153" s="5">
        <v>100.8</v>
      </c>
      <c r="N153" s="19">
        <v>100.4</v>
      </c>
      <c r="O153" s="19"/>
      <c r="P153" s="5">
        <v>100.2</v>
      </c>
      <c r="Q153" s="19"/>
      <c r="R153" s="19">
        <v>100</v>
      </c>
      <c r="S153" s="19"/>
      <c r="T153" s="10">
        <v>100.1</v>
      </c>
      <c r="U153" s="19"/>
      <c r="V153" s="19">
        <v>100</v>
      </c>
      <c r="W153" s="19"/>
      <c r="X153" s="65">
        <v>100.3</v>
      </c>
      <c r="Y153" s="19"/>
      <c r="Z153" s="131"/>
      <c r="AA153" s="49"/>
      <c r="AB153" s="5">
        <v>100.4</v>
      </c>
      <c r="AC153" s="89">
        <v>100.4</v>
      </c>
      <c r="AD153" s="89">
        <v>101</v>
      </c>
      <c r="AE153" s="5">
        <f t="shared" si="195"/>
        <v>100.7</v>
      </c>
      <c r="AF153" s="5">
        <v>100.9</v>
      </c>
      <c r="AG153" s="5">
        <v>100.5</v>
      </c>
      <c r="AH153" s="5">
        <v>100.8</v>
      </c>
      <c r="AI153" s="5">
        <v>100.4</v>
      </c>
      <c r="AJ153" s="5">
        <v>100.2</v>
      </c>
      <c r="AK153" s="5">
        <v>100</v>
      </c>
      <c r="AL153" s="5">
        <v>100.1</v>
      </c>
      <c r="AM153" s="5">
        <v>100</v>
      </c>
      <c r="AN153" s="5">
        <v>100.3</v>
      </c>
      <c r="AO153" s="5" t="b">
        <f t="shared" si="196"/>
        <v>1</v>
      </c>
      <c r="AP153" s="5" t="b">
        <f t="shared" si="197"/>
        <v>1</v>
      </c>
      <c r="AQ153" s="5" t="b">
        <f t="shared" si="198"/>
        <v>1</v>
      </c>
      <c r="AR153" s="5" t="b">
        <f t="shared" si="199"/>
        <v>1</v>
      </c>
      <c r="AS153" s="5" t="b">
        <f t="shared" si="200"/>
        <v>1</v>
      </c>
      <c r="AT153" s="5" t="b">
        <f t="shared" si="201"/>
        <v>1</v>
      </c>
      <c r="AU153" s="5" t="b">
        <f t="shared" si="202"/>
        <v>1</v>
      </c>
      <c r="AV153" s="5" t="b">
        <f t="shared" si="203"/>
        <v>1</v>
      </c>
      <c r="AW153" s="5" t="b">
        <f t="shared" si="204"/>
        <v>1</v>
      </c>
      <c r="AX153" s="5" t="b">
        <f t="shared" si="205"/>
        <v>1</v>
      </c>
      <c r="AY153" s="5" t="b">
        <f t="shared" si="206"/>
        <v>1</v>
      </c>
    </row>
    <row r="154" spans="1:51" s="5" customFormat="1" ht="15" hidden="1" x14ac:dyDescent="0.25">
      <c r="B154" s="4"/>
      <c r="C154" s="4" t="s">
        <v>15</v>
      </c>
      <c r="D154" s="54">
        <v>100.7</v>
      </c>
      <c r="F154" s="19">
        <v>101.55</v>
      </c>
      <c r="H154" s="10">
        <v>102.3</v>
      </c>
      <c r="J154" s="66">
        <v>100.1</v>
      </c>
      <c r="L154" s="5">
        <v>101.3</v>
      </c>
      <c r="N154" s="19">
        <v>100.6</v>
      </c>
      <c r="O154" s="19"/>
      <c r="P154" s="5">
        <v>99.8</v>
      </c>
      <c r="Q154" s="19"/>
      <c r="R154" s="19">
        <v>100</v>
      </c>
      <c r="S154" s="19"/>
      <c r="T154" s="10">
        <v>100.2</v>
      </c>
      <c r="U154" s="19"/>
      <c r="V154" s="19">
        <v>100</v>
      </c>
      <c r="W154" s="19"/>
      <c r="X154" s="65">
        <v>100.6</v>
      </c>
      <c r="Y154" s="19"/>
      <c r="Z154" s="131"/>
      <c r="AA154" s="49"/>
      <c r="AB154" s="5">
        <v>100.7</v>
      </c>
      <c r="AC154" s="89">
        <v>101</v>
      </c>
      <c r="AD154" s="89">
        <v>102.1</v>
      </c>
      <c r="AE154" s="5">
        <f t="shared" si="195"/>
        <v>101.55</v>
      </c>
      <c r="AF154" s="5">
        <v>102.3</v>
      </c>
      <c r="AG154" s="5">
        <v>100.1</v>
      </c>
      <c r="AH154" s="5">
        <v>101.3</v>
      </c>
      <c r="AI154" s="5">
        <v>100.6</v>
      </c>
      <c r="AJ154" s="5">
        <v>99.8</v>
      </c>
      <c r="AK154" s="5">
        <v>100</v>
      </c>
      <c r="AL154" s="5">
        <v>100.2</v>
      </c>
      <c r="AM154" s="5">
        <v>100</v>
      </c>
      <c r="AN154" s="5">
        <v>100.6</v>
      </c>
      <c r="AO154" s="5" t="b">
        <f t="shared" si="196"/>
        <v>1</v>
      </c>
      <c r="AP154" s="5" t="b">
        <f t="shared" si="197"/>
        <v>1</v>
      </c>
      <c r="AQ154" s="5" t="b">
        <f t="shared" si="198"/>
        <v>1</v>
      </c>
      <c r="AR154" s="5" t="b">
        <f t="shared" si="199"/>
        <v>1</v>
      </c>
      <c r="AS154" s="5" t="b">
        <f t="shared" si="200"/>
        <v>1</v>
      </c>
      <c r="AT154" s="5" t="b">
        <f t="shared" si="201"/>
        <v>1</v>
      </c>
      <c r="AU154" s="5" t="b">
        <f t="shared" si="202"/>
        <v>1</v>
      </c>
      <c r="AV154" s="5" t="b">
        <f t="shared" si="203"/>
        <v>1</v>
      </c>
      <c r="AW154" s="5" t="b">
        <f t="shared" si="204"/>
        <v>1</v>
      </c>
      <c r="AX154" s="5" t="b">
        <f t="shared" si="205"/>
        <v>1</v>
      </c>
      <c r="AY154" s="5" t="b">
        <f t="shared" si="206"/>
        <v>1</v>
      </c>
    </row>
    <row r="155" spans="1:51" s="5" customFormat="1" ht="15" hidden="1" x14ac:dyDescent="0.25">
      <c r="B155" s="4"/>
      <c r="C155" s="4" t="s">
        <v>16</v>
      </c>
      <c r="D155" s="54">
        <v>100.2</v>
      </c>
      <c r="F155" s="19">
        <v>101</v>
      </c>
      <c r="H155" s="10">
        <v>102.8</v>
      </c>
      <c r="J155" s="66">
        <v>100.2</v>
      </c>
      <c r="L155" s="5">
        <v>101.6</v>
      </c>
      <c r="N155" s="19">
        <v>100.8</v>
      </c>
      <c r="O155" s="19"/>
      <c r="P155" s="5">
        <v>99.6</v>
      </c>
      <c r="Q155" s="19"/>
      <c r="R155" s="19">
        <v>100</v>
      </c>
      <c r="S155" s="19"/>
      <c r="T155" s="10">
        <v>100.2</v>
      </c>
      <c r="U155" s="19"/>
      <c r="V155" s="19">
        <v>100</v>
      </c>
      <c r="W155" s="19"/>
      <c r="X155" s="65">
        <v>101</v>
      </c>
      <c r="Y155" s="19"/>
      <c r="Z155" s="131"/>
      <c r="AA155" s="49"/>
      <c r="AB155" s="5">
        <v>100.2</v>
      </c>
      <c r="AC155" s="89">
        <v>99.9</v>
      </c>
      <c r="AD155" s="89">
        <v>102.1</v>
      </c>
      <c r="AE155" s="5">
        <f t="shared" si="195"/>
        <v>101</v>
      </c>
      <c r="AF155" s="5">
        <v>102.8</v>
      </c>
      <c r="AG155" s="5">
        <v>100.2</v>
      </c>
      <c r="AH155" s="5">
        <v>101.6</v>
      </c>
      <c r="AI155" s="5">
        <v>100.8</v>
      </c>
      <c r="AJ155" s="5">
        <v>99.6</v>
      </c>
      <c r="AK155" s="5">
        <v>100</v>
      </c>
      <c r="AL155" s="5">
        <v>100.2</v>
      </c>
      <c r="AM155" s="5">
        <v>100</v>
      </c>
      <c r="AN155" s="5">
        <v>101</v>
      </c>
      <c r="AO155" s="5" t="b">
        <f t="shared" si="196"/>
        <v>1</v>
      </c>
      <c r="AP155" s="5" t="b">
        <f t="shared" si="197"/>
        <v>1</v>
      </c>
      <c r="AQ155" s="5" t="b">
        <f t="shared" si="198"/>
        <v>1</v>
      </c>
      <c r="AR155" s="5" t="b">
        <f t="shared" si="199"/>
        <v>1</v>
      </c>
      <c r="AS155" s="5" t="b">
        <f t="shared" si="200"/>
        <v>1</v>
      </c>
      <c r="AT155" s="5" t="b">
        <f t="shared" si="201"/>
        <v>1</v>
      </c>
      <c r="AU155" s="5" t="b">
        <f t="shared" si="202"/>
        <v>1</v>
      </c>
      <c r="AV155" s="5" t="b">
        <f t="shared" si="203"/>
        <v>1</v>
      </c>
      <c r="AW155" s="5" t="b">
        <f t="shared" si="204"/>
        <v>1</v>
      </c>
      <c r="AX155" s="5" t="b">
        <f t="shared" si="205"/>
        <v>1</v>
      </c>
      <c r="AY155" s="5" t="b">
        <f t="shared" si="206"/>
        <v>1</v>
      </c>
    </row>
    <row r="156" spans="1:51" ht="12.75" customHeight="1" x14ac:dyDescent="0.2">
      <c r="A156" s="46" t="s">
        <v>23</v>
      </c>
      <c r="B156" s="47"/>
      <c r="C156" s="47"/>
      <c r="D156" s="36"/>
      <c r="E156" s="37"/>
      <c r="F156" s="36"/>
      <c r="G156" s="37"/>
      <c r="H156" s="36"/>
      <c r="I156" s="19"/>
      <c r="J156" s="36"/>
      <c r="K156" s="38"/>
      <c r="L156" s="36"/>
      <c r="M156" s="37"/>
      <c r="N156" s="36"/>
      <c r="O156" s="37"/>
      <c r="P156" s="36"/>
      <c r="Q156" s="38"/>
      <c r="R156" s="36"/>
      <c r="S156" s="37"/>
      <c r="T156" s="50"/>
      <c r="U156" s="37"/>
      <c r="V156" s="36"/>
      <c r="W156" s="19"/>
      <c r="X156" s="36"/>
      <c r="Y156" s="37"/>
      <c r="Z156" s="82"/>
      <c r="AA156" s="39"/>
    </row>
    <row r="157" spans="1:51" s="5" customFormat="1" ht="12.75" hidden="1" customHeight="1" x14ac:dyDescent="0.2">
      <c r="B157" s="79">
        <v>2007</v>
      </c>
      <c r="C157" s="80"/>
      <c r="D157" s="133">
        <f>AVERAGE(D158:D169)</f>
        <v>100.99166666666666</v>
      </c>
      <c r="E157" s="96">
        <f t="shared" ref="E157:E169" si="207">((D157-D143)/D143)*100</f>
        <v>0.98325139571701026</v>
      </c>
      <c r="F157" s="95">
        <f>AVERAGE(F158:F169)</f>
        <v>102.175</v>
      </c>
      <c r="G157" s="96">
        <f t="shared" ref="G157:G169" si="208">((F157-F143)/F143)*100</f>
        <v>2.1749999999999972</v>
      </c>
      <c r="H157" s="95">
        <f>AVERAGE(H158:H169)</f>
        <v>105.10000000000001</v>
      </c>
      <c r="I157" s="96">
        <f t="shared" ref="I157:I169" si="209">((H157-H143)/H143)*100</f>
        <v>5.0737315671082399</v>
      </c>
      <c r="J157" s="95">
        <f>AVERAGE(J158:J169)</f>
        <v>100.44166666666666</v>
      </c>
      <c r="K157" s="96">
        <f t="shared" ref="K157:K169" si="210">((J157-J143)/J143)*100</f>
        <v>0.42492917847026634</v>
      </c>
      <c r="L157" s="95">
        <f>AVERAGE(L158:L169)</f>
        <v>104.40833333333332</v>
      </c>
      <c r="M157" s="96">
        <f t="shared" ref="M157:M169" si="211">((L157-L143)/L143)*100</f>
        <v>4.3822377738898535</v>
      </c>
      <c r="N157" s="95">
        <f>AVERAGE(N158:N169)</f>
        <v>101.26666666666667</v>
      </c>
      <c r="O157" s="96">
        <f t="shared" ref="O157:O169" si="212">((N157-N143)/N143)*100</f>
        <v>1.2751062588549105</v>
      </c>
      <c r="P157" s="95">
        <f>AVERAGE(P158:P169)</f>
        <v>100.45833333333331</v>
      </c>
      <c r="Q157" s="96">
        <f t="shared" ref="Q157:Q169" si="213">((P157-P143)/P143)*100</f>
        <v>0.45833333333331444</v>
      </c>
      <c r="R157" s="95">
        <f>AVERAGE(R158:R169)</f>
        <v>95.700000000000031</v>
      </c>
      <c r="S157" s="96">
        <f t="shared" ref="S157:S169" si="214">((R157-R143)/R143)*100</f>
        <v>-4.2999999999999687</v>
      </c>
      <c r="T157" s="95">
        <f>AVERAGE(T158:T169)</f>
        <v>100.09166666666668</v>
      </c>
      <c r="U157" s="96">
        <f t="shared" ref="U157:U169" si="215">((T157-T143)/T143)*100</f>
        <v>0.10000833402784416</v>
      </c>
      <c r="V157" s="95">
        <f>AVERAGE(V158:V169)</f>
        <v>100.70000000000003</v>
      </c>
      <c r="W157" s="96">
        <f t="shared" ref="W157:W169" si="216">((V157-V143)/V143)*100</f>
        <v>0.70000000000003126</v>
      </c>
      <c r="X157" s="95">
        <f>AVERAGE(X158:X169)</f>
        <v>101.925</v>
      </c>
      <c r="Y157" s="96">
        <f t="shared" ref="Y157:Y169" si="217">((X157-X143)/X143)*100</f>
        <v>1.94199033172195</v>
      </c>
      <c r="Z157" s="134">
        <f>SUM(1/D157)*100</f>
        <v>0.99018070797920621</v>
      </c>
      <c r="AC157" s="89"/>
      <c r="AD157" s="89"/>
    </row>
    <row r="158" spans="1:51" s="5" customFormat="1" ht="12.75" hidden="1" customHeight="1" x14ac:dyDescent="0.2">
      <c r="B158" s="80"/>
      <c r="C158" s="80" t="s">
        <v>21</v>
      </c>
      <c r="D158" s="78">
        <v>100.1</v>
      </c>
      <c r="E158" s="96">
        <f t="shared" si="207"/>
        <v>1.2133468149645992</v>
      </c>
      <c r="F158" s="95">
        <v>101.1</v>
      </c>
      <c r="G158" s="96">
        <f t="shared" si="208"/>
        <v>2.6395939086294358</v>
      </c>
      <c r="H158" s="95">
        <v>102.8</v>
      </c>
      <c r="I158" s="96">
        <f t="shared" si="209"/>
        <v>5.544147843942496</v>
      </c>
      <c r="J158" s="95">
        <v>100.1</v>
      </c>
      <c r="K158" s="96">
        <f t="shared" si="210"/>
        <v>1.1111111111111054</v>
      </c>
      <c r="L158" s="95">
        <v>101.9</v>
      </c>
      <c r="M158" s="96">
        <f t="shared" si="211"/>
        <v>3.3468559837728313</v>
      </c>
      <c r="N158" s="95">
        <v>100.9</v>
      </c>
      <c r="O158" s="96">
        <f t="shared" si="212"/>
        <v>2.0222446916076846</v>
      </c>
      <c r="P158" s="95">
        <v>99.6</v>
      </c>
      <c r="Q158" s="96">
        <f t="shared" si="213"/>
        <v>0.70778564206267802</v>
      </c>
      <c r="R158" s="95">
        <v>95.7</v>
      </c>
      <c r="S158" s="96">
        <f t="shared" si="214"/>
        <v>-4.2999999999999972</v>
      </c>
      <c r="T158" s="95">
        <v>100</v>
      </c>
      <c r="U158" s="96">
        <f t="shared" si="215"/>
        <v>0.20040080160320925</v>
      </c>
      <c r="V158" s="95">
        <v>100</v>
      </c>
      <c r="W158" s="96">
        <f t="shared" si="216"/>
        <v>0</v>
      </c>
      <c r="X158" s="95">
        <v>101.3</v>
      </c>
      <c r="Y158" s="96">
        <f t="shared" si="217"/>
        <v>2.1169354838709622</v>
      </c>
      <c r="Z158" s="134">
        <f t="shared" ref="Z158:Z169" si="218">SUM(1/D158)*100</f>
        <v>0.99900099900099903</v>
      </c>
      <c r="AB158" s="5">
        <v>100.1</v>
      </c>
      <c r="AC158" s="89">
        <v>99.8</v>
      </c>
      <c r="AD158" s="89">
        <v>102.4</v>
      </c>
      <c r="AE158" s="5">
        <f>AVERAGE(AC158:AD158)</f>
        <v>101.1</v>
      </c>
      <c r="AF158" s="5">
        <v>102.8</v>
      </c>
      <c r="AG158" s="5">
        <v>100.1</v>
      </c>
      <c r="AH158" s="5">
        <v>101.9</v>
      </c>
      <c r="AI158" s="5">
        <v>100.9</v>
      </c>
      <c r="AJ158" s="5">
        <v>99.6</v>
      </c>
      <c r="AK158" s="5">
        <v>95.7</v>
      </c>
      <c r="AL158" s="5">
        <v>100</v>
      </c>
      <c r="AM158" s="5">
        <v>100</v>
      </c>
      <c r="AN158" s="5">
        <v>101.3</v>
      </c>
      <c r="AO158" s="5" t="b">
        <f>D158=AB158</f>
        <v>1</v>
      </c>
      <c r="AP158" s="5" t="b">
        <f>AE158=F158</f>
        <v>1</v>
      </c>
      <c r="AQ158" s="5" t="b">
        <f>AF158=H158</f>
        <v>1</v>
      </c>
      <c r="AR158" s="5" t="b">
        <f>AG158=J158</f>
        <v>1</v>
      </c>
      <c r="AS158" s="5" t="b">
        <f>AH158=L158</f>
        <v>1</v>
      </c>
      <c r="AT158" s="5" t="b">
        <f>AI158=N158</f>
        <v>1</v>
      </c>
      <c r="AU158" s="5" t="b">
        <f>AJ158=P158</f>
        <v>1</v>
      </c>
      <c r="AV158" s="5" t="b">
        <f>AK158=R158</f>
        <v>1</v>
      </c>
      <c r="AW158" s="5" t="b">
        <f>AL158=T158</f>
        <v>1</v>
      </c>
      <c r="AX158" s="5" t="b">
        <f>AM158=V158</f>
        <v>1</v>
      </c>
      <c r="AY158" s="5" t="b">
        <f>AN158=X158</f>
        <v>1</v>
      </c>
    </row>
    <row r="159" spans="1:51" s="5" customFormat="1" ht="12.75" hidden="1" customHeight="1" x14ac:dyDescent="0.2">
      <c r="B159" s="80"/>
      <c r="C159" s="80" t="s">
        <v>7</v>
      </c>
      <c r="D159" s="78">
        <v>100.3</v>
      </c>
      <c r="E159" s="96">
        <f t="shared" si="207"/>
        <v>1.1088709677419297</v>
      </c>
      <c r="F159" s="95">
        <v>101.6</v>
      </c>
      <c r="G159" s="96">
        <f t="shared" si="208"/>
        <v>2.9903699949315645</v>
      </c>
      <c r="H159" s="95">
        <v>103.3</v>
      </c>
      <c r="I159" s="96">
        <f t="shared" si="209"/>
        <v>5.8401639344262328</v>
      </c>
      <c r="J159" s="95">
        <v>100.4</v>
      </c>
      <c r="K159" s="96">
        <f t="shared" si="210"/>
        <v>0.70210631895687337</v>
      </c>
      <c r="L159" s="95">
        <v>103.5</v>
      </c>
      <c r="M159" s="96">
        <f t="shared" si="211"/>
        <v>4.6511627906976685</v>
      </c>
      <c r="N159" s="95">
        <v>100.9</v>
      </c>
      <c r="O159" s="96">
        <f t="shared" si="212"/>
        <v>1.6112789526686895</v>
      </c>
      <c r="P159" s="95">
        <v>99.2</v>
      </c>
      <c r="Q159" s="96">
        <f t="shared" si="213"/>
        <v>-0.20120724346076743</v>
      </c>
      <c r="R159" s="95">
        <v>95.7</v>
      </c>
      <c r="S159" s="96">
        <f t="shared" si="214"/>
        <v>-4.2999999999999972</v>
      </c>
      <c r="T159" s="95">
        <v>100</v>
      </c>
      <c r="U159" s="96">
        <f t="shared" si="215"/>
        <v>0.20040080160320925</v>
      </c>
      <c r="V159" s="95">
        <v>100</v>
      </c>
      <c r="W159" s="96">
        <f t="shared" si="216"/>
        <v>0</v>
      </c>
      <c r="X159" s="95">
        <v>101.8</v>
      </c>
      <c r="Y159" s="96">
        <f t="shared" si="217"/>
        <v>2.5176233635448138</v>
      </c>
      <c r="Z159" s="134">
        <f t="shared" si="218"/>
        <v>0.99700897308075775</v>
      </c>
      <c r="AA159" s="49"/>
      <c r="AB159" s="5">
        <v>100.3</v>
      </c>
      <c r="AC159" s="89">
        <v>99.7</v>
      </c>
      <c r="AD159" s="89">
        <v>103.5</v>
      </c>
      <c r="AE159" s="5">
        <f t="shared" ref="AE159:AE169" si="219">AVERAGE(AC159:AD159)</f>
        <v>101.6</v>
      </c>
      <c r="AF159" s="5">
        <v>103.3</v>
      </c>
      <c r="AG159" s="5">
        <v>100.4</v>
      </c>
      <c r="AH159" s="5">
        <v>103.5</v>
      </c>
      <c r="AI159" s="5">
        <v>100.9</v>
      </c>
      <c r="AJ159" s="5">
        <v>99.2</v>
      </c>
      <c r="AK159" s="5">
        <v>95.7</v>
      </c>
      <c r="AL159" s="5">
        <v>100</v>
      </c>
      <c r="AM159" s="5">
        <v>100</v>
      </c>
      <c r="AN159" s="5">
        <v>101.8</v>
      </c>
      <c r="AO159" s="5" t="b">
        <f t="shared" ref="AO159:AO169" si="220">D159=AB159</f>
        <v>1</v>
      </c>
      <c r="AP159" s="5" t="b">
        <f t="shared" ref="AP159:AP169" si="221">AE159=F159</f>
        <v>1</v>
      </c>
      <c r="AQ159" s="5" t="b">
        <f t="shared" ref="AQ159:AQ169" si="222">AF159=H159</f>
        <v>1</v>
      </c>
      <c r="AR159" s="5" t="b">
        <f t="shared" ref="AR159:AR169" si="223">AG159=J159</f>
        <v>1</v>
      </c>
      <c r="AS159" s="5" t="b">
        <f t="shared" ref="AS159:AS169" si="224">AH159=L159</f>
        <v>1</v>
      </c>
      <c r="AT159" s="5" t="b">
        <f t="shared" ref="AT159:AT169" si="225">AI159=N159</f>
        <v>1</v>
      </c>
      <c r="AU159" s="5" t="b">
        <f t="shared" ref="AU159:AU169" si="226">AJ159=P159</f>
        <v>1</v>
      </c>
      <c r="AV159" s="5" t="b">
        <f t="shared" ref="AV159:AV169" si="227">AK159=R159</f>
        <v>1</v>
      </c>
      <c r="AW159" s="5" t="b">
        <f t="shared" ref="AW159:AW169" si="228">AL159=T159</f>
        <v>1</v>
      </c>
      <c r="AX159" s="5" t="b">
        <f t="shared" ref="AX159:AX169" si="229">AM159=V159</f>
        <v>1</v>
      </c>
      <c r="AY159" s="5" t="b">
        <f t="shared" ref="AY159:AY169" si="230">AN159=X159</f>
        <v>1</v>
      </c>
    </row>
    <row r="160" spans="1:51" s="5" customFormat="1" ht="12.75" hidden="1" customHeight="1" x14ac:dyDescent="0.2">
      <c r="B160" s="80"/>
      <c r="C160" s="80" t="s">
        <v>8</v>
      </c>
      <c r="D160" s="78">
        <v>100.1</v>
      </c>
      <c r="E160" s="96">
        <f t="shared" si="207"/>
        <v>0.50200803212851408</v>
      </c>
      <c r="F160" s="95">
        <v>101.25</v>
      </c>
      <c r="G160" s="96">
        <f t="shared" si="208"/>
        <v>2.22110045431599</v>
      </c>
      <c r="H160" s="95">
        <v>103.4</v>
      </c>
      <c r="I160" s="96">
        <f t="shared" si="209"/>
        <v>4.2338709677419377</v>
      </c>
      <c r="J160" s="95">
        <v>100.9</v>
      </c>
      <c r="K160" s="96">
        <f t="shared" si="210"/>
        <v>0.79920079920081066</v>
      </c>
      <c r="L160" s="95">
        <v>103.9</v>
      </c>
      <c r="M160" s="96">
        <f t="shared" si="211"/>
        <v>4.7379032258064546</v>
      </c>
      <c r="N160" s="95">
        <v>100.9</v>
      </c>
      <c r="O160" s="96">
        <f t="shared" si="212"/>
        <v>1.6112789526686895</v>
      </c>
      <c r="P160" s="95">
        <v>99.2</v>
      </c>
      <c r="Q160" s="96">
        <f t="shared" si="213"/>
        <v>-0.20120724346076743</v>
      </c>
      <c r="R160" s="95">
        <v>95.7</v>
      </c>
      <c r="S160" s="96">
        <f t="shared" si="214"/>
        <v>-4.2999999999999972</v>
      </c>
      <c r="T160" s="95">
        <v>100</v>
      </c>
      <c r="U160" s="96">
        <f t="shared" si="215"/>
        <v>0.20040080160320925</v>
      </c>
      <c r="V160" s="95">
        <v>100</v>
      </c>
      <c r="W160" s="96">
        <f t="shared" si="216"/>
        <v>0</v>
      </c>
      <c r="X160" s="95">
        <v>101.8</v>
      </c>
      <c r="Y160" s="96">
        <f t="shared" si="217"/>
        <v>2.1063189568706062</v>
      </c>
      <c r="Z160" s="134">
        <f t="shared" si="218"/>
        <v>0.99900099900099903</v>
      </c>
      <c r="AA160" s="49"/>
      <c r="AB160" s="5">
        <v>100.1</v>
      </c>
      <c r="AC160" s="89">
        <v>99</v>
      </c>
      <c r="AD160" s="89">
        <v>103.5</v>
      </c>
      <c r="AE160" s="5">
        <f t="shared" si="219"/>
        <v>101.25</v>
      </c>
      <c r="AF160" s="5">
        <v>103.4</v>
      </c>
      <c r="AG160" s="5">
        <v>100.9</v>
      </c>
      <c r="AH160" s="5">
        <v>103.9</v>
      </c>
      <c r="AI160" s="5">
        <v>100.9</v>
      </c>
      <c r="AJ160" s="5">
        <v>99.2</v>
      </c>
      <c r="AK160" s="5">
        <v>95.7</v>
      </c>
      <c r="AL160" s="5">
        <v>100</v>
      </c>
      <c r="AM160" s="5">
        <v>100</v>
      </c>
      <c r="AN160" s="5">
        <v>101.8</v>
      </c>
      <c r="AO160" s="5" t="b">
        <f t="shared" si="220"/>
        <v>1</v>
      </c>
      <c r="AP160" s="5" t="b">
        <f t="shared" si="221"/>
        <v>1</v>
      </c>
      <c r="AQ160" s="5" t="b">
        <f t="shared" si="222"/>
        <v>1</v>
      </c>
      <c r="AR160" s="5" t="b">
        <f t="shared" si="223"/>
        <v>1</v>
      </c>
      <c r="AS160" s="5" t="b">
        <f t="shared" si="224"/>
        <v>1</v>
      </c>
      <c r="AT160" s="5" t="b">
        <f t="shared" si="225"/>
        <v>1</v>
      </c>
      <c r="AU160" s="5" t="b">
        <f t="shared" si="226"/>
        <v>1</v>
      </c>
      <c r="AV160" s="5" t="b">
        <f t="shared" si="227"/>
        <v>1</v>
      </c>
      <c r="AW160" s="5" t="b">
        <f t="shared" si="228"/>
        <v>1</v>
      </c>
      <c r="AX160" s="5" t="b">
        <f t="shared" si="229"/>
        <v>1</v>
      </c>
      <c r="AY160" s="5" t="b">
        <f t="shared" si="230"/>
        <v>1</v>
      </c>
    </row>
    <row r="161" spans="2:51" s="5" customFormat="1" ht="12.75" hidden="1" customHeight="1" x14ac:dyDescent="0.2">
      <c r="B161" s="80"/>
      <c r="C161" s="80" t="s">
        <v>9</v>
      </c>
      <c r="D161" s="78">
        <v>100</v>
      </c>
      <c r="E161" s="96">
        <f t="shared" si="207"/>
        <v>0.30090270812437026</v>
      </c>
      <c r="F161" s="95">
        <v>101.15</v>
      </c>
      <c r="G161" s="96">
        <f t="shared" si="208"/>
        <v>1.7605633802816898</v>
      </c>
      <c r="H161" s="95">
        <v>105.1</v>
      </c>
      <c r="I161" s="96">
        <f t="shared" si="209"/>
        <v>5.3106212424849666</v>
      </c>
      <c r="J161" s="95">
        <v>100.5</v>
      </c>
      <c r="K161" s="96">
        <f t="shared" si="210"/>
        <v>0.70140280561122537</v>
      </c>
      <c r="L161" s="95">
        <v>104</v>
      </c>
      <c r="M161" s="96">
        <f t="shared" si="211"/>
        <v>4.5226130653266337</v>
      </c>
      <c r="N161" s="95">
        <v>100.9</v>
      </c>
      <c r="O161" s="96">
        <f t="shared" si="212"/>
        <v>1.1022044088176439</v>
      </c>
      <c r="P161" s="95">
        <v>99.5</v>
      </c>
      <c r="Q161" s="96">
        <f t="shared" si="213"/>
        <v>0.10060362173037658</v>
      </c>
      <c r="R161" s="95">
        <v>95.7</v>
      </c>
      <c r="S161" s="96">
        <f t="shared" si="214"/>
        <v>-4.2999999999999972</v>
      </c>
      <c r="T161" s="95">
        <v>100</v>
      </c>
      <c r="U161" s="96">
        <f t="shared" si="215"/>
        <v>0.20040080160320925</v>
      </c>
      <c r="V161" s="95">
        <v>100</v>
      </c>
      <c r="W161" s="96">
        <f t="shared" si="216"/>
        <v>0</v>
      </c>
      <c r="X161" s="95">
        <v>101.8</v>
      </c>
      <c r="Y161" s="96">
        <f t="shared" si="217"/>
        <v>2.0040080160320639</v>
      </c>
      <c r="Z161" s="134">
        <f t="shared" si="218"/>
        <v>1</v>
      </c>
      <c r="AA161" s="49"/>
      <c r="AB161" s="5">
        <v>100</v>
      </c>
      <c r="AC161" s="89">
        <v>98.8</v>
      </c>
      <c r="AD161" s="89">
        <v>103.5</v>
      </c>
      <c r="AE161" s="5">
        <f t="shared" si="219"/>
        <v>101.15</v>
      </c>
      <c r="AF161" s="5">
        <v>105.1</v>
      </c>
      <c r="AG161" s="5">
        <v>100.5</v>
      </c>
      <c r="AH161" s="5">
        <v>104</v>
      </c>
      <c r="AI161" s="5">
        <v>100.9</v>
      </c>
      <c r="AJ161" s="5">
        <v>99.5</v>
      </c>
      <c r="AK161" s="5">
        <v>95.7</v>
      </c>
      <c r="AL161" s="5">
        <v>100</v>
      </c>
      <c r="AM161" s="5">
        <v>100</v>
      </c>
      <c r="AN161" s="5">
        <v>101.8</v>
      </c>
      <c r="AO161" s="5" t="b">
        <f t="shared" si="220"/>
        <v>1</v>
      </c>
      <c r="AP161" s="5" t="b">
        <f t="shared" si="221"/>
        <v>1</v>
      </c>
      <c r="AQ161" s="5" t="b">
        <f t="shared" si="222"/>
        <v>1</v>
      </c>
      <c r="AR161" s="5" t="b">
        <f t="shared" si="223"/>
        <v>1</v>
      </c>
      <c r="AS161" s="5" t="b">
        <f t="shared" si="224"/>
        <v>1</v>
      </c>
      <c r="AT161" s="5" t="b">
        <f t="shared" si="225"/>
        <v>1</v>
      </c>
      <c r="AU161" s="5" t="b">
        <f t="shared" si="226"/>
        <v>1</v>
      </c>
      <c r="AV161" s="5" t="b">
        <f t="shared" si="227"/>
        <v>1</v>
      </c>
      <c r="AW161" s="5" t="b">
        <f t="shared" si="228"/>
        <v>1</v>
      </c>
      <c r="AX161" s="5" t="b">
        <f t="shared" si="229"/>
        <v>1</v>
      </c>
      <c r="AY161" s="5" t="b">
        <f t="shared" si="230"/>
        <v>1</v>
      </c>
    </row>
    <row r="162" spans="2:51" s="5" customFormat="1" ht="12.75" hidden="1" customHeight="1" x14ac:dyDescent="0.2">
      <c r="B162" s="80"/>
      <c r="C162" s="80" t="s">
        <v>10</v>
      </c>
      <c r="D162" s="78">
        <v>100</v>
      </c>
      <c r="E162" s="96">
        <f t="shared" si="207"/>
        <v>0.20040080160320925</v>
      </c>
      <c r="F162" s="95">
        <v>101.15</v>
      </c>
      <c r="G162" s="96">
        <f t="shared" si="208"/>
        <v>1.6582914572864378</v>
      </c>
      <c r="H162" s="95">
        <v>105.2</v>
      </c>
      <c r="I162" s="96">
        <f t="shared" si="209"/>
        <v>5.3053053053053025</v>
      </c>
      <c r="J162" s="95">
        <v>100.4</v>
      </c>
      <c r="K162" s="96">
        <f t="shared" si="210"/>
        <v>0.80321285140563381</v>
      </c>
      <c r="L162" s="95">
        <v>104.2</v>
      </c>
      <c r="M162" s="96">
        <f t="shared" si="211"/>
        <v>4.5135406218655962</v>
      </c>
      <c r="N162" s="95">
        <v>101.1</v>
      </c>
      <c r="O162" s="96">
        <f t="shared" si="212"/>
        <v>1.0999999999999943</v>
      </c>
      <c r="P162" s="95">
        <v>100.3</v>
      </c>
      <c r="Q162" s="96">
        <f t="shared" si="213"/>
        <v>0.29999999999999716</v>
      </c>
      <c r="R162" s="95">
        <v>95.7</v>
      </c>
      <c r="S162" s="96">
        <f t="shared" si="214"/>
        <v>-4.2999999999999972</v>
      </c>
      <c r="T162" s="95">
        <v>100</v>
      </c>
      <c r="U162" s="96">
        <f t="shared" si="215"/>
        <v>0.20040080160320925</v>
      </c>
      <c r="V162" s="95">
        <v>100</v>
      </c>
      <c r="W162" s="96">
        <f t="shared" si="216"/>
        <v>0</v>
      </c>
      <c r="X162" s="95">
        <v>101.8</v>
      </c>
      <c r="Y162" s="96">
        <f t="shared" si="217"/>
        <v>2.0040080160320639</v>
      </c>
      <c r="Z162" s="134">
        <f t="shared" si="218"/>
        <v>1</v>
      </c>
      <c r="AA162" s="49"/>
      <c r="AB162" s="5">
        <v>100</v>
      </c>
      <c r="AC162" s="89">
        <v>98.8</v>
      </c>
      <c r="AD162" s="89">
        <v>103.5</v>
      </c>
      <c r="AE162" s="5">
        <f t="shared" si="219"/>
        <v>101.15</v>
      </c>
      <c r="AF162" s="5">
        <v>105.2</v>
      </c>
      <c r="AG162" s="5">
        <v>100.4</v>
      </c>
      <c r="AH162" s="5">
        <v>104.2</v>
      </c>
      <c r="AI162" s="5">
        <v>101.1</v>
      </c>
      <c r="AJ162" s="5">
        <v>100.3</v>
      </c>
      <c r="AK162" s="5">
        <v>95.7</v>
      </c>
      <c r="AL162" s="5">
        <v>100</v>
      </c>
      <c r="AM162" s="5">
        <v>100</v>
      </c>
      <c r="AN162" s="5">
        <v>101.8</v>
      </c>
      <c r="AO162" s="5" t="b">
        <f t="shared" si="220"/>
        <v>1</v>
      </c>
      <c r="AP162" s="5" t="b">
        <f t="shared" si="221"/>
        <v>1</v>
      </c>
      <c r="AQ162" s="5" t="b">
        <f t="shared" si="222"/>
        <v>1</v>
      </c>
      <c r="AR162" s="5" t="b">
        <f t="shared" si="223"/>
        <v>1</v>
      </c>
      <c r="AS162" s="5" t="b">
        <f t="shared" si="224"/>
        <v>1</v>
      </c>
      <c r="AT162" s="5" t="b">
        <f t="shared" si="225"/>
        <v>1</v>
      </c>
      <c r="AU162" s="5" t="b">
        <f t="shared" si="226"/>
        <v>1</v>
      </c>
      <c r="AV162" s="5" t="b">
        <f t="shared" si="227"/>
        <v>1</v>
      </c>
      <c r="AW162" s="5" t="b">
        <f t="shared" si="228"/>
        <v>1</v>
      </c>
      <c r="AX162" s="5" t="b">
        <f t="shared" si="229"/>
        <v>1</v>
      </c>
      <c r="AY162" s="5" t="b">
        <f t="shared" si="230"/>
        <v>1</v>
      </c>
    </row>
    <row r="163" spans="2:51" s="5" customFormat="1" ht="12.75" hidden="1" customHeight="1" x14ac:dyDescent="0.2">
      <c r="B163" s="80"/>
      <c r="C163" s="80" t="s">
        <v>22</v>
      </c>
      <c r="D163" s="78">
        <v>100.5</v>
      </c>
      <c r="E163" s="96">
        <f t="shared" si="207"/>
        <v>0.5</v>
      </c>
      <c r="F163" s="95">
        <v>101.65</v>
      </c>
      <c r="G163" s="96">
        <f t="shared" si="208"/>
        <v>1.7008504252126091</v>
      </c>
      <c r="H163" s="95">
        <v>105.4</v>
      </c>
      <c r="I163" s="96">
        <f t="shared" si="209"/>
        <v>5.5055055055055053</v>
      </c>
      <c r="J163" s="95">
        <v>100.3</v>
      </c>
      <c r="K163" s="96">
        <f t="shared" si="210"/>
        <v>0.40040040040039182</v>
      </c>
      <c r="L163" s="95">
        <v>104.3</v>
      </c>
      <c r="M163" s="96">
        <f t="shared" si="211"/>
        <v>4.1958041958041985</v>
      </c>
      <c r="N163" s="95">
        <v>101.2</v>
      </c>
      <c r="O163" s="96">
        <f t="shared" si="212"/>
        <v>1.0989010989011074</v>
      </c>
      <c r="P163" s="95">
        <v>100.6</v>
      </c>
      <c r="Q163" s="96">
        <f t="shared" si="213"/>
        <v>9.9502487562183384E-2</v>
      </c>
      <c r="R163" s="95">
        <v>95.7</v>
      </c>
      <c r="S163" s="96">
        <f t="shared" si="214"/>
        <v>-4.2999999999999972</v>
      </c>
      <c r="T163" s="95">
        <v>100.1</v>
      </c>
      <c r="U163" s="96">
        <f t="shared" si="215"/>
        <v>0</v>
      </c>
      <c r="V163" s="95">
        <v>101.2</v>
      </c>
      <c r="W163" s="96">
        <f t="shared" si="216"/>
        <v>1.2000000000000028</v>
      </c>
      <c r="X163" s="95">
        <v>101.9</v>
      </c>
      <c r="Y163" s="96">
        <f t="shared" si="217"/>
        <v>2.0020020020020022</v>
      </c>
      <c r="Z163" s="134">
        <f t="shared" si="218"/>
        <v>0.99502487562189057</v>
      </c>
      <c r="AA163" s="49"/>
      <c r="AB163" s="5">
        <v>100.5</v>
      </c>
      <c r="AC163" s="89">
        <v>99.8</v>
      </c>
      <c r="AD163" s="89">
        <v>103.5</v>
      </c>
      <c r="AE163" s="5">
        <f t="shared" si="219"/>
        <v>101.65</v>
      </c>
      <c r="AF163" s="5">
        <v>105.4</v>
      </c>
      <c r="AG163" s="5">
        <v>100.3</v>
      </c>
      <c r="AH163" s="5">
        <v>104.3</v>
      </c>
      <c r="AI163" s="5">
        <v>101.2</v>
      </c>
      <c r="AJ163" s="5">
        <v>100.6</v>
      </c>
      <c r="AK163" s="5">
        <v>95.7</v>
      </c>
      <c r="AL163" s="5">
        <v>100.1</v>
      </c>
      <c r="AM163" s="5">
        <v>101.2</v>
      </c>
      <c r="AN163" s="5">
        <v>101.9</v>
      </c>
      <c r="AO163" s="5" t="b">
        <f t="shared" si="220"/>
        <v>1</v>
      </c>
      <c r="AP163" s="5" t="b">
        <f t="shared" si="221"/>
        <v>1</v>
      </c>
      <c r="AQ163" s="5" t="b">
        <f t="shared" si="222"/>
        <v>1</v>
      </c>
      <c r="AR163" s="5" t="b">
        <f t="shared" si="223"/>
        <v>1</v>
      </c>
      <c r="AS163" s="5" t="b">
        <f t="shared" si="224"/>
        <v>1</v>
      </c>
      <c r="AT163" s="5" t="b">
        <f t="shared" si="225"/>
        <v>1</v>
      </c>
      <c r="AU163" s="5" t="b">
        <f t="shared" si="226"/>
        <v>1</v>
      </c>
      <c r="AV163" s="5" t="b">
        <f t="shared" si="227"/>
        <v>1</v>
      </c>
      <c r="AW163" s="5" t="b">
        <f t="shared" si="228"/>
        <v>1</v>
      </c>
      <c r="AX163" s="5" t="b">
        <f t="shared" si="229"/>
        <v>1</v>
      </c>
      <c r="AY163" s="5" t="b">
        <f t="shared" si="230"/>
        <v>1</v>
      </c>
    </row>
    <row r="164" spans="2:51" s="5" customFormat="1" ht="12.75" hidden="1" customHeight="1" x14ac:dyDescent="0.2">
      <c r="B164" s="80"/>
      <c r="C164" s="80" t="s">
        <v>11</v>
      </c>
      <c r="D164" s="78">
        <v>101.2</v>
      </c>
      <c r="E164" s="96">
        <f t="shared" si="207"/>
        <v>0.99800399201596801</v>
      </c>
      <c r="F164" s="95">
        <v>102.25</v>
      </c>
      <c r="G164" s="96">
        <f t="shared" si="208"/>
        <v>2.0459081836327462</v>
      </c>
      <c r="H164" s="95">
        <v>105.8</v>
      </c>
      <c r="I164" s="96">
        <f t="shared" si="209"/>
        <v>5.9059059059058967</v>
      </c>
      <c r="J164" s="95">
        <v>100.8</v>
      </c>
      <c r="K164" s="96">
        <f t="shared" si="210"/>
        <v>0.49850448654037888</v>
      </c>
      <c r="L164" s="95">
        <v>105</v>
      </c>
      <c r="M164" s="96">
        <f t="shared" si="211"/>
        <v>4.8951048951049003</v>
      </c>
      <c r="N164" s="95">
        <v>101.4</v>
      </c>
      <c r="O164" s="96">
        <f t="shared" si="212"/>
        <v>1.1976047904191645</v>
      </c>
      <c r="P164" s="95">
        <v>100.8</v>
      </c>
      <c r="Q164" s="96">
        <f t="shared" si="213"/>
        <v>-9.910802775025622E-2</v>
      </c>
      <c r="R164" s="95">
        <v>95.7</v>
      </c>
      <c r="S164" s="96">
        <f t="shared" si="214"/>
        <v>-4.2999999999999972</v>
      </c>
      <c r="T164" s="95">
        <v>100.1</v>
      </c>
      <c r="U164" s="96">
        <f t="shared" si="215"/>
        <v>0</v>
      </c>
      <c r="V164" s="95">
        <v>101.2</v>
      </c>
      <c r="W164" s="96">
        <f t="shared" si="216"/>
        <v>1.2000000000000028</v>
      </c>
      <c r="X164" s="95">
        <v>102</v>
      </c>
      <c r="Y164" s="96">
        <f t="shared" si="217"/>
        <v>2</v>
      </c>
      <c r="Z164" s="134">
        <f t="shared" si="218"/>
        <v>0.98814229249011865</v>
      </c>
      <c r="AA164" s="49"/>
      <c r="AB164" s="5">
        <v>101.2</v>
      </c>
      <c r="AC164" s="89">
        <v>100.9</v>
      </c>
      <c r="AD164" s="89">
        <v>103.6</v>
      </c>
      <c r="AE164" s="5">
        <f t="shared" si="219"/>
        <v>102.25</v>
      </c>
      <c r="AF164" s="5">
        <v>105.8</v>
      </c>
      <c r="AG164" s="5">
        <v>100.8</v>
      </c>
      <c r="AH164" s="5">
        <v>105</v>
      </c>
      <c r="AI164" s="5">
        <v>101.4</v>
      </c>
      <c r="AJ164" s="5">
        <v>100.8</v>
      </c>
      <c r="AK164" s="5">
        <v>95.7</v>
      </c>
      <c r="AL164" s="5">
        <v>100.1</v>
      </c>
      <c r="AM164" s="5">
        <v>101.2</v>
      </c>
      <c r="AN164" s="5">
        <v>102</v>
      </c>
      <c r="AO164" s="5" t="b">
        <f t="shared" si="220"/>
        <v>1</v>
      </c>
      <c r="AP164" s="5" t="b">
        <f t="shared" si="221"/>
        <v>1</v>
      </c>
      <c r="AQ164" s="5" t="b">
        <f t="shared" si="222"/>
        <v>1</v>
      </c>
      <c r="AR164" s="5" t="b">
        <f t="shared" si="223"/>
        <v>1</v>
      </c>
      <c r="AS164" s="5" t="b">
        <f t="shared" si="224"/>
        <v>1</v>
      </c>
      <c r="AT164" s="5" t="b">
        <f t="shared" si="225"/>
        <v>1</v>
      </c>
      <c r="AU164" s="5" t="b">
        <f t="shared" si="226"/>
        <v>1</v>
      </c>
      <c r="AV164" s="5" t="b">
        <f t="shared" si="227"/>
        <v>1</v>
      </c>
      <c r="AW164" s="5" t="b">
        <f t="shared" si="228"/>
        <v>1</v>
      </c>
      <c r="AX164" s="5" t="b">
        <f t="shared" si="229"/>
        <v>1</v>
      </c>
      <c r="AY164" s="5" t="b">
        <f t="shared" si="230"/>
        <v>1</v>
      </c>
    </row>
    <row r="165" spans="2:51" s="5" customFormat="1" ht="12.75" hidden="1" customHeight="1" x14ac:dyDescent="0.2">
      <c r="B165" s="80"/>
      <c r="C165" s="80" t="s">
        <v>12</v>
      </c>
      <c r="D165" s="78">
        <v>101.3</v>
      </c>
      <c r="E165" s="96">
        <f t="shared" si="207"/>
        <v>0.49603174603174599</v>
      </c>
      <c r="F165" s="95">
        <v>102.5</v>
      </c>
      <c r="G165" s="96">
        <f t="shared" si="208"/>
        <v>1.6360932077342645</v>
      </c>
      <c r="H165" s="95">
        <v>105.8</v>
      </c>
      <c r="I165" s="96">
        <f t="shared" si="209"/>
        <v>5.9059059059058967</v>
      </c>
      <c r="J165" s="95">
        <v>100.5</v>
      </c>
      <c r="K165" s="96">
        <f t="shared" si="210"/>
        <v>0.1994017946161544</v>
      </c>
      <c r="L165" s="95">
        <v>105</v>
      </c>
      <c r="M165" s="96">
        <f t="shared" si="211"/>
        <v>4.8951048951049003</v>
      </c>
      <c r="N165" s="95">
        <v>101.4</v>
      </c>
      <c r="O165" s="96">
        <f t="shared" si="212"/>
        <v>1.1976047904191645</v>
      </c>
      <c r="P165" s="95">
        <v>100.9</v>
      </c>
      <c r="Q165" s="96">
        <f t="shared" si="213"/>
        <v>-0.19782393669632903</v>
      </c>
      <c r="R165" s="95">
        <v>95.7</v>
      </c>
      <c r="S165" s="96">
        <f t="shared" si="214"/>
        <v>-4.2999999999999972</v>
      </c>
      <c r="T165" s="95">
        <v>100.1</v>
      </c>
      <c r="U165" s="96">
        <f t="shared" si="215"/>
        <v>0</v>
      </c>
      <c r="V165" s="95">
        <v>101.2</v>
      </c>
      <c r="W165" s="96">
        <f t="shared" si="216"/>
        <v>1.2000000000000028</v>
      </c>
      <c r="X165" s="95">
        <v>102</v>
      </c>
      <c r="Y165" s="96">
        <f t="shared" si="217"/>
        <v>2</v>
      </c>
      <c r="Z165" s="134">
        <f t="shared" si="218"/>
        <v>0.98716683119447179</v>
      </c>
      <c r="AA165" s="49"/>
      <c r="AB165" s="5">
        <v>101.3</v>
      </c>
      <c r="AC165" s="89">
        <v>101.3</v>
      </c>
      <c r="AD165" s="89">
        <v>103.7</v>
      </c>
      <c r="AE165" s="5">
        <f t="shared" si="219"/>
        <v>102.5</v>
      </c>
      <c r="AF165" s="5">
        <v>105.8</v>
      </c>
      <c r="AG165" s="5">
        <v>100.5</v>
      </c>
      <c r="AH165" s="5">
        <v>105</v>
      </c>
      <c r="AI165" s="5">
        <v>101.4</v>
      </c>
      <c r="AJ165" s="5">
        <v>100.9</v>
      </c>
      <c r="AK165" s="5">
        <v>95.7</v>
      </c>
      <c r="AL165" s="5">
        <v>100.1</v>
      </c>
      <c r="AM165" s="5">
        <v>101.2</v>
      </c>
      <c r="AN165" s="5">
        <v>102</v>
      </c>
      <c r="AO165" s="5" t="b">
        <f t="shared" si="220"/>
        <v>1</v>
      </c>
      <c r="AP165" s="5" t="b">
        <f t="shared" si="221"/>
        <v>1</v>
      </c>
      <c r="AQ165" s="5" t="b">
        <f t="shared" si="222"/>
        <v>1</v>
      </c>
      <c r="AR165" s="5" t="b">
        <f t="shared" si="223"/>
        <v>1</v>
      </c>
      <c r="AS165" s="5" t="b">
        <f t="shared" si="224"/>
        <v>1</v>
      </c>
      <c r="AT165" s="5" t="b">
        <f t="shared" si="225"/>
        <v>1</v>
      </c>
      <c r="AU165" s="5" t="b">
        <f t="shared" si="226"/>
        <v>1</v>
      </c>
      <c r="AV165" s="5" t="b">
        <f t="shared" si="227"/>
        <v>1</v>
      </c>
      <c r="AW165" s="5" t="b">
        <f t="shared" si="228"/>
        <v>1</v>
      </c>
      <c r="AX165" s="5" t="b">
        <f t="shared" si="229"/>
        <v>1</v>
      </c>
      <c r="AY165" s="5" t="b">
        <f t="shared" si="230"/>
        <v>1</v>
      </c>
    </row>
    <row r="166" spans="2:51" s="5" customFormat="1" ht="12.75" hidden="1" customHeight="1" x14ac:dyDescent="0.2">
      <c r="B166" s="80"/>
      <c r="C166" s="80" t="s">
        <v>13</v>
      </c>
      <c r="D166" s="78">
        <v>101.8</v>
      </c>
      <c r="E166" s="96">
        <f t="shared" si="207"/>
        <v>1.1928429423459275</v>
      </c>
      <c r="F166" s="95">
        <v>103.05000000000001</v>
      </c>
      <c r="G166" s="96">
        <f t="shared" si="208"/>
        <v>2.3845007451564886</v>
      </c>
      <c r="H166" s="95">
        <v>105.8</v>
      </c>
      <c r="I166" s="96">
        <f t="shared" si="209"/>
        <v>5.0645481628599738</v>
      </c>
      <c r="J166" s="95">
        <v>100.4</v>
      </c>
      <c r="K166" s="96">
        <f t="shared" si="210"/>
        <v>-0.29791459781529012</v>
      </c>
      <c r="L166" s="95">
        <v>105.1</v>
      </c>
      <c r="M166" s="96">
        <f t="shared" si="211"/>
        <v>4.6812749003983942</v>
      </c>
      <c r="N166" s="95">
        <v>101.4</v>
      </c>
      <c r="O166" s="96">
        <f t="shared" si="212"/>
        <v>1.096709870388842</v>
      </c>
      <c r="P166" s="95">
        <v>100.9</v>
      </c>
      <c r="Q166" s="96">
        <f t="shared" si="213"/>
        <v>9.9206349206357652E-2</v>
      </c>
      <c r="R166" s="95">
        <v>95.7</v>
      </c>
      <c r="S166" s="96">
        <f t="shared" si="214"/>
        <v>-4.2999999999999972</v>
      </c>
      <c r="T166" s="95">
        <v>100.2</v>
      </c>
      <c r="U166" s="96">
        <f t="shared" si="215"/>
        <v>9.9900099900108424E-2</v>
      </c>
      <c r="V166" s="95">
        <v>101.2</v>
      </c>
      <c r="W166" s="96">
        <f t="shared" si="216"/>
        <v>1.2000000000000028</v>
      </c>
      <c r="X166" s="95">
        <v>102</v>
      </c>
      <c r="Y166" s="96">
        <f t="shared" si="217"/>
        <v>1.7964071856287396</v>
      </c>
      <c r="Z166" s="134">
        <f t="shared" si="218"/>
        <v>0.98231827111984282</v>
      </c>
      <c r="AA166" s="49"/>
      <c r="AB166" s="5">
        <v>101.8</v>
      </c>
      <c r="AC166" s="89">
        <v>102.4</v>
      </c>
      <c r="AD166" s="89">
        <v>103.7</v>
      </c>
      <c r="AE166" s="5">
        <f t="shared" si="219"/>
        <v>103.05000000000001</v>
      </c>
      <c r="AF166" s="5">
        <v>105.8</v>
      </c>
      <c r="AG166" s="5">
        <v>100.4</v>
      </c>
      <c r="AH166" s="5">
        <v>105.1</v>
      </c>
      <c r="AI166" s="5">
        <v>101.4</v>
      </c>
      <c r="AJ166" s="5">
        <v>100.9</v>
      </c>
      <c r="AK166" s="5">
        <v>95.7</v>
      </c>
      <c r="AL166" s="5">
        <v>100.2</v>
      </c>
      <c r="AM166" s="5">
        <v>101.2</v>
      </c>
      <c r="AN166" s="5">
        <v>102</v>
      </c>
      <c r="AO166" s="5" t="b">
        <f t="shared" si="220"/>
        <v>1</v>
      </c>
      <c r="AP166" s="5" t="b">
        <f t="shared" si="221"/>
        <v>1</v>
      </c>
      <c r="AQ166" s="5" t="b">
        <f t="shared" si="222"/>
        <v>1</v>
      </c>
      <c r="AR166" s="5" t="b">
        <f t="shared" si="223"/>
        <v>1</v>
      </c>
      <c r="AS166" s="5" t="b">
        <f t="shared" si="224"/>
        <v>1</v>
      </c>
      <c r="AT166" s="5" t="b">
        <f t="shared" si="225"/>
        <v>1</v>
      </c>
      <c r="AU166" s="5" t="b">
        <f t="shared" si="226"/>
        <v>1</v>
      </c>
      <c r="AV166" s="5" t="b">
        <f t="shared" si="227"/>
        <v>1</v>
      </c>
      <c r="AW166" s="5" t="b">
        <f t="shared" si="228"/>
        <v>1</v>
      </c>
      <c r="AX166" s="5" t="b">
        <f t="shared" si="229"/>
        <v>1</v>
      </c>
      <c r="AY166" s="5" t="b">
        <f t="shared" si="230"/>
        <v>1</v>
      </c>
    </row>
    <row r="167" spans="2:51" s="5" customFormat="1" ht="12.75" hidden="1" customHeight="1" x14ac:dyDescent="0.2">
      <c r="B167" s="80"/>
      <c r="C167" s="80" t="s">
        <v>14</v>
      </c>
      <c r="D167" s="78">
        <v>101.8</v>
      </c>
      <c r="E167" s="96">
        <f t="shared" si="207"/>
        <v>1.3944223107569635</v>
      </c>
      <c r="F167" s="95">
        <v>103.1</v>
      </c>
      <c r="G167" s="96">
        <f t="shared" si="208"/>
        <v>2.3833167825223351</v>
      </c>
      <c r="H167" s="95">
        <v>105.9</v>
      </c>
      <c r="I167" s="96">
        <f t="shared" si="209"/>
        <v>4.9554013875123886</v>
      </c>
      <c r="J167" s="95">
        <v>100.1</v>
      </c>
      <c r="K167" s="96">
        <f t="shared" si="210"/>
        <v>-0.39800995024876185</v>
      </c>
      <c r="L167" s="95">
        <v>105.2</v>
      </c>
      <c r="M167" s="96">
        <f t="shared" si="211"/>
        <v>4.3650793650793709</v>
      </c>
      <c r="N167" s="95">
        <v>101.5</v>
      </c>
      <c r="O167" s="96">
        <f t="shared" si="212"/>
        <v>1.0956175298804725</v>
      </c>
      <c r="P167" s="95">
        <v>101.2</v>
      </c>
      <c r="Q167" s="96">
        <f t="shared" si="213"/>
        <v>0.99800399201596801</v>
      </c>
      <c r="R167" s="95">
        <v>95.7</v>
      </c>
      <c r="S167" s="96">
        <f t="shared" si="214"/>
        <v>-4.2999999999999972</v>
      </c>
      <c r="T167" s="95">
        <v>100.2</v>
      </c>
      <c r="U167" s="96">
        <f t="shared" si="215"/>
        <v>9.9900099900108424E-2</v>
      </c>
      <c r="V167" s="95">
        <v>101.2</v>
      </c>
      <c r="W167" s="96">
        <f t="shared" si="216"/>
        <v>1.2000000000000028</v>
      </c>
      <c r="X167" s="95">
        <v>102</v>
      </c>
      <c r="Y167" s="96">
        <f t="shared" si="217"/>
        <v>1.6949152542372909</v>
      </c>
      <c r="Z167" s="134">
        <f t="shared" si="218"/>
        <v>0.98231827111984282</v>
      </c>
      <c r="AA167" s="49"/>
      <c r="AB167" s="5">
        <v>101.8</v>
      </c>
      <c r="AC167" s="89">
        <v>102.5</v>
      </c>
      <c r="AD167" s="89">
        <v>103.7</v>
      </c>
      <c r="AE167" s="5">
        <f t="shared" si="219"/>
        <v>103.1</v>
      </c>
      <c r="AF167" s="5">
        <v>105.9</v>
      </c>
      <c r="AG167" s="5">
        <v>100.1</v>
      </c>
      <c r="AH167" s="5">
        <v>105.2</v>
      </c>
      <c r="AI167" s="5">
        <v>101.5</v>
      </c>
      <c r="AJ167" s="5">
        <v>101.2</v>
      </c>
      <c r="AK167" s="5">
        <v>95.7</v>
      </c>
      <c r="AL167" s="5">
        <v>100.2</v>
      </c>
      <c r="AM167" s="5">
        <v>101.2</v>
      </c>
      <c r="AN167" s="5">
        <v>102</v>
      </c>
      <c r="AO167" s="5" t="b">
        <f t="shared" si="220"/>
        <v>1</v>
      </c>
      <c r="AP167" s="5" t="b">
        <f t="shared" si="221"/>
        <v>1</v>
      </c>
      <c r="AQ167" s="5" t="b">
        <f t="shared" si="222"/>
        <v>1</v>
      </c>
      <c r="AR167" s="5" t="b">
        <f t="shared" si="223"/>
        <v>1</v>
      </c>
      <c r="AS167" s="5" t="b">
        <f t="shared" si="224"/>
        <v>1</v>
      </c>
      <c r="AT167" s="5" t="b">
        <f t="shared" si="225"/>
        <v>1</v>
      </c>
      <c r="AU167" s="5" t="b">
        <f t="shared" si="226"/>
        <v>1</v>
      </c>
      <c r="AV167" s="5" t="b">
        <f t="shared" si="227"/>
        <v>1</v>
      </c>
      <c r="AW167" s="5" t="b">
        <f t="shared" si="228"/>
        <v>1</v>
      </c>
      <c r="AX167" s="5" t="b">
        <f t="shared" si="229"/>
        <v>1</v>
      </c>
      <c r="AY167" s="5" t="b">
        <f t="shared" si="230"/>
        <v>1</v>
      </c>
    </row>
    <row r="168" spans="2:51" s="5" customFormat="1" ht="12.75" hidden="1" customHeight="1" x14ac:dyDescent="0.2">
      <c r="B168" s="80"/>
      <c r="C168" s="80" t="s">
        <v>15</v>
      </c>
      <c r="D168" s="78">
        <v>102</v>
      </c>
      <c r="E168" s="96">
        <f t="shared" si="207"/>
        <v>1.2909632571995999</v>
      </c>
      <c r="F168" s="95">
        <v>103.2</v>
      </c>
      <c r="G168" s="96">
        <f t="shared" si="208"/>
        <v>1.6248153618907</v>
      </c>
      <c r="H168" s="95">
        <v>106.4</v>
      </c>
      <c r="I168" s="96">
        <f t="shared" si="209"/>
        <v>4.0078201368524029</v>
      </c>
      <c r="J168" s="95">
        <v>100.4</v>
      </c>
      <c r="K168" s="96">
        <f t="shared" si="210"/>
        <v>0.29970029970031109</v>
      </c>
      <c r="L168" s="95">
        <v>105.3</v>
      </c>
      <c r="M168" s="96">
        <f t="shared" si="211"/>
        <v>3.9486673247778872</v>
      </c>
      <c r="N168" s="95">
        <v>101.7</v>
      </c>
      <c r="O168" s="96">
        <f t="shared" si="212"/>
        <v>1.093439363817106</v>
      </c>
      <c r="P168" s="95">
        <v>101.5</v>
      </c>
      <c r="Q168" s="96">
        <f t="shared" si="213"/>
        <v>1.7034068136272573</v>
      </c>
      <c r="R168" s="95">
        <v>95.7</v>
      </c>
      <c r="S168" s="96">
        <f t="shared" si="214"/>
        <v>-4.2999999999999972</v>
      </c>
      <c r="T168" s="95">
        <v>100.2</v>
      </c>
      <c r="U168" s="96">
        <f t="shared" si="215"/>
        <v>0</v>
      </c>
      <c r="V168" s="95">
        <v>101.2</v>
      </c>
      <c r="W168" s="96">
        <f t="shared" si="216"/>
        <v>1.2000000000000028</v>
      </c>
      <c r="X168" s="95">
        <v>102.2</v>
      </c>
      <c r="Y168" s="96">
        <f t="shared" si="217"/>
        <v>1.5904572564612411</v>
      </c>
      <c r="Z168" s="134">
        <f t="shared" si="218"/>
        <v>0.98039215686274506</v>
      </c>
      <c r="AA168" s="49"/>
      <c r="AB168" s="5">
        <v>102</v>
      </c>
      <c r="AC168" s="89">
        <v>102.7</v>
      </c>
      <c r="AD168" s="89">
        <v>103.7</v>
      </c>
      <c r="AE168" s="5">
        <f t="shared" si="219"/>
        <v>103.2</v>
      </c>
      <c r="AF168" s="5">
        <v>106.4</v>
      </c>
      <c r="AG168" s="5">
        <v>100.4</v>
      </c>
      <c r="AH168" s="5">
        <v>105.3</v>
      </c>
      <c r="AI168" s="5">
        <v>101.7</v>
      </c>
      <c r="AJ168" s="5">
        <v>101.5</v>
      </c>
      <c r="AK168" s="5">
        <v>95.7</v>
      </c>
      <c r="AL168" s="5">
        <v>100.2</v>
      </c>
      <c r="AM168" s="5">
        <v>101.2</v>
      </c>
      <c r="AN168" s="5">
        <v>102.2</v>
      </c>
      <c r="AO168" s="5" t="b">
        <f t="shared" si="220"/>
        <v>1</v>
      </c>
      <c r="AP168" s="5" t="b">
        <f t="shared" si="221"/>
        <v>1</v>
      </c>
      <c r="AQ168" s="5" t="b">
        <f t="shared" si="222"/>
        <v>1</v>
      </c>
      <c r="AR168" s="5" t="b">
        <f t="shared" si="223"/>
        <v>1</v>
      </c>
      <c r="AS168" s="5" t="b">
        <f t="shared" si="224"/>
        <v>1</v>
      </c>
      <c r="AT168" s="5" t="b">
        <f t="shared" si="225"/>
        <v>1</v>
      </c>
      <c r="AU168" s="5" t="b">
        <f t="shared" si="226"/>
        <v>1</v>
      </c>
      <c r="AV168" s="5" t="b">
        <f t="shared" si="227"/>
        <v>1</v>
      </c>
      <c r="AW168" s="5" t="b">
        <f t="shared" si="228"/>
        <v>1</v>
      </c>
      <c r="AX168" s="5" t="b">
        <f t="shared" si="229"/>
        <v>1</v>
      </c>
      <c r="AY168" s="5" t="b">
        <f t="shared" si="230"/>
        <v>1</v>
      </c>
    </row>
    <row r="169" spans="2:51" s="5" customFormat="1" ht="12.75" hidden="1" customHeight="1" x14ac:dyDescent="0.2">
      <c r="B169" s="80"/>
      <c r="C169" s="80" t="s">
        <v>16</v>
      </c>
      <c r="D169" s="78">
        <v>102.8</v>
      </c>
      <c r="E169" s="96">
        <f t="shared" si="207"/>
        <v>2.5948103792415114</v>
      </c>
      <c r="F169" s="95">
        <v>104.1</v>
      </c>
      <c r="G169" s="96">
        <f t="shared" si="208"/>
        <v>3.0693069306930636</v>
      </c>
      <c r="H169" s="95">
        <v>106.3</v>
      </c>
      <c r="I169" s="96">
        <f t="shared" si="209"/>
        <v>3.4046692607003894</v>
      </c>
      <c r="J169" s="95">
        <v>100.5</v>
      </c>
      <c r="K169" s="96">
        <f t="shared" si="210"/>
        <v>0.29940119760478756</v>
      </c>
      <c r="L169" s="95">
        <v>105.5</v>
      </c>
      <c r="M169" s="96">
        <f t="shared" si="211"/>
        <v>3.8385826771653599</v>
      </c>
      <c r="N169" s="95">
        <v>101.9</v>
      </c>
      <c r="O169" s="96">
        <f t="shared" si="212"/>
        <v>1.0912698412698496</v>
      </c>
      <c r="P169" s="95">
        <v>101.8</v>
      </c>
      <c r="Q169" s="96">
        <f t="shared" si="213"/>
        <v>2.2088353413654649</v>
      </c>
      <c r="R169" s="95">
        <v>95.7</v>
      </c>
      <c r="S169" s="96">
        <f t="shared" si="214"/>
        <v>-4.2999999999999972</v>
      </c>
      <c r="T169" s="95">
        <v>100.2</v>
      </c>
      <c r="U169" s="96">
        <f t="shared" si="215"/>
        <v>0</v>
      </c>
      <c r="V169" s="95">
        <v>101.2</v>
      </c>
      <c r="W169" s="96">
        <f t="shared" si="216"/>
        <v>1.2000000000000028</v>
      </c>
      <c r="X169" s="95">
        <v>102.5</v>
      </c>
      <c r="Y169" s="96">
        <f t="shared" si="217"/>
        <v>1.4851485148514851</v>
      </c>
      <c r="Z169" s="134">
        <f t="shared" si="218"/>
        <v>0.97276264591439687</v>
      </c>
      <c r="AA169" s="49"/>
      <c r="AB169" s="5">
        <v>102.8</v>
      </c>
      <c r="AC169" s="89">
        <v>104.3</v>
      </c>
      <c r="AD169" s="89">
        <v>103.9</v>
      </c>
      <c r="AE169" s="5">
        <f t="shared" si="219"/>
        <v>104.1</v>
      </c>
      <c r="AF169" s="5">
        <v>106.3</v>
      </c>
      <c r="AG169" s="5">
        <v>100.5</v>
      </c>
      <c r="AH169" s="5">
        <v>105.5</v>
      </c>
      <c r="AI169" s="5">
        <v>101.9</v>
      </c>
      <c r="AJ169" s="5">
        <v>101.8</v>
      </c>
      <c r="AK169" s="5">
        <v>95.7</v>
      </c>
      <c r="AL169" s="5">
        <v>100.2</v>
      </c>
      <c r="AM169" s="5">
        <v>101.2</v>
      </c>
      <c r="AN169" s="5">
        <v>102.5</v>
      </c>
      <c r="AO169" s="5" t="b">
        <f t="shared" si="220"/>
        <v>1</v>
      </c>
      <c r="AP169" s="5" t="b">
        <f t="shared" si="221"/>
        <v>1</v>
      </c>
      <c r="AQ169" s="5" t="b">
        <f t="shared" si="222"/>
        <v>1</v>
      </c>
      <c r="AR169" s="5" t="b">
        <f t="shared" si="223"/>
        <v>1</v>
      </c>
      <c r="AS169" s="5" t="b">
        <f t="shared" si="224"/>
        <v>1</v>
      </c>
      <c r="AT169" s="5" t="b">
        <f t="shared" si="225"/>
        <v>1</v>
      </c>
      <c r="AU169" s="5" t="b">
        <f t="shared" si="226"/>
        <v>1</v>
      </c>
      <c r="AV169" s="5" t="b">
        <f t="shared" si="227"/>
        <v>1</v>
      </c>
      <c r="AW169" s="5" t="b">
        <f t="shared" si="228"/>
        <v>1</v>
      </c>
      <c r="AX169" s="5" t="b">
        <f t="shared" si="229"/>
        <v>1</v>
      </c>
      <c r="AY169" s="5" t="b">
        <f t="shared" si="230"/>
        <v>1</v>
      </c>
    </row>
    <row r="170" spans="2:51" s="5" customFormat="1" ht="12.75" hidden="1" customHeight="1" x14ac:dyDescent="0.2">
      <c r="B170" s="80"/>
      <c r="C170" s="80"/>
      <c r="D170" s="94"/>
      <c r="E170" s="96"/>
      <c r="F170" s="95"/>
      <c r="G170" s="95"/>
      <c r="H170" s="94"/>
      <c r="I170" s="96"/>
      <c r="J170" s="94"/>
      <c r="K170" s="96"/>
      <c r="L170" s="94"/>
      <c r="M170" s="96"/>
      <c r="N170" s="94"/>
      <c r="O170" s="96"/>
      <c r="P170" s="94"/>
      <c r="Q170" s="96"/>
      <c r="R170" s="94"/>
      <c r="S170" s="96"/>
      <c r="T170" s="94"/>
      <c r="U170" s="96"/>
      <c r="V170" s="94"/>
      <c r="W170" s="96"/>
      <c r="X170" s="94"/>
      <c r="Y170" s="96"/>
      <c r="Z170" s="97"/>
      <c r="AC170" s="89"/>
      <c r="AD170" s="89"/>
    </row>
    <row r="171" spans="2:51" s="5" customFormat="1" ht="12.75" customHeight="1" x14ac:dyDescent="0.2">
      <c r="B171" s="79">
        <v>2008</v>
      </c>
      <c r="C171" s="80"/>
      <c r="D171" s="133">
        <f>AVERAGE(D172:D183)</f>
        <v>110.82499999999999</v>
      </c>
      <c r="E171" s="96">
        <f>((D171-D157)/D157)*100</f>
        <v>9.736776961795524</v>
      </c>
      <c r="F171" s="95">
        <f>AVERAGE(F172:F183)</f>
        <v>111.59583333333336</v>
      </c>
      <c r="G171" s="96">
        <f>((F171-F157)/F157)*100</f>
        <v>9.2202919827094334</v>
      </c>
      <c r="H171" s="94">
        <f>AVERAGE(H172:H183)</f>
        <v>107.95833333333333</v>
      </c>
      <c r="I171" s="96">
        <f>((H171-H157)/H157)*100</f>
        <v>2.7196320964160985</v>
      </c>
      <c r="J171" s="94">
        <f>AVERAGE(J172:J183)</f>
        <v>101.63333333333334</v>
      </c>
      <c r="K171" s="96">
        <f>((J171-J157)/J157)*100</f>
        <v>1.1864266157803141</v>
      </c>
      <c r="L171" s="94">
        <f>AVERAGE(L172:L183)</f>
        <v>107.80833333333335</v>
      </c>
      <c r="M171" s="96">
        <f>((L171-L157)/L157)*100</f>
        <v>3.2564450474898567</v>
      </c>
      <c r="N171" s="94">
        <f>AVERAGE(N172:N183)</f>
        <v>103.925</v>
      </c>
      <c r="O171" s="96">
        <f>((N171-N157)/N157)*100</f>
        <v>2.6250822909809064</v>
      </c>
      <c r="P171" s="94">
        <f>AVERAGE(P172:P183)</f>
        <v>134.70833333333334</v>
      </c>
      <c r="Q171" s="96">
        <f>((P171-P157)/P157)*100</f>
        <v>34.093737038573238</v>
      </c>
      <c r="R171" s="94">
        <f>AVERAGE(R172:R183)</f>
        <v>113.45833333333333</v>
      </c>
      <c r="S171" s="96">
        <f>((R171-R157)/R157)*100</f>
        <v>18.556252176941786</v>
      </c>
      <c r="T171" s="94">
        <f>AVERAGE(T172:T183)</f>
        <v>100.76666666666669</v>
      </c>
      <c r="U171" s="96">
        <f>((T171-T157)/T157)*100</f>
        <v>0.67438181666806551</v>
      </c>
      <c r="V171" s="94">
        <f>AVERAGE(V172:V183)</f>
        <v>106.74166666666669</v>
      </c>
      <c r="W171" s="96">
        <f>((V171-V157)/V157)*100</f>
        <v>5.999668983780194</v>
      </c>
      <c r="X171" s="94">
        <f>AVERAGE(X172:X183)</f>
        <v>103.77499999999998</v>
      </c>
      <c r="Y171" s="96">
        <f>((X171-X157)/X157)*100</f>
        <v>1.815060093205769</v>
      </c>
      <c r="Z171" s="134">
        <f>SUM(1/D171)*100</f>
        <v>0.9023234829686444</v>
      </c>
      <c r="AC171" s="89"/>
      <c r="AD171" s="89"/>
    </row>
    <row r="172" spans="2:51" s="5" customFormat="1" ht="12.75" customHeight="1" x14ac:dyDescent="0.2">
      <c r="B172" s="80"/>
      <c r="C172" s="80" t="s">
        <v>21</v>
      </c>
      <c r="D172" s="78">
        <v>102.9</v>
      </c>
      <c r="E172" s="96">
        <f t="shared" ref="E172:E183" si="231">((D172-D158)/D158)*100</f>
        <v>2.7972027972028086</v>
      </c>
      <c r="F172" s="95">
        <v>104.35</v>
      </c>
      <c r="G172" s="96">
        <f t="shared" ref="G172:G183" si="232">((F172-F158)/F158)*100</f>
        <v>3.2146389713155297</v>
      </c>
      <c r="H172" s="94">
        <v>106.5</v>
      </c>
      <c r="I172" s="96">
        <f t="shared" ref="I172:I183" si="233">((H172-H158)/H158)*100</f>
        <v>3.5992217898832717</v>
      </c>
      <c r="J172" s="94">
        <v>100.1</v>
      </c>
      <c r="K172" s="96">
        <f t="shared" ref="K172:K183" si="234">((J172-J158)/J158)*100</f>
        <v>0</v>
      </c>
      <c r="L172" s="94">
        <v>105.5</v>
      </c>
      <c r="M172" s="96">
        <f t="shared" ref="M172:M183" si="235">((L172-L158)/L158)*100</f>
        <v>3.5328753680078449</v>
      </c>
      <c r="N172" s="94">
        <v>101.9</v>
      </c>
      <c r="O172" s="96">
        <f t="shared" ref="O172:O183" si="236">((N172-N158)/N158)*100</f>
        <v>0.99108027750247762</v>
      </c>
      <c r="P172" s="94">
        <v>104.2</v>
      </c>
      <c r="Q172" s="96">
        <f t="shared" ref="Q172:Q183" si="237">((P172-P158)/P158)*100</f>
        <v>4.6184738955823379</v>
      </c>
      <c r="R172" s="94">
        <v>89.9</v>
      </c>
      <c r="S172" s="96">
        <f t="shared" ref="S172:S183" si="238">((R172-R158)/R158)*100</f>
        <v>-6.060606060606057</v>
      </c>
      <c r="T172" s="94">
        <v>99.9</v>
      </c>
      <c r="U172" s="96">
        <f t="shared" ref="U172:U183" si="239">((T172-T158)/T158)*100</f>
        <v>-9.9999999999994316E-2</v>
      </c>
      <c r="V172" s="94">
        <v>101.2</v>
      </c>
      <c r="W172" s="96">
        <f t="shared" ref="W172:W183" si="240">((V172-V158)/V158)*100</f>
        <v>1.2000000000000028</v>
      </c>
      <c r="X172" s="94">
        <v>102.6</v>
      </c>
      <c r="Y172" s="96">
        <f t="shared" ref="Y172:Y183" si="241">((X172-X158)/X158)*100</f>
        <v>1.2833168805528106</v>
      </c>
      <c r="Z172" s="134">
        <f t="shared" ref="Z172:Z183" si="242">SUM(1/D172)*100</f>
        <v>0.97181729834791064</v>
      </c>
      <c r="AB172" s="5">
        <v>102.9</v>
      </c>
      <c r="AC172" s="89">
        <v>104.6</v>
      </c>
      <c r="AD172" s="89">
        <v>104.1</v>
      </c>
      <c r="AE172" s="5">
        <f>AVERAGE(AC172:AD172)</f>
        <v>104.35</v>
      </c>
      <c r="AF172" s="5">
        <v>106.5</v>
      </c>
      <c r="AG172" s="5">
        <v>100.1</v>
      </c>
      <c r="AH172" s="5">
        <v>105.5</v>
      </c>
      <c r="AI172" s="5">
        <v>101.9</v>
      </c>
      <c r="AJ172" s="5">
        <v>104.2</v>
      </c>
      <c r="AK172" s="5">
        <v>89.9</v>
      </c>
      <c r="AL172" s="5">
        <v>99.9</v>
      </c>
      <c r="AM172" s="5">
        <v>101.2</v>
      </c>
      <c r="AN172" s="5">
        <v>102.6</v>
      </c>
      <c r="AO172" s="5" t="b">
        <f>D172=AB172</f>
        <v>1</v>
      </c>
      <c r="AP172" s="5" t="b">
        <f>AE172=F172</f>
        <v>1</v>
      </c>
      <c r="AQ172" s="5" t="b">
        <f>AF172=H172</f>
        <v>1</v>
      </c>
      <c r="AR172" s="5" t="b">
        <f>AG172=J172</f>
        <v>1</v>
      </c>
      <c r="AS172" s="5" t="b">
        <f>AH172=L172</f>
        <v>1</v>
      </c>
      <c r="AT172" s="5" t="b">
        <f>AI172=N172</f>
        <v>1</v>
      </c>
      <c r="AU172" s="5" t="b">
        <f>AJ172=P172</f>
        <v>1</v>
      </c>
      <c r="AV172" s="5" t="b">
        <f>AK172=R172</f>
        <v>1</v>
      </c>
      <c r="AW172" s="5" t="b">
        <f>AL172=T172</f>
        <v>1</v>
      </c>
      <c r="AX172" s="5" t="b">
        <f>AM172=V172</f>
        <v>1</v>
      </c>
      <c r="AY172" s="5" t="b">
        <f>AN172=X172</f>
        <v>1</v>
      </c>
    </row>
    <row r="173" spans="2:51" s="5" customFormat="1" ht="12.75" customHeight="1" x14ac:dyDescent="0.2">
      <c r="B173" s="80"/>
      <c r="C173" s="80" t="s">
        <v>7</v>
      </c>
      <c r="D173" s="78">
        <v>105.7</v>
      </c>
      <c r="E173" s="96">
        <f t="shared" si="231"/>
        <v>5.3838484546360981</v>
      </c>
      <c r="F173" s="133">
        <v>106.25</v>
      </c>
      <c r="G173" s="96">
        <f t="shared" si="232"/>
        <v>4.5767716535433127</v>
      </c>
      <c r="H173" s="94">
        <v>107.3</v>
      </c>
      <c r="I173" s="96">
        <f t="shared" si="233"/>
        <v>3.8722168441432716</v>
      </c>
      <c r="J173" s="94">
        <v>101.7</v>
      </c>
      <c r="K173" s="96">
        <f t="shared" si="234"/>
        <v>1.2948207171314712</v>
      </c>
      <c r="L173" s="94">
        <v>107</v>
      </c>
      <c r="M173" s="96">
        <f t="shared" si="235"/>
        <v>3.3816425120772946</v>
      </c>
      <c r="N173" s="94">
        <v>102</v>
      </c>
      <c r="O173" s="96">
        <f t="shared" si="236"/>
        <v>1.0901883052527197</v>
      </c>
      <c r="P173" s="94">
        <v>125.2</v>
      </c>
      <c r="Q173" s="96">
        <f t="shared" si="237"/>
        <v>26.209677419354836</v>
      </c>
      <c r="R173" s="94">
        <v>115.6</v>
      </c>
      <c r="S173" s="96">
        <f t="shared" si="238"/>
        <v>20.794148380355267</v>
      </c>
      <c r="T173" s="94">
        <v>99.9</v>
      </c>
      <c r="U173" s="96">
        <f t="shared" si="239"/>
        <v>-9.9999999999994316E-2</v>
      </c>
      <c r="V173" s="94">
        <v>101.2</v>
      </c>
      <c r="W173" s="96">
        <f t="shared" si="240"/>
        <v>1.2000000000000028</v>
      </c>
      <c r="X173" s="94">
        <v>103.2</v>
      </c>
      <c r="Y173" s="96">
        <f t="shared" si="241"/>
        <v>1.3752455795677856</v>
      </c>
      <c r="Z173" s="134">
        <f t="shared" si="242"/>
        <v>0.94607379375591294</v>
      </c>
      <c r="AB173" s="5">
        <v>105.7</v>
      </c>
      <c r="AC173" s="89">
        <v>106.3</v>
      </c>
      <c r="AD173" s="89">
        <v>106.2</v>
      </c>
      <c r="AE173" s="5">
        <f t="shared" ref="AE173:AE183" si="243">AVERAGE(AC173:AD173)</f>
        <v>106.25</v>
      </c>
      <c r="AF173" s="5">
        <v>107.3</v>
      </c>
      <c r="AG173" s="5">
        <v>101.7</v>
      </c>
      <c r="AH173" s="5">
        <v>107</v>
      </c>
      <c r="AI173" s="5">
        <v>102</v>
      </c>
      <c r="AJ173" s="5">
        <v>125.2</v>
      </c>
      <c r="AK173" s="5">
        <v>115.6</v>
      </c>
      <c r="AL173" s="5">
        <v>99.9</v>
      </c>
      <c r="AM173" s="5">
        <v>101.2</v>
      </c>
      <c r="AN173" s="5">
        <v>103.2</v>
      </c>
      <c r="AO173" s="5" t="b">
        <f t="shared" ref="AO173:AO183" si="244">D173=AB173</f>
        <v>1</v>
      </c>
      <c r="AP173" s="5" t="b">
        <f t="shared" ref="AP173:AP183" si="245">AE173=F173</f>
        <v>1</v>
      </c>
      <c r="AQ173" s="5" t="b">
        <f t="shared" ref="AQ173:AQ183" si="246">AF173=H173</f>
        <v>1</v>
      </c>
      <c r="AR173" s="5" t="b">
        <f t="shared" ref="AR173:AR183" si="247">AG173=J173</f>
        <v>1</v>
      </c>
      <c r="AS173" s="5" t="b">
        <f t="shared" ref="AS173:AS183" si="248">AH173=L173</f>
        <v>1</v>
      </c>
      <c r="AT173" s="5" t="b">
        <f t="shared" ref="AT173:AT183" si="249">AI173=N173</f>
        <v>1</v>
      </c>
      <c r="AU173" s="5" t="b">
        <f t="shared" ref="AU173:AU183" si="250">AJ173=P173</f>
        <v>1</v>
      </c>
      <c r="AV173" s="5" t="b">
        <f t="shared" ref="AV173:AV183" si="251">AK173=R173</f>
        <v>1</v>
      </c>
      <c r="AW173" s="5" t="b">
        <f t="shared" ref="AW173:AW183" si="252">AL173=T173</f>
        <v>1</v>
      </c>
      <c r="AX173" s="5" t="b">
        <f t="shared" ref="AX173:AX183" si="253">AM173=V173</f>
        <v>1</v>
      </c>
      <c r="AY173" s="5" t="b">
        <f t="shared" ref="AY173:AY183" si="254">AN173=X173</f>
        <v>1</v>
      </c>
    </row>
    <row r="174" spans="2:51" s="5" customFormat="1" ht="12.75" customHeight="1" x14ac:dyDescent="0.2">
      <c r="B174" s="80"/>
      <c r="C174" s="80" t="s">
        <v>8</v>
      </c>
      <c r="D174" s="78">
        <v>105.7</v>
      </c>
      <c r="E174" s="96">
        <f t="shared" si="231"/>
        <v>5.594405594405603</v>
      </c>
      <c r="F174" s="95">
        <v>106.7</v>
      </c>
      <c r="G174" s="96">
        <f t="shared" si="232"/>
        <v>5.3827160493827186</v>
      </c>
      <c r="H174" s="94">
        <v>107.3</v>
      </c>
      <c r="I174" s="96">
        <f t="shared" si="233"/>
        <v>3.7717601547388702</v>
      </c>
      <c r="J174" s="94">
        <v>101.6</v>
      </c>
      <c r="K174" s="96">
        <f t="shared" si="234"/>
        <v>0.69375619425172308</v>
      </c>
      <c r="L174" s="94">
        <v>107.2</v>
      </c>
      <c r="M174" s="96">
        <f t="shared" si="235"/>
        <v>3.1761308950914313</v>
      </c>
      <c r="N174" s="94">
        <v>103</v>
      </c>
      <c r="O174" s="96">
        <f t="shared" si="236"/>
        <v>2.0812685827551975</v>
      </c>
      <c r="P174" s="94">
        <v>129.6</v>
      </c>
      <c r="Q174" s="96">
        <f t="shared" si="237"/>
        <v>30.645161290322569</v>
      </c>
      <c r="R174" s="94">
        <v>115.6</v>
      </c>
      <c r="S174" s="96">
        <f t="shared" si="238"/>
        <v>20.794148380355267</v>
      </c>
      <c r="T174" s="94">
        <v>99.9</v>
      </c>
      <c r="U174" s="96">
        <f t="shared" si="239"/>
        <v>-9.9999999999994316E-2</v>
      </c>
      <c r="V174" s="94">
        <v>101.2</v>
      </c>
      <c r="W174" s="96">
        <f t="shared" si="240"/>
        <v>1.2000000000000028</v>
      </c>
      <c r="X174" s="94">
        <v>103.2</v>
      </c>
      <c r="Y174" s="96">
        <f t="shared" si="241"/>
        <v>1.3752455795677856</v>
      </c>
      <c r="Z174" s="134">
        <f t="shared" si="242"/>
        <v>0.94607379375591294</v>
      </c>
      <c r="AB174" s="5">
        <v>105.7</v>
      </c>
      <c r="AC174" s="89">
        <v>105.7</v>
      </c>
      <c r="AD174" s="89">
        <v>107.7</v>
      </c>
      <c r="AE174" s="5">
        <f t="shared" si="243"/>
        <v>106.7</v>
      </c>
      <c r="AF174" s="5">
        <v>107.3</v>
      </c>
      <c r="AG174" s="5">
        <v>101.6</v>
      </c>
      <c r="AH174" s="5">
        <v>107.2</v>
      </c>
      <c r="AI174" s="5">
        <v>103</v>
      </c>
      <c r="AJ174" s="5">
        <v>129.6</v>
      </c>
      <c r="AK174" s="5">
        <v>115.6</v>
      </c>
      <c r="AL174" s="5">
        <v>99.9</v>
      </c>
      <c r="AM174" s="5">
        <v>101.2</v>
      </c>
      <c r="AN174" s="5">
        <v>103.2</v>
      </c>
      <c r="AO174" s="5" t="b">
        <f t="shared" si="244"/>
        <v>1</v>
      </c>
      <c r="AP174" s="5" t="b">
        <f t="shared" si="245"/>
        <v>1</v>
      </c>
      <c r="AQ174" s="5" t="b">
        <f t="shared" si="246"/>
        <v>1</v>
      </c>
      <c r="AR174" s="5" t="b">
        <f t="shared" si="247"/>
        <v>1</v>
      </c>
      <c r="AS174" s="5" t="b">
        <f t="shared" si="248"/>
        <v>1</v>
      </c>
      <c r="AT174" s="5" t="b">
        <f t="shared" si="249"/>
        <v>1</v>
      </c>
      <c r="AU174" s="5" t="b">
        <f t="shared" si="250"/>
        <v>1</v>
      </c>
      <c r="AV174" s="5" t="b">
        <f t="shared" si="251"/>
        <v>1</v>
      </c>
      <c r="AW174" s="5" t="b">
        <f t="shared" si="252"/>
        <v>1</v>
      </c>
      <c r="AX174" s="5" t="b">
        <f t="shared" si="253"/>
        <v>1</v>
      </c>
      <c r="AY174" s="5" t="b">
        <f t="shared" si="254"/>
        <v>1</v>
      </c>
    </row>
    <row r="175" spans="2:51" s="5" customFormat="1" ht="12.75" customHeight="1" x14ac:dyDescent="0.2">
      <c r="B175" s="80"/>
      <c r="C175" s="80" t="s">
        <v>9</v>
      </c>
      <c r="D175" s="78">
        <v>106.7</v>
      </c>
      <c r="E175" s="96">
        <f t="shared" si="231"/>
        <v>6.7000000000000028</v>
      </c>
      <c r="F175" s="78">
        <v>107.9</v>
      </c>
      <c r="G175" s="96">
        <f t="shared" si="232"/>
        <v>6.673257538309441</v>
      </c>
      <c r="H175" s="94">
        <v>107.3</v>
      </c>
      <c r="I175" s="96">
        <f t="shared" si="233"/>
        <v>2.0932445290199837</v>
      </c>
      <c r="J175" s="94">
        <v>101</v>
      </c>
      <c r="K175" s="96">
        <f t="shared" si="234"/>
        <v>0.49751243781094528</v>
      </c>
      <c r="L175" s="94">
        <v>107.8</v>
      </c>
      <c r="M175" s="96">
        <f t="shared" si="235"/>
        <v>3.6538461538461511</v>
      </c>
      <c r="N175" s="94">
        <v>103.1</v>
      </c>
      <c r="O175" s="96">
        <f t="shared" si="236"/>
        <v>2.1803766105054394</v>
      </c>
      <c r="P175" s="94">
        <v>130.1</v>
      </c>
      <c r="Q175" s="96">
        <f t="shared" si="237"/>
        <v>30.753768844221103</v>
      </c>
      <c r="R175" s="94">
        <v>115.6</v>
      </c>
      <c r="S175" s="96">
        <f t="shared" si="238"/>
        <v>20.794148380355267</v>
      </c>
      <c r="T175" s="94">
        <v>100</v>
      </c>
      <c r="U175" s="96">
        <f t="shared" si="239"/>
        <v>0</v>
      </c>
      <c r="V175" s="94">
        <v>101.2</v>
      </c>
      <c r="W175" s="96">
        <f t="shared" si="240"/>
        <v>1.2000000000000028</v>
      </c>
      <c r="X175" s="94">
        <v>103.3</v>
      </c>
      <c r="Y175" s="96">
        <f t="shared" si="241"/>
        <v>1.4734774066797642</v>
      </c>
      <c r="Z175" s="134">
        <f t="shared" si="242"/>
        <v>0.93720712277413298</v>
      </c>
      <c r="AB175" s="5">
        <v>106.7</v>
      </c>
      <c r="AC175" s="89">
        <v>108.1</v>
      </c>
      <c r="AD175" s="89">
        <v>107.7</v>
      </c>
      <c r="AE175" s="5">
        <f t="shared" si="243"/>
        <v>107.9</v>
      </c>
      <c r="AF175" s="5">
        <v>107.3</v>
      </c>
      <c r="AG175" s="5">
        <v>101</v>
      </c>
      <c r="AH175" s="5">
        <v>107.8</v>
      </c>
      <c r="AI175" s="5">
        <v>103.1</v>
      </c>
      <c r="AJ175" s="5">
        <v>130.1</v>
      </c>
      <c r="AK175" s="5">
        <v>115.6</v>
      </c>
      <c r="AL175" s="5">
        <v>100</v>
      </c>
      <c r="AM175" s="5">
        <v>101.2</v>
      </c>
      <c r="AN175" s="5">
        <v>103.3</v>
      </c>
      <c r="AO175" s="5" t="b">
        <f t="shared" si="244"/>
        <v>1</v>
      </c>
      <c r="AP175" s="5" t="b">
        <f t="shared" si="245"/>
        <v>1</v>
      </c>
      <c r="AQ175" s="5" t="b">
        <f t="shared" si="246"/>
        <v>1</v>
      </c>
      <c r="AR175" s="5" t="b">
        <f t="shared" si="247"/>
        <v>1</v>
      </c>
      <c r="AS175" s="5" t="b">
        <f t="shared" si="248"/>
        <v>1</v>
      </c>
      <c r="AT175" s="5" t="b">
        <f t="shared" si="249"/>
        <v>1</v>
      </c>
      <c r="AU175" s="5" t="b">
        <f t="shared" si="250"/>
        <v>1</v>
      </c>
      <c r="AV175" s="5" t="b">
        <f t="shared" si="251"/>
        <v>1</v>
      </c>
      <c r="AW175" s="5" t="b">
        <f t="shared" si="252"/>
        <v>1</v>
      </c>
      <c r="AX175" s="5" t="b">
        <f t="shared" si="253"/>
        <v>1</v>
      </c>
      <c r="AY175" s="5" t="b">
        <f t="shared" si="254"/>
        <v>1</v>
      </c>
    </row>
    <row r="176" spans="2:51" s="5" customFormat="1" ht="12.75" customHeight="1" x14ac:dyDescent="0.2">
      <c r="B176" s="80"/>
      <c r="C176" s="80" t="s">
        <v>10</v>
      </c>
      <c r="D176" s="78">
        <v>109.8</v>
      </c>
      <c r="E176" s="96">
        <f t="shared" si="231"/>
        <v>9.7999999999999972</v>
      </c>
      <c r="F176" s="78">
        <v>111.15</v>
      </c>
      <c r="G176" s="96">
        <f t="shared" si="232"/>
        <v>9.8863074641621349</v>
      </c>
      <c r="H176" s="94">
        <v>107.3</v>
      </c>
      <c r="I176" s="96">
        <f t="shared" si="233"/>
        <v>1.9961977186311732</v>
      </c>
      <c r="J176" s="94">
        <v>101.3</v>
      </c>
      <c r="K176" s="96">
        <f t="shared" si="234"/>
        <v>0.8964143426294735</v>
      </c>
      <c r="L176" s="94">
        <v>108</v>
      </c>
      <c r="M176" s="96">
        <f t="shared" si="235"/>
        <v>3.6468330134356979</v>
      </c>
      <c r="N176" s="94">
        <v>103.1</v>
      </c>
      <c r="O176" s="96">
        <f t="shared" si="236"/>
        <v>1.9782393669634029</v>
      </c>
      <c r="P176" s="94">
        <v>131.1</v>
      </c>
      <c r="Q176" s="96">
        <f t="shared" si="237"/>
        <v>30.707876370887337</v>
      </c>
      <c r="R176" s="94">
        <v>115.6</v>
      </c>
      <c r="S176" s="96">
        <f t="shared" si="238"/>
        <v>20.794148380355267</v>
      </c>
      <c r="T176" s="94">
        <v>100.3</v>
      </c>
      <c r="U176" s="96">
        <f t="shared" si="239"/>
        <v>0.29999999999999716</v>
      </c>
      <c r="V176" s="94">
        <v>101.2</v>
      </c>
      <c r="W176" s="96">
        <f t="shared" si="240"/>
        <v>1.2000000000000028</v>
      </c>
      <c r="X176" s="94">
        <v>103.3</v>
      </c>
      <c r="Y176" s="96">
        <f t="shared" si="241"/>
        <v>1.4734774066797642</v>
      </c>
      <c r="Z176" s="134">
        <f t="shared" si="242"/>
        <v>0.91074681238615673</v>
      </c>
      <c r="AB176" s="5">
        <v>109.8</v>
      </c>
      <c r="AC176" s="89">
        <v>114.6</v>
      </c>
      <c r="AD176" s="89">
        <v>107.7</v>
      </c>
      <c r="AE176" s="5">
        <f t="shared" si="243"/>
        <v>111.15</v>
      </c>
      <c r="AF176" s="5">
        <v>107.3</v>
      </c>
      <c r="AG176" s="5">
        <v>101.3</v>
      </c>
      <c r="AH176" s="5">
        <v>108</v>
      </c>
      <c r="AI176" s="5">
        <v>103.1</v>
      </c>
      <c r="AJ176" s="5">
        <v>131.1</v>
      </c>
      <c r="AK176" s="5">
        <v>115.6</v>
      </c>
      <c r="AL176" s="5">
        <v>100.3</v>
      </c>
      <c r="AM176" s="5">
        <v>101.2</v>
      </c>
      <c r="AN176" s="5">
        <v>103.3</v>
      </c>
      <c r="AO176" s="5" t="b">
        <f t="shared" si="244"/>
        <v>1</v>
      </c>
      <c r="AP176" s="5" t="b">
        <f t="shared" si="245"/>
        <v>1</v>
      </c>
      <c r="AQ176" s="5" t="b">
        <f t="shared" si="246"/>
        <v>1</v>
      </c>
      <c r="AR176" s="5" t="b">
        <f t="shared" si="247"/>
        <v>1</v>
      </c>
      <c r="AS176" s="5" t="b">
        <f t="shared" si="248"/>
        <v>1</v>
      </c>
      <c r="AT176" s="5" t="b">
        <f t="shared" si="249"/>
        <v>1</v>
      </c>
      <c r="AU176" s="5" t="b">
        <f t="shared" si="250"/>
        <v>1</v>
      </c>
      <c r="AV176" s="5" t="b">
        <f t="shared" si="251"/>
        <v>1</v>
      </c>
      <c r="AW176" s="5" t="b">
        <f t="shared" si="252"/>
        <v>1</v>
      </c>
      <c r="AX176" s="5" t="b">
        <f t="shared" si="253"/>
        <v>1</v>
      </c>
      <c r="AY176" s="5" t="b">
        <f t="shared" si="254"/>
        <v>1</v>
      </c>
    </row>
    <row r="177" spans="2:51" s="5" customFormat="1" ht="12.75" customHeight="1" x14ac:dyDescent="0.2">
      <c r="B177" s="80"/>
      <c r="C177" s="80" t="s">
        <v>22</v>
      </c>
      <c r="D177" s="78">
        <v>111</v>
      </c>
      <c r="E177" s="96">
        <f t="shared" si="231"/>
        <v>10.44776119402985</v>
      </c>
      <c r="F177" s="78">
        <v>111.45</v>
      </c>
      <c r="G177" s="96">
        <f t="shared" si="232"/>
        <v>9.6409247417609407</v>
      </c>
      <c r="H177" s="94">
        <v>108.4</v>
      </c>
      <c r="I177" s="96">
        <f t="shared" si="233"/>
        <v>2.8462998102466792</v>
      </c>
      <c r="J177" s="94">
        <v>103</v>
      </c>
      <c r="K177" s="96">
        <f t="shared" si="234"/>
        <v>2.691924227318049</v>
      </c>
      <c r="L177" s="94">
        <v>108</v>
      </c>
      <c r="M177" s="96">
        <f t="shared" si="235"/>
        <v>3.5474592521572417</v>
      </c>
      <c r="N177" s="94">
        <v>103.5</v>
      </c>
      <c r="O177" s="96">
        <f t="shared" si="236"/>
        <v>2.2727272727272698</v>
      </c>
      <c r="P177" s="94">
        <v>133.1</v>
      </c>
      <c r="Q177" s="96">
        <f t="shared" si="237"/>
        <v>32.306163021868791</v>
      </c>
      <c r="R177" s="94">
        <v>115.6</v>
      </c>
      <c r="S177" s="96">
        <f t="shared" si="238"/>
        <v>20.794148380355267</v>
      </c>
      <c r="T177" s="94">
        <v>101.2</v>
      </c>
      <c r="U177" s="96">
        <f t="shared" si="239"/>
        <v>1.0989010989011074</v>
      </c>
      <c r="V177" s="94">
        <v>110.7</v>
      </c>
      <c r="W177" s="96">
        <f t="shared" si="240"/>
        <v>9.3873517786561269</v>
      </c>
      <c r="X177" s="94">
        <v>103.8</v>
      </c>
      <c r="Y177" s="96">
        <f t="shared" si="241"/>
        <v>1.8645731108930239</v>
      </c>
      <c r="Z177" s="134">
        <f t="shared" si="242"/>
        <v>0.90090090090090091</v>
      </c>
      <c r="AB177" s="5">
        <v>111</v>
      </c>
      <c r="AC177" s="89">
        <v>115.2</v>
      </c>
      <c r="AD177" s="89">
        <v>107.7</v>
      </c>
      <c r="AE177" s="5">
        <f t="shared" si="243"/>
        <v>111.45</v>
      </c>
      <c r="AF177" s="5">
        <v>108.4</v>
      </c>
      <c r="AG177" s="5">
        <v>103</v>
      </c>
      <c r="AH177" s="5">
        <v>108</v>
      </c>
      <c r="AI177" s="5">
        <v>103.5</v>
      </c>
      <c r="AJ177" s="5">
        <v>133.1</v>
      </c>
      <c r="AK177" s="5">
        <v>115.6</v>
      </c>
      <c r="AL177" s="5">
        <v>101.2</v>
      </c>
      <c r="AM177" s="5">
        <v>110.7</v>
      </c>
      <c r="AN177" s="5">
        <v>103.8</v>
      </c>
      <c r="AO177" s="5" t="b">
        <f t="shared" si="244"/>
        <v>1</v>
      </c>
      <c r="AP177" s="5" t="b">
        <f t="shared" si="245"/>
        <v>1</v>
      </c>
      <c r="AQ177" s="5" t="b">
        <f t="shared" si="246"/>
        <v>1</v>
      </c>
      <c r="AR177" s="5" t="b">
        <f t="shared" si="247"/>
        <v>1</v>
      </c>
      <c r="AS177" s="5" t="b">
        <f t="shared" si="248"/>
        <v>1</v>
      </c>
      <c r="AT177" s="5" t="b">
        <f t="shared" si="249"/>
        <v>1</v>
      </c>
      <c r="AU177" s="5" t="b">
        <f t="shared" si="250"/>
        <v>1</v>
      </c>
      <c r="AV177" s="5" t="b">
        <f t="shared" si="251"/>
        <v>1</v>
      </c>
      <c r="AW177" s="5" t="b">
        <f t="shared" si="252"/>
        <v>1</v>
      </c>
      <c r="AX177" s="5" t="b">
        <f t="shared" si="253"/>
        <v>1</v>
      </c>
      <c r="AY177" s="5" t="b">
        <f t="shared" si="254"/>
        <v>1</v>
      </c>
    </row>
    <row r="178" spans="2:51" s="5" customFormat="1" ht="12.75" customHeight="1" x14ac:dyDescent="0.2">
      <c r="B178" s="80"/>
      <c r="C178" s="80" t="s">
        <v>11</v>
      </c>
      <c r="D178" s="78">
        <v>112.5</v>
      </c>
      <c r="E178" s="96">
        <f t="shared" si="231"/>
        <v>11.166007905138336</v>
      </c>
      <c r="F178" s="78">
        <v>113.30000000000001</v>
      </c>
      <c r="G178" s="96">
        <f t="shared" si="232"/>
        <v>10.806845965770183</v>
      </c>
      <c r="H178" s="94">
        <v>108.4</v>
      </c>
      <c r="I178" s="96">
        <f t="shared" si="233"/>
        <v>2.4574669187145641</v>
      </c>
      <c r="J178" s="94">
        <v>101.9</v>
      </c>
      <c r="K178" s="96">
        <f t="shared" si="234"/>
        <v>1.0912698412698496</v>
      </c>
      <c r="L178" s="94">
        <v>108.1</v>
      </c>
      <c r="M178" s="96">
        <f t="shared" si="235"/>
        <v>2.9523809523809468</v>
      </c>
      <c r="N178" s="94">
        <v>103.7</v>
      </c>
      <c r="O178" s="96">
        <f t="shared" si="236"/>
        <v>2.2682445759368806</v>
      </c>
      <c r="P178" s="94">
        <v>136.1</v>
      </c>
      <c r="Q178" s="96">
        <f t="shared" si="237"/>
        <v>35.019841269841265</v>
      </c>
      <c r="R178" s="94">
        <v>115.6</v>
      </c>
      <c r="S178" s="96">
        <f t="shared" si="238"/>
        <v>20.794148380355267</v>
      </c>
      <c r="T178" s="94">
        <v>101.2</v>
      </c>
      <c r="U178" s="96">
        <f t="shared" si="239"/>
        <v>1.0989010989011074</v>
      </c>
      <c r="V178" s="94">
        <v>110.7</v>
      </c>
      <c r="W178" s="96">
        <f t="shared" si="240"/>
        <v>9.3873517786561269</v>
      </c>
      <c r="X178" s="94">
        <v>103.8</v>
      </c>
      <c r="Y178" s="96">
        <f t="shared" si="241"/>
        <v>1.7647058823529385</v>
      </c>
      <c r="Z178" s="134">
        <f t="shared" si="242"/>
        <v>0.88888888888888884</v>
      </c>
      <c r="AB178" s="5">
        <v>112.5</v>
      </c>
      <c r="AC178" s="89">
        <v>118.9</v>
      </c>
      <c r="AD178" s="89">
        <v>107.7</v>
      </c>
      <c r="AE178" s="5">
        <f t="shared" si="243"/>
        <v>113.30000000000001</v>
      </c>
      <c r="AF178" s="5">
        <v>108.4</v>
      </c>
      <c r="AG178" s="5">
        <v>101.9</v>
      </c>
      <c r="AH178" s="5">
        <v>108.1</v>
      </c>
      <c r="AI178" s="5">
        <v>103.7</v>
      </c>
      <c r="AJ178" s="5">
        <v>136.1</v>
      </c>
      <c r="AK178" s="5">
        <v>115.6</v>
      </c>
      <c r="AL178" s="5">
        <v>101.2</v>
      </c>
      <c r="AM178" s="5">
        <v>110.7</v>
      </c>
      <c r="AN178" s="5">
        <v>103.8</v>
      </c>
      <c r="AO178" s="5" t="b">
        <f t="shared" si="244"/>
        <v>1</v>
      </c>
      <c r="AP178" s="5" t="b">
        <f t="shared" si="245"/>
        <v>1</v>
      </c>
      <c r="AQ178" s="5" t="b">
        <f t="shared" si="246"/>
        <v>1</v>
      </c>
      <c r="AR178" s="5" t="b">
        <f t="shared" si="247"/>
        <v>1</v>
      </c>
      <c r="AS178" s="5" t="b">
        <f t="shared" si="248"/>
        <v>1</v>
      </c>
      <c r="AT178" s="5" t="b">
        <f t="shared" si="249"/>
        <v>1</v>
      </c>
      <c r="AU178" s="5" t="b">
        <f t="shared" si="250"/>
        <v>1</v>
      </c>
      <c r="AV178" s="5" t="b">
        <f t="shared" si="251"/>
        <v>1</v>
      </c>
      <c r="AW178" s="5" t="b">
        <f t="shared" si="252"/>
        <v>1</v>
      </c>
      <c r="AX178" s="5" t="b">
        <f t="shared" si="253"/>
        <v>1</v>
      </c>
      <c r="AY178" s="5" t="b">
        <f t="shared" si="254"/>
        <v>1</v>
      </c>
    </row>
    <row r="179" spans="2:51" s="5" customFormat="1" ht="12.75" customHeight="1" x14ac:dyDescent="0.2">
      <c r="B179" s="80"/>
      <c r="C179" s="80" t="s">
        <v>12</v>
      </c>
      <c r="D179" s="78">
        <v>114.4</v>
      </c>
      <c r="E179" s="96">
        <f t="shared" si="231"/>
        <v>12.931885488647591</v>
      </c>
      <c r="F179" s="78">
        <v>114.4</v>
      </c>
      <c r="G179" s="96">
        <f t="shared" si="232"/>
        <v>11.609756097560982</v>
      </c>
      <c r="H179" s="94">
        <v>108.1</v>
      </c>
      <c r="I179" s="96">
        <f t="shared" si="233"/>
        <v>2.1739130434782585</v>
      </c>
      <c r="J179" s="94">
        <v>102.6</v>
      </c>
      <c r="K179" s="96">
        <f t="shared" si="234"/>
        <v>2.0895522388059646</v>
      </c>
      <c r="L179" s="94">
        <v>108.2</v>
      </c>
      <c r="M179" s="96">
        <f t="shared" si="235"/>
        <v>3.0476190476190506</v>
      </c>
      <c r="N179" s="94">
        <v>104.1</v>
      </c>
      <c r="O179" s="96">
        <f t="shared" si="236"/>
        <v>2.662721893491113</v>
      </c>
      <c r="P179" s="94">
        <v>148.4</v>
      </c>
      <c r="Q179" s="96">
        <f t="shared" si="237"/>
        <v>47.076313181367688</v>
      </c>
      <c r="R179" s="94">
        <v>115.6</v>
      </c>
      <c r="S179" s="96">
        <f t="shared" si="238"/>
        <v>20.794148380355267</v>
      </c>
      <c r="T179" s="94">
        <v>101.2</v>
      </c>
      <c r="U179" s="96">
        <f t="shared" si="239"/>
        <v>1.0989010989011074</v>
      </c>
      <c r="V179" s="94">
        <v>110.7</v>
      </c>
      <c r="W179" s="96">
        <f t="shared" si="240"/>
        <v>9.3873517786561269</v>
      </c>
      <c r="X179" s="94">
        <v>104</v>
      </c>
      <c r="Y179" s="96">
        <f t="shared" si="241"/>
        <v>1.9607843137254901</v>
      </c>
      <c r="Z179" s="134">
        <f t="shared" si="242"/>
        <v>0.87412587412587406</v>
      </c>
      <c r="AB179" s="5">
        <v>114.4</v>
      </c>
      <c r="AC179" s="89">
        <v>121.1</v>
      </c>
      <c r="AD179" s="89">
        <v>107.7</v>
      </c>
      <c r="AE179" s="5">
        <f t="shared" si="243"/>
        <v>114.4</v>
      </c>
      <c r="AF179" s="5">
        <v>108.1</v>
      </c>
      <c r="AG179" s="5">
        <v>102.6</v>
      </c>
      <c r="AH179" s="5">
        <v>108.2</v>
      </c>
      <c r="AI179" s="5">
        <v>104.1</v>
      </c>
      <c r="AJ179" s="5">
        <v>148.4</v>
      </c>
      <c r="AK179" s="5">
        <v>115.6</v>
      </c>
      <c r="AL179" s="5">
        <v>101.2</v>
      </c>
      <c r="AM179" s="5">
        <v>110.7</v>
      </c>
      <c r="AN179" s="5">
        <v>104</v>
      </c>
      <c r="AO179" s="5" t="b">
        <f t="shared" si="244"/>
        <v>1</v>
      </c>
      <c r="AP179" s="5" t="b">
        <f t="shared" si="245"/>
        <v>1</v>
      </c>
      <c r="AQ179" s="5" t="b">
        <f t="shared" si="246"/>
        <v>1</v>
      </c>
      <c r="AR179" s="5" t="b">
        <f t="shared" si="247"/>
        <v>1</v>
      </c>
      <c r="AS179" s="5" t="b">
        <f t="shared" si="248"/>
        <v>1</v>
      </c>
      <c r="AT179" s="5" t="b">
        <f t="shared" si="249"/>
        <v>1</v>
      </c>
      <c r="AU179" s="5" t="b">
        <f t="shared" si="250"/>
        <v>1</v>
      </c>
      <c r="AV179" s="5" t="b">
        <f t="shared" si="251"/>
        <v>1</v>
      </c>
      <c r="AW179" s="5" t="b">
        <f t="shared" si="252"/>
        <v>1</v>
      </c>
      <c r="AX179" s="5" t="b">
        <f t="shared" si="253"/>
        <v>1</v>
      </c>
      <c r="AY179" s="5" t="b">
        <f t="shared" si="254"/>
        <v>1</v>
      </c>
    </row>
    <row r="180" spans="2:51" s="5" customFormat="1" ht="12.75" customHeight="1" x14ac:dyDescent="0.2">
      <c r="B180" s="80"/>
      <c r="C180" s="80" t="s">
        <v>13</v>
      </c>
      <c r="D180" s="78">
        <v>115.8</v>
      </c>
      <c r="E180" s="96">
        <f t="shared" si="231"/>
        <v>13.7524557956778</v>
      </c>
      <c r="F180" s="78">
        <v>116.2</v>
      </c>
      <c r="G180" s="96">
        <f t="shared" si="232"/>
        <v>12.760795730228036</v>
      </c>
      <c r="H180" s="94">
        <v>108.4</v>
      </c>
      <c r="I180" s="96">
        <f t="shared" si="233"/>
        <v>2.4574669187145641</v>
      </c>
      <c r="J180" s="94">
        <v>102</v>
      </c>
      <c r="K180" s="96">
        <f t="shared" si="234"/>
        <v>1.5936254980079625</v>
      </c>
      <c r="L180" s="94">
        <v>108.4</v>
      </c>
      <c r="M180" s="96">
        <f t="shared" si="235"/>
        <v>3.1398667935299822</v>
      </c>
      <c r="N180" s="94">
        <v>104.3</v>
      </c>
      <c r="O180" s="96">
        <f t="shared" si="236"/>
        <v>2.8599605522682361</v>
      </c>
      <c r="P180" s="94">
        <v>147.19999999999999</v>
      </c>
      <c r="Q180" s="96">
        <f t="shared" si="237"/>
        <v>45.887016848364695</v>
      </c>
      <c r="R180" s="94">
        <v>115.6</v>
      </c>
      <c r="S180" s="96">
        <f t="shared" si="238"/>
        <v>20.794148380355267</v>
      </c>
      <c r="T180" s="94">
        <v>101.4</v>
      </c>
      <c r="U180" s="96">
        <f t="shared" si="239"/>
        <v>1.1976047904191645</v>
      </c>
      <c r="V180" s="94">
        <v>110.7</v>
      </c>
      <c r="W180" s="96">
        <f t="shared" si="240"/>
        <v>9.3873517786561269</v>
      </c>
      <c r="X180" s="94">
        <v>104.5</v>
      </c>
      <c r="Y180" s="96">
        <f t="shared" si="241"/>
        <v>2.4509803921568629</v>
      </c>
      <c r="Z180" s="134">
        <f t="shared" si="242"/>
        <v>0.86355785837651122</v>
      </c>
      <c r="AB180" s="5">
        <v>115.8</v>
      </c>
      <c r="AC180" s="89">
        <v>124.7</v>
      </c>
      <c r="AD180" s="89">
        <v>107.7</v>
      </c>
      <c r="AE180" s="5">
        <f t="shared" si="243"/>
        <v>116.2</v>
      </c>
      <c r="AF180" s="5">
        <v>108.4</v>
      </c>
      <c r="AG180" s="5">
        <v>102</v>
      </c>
      <c r="AH180" s="5">
        <v>108.4</v>
      </c>
      <c r="AI180" s="5">
        <v>104.3</v>
      </c>
      <c r="AJ180" s="5">
        <v>147.19999999999999</v>
      </c>
      <c r="AK180" s="5">
        <v>115.6</v>
      </c>
      <c r="AL180" s="5">
        <v>101.4</v>
      </c>
      <c r="AM180" s="5">
        <v>110.7</v>
      </c>
      <c r="AN180" s="5">
        <v>104.5</v>
      </c>
      <c r="AO180" s="5" t="b">
        <f t="shared" si="244"/>
        <v>1</v>
      </c>
      <c r="AP180" s="5" t="b">
        <f t="shared" si="245"/>
        <v>1</v>
      </c>
      <c r="AQ180" s="5" t="b">
        <f t="shared" si="246"/>
        <v>1</v>
      </c>
      <c r="AR180" s="5" t="b">
        <f t="shared" si="247"/>
        <v>1</v>
      </c>
      <c r="AS180" s="5" t="b">
        <f t="shared" si="248"/>
        <v>1</v>
      </c>
      <c r="AT180" s="5" t="b">
        <f t="shared" si="249"/>
        <v>1</v>
      </c>
      <c r="AU180" s="5" t="b">
        <f t="shared" si="250"/>
        <v>1</v>
      </c>
      <c r="AV180" s="5" t="b">
        <f t="shared" si="251"/>
        <v>1</v>
      </c>
      <c r="AW180" s="5" t="b">
        <f t="shared" si="252"/>
        <v>1</v>
      </c>
      <c r="AX180" s="5" t="b">
        <f t="shared" si="253"/>
        <v>1</v>
      </c>
      <c r="AY180" s="5" t="b">
        <f t="shared" si="254"/>
        <v>1</v>
      </c>
    </row>
    <row r="181" spans="2:51" s="5" customFormat="1" ht="12.75" customHeight="1" x14ac:dyDescent="0.2">
      <c r="B181" s="80"/>
      <c r="C181" s="80" t="s">
        <v>14</v>
      </c>
      <c r="D181" s="78">
        <v>115.7</v>
      </c>
      <c r="E181" s="96">
        <f t="shared" si="231"/>
        <v>13.654223968565821</v>
      </c>
      <c r="F181" s="78">
        <v>116.30000000000001</v>
      </c>
      <c r="G181" s="96">
        <f t="shared" si="232"/>
        <v>12.803103782735226</v>
      </c>
      <c r="H181" s="94">
        <v>108.5</v>
      </c>
      <c r="I181" s="96">
        <f t="shared" si="233"/>
        <v>2.4551463644948011</v>
      </c>
      <c r="J181" s="94">
        <v>102.6</v>
      </c>
      <c r="K181" s="96">
        <f t="shared" si="234"/>
        <v>2.4975024975024978</v>
      </c>
      <c r="L181" s="94">
        <v>108.4</v>
      </c>
      <c r="M181" s="96">
        <f t="shared" si="235"/>
        <v>3.0418250950570371</v>
      </c>
      <c r="N181" s="94">
        <v>104.3</v>
      </c>
      <c r="O181" s="96">
        <f t="shared" si="236"/>
        <v>2.7586206896551695</v>
      </c>
      <c r="P181" s="94">
        <v>145.80000000000001</v>
      </c>
      <c r="Q181" s="96">
        <f t="shared" si="237"/>
        <v>44.071146245059296</v>
      </c>
      <c r="R181" s="94">
        <v>115.6</v>
      </c>
      <c r="S181" s="96">
        <f t="shared" si="238"/>
        <v>20.794148380355267</v>
      </c>
      <c r="T181" s="94">
        <v>101.4</v>
      </c>
      <c r="U181" s="96">
        <f t="shared" si="239"/>
        <v>1.1976047904191645</v>
      </c>
      <c r="V181" s="94">
        <v>110.7</v>
      </c>
      <c r="W181" s="96">
        <f t="shared" si="240"/>
        <v>9.3873517786561269</v>
      </c>
      <c r="X181" s="94">
        <v>104.5</v>
      </c>
      <c r="Y181" s="96">
        <f t="shared" si="241"/>
        <v>2.4509803921568629</v>
      </c>
      <c r="Z181" s="134">
        <f t="shared" si="242"/>
        <v>0.86430423509075183</v>
      </c>
      <c r="AB181" s="5">
        <v>115.7</v>
      </c>
      <c r="AC181" s="89">
        <v>124.2</v>
      </c>
      <c r="AD181" s="89">
        <v>108.4</v>
      </c>
      <c r="AE181" s="5">
        <f t="shared" si="243"/>
        <v>116.30000000000001</v>
      </c>
      <c r="AF181" s="5">
        <v>108.5</v>
      </c>
      <c r="AG181" s="5">
        <v>102.6</v>
      </c>
      <c r="AH181" s="5">
        <v>108.4</v>
      </c>
      <c r="AI181" s="5">
        <v>104.3</v>
      </c>
      <c r="AJ181" s="5">
        <v>145.80000000000001</v>
      </c>
      <c r="AK181" s="5">
        <v>115.6</v>
      </c>
      <c r="AL181" s="5">
        <v>101.4</v>
      </c>
      <c r="AM181" s="5">
        <v>110.7</v>
      </c>
      <c r="AN181" s="5">
        <v>104.5</v>
      </c>
      <c r="AO181" s="5" t="b">
        <f t="shared" si="244"/>
        <v>1</v>
      </c>
      <c r="AP181" s="5" t="b">
        <f t="shared" si="245"/>
        <v>1</v>
      </c>
      <c r="AQ181" s="5" t="b">
        <f t="shared" si="246"/>
        <v>1</v>
      </c>
      <c r="AR181" s="5" t="b">
        <f t="shared" si="247"/>
        <v>1</v>
      </c>
      <c r="AS181" s="5" t="b">
        <f t="shared" si="248"/>
        <v>1</v>
      </c>
      <c r="AT181" s="5" t="b">
        <f t="shared" si="249"/>
        <v>1</v>
      </c>
      <c r="AU181" s="5" t="b">
        <f t="shared" si="250"/>
        <v>1</v>
      </c>
      <c r="AV181" s="5" t="b">
        <f t="shared" si="251"/>
        <v>1</v>
      </c>
      <c r="AW181" s="5" t="b">
        <f t="shared" si="252"/>
        <v>1</v>
      </c>
      <c r="AX181" s="5" t="b">
        <f t="shared" si="253"/>
        <v>1</v>
      </c>
      <c r="AY181" s="5" t="b">
        <f t="shared" si="254"/>
        <v>1</v>
      </c>
    </row>
    <row r="182" spans="2:51" s="5" customFormat="1" ht="12.75" customHeight="1" x14ac:dyDescent="0.2">
      <c r="B182" s="80"/>
      <c r="C182" s="80" t="s">
        <v>15</v>
      </c>
      <c r="D182" s="78">
        <v>114.4</v>
      </c>
      <c r="E182" s="96">
        <f t="shared" si="231"/>
        <v>12.156862745098044</v>
      </c>
      <c r="F182" s="78">
        <v>114.69999999999999</v>
      </c>
      <c r="G182" s="96">
        <f t="shared" si="232"/>
        <v>11.143410852713165</v>
      </c>
      <c r="H182" s="94">
        <v>108.5</v>
      </c>
      <c r="I182" s="96">
        <f t="shared" si="233"/>
        <v>1.9736842105263104</v>
      </c>
      <c r="J182" s="94">
        <v>101</v>
      </c>
      <c r="K182" s="96">
        <f t="shared" si="234"/>
        <v>0.5976095617529823</v>
      </c>
      <c r="L182" s="94">
        <v>108.4</v>
      </c>
      <c r="M182" s="96">
        <f t="shared" si="235"/>
        <v>2.9439696106362856</v>
      </c>
      <c r="N182" s="94">
        <v>104.3</v>
      </c>
      <c r="O182" s="96">
        <f t="shared" si="236"/>
        <v>2.5565388397246749</v>
      </c>
      <c r="P182" s="94">
        <v>143.6</v>
      </c>
      <c r="Q182" s="96">
        <f t="shared" si="237"/>
        <v>41.477832512315267</v>
      </c>
      <c r="R182" s="94">
        <v>115.6</v>
      </c>
      <c r="S182" s="96">
        <f t="shared" si="238"/>
        <v>20.794148380355267</v>
      </c>
      <c r="T182" s="94">
        <v>101.4</v>
      </c>
      <c r="U182" s="96">
        <f t="shared" si="239"/>
        <v>1.1976047904191645</v>
      </c>
      <c r="V182" s="94">
        <v>110.7</v>
      </c>
      <c r="W182" s="96">
        <f t="shared" si="240"/>
        <v>9.3873517786561269</v>
      </c>
      <c r="X182" s="94">
        <v>104.5</v>
      </c>
      <c r="Y182" s="96">
        <f t="shared" si="241"/>
        <v>2.250489236790604</v>
      </c>
      <c r="Z182" s="134">
        <f t="shared" si="242"/>
        <v>0.87412587412587406</v>
      </c>
      <c r="AB182" s="5">
        <v>114.4</v>
      </c>
      <c r="AC182" s="89">
        <v>122.6</v>
      </c>
      <c r="AD182" s="89">
        <v>106.8</v>
      </c>
      <c r="AE182" s="5">
        <f t="shared" si="243"/>
        <v>114.69999999999999</v>
      </c>
      <c r="AF182" s="5">
        <v>108.5</v>
      </c>
      <c r="AG182" s="5">
        <v>101</v>
      </c>
      <c r="AH182" s="5">
        <v>108.4</v>
      </c>
      <c r="AI182" s="5">
        <v>104.3</v>
      </c>
      <c r="AJ182" s="5">
        <v>143.6</v>
      </c>
      <c r="AK182" s="5">
        <v>115.6</v>
      </c>
      <c r="AL182" s="5">
        <v>101.4</v>
      </c>
      <c r="AM182" s="5">
        <v>110.7</v>
      </c>
      <c r="AN182" s="5">
        <v>104.5</v>
      </c>
      <c r="AO182" s="5" t="b">
        <f t="shared" si="244"/>
        <v>1</v>
      </c>
      <c r="AP182" s="5" t="b">
        <f t="shared" si="245"/>
        <v>1</v>
      </c>
      <c r="AQ182" s="5" t="b">
        <f t="shared" si="246"/>
        <v>1</v>
      </c>
      <c r="AR182" s="5" t="b">
        <f t="shared" si="247"/>
        <v>1</v>
      </c>
      <c r="AS182" s="5" t="b">
        <f t="shared" si="248"/>
        <v>1</v>
      </c>
      <c r="AT182" s="5" t="b">
        <f t="shared" si="249"/>
        <v>1</v>
      </c>
      <c r="AU182" s="5" t="b">
        <f t="shared" si="250"/>
        <v>1</v>
      </c>
      <c r="AV182" s="5" t="b">
        <f t="shared" si="251"/>
        <v>1</v>
      </c>
      <c r="AW182" s="5" t="b">
        <f t="shared" si="252"/>
        <v>1</v>
      </c>
      <c r="AX182" s="5" t="b">
        <f t="shared" si="253"/>
        <v>1</v>
      </c>
      <c r="AY182" s="5" t="b">
        <f t="shared" si="254"/>
        <v>1</v>
      </c>
    </row>
    <row r="183" spans="2:51" s="5" customFormat="1" ht="12.75" customHeight="1" x14ac:dyDescent="0.2">
      <c r="B183" s="80"/>
      <c r="C183" s="80" t="s">
        <v>16</v>
      </c>
      <c r="D183" s="78">
        <v>115.3</v>
      </c>
      <c r="E183" s="96">
        <f t="shared" si="231"/>
        <v>12.159533073929961</v>
      </c>
      <c r="F183" s="78">
        <v>116.44999999999999</v>
      </c>
      <c r="G183" s="96">
        <f t="shared" si="232"/>
        <v>11.863592699327565</v>
      </c>
      <c r="H183" s="94">
        <v>109.5</v>
      </c>
      <c r="I183" s="96">
        <f t="shared" si="233"/>
        <v>3.0103480714957698</v>
      </c>
      <c r="J183" s="94">
        <v>100.8</v>
      </c>
      <c r="K183" s="96">
        <f t="shared" si="234"/>
        <v>0.29850746268656436</v>
      </c>
      <c r="L183" s="94">
        <v>108.7</v>
      </c>
      <c r="M183" s="96">
        <f t="shared" si="235"/>
        <v>3.0331753554502394</v>
      </c>
      <c r="N183" s="94">
        <v>109.8</v>
      </c>
      <c r="O183" s="96">
        <f t="shared" si="236"/>
        <v>7.7526987242394414</v>
      </c>
      <c r="P183" s="94">
        <v>142.1</v>
      </c>
      <c r="Q183" s="96">
        <f t="shared" si="237"/>
        <v>39.587426326129666</v>
      </c>
      <c r="R183" s="94">
        <v>115.6</v>
      </c>
      <c r="S183" s="96">
        <f t="shared" si="238"/>
        <v>20.794148380355267</v>
      </c>
      <c r="T183" s="94">
        <v>101.4</v>
      </c>
      <c r="U183" s="96">
        <f t="shared" si="239"/>
        <v>1.1976047904191645</v>
      </c>
      <c r="V183" s="94">
        <v>110.7</v>
      </c>
      <c r="W183" s="96">
        <f t="shared" si="240"/>
        <v>9.3873517786561269</v>
      </c>
      <c r="X183" s="94">
        <v>104.6</v>
      </c>
      <c r="Y183" s="96">
        <f t="shared" si="241"/>
        <v>2.0487804878048728</v>
      </c>
      <c r="Z183" s="134">
        <f t="shared" si="242"/>
        <v>0.86730268863833471</v>
      </c>
      <c r="AB183" s="5">
        <v>115.3</v>
      </c>
      <c r="AC183" s="89">
        <v>124.3</v>
      </c>
      <c r="AD183" s="89">
        <v>108.6</v>
      </c>
      <c r="AE183" s="5">
        <f t="shared" si="243"/>
        <v>116.44999999999999</v>
      </c>
      <c r="AF183" s="5">
        <v>109.5</v>
      </c>
      <c r="AG183" s="5">
        <v>100.8</v>
      </c>
      <c r="AH183" s="5">
        <v>108.7</v>
      </c>
      <c r="AI183" s="5">
        <v>109.8</v>
      </c>
      <c r="AJ183" s="5">
        <v>142.1</v>
      </c>
      <c r="AK183" s="5">
        <v>115.6</v>
      </c>
      <c r="AL183" s="5">
        <v>101.4</v>
      </c>
      <c r="AM183" s="5">
        <v>110.7</v>
      </c>
      <c r="AN183" s="5">
        <v>104.6</v>
      </c>
      <c r="AO183" s="5" t="b">
        <f t="shared" si="244"/>
        <v>1</v>
      </c>
      <c r="AP183" s="5" t="b">
        <f t="shared" si="245"/>
        <v>1</v>
      </c>
      <c r="AQ183" s="5" t="b">
        <f t="shared" si="246"/>
        <v>1</v>
      </c>
      <c r="AR183" s="5" t="b">
        <f t="shared" si="247"/>
        <v>1</v>
      </c>
      <c r="AS183" s="5" t="b">
        <f t="shared" si="248"/>
        <v>1</v>
      </c>
      <c r="AT183" s="5" t="b">
        <f t="shared" si="249"/>
        <v>1</v>
      </c>
      <c r="AU183" s="5" t="b">
        <f t="shared" si="250"/>
        <v>1</v>
      </c>
      <c r="AV183" s="5" t="b">
        <f t="shared" si="251"/>
        <v>1</v>
      </c>
      <c r="AW183" s="5" t="b">
        <f t="shared" si="252"/>
        <v>1</v>
      </c>
      <c r="AX183" s="5" t="b">
        <f t="shared" si="253"/>
        <v>1</v>
      </c>
      <c r="AY183" s="5" t="b">
        <f t="shared" si="254"/>
        <v>1</v>
      </c>
    </row>
    <row r="184" spans="2:51" s="5" customFormat="1" ht="12.75" customHeight="1" x14ac:dyDescent="0.2">
      <c r="B184" s="80"/>
      <c r="C184" s="80"/>
      <c r="D184" s="94"/>
      <c r="E184" s="96"/>
      <c r="F184" s="78"/>
      <c r="G184" s="95"/>
      <c r="H184" s="94"/>
      <c r="I184" s="96"/>
      <c r="J184" s="94"/>
      <c r="K184" s="96"/>
      <c r="L184" s="94"/>
      <c r="M184" s="96"/>
      <c r="N184" s="94"/>
      <c r="O184" s="96"/>
      <c r="P184" s="94"/>
      <c r="Q184" s="96"/>
      <c r="R184" s="94"/>
      <c r="S184" s="96"/>
      <c r="T184" s="94"/>
      <c r="U184" s="96"/>
      <c r="V184" s="94"/>
      <c r="W184" s="96"/>
      <c r="X184" s="94"/>
      <c r="Y184" s="96"/>
      <c r="Z184" s="97"/>
      <c r="AA184" s="49"/>
      <c r="AC184" s="89"/>
      <c r="AD184" s="89"/>
    </row>
    <row r="185" spans="2:51" s="5" customFormat="1" ht="12.75" customHeight="1" x14ac:dyDescent="0.2">
      <c r="B185" s="79">
        <v>2009</v>
      </c>
      <c r="C185" s="80"/>
      <c r="D185" s="94">
        <f>AVERAGE(D186:D197)</f>
        <v>116.34999999999998</v>
      </c>
      <c r="E185" s="96">
        <f>((D185-D171)/D171)*100</f>
        <v>4.9853372434017524</v>
      </c>
      <c r="F185" s="78">
        <f>AVERAGE(F186:F197)</f>
        <v>117.60416666666664</v>
      </c>
      <c r="G185" s="96">
        <f>((F185-F171)/F171)*100</f>
        <v>5.3840122465742732</v>
      </c>
      <c r="H185" s="94">
        <f>AVERAGE(H186:H197)</f>
        <v>110.58333333333333</v>
      </c>
      <c r="I185" s="96">
        <f>((H185-H171)/H171)*100</f>
        <v>2.4314936318023928</v>
      </c>
      <c r="J185" s="94">
        <f>AVERAGE(J186:J197)</f>
        <v>101.78333333333332</v>
      </c>
      <c r="K185" s="96">
        <f>((J185-J171)/J171)*100</f>
        <v>0.14758937356508095</v>
      </c>
      <c r="L185" s="94">
        <f>AVERAGE(L186:L197)</f>
        <v>109.10000000000002</v>
      </c>
      <c r="M185" s="96">
        <f>((L185-L171)/L171)*100</f>
        <v>1.1981139367705074</v>
      </c>
      <c r="N185" s="94">
        <f>AVERAGE(N186:N197)</f>
        <v>110.675</v>
      </c>
      <c r="O185" s="96">
        <f>((N185-N171)/N171)*100</f>
        <v>6.495068559057013</v>
      </c>
      <c r="P185" s="94">
        <f>AVERAGE(P186:P197)</f>
        <v>135.95833333333331</v>
      </c>
      <c r="Q185" s="96">
        <f>((P185-P171)/P171)*100</f>
        <v>0.9279307145066289</v>
      </c>
      <c r="R185" s="94">
        <f>AVERAGE(R186:R197)</f>
        <v>112</v>
      </c>
      <c r="S185" s="96">
        <f>((R185-R171)/R171)*100</f>
        <v>-1.2853470437017953</v>
      </c>
      <c r="T185" s="94">
        <f>AVERAGE(T186:T197)</f>
        <v>99.233333333333334</v>
      </c>
      <c r="U185" s="96">
        <f>((T185-T171)/T171)*100</f>
        <v>-1.5216672179953947</v>
      </c>
      <c r="V185" s="94">
        <f>AVERAGE(V186:V197)</f>
        <v>111.22499999999998</v>
      </c>
      <c r="W185" s="96">
        <f>((V185-V171)/V171)*100</f>
        <v>4.2001717542352637</v>
      </c>
      <c r="X185" s="94">
        <f>AVERAGE(X186:X197)</f>
        <v>105.05</v>
      </c>
      <c r="Y185" s="96">
        <f>((X185-X171)/X171)*100</f>
        <v>1.2286196097326139</v>
      </c>
      <c r="Z185" s="134">
        <f>SUM(1/D185)*100</f>
        <v>0.85947571981091553</v>
      </c>
      <c r="AC185" s="89"/>
      <c r="AD185" s="89"/>
    </row>
    <row r="186" spans="2:51" s="5" customFormat="1" ht="12.75" customHeight="1" x14ac:dyDescent="0.2">
      <c r="B186" s="80"/>
      <c r="C186" s="80" t="s">
        <v>21</v>
      </c>
      <c r="D186" s="78">
        <v>114.7</v>
      </c>
      <c r="E186" s="96">
        <f t="shared" ref="E186:E197" si="255">((D186-D172)/D172)*100</f>
        <v>11.467444120505341</v>
      </c>
      <c r="F186" s="78">
        <v>115.65</v>
      </c>
      <c r="G186" s="96">
        <f t="shared" ref="G186:G197" si="256">((F186-F172)/F172)*100</f>
        <v>10.828941063727852</v>
      </c>
      <c r="H186" s="94">
        <v>109.8</v>
      </c>
      <c r="I186" s="96">
        <f t="shared" ref="I186:I197" si="257">((H186-H172)/H172)*100</f>
        <v>3.0985915492957719</v>
      </c>
      <c r="J186" s="94">
        <v>100.9</v>
      </c>
      <c r="K186" s="96">
        <f t="shared" ref="K186:K197" si="258">((J186-J172)/J172)*100</f>
        <v>0.79920079920081066</v>
      </c>
      <c r="L186" s="94">
        <v>108.7</v>
      </c>
      <c r="M186" s="96">
        <f t="shared" ref="M186:M197" si="259">((L186-L172)/L172)*100</f>
        <v>3.0331753554502394</v>
      </c>
      <c r="N186" s="94">
        <v>110.3</v>
      </c>
      <c r="O186" s="96">
        <f t="shared" ref="O186:O197" si="260">((N186-N172)/N172)*100</f>
        <v>8.2433758586849759</v>
      </c>
      <c r="P186" s="94">
        <v>144.9</v>
      </c>
      <c r="Q186" s="96">
        <f t="shared" ref="Q186:Q197" si="261">((P186-P172)/P172)*100</f>
        <v>39.059500959692897</v>
      </c>
      <c r="R186" s="94">
        <v>112</v>
      </c>
      <c r="S186" s="96">
        <f t="shared" ref="S186:S197" si="262">((R186-R172)/R172)*100</f>
        <v>24.582869855394875</v>
      </c>
      <c r="T186" s="94">
        <v>99.2</v>
      </c>
      <c r="U186" s="96">
        <f t="shared" ref="U186:U197" si="263">((T186-T172)/T172)*100</f>
        <v>-0.70070070070070345</v>
      </c>
      <c r="V186" s="94">
        <v>110.7</v>
      </c>
      <c r="W186" s="96">
        <f t="shared" ref="W186:W197" si="264">((V186-V172)/V172)*100</f>
        <v>9.3873517786561269</v>
      </c>
      <c r="X186" s="94">
        <v>104.7</v>
      </c>
      <c r="Y186" s="96">
        <f t="shared" ref="Y186:Y197" si="265">((X186-X172)/X172)*100</f>
        <v>2.0467836257310026</v>
      </c>
      <c r="Z186" s="134">
        <f t="shared" ref="Z186:Z197" si="266">SUM(1/D186)*100</f>
        <v>0.87183958151700081</v>
      </c>
      <c r="AA186" s="49"/>
      <c r="AB186" s="5">
        <v>114.7</v>
      </c>
      <c r="AC186" s="89">
        <v>122.7</v>
      </c>
      <c r="AD186" s="89">
        <v>108.6</v>
      </c>
      <c r="AE186" s="5">
        <f>AVERAGE(AC186:AD186)</f>
        <v>115.65</v>
      </c>
      <c r="AF186" s="5">
        <v>109.8</v>
      </c>
      <c r="AG186" s="5">
        <v>100.9</v>
      </c>
      <c r="AH186" s="5">
        <v>108.7</v>
      </c>
      <c r="AI186" s="5">
        <v>110.3</v>
      </c>
      <c r="AJ186" s="5">
        <v>144.9</v>
      </c>
      <c r="AK186" s="5">
        <v>112</v>
      </c>
      <c r="AL186" s="5">
        <v>99.2</v>
      </c>
      <c r="AM186" s="5">
        <v>110.7</v>
      </c>
      <c r="AN186" s="5">
        <v>104.7</v>
      </c>
      <c r="AO186" s="5" t="b">
        <f>D186=AB186</f>
        <v>1</v>
      </c>
      <c r="AP186" s="5" t="b">
        <f>AE186=F186</f>
        <v>1</v>
      </c>
      <c r="AQ186" s="5" t="b">
        <f>AF186=H186</f>
        <v>1</v>
      </c>
      <c r="AR186" s="5" t="b">
        <f>AG186=J186</f>
        <v>1</v>
      </c>
      <c r="AS186" s="5" t="b">
        <f>AH186=L186</f>
        <v>1</v>
      </c>
      <c r="AT186" s="5" t="b">
        <f>AI186=N186</f>
        <v>1</v>
      </c>
      <c r="AU186" s="5" t="b">
        <f>AJ186=P186</f>
        <v>1</v>
      </c>
      <c r="AV186" s="5" t="b">
        <f>AK186=R186</f>
        <v>1</v>
      </c>
      <c r="AW186" s="5" t="b">
        <f>AL186=T186</f>
        <v>1</v>
      </c>
      <c r="AX186" s="5" t="b">
        <f>AM186=V186</f>
        <v>1</v>
      </c>
      <c r="AY186" s="5" t="b">
        <f>AN186=X186</f>
        <v>1</v>
      </c>
    </row>
    <row r="187" spans="2:51" s="5" customFormat="1" ht="12.75" customHeight="1" x14ac:dyDescent="0.2">
      <c r="B187" s="80"/>
      <c r="C187" s="80" t="s">
        <v>7</v>
      </c>
      <c r="D187" s="78">
        <v>116.6</v>
      </c>
      <c r="E187" s="96">
        <f t="shared" si="255"/>
        <v>10.312204351939442</v>
      </c>
      <c r="F187" s="95">
        <v>117.69999999999999</v>
      </c>
      <c r="G187" s="96">
        <f t="shared" si="256"/>
        <v>10.776470588235282</v>
      </c>
      <c r="H187" s="94">
        <v>109.9</v>
      </c>
      <c r="I187" s="96">
        <f t="shared" si="257"/>
        <v>2.4231127679403621</v>
      </c>
      <c r="J187" s="94">
        <v>100.9</v>
      </c>
      <c r="K187" s="96">
        <f t="shared" si="258"/>
        <v>-0.78662733529989881</v>
      </c>
      <c r="L187" s="94">
        <v>108.9</v>
      </c>
      <c r="M187" s="96">
        <f t="shared" si="259"/>
        <v>1.7757009345794446</v>
      </c>
      <c r="N187" s="94">
        <v>110</v>
      </c>
      <c r="O187" s="96">
        <f t="shared" si="260"/>
        <v>7.8431372549019605</v>
      </c>
      <c r="P187" s="94">
        <v>144.6</v>
      </c>
      <c r="Q187" s="96">
        <f t="shared" si="261"/>
        <v>15.495207667731622</v>
      </c>
      <c r="R187" s="94">
        <v>112</v>
      </c>
      <c r="S187" s="96">
        <f t="shared" si="262"/>
        <v>-3.114186851211068</v>
      </c>
      <c r="T187" s="94">
        <v>99.2</v>
      </c>
      <c r="U187" s="96">
        <f t="shared" si="263"/>
        <v>-0.70070070070070345</v>
      </c>
      <c r="V187" s="94">
        <v>110.7</v>
      </c>
      <c r="W187" s="96">
        <f t="shared" si="264"/>
        <v>9.3873517786561269</v>
      </c>
      <c r="X187" s="94">
        <v>104.9</v>
      </c>
      <c r="Y187" s="96">
        <f t="shared" si="265"/>
        <v>1.6472868217054288</v>
      </c>
      <c r="Z187" s="134">
        <f t="shared" si="266"/>
        <v>0.85763293310463129</v>
      </c>
      <c r="AA187" s="49"/>
      <c r="AB187" s="5">
        <v>116.6</v>
      </c>
      <c r="AC187" s="89">
        <v>127.1</v>
      </c>
      <c r="AD187" s="89">
        <v>108.3</v>
      </c>
      <c r="AE187" s="5">
        <f t="shared" ref="AE187:AE197" si="267">AVERAGE(AC187:AD187)</f>
        <v>117.69999999999999</v>
      </c>
      <c r="AF187" s="5">
        <v>109.9</v>
      </c>
      <c r="AG187" s="5">
        <v>100.9</v>
      </c>
      <c r="AH187" s="5">
        <v>108.9</v>
      </c>
      <c r="AI187" s="5">
        <v>110</v>
      </c>
      <c r="AJ187" s="5">
        <v>144.6</v>
      </c>
      <c r="AK187" s="5">
        <v>112</v>
      </c>
      <c r="AL187" s="5">
        <v>99.2</v>
      </c>
      <c r="AM187" s="5">
        <v>110.7</v>
      </c>
      <c r="AN187" s="5">
        <v>104.9</v>
      </c>
      <c r="AO187" s="5" t="b">
        <f t="shared" ref="AO187:AO197" si="268">D187=AB187</f>
        <v>1</v>
      </c>
      <c r="AP187" s="5" t="b">
        <f t="shared" ref="AP187:AP197" si="269">AE187=F187</f>
        <v>1</v>
      </c>
      <c r="AQ187" s="5" t="b">
        <f t="shared" ref="AQ187:AQ197" si="270">AF187=H187</f>
        <v>1</v>
      </c>
      <c r="AR187" s="5" t="b">
        <f t="shared" ref="AR187:AR197" si="271">AG187=J187</f>
        <v>1</v>
      </c>
      <c r="AS187" s="5" t="b">
        <f t="shared" ref="AS187:AS197" si="272">AH187=L187</f>
        <v>1</v>
      </c>
      <c r="AT187" s="5" t="b">
        <f t="shared" ref="AT187:AT197" si="273">AI187=N187</f>
        <v>1</v>
      </c>
      <c r="AU187" s="5" t="b">
        <f t="shared" ref="AU187:AU197" si="274">AJ187=P187</f>
        <v>1</v>
      </c>
      <c r="AV187" s="5" t="b">
        <f t="shared" ref="AV187:AV197" si="275">AK187=R187</f>
        <v>1</v>
      </c>
      <c r="AW187" s="5" t="b">
        <f t="shared" ref="AW187:AW197" si="276">AL187=T187</f>
        <v>1</v>
      </c>
      <c r="AX187" s="5" t="b">
        <f t="shared" ref="AX187:AX197" si="277">AM187=V187</f>
        <v>1</v>
      </c>
      <c r="AY187" s="5" t="b">
        <f t="shared" ref="AY187:AY197" si="278">AN187=X187</f>
        <v>1</v>
      </c>
    </row>
    <row r="188" spans="2:51" s="5" customFormat="1" ht="12.75" customHeight="1" x14ac:dyDescent="0.2">
      <c r="B188" s="80"/>
      <c r="C188" s="80" t="s">
        <v>8</v>
      </c>
      <c r="D188" s="78">
        <v>114.9</v>
      </c>
      <c r="E188" s="96">
        <f t="shared" si="255"/>
        <v>8.7038789025544023</v>
      </c>
      <c r="F188" s="133">
        <v>116.35</v>
      </c>
      <c r="G188" s="96">
        <f t="shared" si="256"/>
        <v>9.0440487347703762</v>
      </c>
      <c r="H188" s="94">
        <v>109.9</v>
      </c>
      <c r="I188" s="96">
        <f t="shared" si="257"/>
        <v>2.4231127679403621</v>
      </c>
      <c r="J188" s="94">
        <v>101.1</v>
      </c>
      <c r="K188" s="96">
        <f t="shared" si="258"/>
        <v>-0.49212598425196852</v>
      </c>
      <c r="L188" s="94">
        <v>108.9</v>
      </c>
      <c r="M188" s="96">
        <f t="shared" si="259"/>
        <v>1.5858208955223905</v>
      </c>
      <c r="N188" s="94">
        <v>109.9</v>
      </c>
      <c r="O188" s="96">
        <f t="shared" si="260"/>
        <v>6.6990291262135973</v>
      </c>
      <c r="P188" s="94">
        <v>133.69999999999999</v>
      </c>
      <c r="Q188" s="96">
        <f t="shared" si="261"/>
        <v>3.1635802469135763</v>
      </c>
      <c r="R188" s="94">
        <v>112</v>
      </c>
      <c r="S188" s="96">
        <f t="shared" si="262"/>
        <v>-3.114186851211068</v>
      </c>
      <c r="T188" s="94">
        <v>99.2</v>
      </c>
      <c r="U188" s="96">
        <f t="shared" si="263"/>
        <v>-0.70070070070070345</v>
      </c>
      <c r="V188" s="94">
        <v>110.7</v>
      </c>
      <c r="W188" s="96">
        <f t="shared" si="264"/>
        <v>9.3873517786561269</v>
      </c>
      <c r="X188" s="94">
        <v>104.9</v>
      </c>
      <c r="Y188" s="96">
        <f t="shared" si="265"/>
        <v>1.6472868217054288</v>
      </c>
      <c r="Z188" s="134">
        <f t="shared" si="266"/>
        <v>0.8703220191470844</v>
      </c>
      <c r="AA188" s="49"/>
      <c r="AB188" s="5">
        <v>114.9</v>
      </c>
      <c r="AC188" s="89">
        <v>124.3</v>
      </c>
      <c r="AD188" s="89">
        <v>108.4</v>
      </c>
      <c r="AE188" s="5">
        <f t="shared" si="267"/>
        <v>116.35</v>
      </c>
      <c r="AF188" s="5">
        <v>109.9</v>
      </c>
      <c r="AG188" s="5">
        <v>101.1</v>
      </c>
      <c r="AH188" s="5">
        <v>108.9</v>
      </c>
      <c r="AI188" s="5">
        <v>109.9</v>
      </c>
      <c r="AJ188" s="5">
        <v>133.69999999999999</v>
      </c>
      <c r="AK188" s="5">
        <v>112</v>
      </c>
      <c r="AL188" s="5">
        <v>99.2</v>
      </c>
      <c r="AM188" s="5">
        <v>110.7</v>
      </c>
      <c r="AN188" s="5">
        <v>104.9</v>
      </c>
      <c r="AO188" s="5" t="b">
        <f t="shared" si="268"/>
        <v>1</v>
      </c>
      <c r="AP188" s="5" t="b">
        <f t="shared" si="269"/>
        <v>1</v>
      </c>
      <c r="AQ188" s="5" t="b">
        <f t="shared" si="270"/>
        <v>1</v>
      </c>
      <c r="AR188" s="5" t="b">
        <f t="shared" si="271"/>
        <v>1</v>
      </c>
      <c r="AS188" s="5" t="b">
        <f t="shared" si="272"/>
        <v>1</v>
      </c>
      <c r="AT188" s="5" t="b">
        <f t="shared" si="273"/>
        <v>1</v>
      </c>
      <c r="AU188" s="5" t="b">
        <f t="shared" si="274"/>
        <v>1</v>
      </c>
      <c r="AV188" s="5" t="b">
        <f t="shared" si="275"/>
        <v>1</v>
      </c>
      <c r="AW188" s="5" t="b">
        <f t="shared" si="276"/>
        <v>1</v>
      </c>
      <c r="AX188" s="5" t="b">
        <f t="shared" si="277"/>
        <v>1</v>
      </c>
      <c r="AY188" s="5" t="b">
        <f t="shared" si="278"/>
        <v>1</v>
      </c>
    </row>
    <row r="189" spans="2:51" s="51" customFormat="1" ht="12.75" customHeight="1" x14ac:dyDescent="0.2">
      <c r="B189" s="80"/>
      <c r="C189" s="80" t="s">
        <v>9</v>
      </c>
      <c r="D189" s="78">
        <v>115.7</v>
      </c>
      <c r="E189" s="96">
        <f t="shared" si="255"/>
        <v>8.4348641049671969</v>
      </c>
      <c r="F189" s="95">
        <v>116.95</v>
      </c>
      <c r="G189" s="96">
        <f t="shared" si="256"/>
        <v>8.387395736793323</v>
      </c>
      <c r="H189" s="94">
        <v>110.2</v>
      </c>
      <c r="I189" s="96">
        <f t="shared" si="257"/>
        <v>2.702702702702708</v>
      </c>
      <c r="J189" s="94">
        <v>102</v>
      </c>
      <c r="K189" s="96">
        <f t="shared" si="258"/>
        <v>0.99009900990099009</v>
      </c>
      <c r="L189" s="94">
        <v>109.1</v>
      </c>
      <c r="M189" s="96">
        <f t="shared" si="259"/>
        <v>1.205936920222632</v>
      </c>
      <c r="N189" s="94">
        <v>110.1</v>
      </c>
      <c r="O189" s="96">
        <f t="shared" si="260"/>
        <v>6.7895247332686717</v>
      </c>
      <c r="P189" s="94">
        <v>133.80000000000001</v>
      </c>
      <c r="Q189" s="96">
        <f t="shared" si="261"/>
        <v>2.843966179861658</v>
      </c>
      <c r="R189" s="94">
        <v>112</v>
      </c>
      <c r="S189" s="96">
        <f t="shared" si="262"/>
        <v>-3.114186851211068</v>
      </c>
      <c r="T189" s="94">
        <v>99.2</v>
      </c>
      <c r="U189" s="96">
        <f t="shared" si="263"/>
        <v>-0.79999999999999727</v>
      </c>
      <c r="V189" s="94">
        <v>110.7</v>
      </c>
      <c r="W189" s="96">
        <f t="shared" si="264"/>
        <v>9.3873517786561269</v>
      </c>
      <c r="X189" s="94">
        <v>104.9</v>
      </c>
      <c r="Y189" s="96">
        <f t="shared" si="265"/>
        <v>1.5488867376573172</v>
      </c>
      <c r="Z189" s="134">
        <f t="shared" si="266"/>
        <v>0.86430423509075183</v>
      </c>
      <c r="AA189" s="49"/>
      <c r="AB189" s="51">
        <v>115.7</v>
      </c>
      <c r="AC189" s="92">
        <v>125.5</v>
      </c>
      <c r="AD189" s="92">
        <v>108.4</v>
      </c>
      <c r="AE189" s="5">
        <f t="shared" si="267"/>
        <v>116.95</v>
      </c>
      <c r="AF189" s="51">
        <v>110.2</v>
      </c>
      <c r="AG189" s="51">
        <v>102</v>
      </c>
      <c r="AH189" s="51">
        <v>109.1</v>
      </c>
      <c r="AI189" s="51">
        <v>110.1</v>
      </c>
      <c r="AJ189" s="51">
        <v>133.80000000000001</v>
      </c>
      <c r="AK189" s="51">
        <v>112</v>
      </c>
      <c r="AL189" s="51">
        <v>99.2</v>
      </c>
      <c r="AM189" s="51">
        <v>110.7</v>
      </c>
      <c r="AN189" s="51">
        <v>104.9</v>
      </c>
      <c r="AO189" s="5" t="b">
        <f t="shared" si="268"/>
        <v>1</v>
      </c>
      <c r="AP189" s="5" t="b">
        <f t="shared" si="269"/>
        <v>1</v>
      </c>
      <c r="AQ189" s="5" t="b">
        <f t="shared" si="270"/>
        <v>1</v>
      </c>
      <c r="AR189" s="5" t="b">
        <f t="shared" si="271"/>
        <v>1</v>
      </c>
      <c r="AS189" s="5" t="b">
        <f t="shared" si="272"/>
        <v>1</v>
      </c>
      <c r="AT189" s="5" t="b">
        <f t="shared" si="273"/>
        <v>1</v>
      </c>
      <c r="AU189" s="5" t="b">
        <f t="shared" si="274"/>
        <v>1</v>
      </c>
      <c r="AV189" s="5" t="b">
        <f t="shared" si="275"/>
        <v>1</v>
      </c>
      <c r="AW189" s="5" t="b">
        <f t="shared" si="276"/>
        <v>1</v>
      </c>
      <c r="AX189" s="5" t="b">
        <f t="shared" si="277"/>
        <v>1</v>
      </c>
      <c r="AY189" s="5" t="b">
        <f t="shared" si="278"/>
        <v>1</v>
      </c>
    </row>
    <row r="190" spans="2:51" s="51" customFormat="1" ht="12.75" customHeight="1" x14ac:dyDescent="0.2">
      <c r="B190" s="80"/>
      <c r="C190" s="80" t="s">
        <v>10</v>
      </c>
      <c r="D190" s="78">
        <v>115.3</v>
      </c>
      <c r="E190" s="96">
        <f t="shared" si="255"/>
        <v>5.0091074681238617</v>
      </c>
      <c r="F190" s="78">
        <v>116.75</v>
      </c>
      <c r="G190" s="96">
        <f t="shared" si="256"/>
        <v>5.0382366171839807</v>
      </c>
      <c r="H190" s="94">
        <v>110.2</v>
      </c>
      <c r="I190" s="96">
        <f t="shared" si="257"/>
        <v>2.702702702702708</v>
      </c>
      <c r="J190" s="94">
        <v>101.4</v>
      </c>
      <c r="K190" s="96">
        <f t="shared" si="258"/>
        <v>9.8716683119455612E-2</v>
      </c>
      <c r="L190" s="94">
        <v>109.2</v>
      </c>
      <c r="M190" s="96">
        <f t="shared" si="259"/>
        <v>1.1111111111111138</v>
      </c>
      <c r="N190" s="94">
        <v>111</v>
      </c>
      <c r="O190" s="96">
        <f t="shared" si="260"/>
        <v>7.6624636275460771</v>
      </c>
      <c r="P190" s="94">
        <v>133.1</v>
      </c>
      <c r="Q190" s="96">
        <f t="shared" si="261"/>
        <v>1.5255530129672008</v>
      </c>
      <c r="R190" s="94">
        <v>112</v>
      </c>
      <c r="S190" s="96">
        <f t="shared" si="262"/>
        <v>-3.114186851211068</v>
      </c>
      <c r="T190" s="94">
        <v>99.2</v>
      </c>
      <c r="U190" s="96">
        <f t="shared" si="263"/>
        <v>-1.0967098703888278</v>
      </c>
      <c r="V190" s="94">
        <v>110.7</v>
      </c>
      <c r="W190" s="96">
        <f t="shared" si="264"/>
        <v>9.3873517786561269</v>
      </c>
      <c r="X190" s="94">
        <v>104.9</v>
      </c>
      <c r="Y190" s="96">
        <f t="shared" si="265"/>
        <v>1.5488867376573172</v>
      </c>
      <c r="Z190" s="134">
        <f t="shared" si="266"/>
        <v>0.86730268863833471</v>
      </c>
      <c r="AA190" s="49"/>
      <c r="AB190" s="51">
        <v>115.3</v>
      </c>
      <c r="AC190" s="92">
        <v>125.1</v>
      </c>
      <c r="AD190" s="92">
        <v>108.4</v>
      </c>
      <c r="AE190" s="5">
        <f t="shared" si="267"/>
        <v>116.75</v>
      </c>
      <c r="AF190" s="51">
        <v>110.2</v>
      </c>
      <c r="AG190" s="51">
        <v>101.4</v>
      </c>
      <c r="AH190" s="51">
        <v>109.2</v>
      </c>
      <c r="AI190" s="51">
        <v>111</v>
      </c>
      <c r="AJ190" s="51">
        <v>133.1</v>
      </c>
      <c r="AK190" s="51">
        <v>112</v>
      </c>
      <c r="AL190" s="51">
        <v>99.2</v>
      </c>
      <c r="AM190" s="51">
        <v>110.7</v>
      </c>
      <c r="AN190" s="51">
        <v>104.9</v>
      </c>
      <c r="AO190" s="5" t="b">
        <f t="shared" si="268"/>
        <v>1</v>
      </c>
      <c r="AP190" s="5" t="b">
        <f t="shared" si="269"/>
        <v>1</v>
      </c>
      <c r="AQ190" s="5" t="b">
        <f t="shared" si="270"/>
        <v>1</v>
      </c>
      <c r="AR190" s="5" t="b">
        <f t="shared" si="271"/>
        <v>1</v>
      </c>
      <c r="AS190" s="5" t="b">
        <f t="shared" si="272"/>
        <v>1</v>
      </c>
      <c r="AT190" s="5" t="b">
        <f t="shared" si="273"/>
        <v>1</v>
      </c>
      <c r="AU190" s="5" t="b">
        <f t="shared" si="274"/>
        <v>1</v>
      </c>
      <c r="AV190" s="5" t="b">
        <f t="shared" si="275"/>
        <v>1</v>
      </c>
      <c r="AW190" s="5" t="b">
        <f t="shared" si="276"/>
        <v>1</v>
      </c>
      <c r="AX190" s="5" t="b">
        <f t="shared" si="277"/>
        <v>1</v>
      </c>
      <c r="AY190" s="5" t="b">
        <f t="shared" si="278"/>
        <v>1</v>
      </c>
    </row>
    <row r="191" spans="2:51" s="51" customFormat="1" ht="12.75" customHeight="1" x14ac:dyDescent="0.2">
      <c r="B191" s="80"/>
      <c r="C191" s="80" t="s">
        <v>22</v>
      </c>
      <c r="D191" s="78">
        <v>115.5</v>
      </c>
      <c r="E191" s="96">
        <f t="shared" si="255"/>
        <v>4.0540540540540544</v>
      </c>
      <c r="F191" s="78">
        <v>116.65</v>
      </c>
      <c r="G191" s="96">
        <f t="shared" si="256"/>
        <v>4.6657694033198771</v>
      </c>
      <c r="H191" s="94">
        <v>111</v>
      </c>
      <c r="I191" s="96">
        <f t="shared" si="257"/>
        <v>2.398523985239847</v>
      </c>
      <c r="J191" s="94">
        <v>102.1</v>
      </c>
      <c r="K191" s="96">
        <f t="shared" si="258"/>
        <v>-0.8737864077669959</v>
      </c>
      <c r="L191" s="94">
        <v>109.2</v>
      </c>
      <c r="M191" s="96">
        <f t="shared" si="259"/>
        <v>1.1111111111111138</v>
      </c>
      <c r="N191" s="94">
        <v>110.8</v>
      </c>
      <c r="O191" s="96">
        <f t="shared" si="260"/>
        <v>7.0531400966183542</v>
      </c>
      <c r="P191" s="94">
        <v>134</v>
      </c>
      <c r="Q191" s="96">
        <f t="shared" si="261"/>
        <v>0.67618332081142429</v>
      </c>
      <c r="R191" s="94">
        <v>112</v>
      </c>
      <c r="S191" s="96">
        <f t="shared" si="262"/>
        <v>-3.114186851211068</v>
      </c>
      <c r="T191" s="94">
        <v>99.3</v>
      </c>
      <c r="U191" s="96">
        <f t="shared" si="263"/>
        <v>-1.8774703557312307</v>
      </c>
      <c r="V191" s="94">
        <v>111.6</v>
      </c>
      <c r="W191" s="96">
        <f t="shared" si="264"/>
        <v>0.81300813008129313</v>
      </c>
      <c r="X191" s="94">
        <v>105</v>
      </c>
      <c r="Y191" s="96">
        <f t="shared" si="265"/>
        <v>1.1560693641618525</v>
      </c>
      <c r="Z191" s="134">
        <f t="shared" si="266"/>
        <v>0.86580086580086579</v>
      </c>
      <c r="AA191" s="49"/>
      <c r="AB191" s="51">
        <v>115.5</v>
      </c>
      <c r="AC191" s="92">
        <v>124.9</v>
      </c>
      <c r="AD191" s="92">
        <v>108.4</v>
      </c>
      <c r="AE191" s="5">
        <f t="shared" si="267"/>
        <v>116.65</v>
      </c>
      <c r="AF191" s="51">
        <v>111</v>
      </c>
      <c r="AG191" s="51">
        <v>102.1</v>
      </c>
      <c r="AH191" s="51">
        <v>109.2</v>
      </c>
      <c r="AI191" s="51">
        <v>110.8</v>
      </c>
      <c r="AJ191" s="51">
        <v>134</v>
      </c>
      <c r="AK191" s="51">
        <v>112</v>
      </c>
      <c r="AL191" s="51">
        <v>99.3</v>
      </c>
      <c r="AM191" s="51">
        <v>111.6</v>
      </c>
      <c r="AN191" s="51">
        <v>105</v>
      </c>
      <c r="AO191" s="5" t="b">
        <f t="shared" si="268"/>
        <v>1</v>
      </c>
      <c r="AP191" s="5" t="b">
        <f t="shared" si="269"/>
        <v>1</v>
      </c>
      <c r="AQ191" s="5" t="b">
        <f t="shared" si="270"/>
        <v>1</v>
      </c>
      <c r="AR191" s="5" t="b">
        <f t="shared" si="271"/>
        <v>1</v>
      </c>
      <c r="AS191" s="5" t="b">
        <f t="shared" si="272"/>
        <v>1</v>
      </c>
      <c r="AT191" s="5" t="b">
        <f t="shared" si="273"/>
        <v>1</v>
      </c>
      <c r="AU191" s="5" t="b">
        <f t="shared" si="274"/>
        <v>1</v>
      </c>
      <c r="AV191" s="5" t="b">
        <f t="shared" si="275"/>
        <v>1</v>
      </c>
      <c r="AW191" s="5" t="b">
        <f t="shared" si="276"/>
        <v>1</v>
      </c>
      <c r="AX191" s="5" t="b">
        <f t="shared" si="277"/>
        <v>1</v>
      </c>
      <c r="AY191" s="5" t="b">
        <f t="shared" si="278"/>
        <v>1</v>
      </c>
    </row>
    <row r="192" spans="2:51" s="51" customFormat="1" ht="12.75" customHeight="1" x14ac:dyDescent="0.2">
      <c r="B192" s="80"/>
      <c r="C192" s="80" t="s">
        <v>11</v>
      </c>
      <c r="D192" s="78">
        <v>116</v>
      </c>
      <c r="E192" s="96">
        <f t="shared" si="255"/>
        <v>3.1111111111111112</v>
      </c>
      <c r="F192" s="78">
        <v>117.25</v>
      </c>
      <c r="G192" s="96">
        <f t="shared" si="256"/>
        <v>3.4863195057369714</v>
      </c>
      <c r="H192" s="94">
        <v>111</v>
      </c>
      <c r="I192" s="96">
        <f t="shared" si="257"/>
        <v>2.398523985239847</v>
      </c>
      <c r="J192" s="94">
        <v>102</v>
      </c>
      <c r="K192" s="96">
        <f t="shared" si="258"/>
        <v>9.8135426889101388E-2</v>
      </c>
      <c r="L192" s="94">
        <v>109.2</v>
      </c>
      <c r="M192" s="96">
        <f t="shared" si="259"/>
        <v>1.0175763182238748</v>
      </c>
      <c r="N192" s="94">
        <v>111</v>
      </c>
      <c r="O192" s="96">
        <f t="shared" si="260"/>
        <v>7.0395371263259374</v>
      </c>
      <c r="P192" s="94">
        <v>134</v>
      </c>
      <c r="Q192" s="96">
        <f t="shared" si="261"/>
        <v>-1.5429831006612744</v>
      </c>
      <c r="R192" s="94">
        <v>112</v>
      </c>
      <c r="S192" s="96">
        <f t="shared" si="262"/>
        <v>-3.114186851211068</v>
      </c>
      <c r="T192" s="94">
        <v>99.3</v>
      </c>
      <c r="U192" s="96">
        <f t="shared" si="263"/>
        <v>-1.8774703557312307</v>
      </c>
      <c r="V192" s="94">
        <v>111.6</v>
      </c>
      <c r="W192" s="96">
        <f t="shared" si="264"/>
        <v>0.81300813008129313</v>
      </c>
      <c r="X192" s="94">
        <v>105</v>
      </c>
      <c r="Y192" s="96">
        <f t="shared" si="265"/>
        <v>1.1560693641618525</v>
      </c>
      <c r="Z192" s="134">
        <f t="shared" si="266"/>
        <v>0.86206896551724133</v>
      </c>
      <c r="AA192" s="49"/>
      <c r="AB192" s="51">
        <v>116</v>
      </c>
      <c r="AC192" s="92">
        <v>126.1</v>
      </c>
      <c r="AD192" s="92">
        <v>108.4</v>
      </c>
      <c r="AE192" s="5">
        <f t="shared" si="267"/>
        <v>117.25</v>
      </c>
      <c r="AF192" s="51">
        <v>111</v>
      </c>
      <c r="AG192" s="51">
        <v>102</v>
      </c>
      <c r="AH192" s="51">
        <v>109.2</v>
      </c>
      <c r="AI192" s="51">
        <v>111</v>
      </c>
      <c r="AJ192" s="51">
        <v>134</v>
      </c>
      <c r="AK192" s="51">
        <v>112</v>
      </c>
      <c r="AL192" s="51">
        <v>99.3</v>
      </c>
      <c r="AM192" s="51">
        <v>111.6</v>
      </c>
      <c r="AN192" s="51">
        <v>105</v>
      </c>
      <c r="AO192" s="5" t="b">
        <f t="shared" si="268"/>
        <v>1</v>
      </c>
      <c r="AP192" s="5" t="b">
        <f t="shared" si="269"/>
        <v>1</v>
      </c>
      <c r="AQ192" s="5" t="b">
        <f t="shared" si="270"/>
        <v>1</v>
      </c>
      <c r="AR192" s="5" t="b">
        <f t="shared" si="271"/>
        <v>1</v>
      </c>
      <c r="AS192" s="5" t="b">
        <f t="shared" si="272"/>
        <v>1</v>
      </c>
      <c r="AT192" s="5" t="b">
        <f t="shared" si="273"/>
        <v>1</v>
      </c>
      <c r="AU192" s="5" t="b">
        <f t="shared" si="274"/>
        <v>1</v>
      </c>
      <c r="AV192" s="5" t="b">
        <f t="shared" si="275"/>
        <v>1</v>
      </c>
      <c r="AW192" s="5" t="b">
        <f t="shared" si="276"/>
        <v>1</v>
      </c>
      <c r="AX192" s="5" t="b">
        <f t="shared" si="277"/>
        <v>1</v>
      </c>
      <c r="AY192" s="5" t="b">
        <f t="shared" si="278"/>
        <v>1</v>
      </c>
    </row>
    <row r="193" spans="2:51" s="51" customFormat="1" ht="12.75" customHeight="1" x14ac:dyDescent="0.2">
      <c r="B193" s="80"/>
      <c r="C193" s="80" t="s">
        <v>12</v>
      </c>
      <c r="D193" s="78">
        <v>116.9</v>
      </c>
      <c r="E193" s="96">
        <f t="shared" si="255"/>
        <v>2.1853146853146854</v>
      </c>
      <c r="F193" s="78">
        <v>118</v>
      </c>
      <c r="G193" s="96">
        <f t="shared" si="256"/>
        <v>3.1468531468531418</v>
      </c>
      <c r="H193" s="94">
        <v>111</v>
      </c>
      <c r="I193" s="96">
        <f t="shared" si="257"/>
        <v>2.6827012025901995</v>
      </c>
      <c r="J193" s="94">
        <v>102.6</v>
      </c>
      <c r="K193" s="96">
        <f t="shared" si="258"/>
        <v>0</v>
      </c>
      <c r="L193" s="94">
        <v>109.2</v>
      </c>
      <c r="M193" s="96">
        <f t="shared" si="259"/>
        <v>0.92421441774491675</v>
      </c>
      <c r="N193" s="94">
        <v>111</v>
      </c>
      <c r="O193" s="96">
        <f t="shared" si="260"/>
        <v>6.6282420749279591</v>
      </c>
      <c r="P193" s="94">
        <v>134.69999999999999</v>
      </c>
      <c r="Q193" s="96">
        <f t="shared" si="261"/>
        <v>-9.2318059299191493</v>
      </c>
      <c r="R193" s="94">
        <v>112</v>
      </c>
      <c r="S193" s="96">
        <f t="shared" si="262"/>
        <v>-3.114186851211068</v>
      </c>
      <c r="T193" s="94">
        <v>99.3</v>
      </c>
      <c r="U193" s="96">
        <f t="shared" si="263"/>
        <v>-1.8774703557312307</v>
      </c>
      <c r="V193" s="94">
        <v>111.6</v>
      </c>
      <c r="W193" s="96">
        <f t="shared" si="264"/>
        <v>0.81300813008129313</v>
      </c>
      <c r="X193" s="94">
        <v>105</v>
      </c>
      <c r="Y193" s="96">
        <f t="shared" si="265"/>
        <v>0.96153846153846156</v>
      </c>
      <c r="Z193" s="134">
        <f t="shared" si="266"/>
        <v>0.85543199315654406</v>
      </c>
      <c r="AA193" s="49"/>
      <c r="AB193" s="51">
        <v>116.9</v>
      </c>
      <c r="AC193" s="92">
        <v>127.6</v>
      </c>
      <c r="AD193" s="92">
        <v>108.4</v>
      </c>
      <c r="AE193" s="5">
        <f t="shared" si="267"/>
        <v>118</v>
      </c>
      <c r="AF193" s="51">
        <v>111</v>
      </c>
      <c r="AG193" s="51">
        <v>102.6</v>
      </c>
      <c r="AH193" s="51">
        <v>109.2</v>
      </c>
      <c r="AI193" s="51">
        <v>111</v>
      </c>
      <c r="AJ193" s="51">
        <v>134.69999999999999</v>
      </c>
      <c r="AK193" s="51">
        <v>112</v>
      </c>
      <c r="AL193" s="51">
        <v>99.3</v>
      </c>
      <c r="AM193" s="51">
        <v>111.6</v>
      </c>
      <c r="AN193" s="51">
        <v>105</v>
      </c>
      <c r="AO193" s="5" t="b">
        <f t="shared" si="268"/>
        <v>1</v>
      </c>
      <c r="AP193" s="5" t="b">
        <f t="shared" si="269"/>
        <v>1</v>
      </c>
      <c r="AQ193" s="5" t="b">
        <f t="shared" si="270"/>
        <v>1</v>
      </c>
      <c r="AR193" s="5" t="b">
        <f t="shared" si="271"/>
        <v>1</v>
      </c>
      <c r="AS193" s="5" t="b">
        <f t="shared" si="272"/>
        <v>1</v>
      </c>
      <c r="AT193" s="5" t="b">
        <f t="shared" si="273"/>
        <v>1</v>
      </c>
      <c r="AU193" s="5" t="b">
        <f t="shared" si="274"/>
        <v>1</v>
      </c>
      <c r="AV193" s="5" t="b">
        <f t="shared" si="275"/>
        <v>1</v>
      </c>
      <c r="AW193" s="5" t="b">
        <f t="shared" si="276"/>
        <v>1</v>
      </c>
      <c r="AX193" s="5" t="b">
        <f t="shared" si="277"/>
        <v>1</v>
      </c>
      <c r="AY193" s="5" t="b">
        <f t="shared" si="278"/>
        <v>1</v>
      </c>
    </row>
    <row r="194" spans="2:51" s="5" customFormat="1" ht="12.75" customHeight="1" x14ac:dyDescent="0.2">
      <c r="B194" s="80"/>
      <c r="C194" s="80" t="s">
        <v>13</v>
      </c>
      <c r="D194" s="78">
        <v>116.7</v>
      </c>
      <c r="E194" s="96">
        <f t="shared" si="255"/>
        <v>0.77720207253886509</v>
      </c>
      <c r="F194" s="78">
        <v>117.80000000000001</v>
      </c>
      <c r="G194" s="96">
        <f t="shared" si="256"/>
        <v>1.3769363166953601</v>
      </c>
      <c r="H194" s="94">
        <v>111</v>
      </c>
      <c r="I194" s="96">
        <f t="shared" si="257"/>
        <v>2.398523985239847</v>
      </c>
      <c r="J194" s="94">
        <v>102.5</v>
      </c>
      <c r="K194" s="96">
        <f t="shared" si="258"/>
        <v>0.49019607843137253</v>
      </c>
      <c r="L194" s="94">
        <v>109.2</v>
      </c>
      <c r="M194" s="96">
        <f t="shared" si="259"/>
        <v>0.73800738007379807</v>
      </c>
      <c r="N194" s="94">
        <v>111</v>
      </c>
      <c r="O194" s="96">
        <f t="shared" si="260"/>
        <v>6.4237775647171649</v>
      </c>
      <c r="P194" s="94">
        <v>134.6</v>
      </c>
      <c r="Q194" s="96">
        <f t="shared" si="261"/>
        <v>-8.5597826086956488</v>
      </c>
      <c r="R194" s="94">
        <v>112</v>
      </c>
      <c r="S194" s="96">
        <f t="shared" si="262"/>
        <v>-3.114186851211068</v>
      </c>
      <c r="T194" s="94">
        <v>99.3</v>
      </c>
      <c r="U194" s="96">
        <f t="shared" si="263"/>
        <v>-2.0710059171597717</v>
      </c>
      <c r="V194" s="94">
        <v>111.6</v>
      </c>
      <c r="W194" s="96">
        <f t="shared" si="264"/>
        <v>0.81300813008129313</v>
      </c>
      <c r="X194" s="94">
        <v>105</v>
      </c>
      <c r="Y194" s="96">
        <f t="shared" si="265"/>
        <v>0.4784688995215311</v>
      </c>
      <c r="Z194" s="134">
        <f t="shared" si="266"/>
        <v>0.85689802913453306</v>
      </c>
      <c r="AA194" s="49"/>
      <c r="AB194" s="5">
        <v>116.7</v>
      </c>
      <c r="AC194" s="89">
        <v>127.2</v>
      </c>
      <c r="AD194" s="89">
        <v>108.4</v>
      </c>
      <c r="AE194" s="5">
        <f t="shared" si="267"/>
        <v>117.80000000000001</v>
      </c>
      <c r="AF194" s="5">
        <v>111</v>
      </c>
      <c r="AG194" s="5">
        <v>102.5</v>
      </c>
      <c r="AH194" s="5">
        <v>109.2</v>
      </c>
      <c r="AI194" s="5">
        <v>111</v>
      </c>
      <c r="AJ194" s="5">
        <v>134.6</v>
      </c>
      <c r="AK194" s="5">
        <v>112</v>
      </c>
      <c r="AL194" s="5">
        <v>99.3</v>
      </c>
      <c r="AM194" s="5">
        <v>111.6</v>
      </c>
      <c r="AN194" s="5">
        <v>105</v>
      </c>
      <c r="AO194" s="5" t="b">
        <f t="shared" si="268"/>
        <v>1</v>
      </c>
      <c r="AP194" s="5" t="b">
        <f t="shared" si="269"/>
        <v>1</v>
      </c>
      <c r="AQ194" s="5" t="b">
        <f t="shared" si="270"/>
        <v>1</v>
      </c>
      <c r="AR194" s="5" t="b">
        <f t="shared" si="271"/>
        <v>1</v>
      </c>
      <c r="AS194" s="5" t="b">
        <f t="shared" si="272"/>
        <v>1</v>
      </c>
      <c r="AT194" s="5" t="b">
        <f t="shared" si="273"/>
        <v>1</v>
      </c>
      <c r="AU194" s="5" t="b">
        <f t="shared" si="274"/>
        <v>1</v>
      </c>
      <c r="AV194" s="5" t="b">
        <f t="shared" si="275"/>
        <v>1</v>
      </c>
      <c r="AW194" s="5" t="b">
        <f t="shared" si="276"/>
        <v>1</v>
      </c>
      <c r="AX194" s="5" t="b">
        <f t="shared" si="277"/>
        <v>1</v>
      </c>
      <c r="AY194" s="5" t="b">
        <f t="shared" si="278"/>
        <v>1</v>
      </c>
    </row>
    <row r="195" spans="2:51" s="5" customFormat="1" ht="12.75" customHeight="1" x14ac:dyDescent="0.2">
      <c r="B195" s="80"/>
      <c r="C195" s="80" t="s">
        <v>14</v>
      </c>
      <c r="D195" s="78">
        <v>117.1</v>
      </c>
      <c r="E195" s="96">
        <f t="shared" si="255"/>
        <v>1.2100259291270452</v>
      </c>
      <c r="F195" s="78">
        <v>118.6</v>
      </c>
      <c r="G195" s="96">
        <f t="shared" si="256"/>
        <v>1.9776440240756514</v>
      </c>
      <c r="H195" s="94">
        <v>111</v>
      </c>
      <c r="I195" s="96">
        <f t="shared" si="257"/>
        <v>2.3041474654377883</v>
      </c>
      <c r="J195" s="94">
        <v>101.5</v>
      </c>
      <c r="K195" s="96">
        <f t="shared" si="258"/>
        <v>-1.0721247563352772</v>
      </c>
      <c r="L195" s="94">
        <v>109.2</v>
      </c>
      <c r="M195" s="96">
        <f t="shared" si="259"/>
        <v>0.73800738007379807</v>
      </c>
      <c r="N195" s="94">
        <v>111</v>
      </c>
      <c r="O195" s="96">
        <f t="shared" si="260"/>
        <v>6.4237775647171649</v>
      </c>
      <c r="P195" s="94">
        <v>134.4</v>
      </c>
      <c r="Q195" s="96">
        <f t="shared" si="261"/>
        <v>-7.8189300411522664</v>
      </c>
      <c r="R195" s="94">
        <v>112</v>
      </c>
      <c r="S195" s="96">
        <f t="shared" si="262"/>
        <v>-3.114186851211068</v>
      </c>
      <c r="T195" s="94">
        <v>99.2</v>
      </c>
      <c r="U195" s="96">
        <f t="shared" si="263"/>
        <v>-2.1696252465483261</v>
      </c>
      <c r="V195" s="94">
        <v>111.6</v>
      </c>
      <c r="W195" s="96">
        <f t="shared" si="264"/>
        <v>0.81300813008129313</v>
      </c>
      <c r="X195" s="94">
        <v>105</v>
      </c>
      <c r="Y195" s="96">
        <f t="shared" si="265"/>
        <v>0.4784688995215311</v>
      </c>
      <c r="Z195" s="134">
        <f t="shared" si="266"/>
        <v>0.85397096498719038</v>
      </c>
      <c r="AA195" s="49"/>
      <c r="AB195" s="5">
        <v>117.1</v>
      </c>
      <c r="AC195" s="89">
        <v>128.69999999999999</v>
      </c>
      <c r="AD195" s="89">
        <v>108.5</v>
      </c>
      <c r="AE195" s="5">
        <f t="shared" si="267"/>
        <v>118.6</v>
      </c>
      <c r="AF195" s="5">
        <v>111</v>
      </c>
      <c r="AG195" s="5">
        <v>101.5</v>
      </c>
      <c r="AH195" s="5">
        <v>109.2</v>
      </c>
      <c r="AI195" s="5">
        <v>111</v>
      </c>
      <c r="AJ195" s="5">
        <v>134.4</v>
      </c>
      <c r="AK195" s="5">
        <v>112</v>
      </c>
      <c r="AL195" s="5">
        <v>99.2</v>
      </c>
      <c r="AM195" s="5">
        <v>111.6</v>
      </c>
      <c r="AN195" s="5">
        <v>105</v>
      </c>
      <c r="AO195" s="5" t="b">
        <f t="shared" si="268"/>
        <v>1</v>
      </c>
      <c r="AP195" s="5" t="b">
        <f t="shared" si="269"/>
        <v>1</v>
      </c>
      <c r="AQ195" s="5" t="b">
        <f t="shared" si="270"/>
        <v>1</v>
      </c>
      <c r="AR195" s="5" t="b">
        <f t="shared" si="271"/>
        <v>1</v>
      </c>
      <c r="AS195" s="5" t="b">
        <f t="shared" si="272"/>
        <v>1</v>
      </c>
      <c r="AT195" s="5" t="b">
        <f t="shared" si="273"/>
        <v>1</v>
      </c>
      <c r="AU195" s="5" t="b">
        <f t="shared" si="274"/>
        <v>1</v>
      </c>
      <c r="AV195" s="5" t="b">
        <f t="shared" si="275"/>
        <v>1</v>
      </c>
      <c r="AW195" s="5" t="b">
        <f t="shared" si="276"/>
        <v>1</v>
      </c>
      <c r="AX195" s="5" t="b">
        <f t="shared" si="277"/>
        <v>1</v>
      </c>
      <c r="AY195" s="5" t="b">
        <f t="shared" si="278"/>
        <v>1</v>
      </c>
    </row>
    <row r="196" spans="2:51" s="5" customFormat="1" ht="12.75" customHeight="1" x14ac:dyDescent="0.2">
      <c r="B196" s="80"/>
      <c r="C196" s="80" t="s">
        <v>15</v>
      </c>
      <c r="D196" s="94">
        <v>118.3</v>
      </c>
      <c r="E196" s="96">
        <f t="shared" si="255"/>
        <v>3.4090909090909012</v>
      </c>
      <c r="F196" s="78">
        <v>119.85</v>
      </c>
      <c r="G196" s="96">
        <f t="shared" si="256"/>
        <v>4.4899738448125603</v>
      </c>
      <c r="H196" s="94">
        <v>111</v>
      </c>
      <c r="I196" s="96">
        <f t="shared" si="257"/>
        <v>2.3041474654377883</v>
      </c>
      <c r="J196" s="94">
        <v>101.8</v>
      </c>
      <c r="K196" s="96">
        <f t="shared" si="258"/>
        <v>0.79207920792078934</v>
      </c>
      <c r="L196" s="94">
        <v>109.2</v>
      </c>
      <c r="M196" s="96">
        <f t="shared" si="259"/>
        <v>0.73800738007379807</v>
      </c>
      <c r="N196" s="94">
        <v>111</v>
      </c>
      <c r="O196" s="96">
        <f t="shared" si="260"/>
        <v>6.4237775647171649</v>
      </c>
      <c r="P196" s="94">
        <v>134.6</v>
      </c>
      <c r="Q196" s="96">
        <f t="shared" si="261"/>
        <v>-6.2674094707520887</v>
      </c>
      <c r="R196" s="94">
        <v>112</v>
      </c>
      <c r="S196" s="96">
        <f t="shared" si="262"/>
        <v>-3.114186851211068</v>
      </c>
      <c r="T196" s="94">
        <v>99.2</v>
      </c>
      <c r="U196" s="96">
        <f t="shared" si="263"/>
        <v>-2.1696252465483261</v>
      </c>
      <c r="V196" s="94">
        <v>111.6</v>
      </c>
      <c r="W196" s="96">
        <f t="shared" si="264"/>
        <v>0.81300813008129313</v>
      </c>
      <c r="X196" s="94">
        <v>105</v>
      </c>
      <c r="Y196" s="96">
        <f t="shared" si="265"/>
        <v>0.4784688995215311</v>
      </c>
      <c r="Z196" s="134">
        <f t="shared" si="266"/>
        <v>0.84530853761623004</v>
      </c>
      <c r="AA196" s="49"/>
      <c r="AB196" s="5">
        <v>118.3</v>
      </c>
      <c r="AC196" s="89">
        <v>131.19999999999999</v>
      </c>
      <c r="AD196" s="89">
        <v>108.5</v>
      </c>
      <c r="AE196" s="5">
        <f t="shared" si="267"/>
        <v>119.85</v>
      </c>
      <c r="AF196" s="5">
        <v>111</v>
      </c>
      <c r="AG196" s="5">
        <v>101.8</v>
      </c>
      <c r="AH196" s="5">
        <v>109.2</v>
      </c>
      <c r="AI196" s="5">
        <v>111</v>
      </c>
      <c r="AJ196" s="5">
        <v>134.6</v>
      </c>
      <c r="AK196" s="5">
        <v>112</v>
      </c>
      <c r="AL196" s="5">
        <v>99.2</v>
      </c>
      <c r="AM196" s="5">
        <v>111.6</v>
      </c>
      <c r="AN196" s="5">
        <v>105</v>
      </c>
      <c r="AO196" s="5" t="b">
        <f t="shared" si="268"/>
        <v>1</v>
      </c>
      <c r="AP196" s="5" t="b">
        <f t="shared" si="269"/>
        <v>1</v>
      </c>
      <c r="AQ196" s="5" t="b">
        <f t="shared" si="270"/>
        <v>1</v>
      </c>
      <c r="AR196" s="5" t="b">
        <f t="shared" si="271"/>
        <v>1</v>
      </c>
      <c r="AS196" s="5" t="b">
        <f t="shared" si="272"/>
        <v>1</v>
      </c>
      <c r="AT196" s="5" t="b">
        <f t="shared" si="273"/>
        <v>1</v>
      </c>
      <c r="AU196" s="5" t="b">
        <f t="shared" si="274"/>
        <v>1</v>
      </c>
      <c r="AV196" s="5" t="b">
        <f t="shared" si="275"/>
        <v>1</v>
      </c>
      <c r="AW196" s="5" t="b">
        <f t="shared" si="276"/>
        <v>1</v>
      </c>
      <c r="AX196" s="5" t="b">
        <f t="shared" si="277"/>
        <v>1</v>
      </c>
      <c r="AY196" s="5" t="b">
        <f t="shared" si="278"/>
        <v>1</v>
      </c>
    </row>
    <row r="197" spans="2:51" s="5" customFormat="1" ht="12.75" customHeight="1" x14ac:dyDescent="0.2">
      <c r="B197" s="80"/>
      <c r="C197" s="80" t="s">
        <v>16</v>
      </c>
      <c r="D197" s="94">
        <v>118.5</v>
      </c>
      <c r="E197" s="96">
        <f t="shared" si="255"/>
        <v>2.7753686036426739</v>
      </c>
      <c r="F197" s="78">
        <v>119.7</v>
      </c>
      <c r="G197" s="96">
        <f t="shared" si="256"/>
        <v>2.7908973808501627</v>
      </c>
      <c r="H197" s="94">
        <v>111</v>
      </c>
      <c r="I197" s="96">
        <f t="shared" si="257"/>
        <v>1.3698630136986301</v>
      </c>
      <c r="J197" s="94">
        <v>102.6</v>
      </c>
      <c r="K197" s="96">
        <f t="shared" si="258"/>
        <v>1.7857142857142829</v>
      </c>
      <c r="L197" s="94">
        <v>109.2</v>
      </c>
      <c r="M197" s="96">
        <f t="shared" si="259"/>
        <v>0.45998160073597055</v>
      </c>
      <c r="N197" s="94">
        <v>111</v>
      </c>
      <c r="O197" s="96">
        <f t="shared" si="260"/>
        <v>1.0928961748633905</v>
      </c>
      <c r="P197" s="94">
        <v>135.1</v>
      </c>
      <c r="Q197" s="96">
        <f t="shared" si="261"/>
        <v>-4.9261083743842367</v>
      </c>
      <c r="R197" s="94">
        <v>112</v>
      </c>
      <c r="S197" s="96">
        <f t="shared" si="262"/>
        <v>-3.114186851211068</v>
      </c>
      <c r="T197" s="94">
        <v>99.2</v>
      </c>
      <c r="U197" s="96">
        <f t="shared" si="263"/>
        <v>-2.1696252465483261</v>
      </c>
      <c r="V197" s="94">
        <v>111.6</v>
      </c>
      <c r="W197" s="96">
        <f t="shared" si="264"/>
        <v>0.81300813008129313</v>
      </c>
      <c r="X197" s="94">
        <v>106.3</v>
      </c>
      <c r="Y197" s="96">
        <f t="shared" si="265"/>
        <v>1.6252390057361406</v>
      </c>
      <c r="Z197" s="134">
        <f t="shared" si="266"/>
        <v>0.8438818565400843</v>
      </c>
      <c r="AA197" s="49"/>
      <c r="AB197" s="5">
        <v>118.5</v>
      </c>
      <c r="AC197" s="89">
        <v>130.9</v>
      </c>
      <c r="AD197" s="89">
        <v>108.5</v>
      </c>
      <c r="AE197" s="5">
        <f t="shared" si="267"/>
        <v>119.7</v>
      </c>
      <c r="AF197" s="5">
        <v>111</v>
      </c>
      <c r="AG197" s="5">
        <v>102.6</v>
      </c>
      <c r="AH197" s="5">
        <v>109.2</v>
      </c>
      <c r="AI197" s="5">
        <v>111</v>
      </c>
      <c r="AJ197" s="5">
        <v>135.1</v>
      </c>
      <c r="AK197" s="5">
        <v>112</v>
      </c>
      <c r="AL197" s="5">
        <v>99.2</v>
      </c>
      <c r="AM197" s="5">
        <v>111.6</v>
      </c>
      <c r="AN197" s="5">
        <v>106.3</v>
      </c>
      <c r="AO197" s="5" t="b">
        <f t="shared" si="268"/>
        <v>1</v>
      </c>
      <c r="AP197" s="5" t="b">
        <f t="shared" si="269"/>
        <v>1</v>
      </c>
      <c r="AQ197" s="5" t="b">
        <f t="shared" si="270"/>
        <v>1</v>
      </c>
      <c r="AR197" s="5" t="b">
        <f t="shared" si="271"/>
        <v>1</v>
      </c>
      <c r="AS197" s="5" t="b">
        <f t="shared" si="272"/>
        <v>1</v>
      </c>
      <c r="AT197" s="5" t="b">
        <f t="shared" si="273"/>
        <v>1</v>
      </c>
      <c r="AU197" s="5" t="b">
        <f t="shared" si="274"/>
        <v>1</v>
      </c>
      <c r="AV197" s="5" t="b">
        <f t="shared" si="275"/>
        <v>1</v>
      </c>
      <c r="AW197" s="5" t="b">
        <f t="shared" si="276"/>
        <v>1</v>
      </c>
      <c r="AX197" s="5" t="b">
        <f t="shared" si="277"/>
        <v>1</v>
      </c>
      <c r="AY197" s="5" t="b">
        <f t="shared" si="278"/>
        <v>1</v>
      </c>
    </row>
    <row r="198" spans="2:51" s="5" customFormat="1" ht="12.75" customHeight="1" x14ac:dyDescent="0.2">
      <c r="B198" s="80"/>
      <c r="C198" s="80"/>
      <c r="D198" s="94"/>
      <c r="E198" s="96"/>
      <c r="F198" s="78"/>
      <c r="G198" s="96"/>
      <c r="H198" s="94"/>
      <c r="I198" s="96"/>
      <c r="J198" s="94"/>
      <c r="K198" s="96"/>
      <c r="L198" s="94"/>
      <c r="M198" s="96"/>
      <c r="N198" s="94"/>
      <c r="O198" s="96"/>
      <c r="P198" s="94"/>
      <c r="Q198" s="96"/>
      <c r="R198" s="94"/>
      <c r="S198" s="96"/>
      <c r="T198" s="94"/>
      <c r="U198" s="96"/>
      <c r="V198" s="94"/>
      <c r="W198" s="96"/>
      <c r="X198" s="94"/>
      <c r="Y198" s="96"/>
      <c r="Z198" s="134"/>
      <c r="AA198" s="49"/>
      <c r="AC198" s="89"/>
      <c r="AD198" s="89"/>
    </row>
    <row r="199" spans="2:51" s="5" customFormat="1" ht="12.75" customHeight="1" x14ac:dyDescent="0.2">
      <c r="B199" s="79">
        <v>2010</v>
      </c>
      <c r="C199" s="80"/>
      <c r="D199" s="133">
        <f>AVERAGE(D200:D211)</f>
        <v>117.81666666666666</v>
      </c>
      <c r="E199" s="133">
        <f t="shared" ref="E199:E211" si="279">((D199-D185)/D185)*100</f>
        <v>1.2605643890560232</v>
      </c>
      <c r="F199" s="133">
        <f>AVERAGE(F200:F211)</f>
        <v>118.875</v>
      </c>
      <c r="G199" s="133">
        <f t="shared" ref="G199:G211" si="280">((F199-F185)/F185)*100</f>
        <v>1.080602302922961</v>
      </c>
      <c r="H199" s="133">
        <f>AVERAGE(H200:H211)</f>
        <v>111.03333333333332</v>
      </c>
      <c r="I199" s="94">
        <f t="shared" ref="I199:I211" si="281">((H199-H185)/H185)*100</f>
        <v>0.40693293142425502</v>
      </c>
      <c r="J199" s="133">
        <f>AVERAGE(J200:J211)</f>
        <v>103.76666666666669</v>
      </c>
      <c r="K199" s="94">
        <f t="shared" ref="K199:K211" si="282">((J199-J185)/J185)*100</f>
        <v>1.9485835925987003</v>
      </c>
      <c r="L199" s="133">
        <f>AVERAGE(L200:L211)</f>
        <v>109.95833333333336</v>
      </c>
      <c r="M199" s="94">
        <f t="shared" ref="M199:M211" si="283">((L199-L185)/L185)*100</f>
        <v>0.78673999388939875</v>
      </c>
      <c r="N199" s="133">
        <f>AVERAGE(N200:N211)</f>
        <v>113.08333333333333</v>
      </c>
      <c r="O199" s="94">
        <f t="shared" ref="O199:O211" si="284">((N199-N185)/N185)*100</f>
        <v>2.1760409607710245</v>
      </c>
      <c r="P199" s="133">
        <f>AVERAGE(P200:P211)</f>
        <v>136.97499999999999</v>
      </c>
      <c r="Q199" s="94">
        <f t="shared" ref="Q199:Q211" si="285">((P199-P185)/P185)*100</f>
        <v>0.74777811829605645</v>
      </c>
      <c r="R199" s="133">
        <f>AVERAGE(R200:R211)</f>
        <v>109.79166666666664</v>
      </c>
      <c r="S199" s="94">
        <f t="shared" ref="S199:S211" si="286">((R199-R185)/R185)*100</f>
        <v>-1.9717261904762116</v>
      </c>
      <c r="T199" s="133">
        <f>AVERAGE(T200:T211)</f>
        <v>99.05</v>
      </c>
      <c r="U199" s="94">
        <f t="shared" ref="U199:U211" si="287">((T199-T185)/T185)*100</f>
        <v>-0.18474974806852917</v>
      </c>
      <c r="V199" s="133">
        <f>AVERAGE(V200:V211)</f>
        <v>112.94166666666668</v>
      </c>
      <c r="W199" s="94">
        <f t="shared" ref="W199:W211" si="288">((V199-V185)/V185)*100</f>
        <v>1.5434179965535602</v>
      </c>
      <c r="X199" s="133">
        <f>AVERAGE(X200:X211)</f>
        <v>107.90000000000002</v>
      </c>
      <c r="Y199" s="94">
        <f t="shared" ref="Y199:Y211" si="289">((X199-X185)/X185)*100</f>
        <v>2.7129938124702742</v>
      </c>
      <c r="Z199" s="134">
        <f t="shared" ref="Z199:Z211" si="290">SUM(1/D199)*100</f>
        <v>0.84877634743245156</v>
      </c>
      <c r="AC199" s="89"/>
      <c r="AD199" s="89"/>
    </row>
    <row r="200" spans="2:51" s="5" customFormat="1" ht="12.75" customHeight="1" x14ac:dyDescent="0.2">
      <c r="B200" s="80"/>
      <c r="C200" s="80" t="s">
        <v>21</v>
      </c>
      <c r="D200" s="78">
        <v>118.6</v>
      </c>
      <c r="E200" s="133">
        <f t="shared" si="279"/>
        <v>3.4001743679162955</v>
      </c>
      <c r="F200" s="78">
        <v>119.8</v>
      </c>
      <c r="G200" s="94">
        <f t="shared" si="280"/>
        <v>3.5884133160397673</v>
      </c>
      <c r="H200" s="94">
        <v>111</v>
      </c>
      <c r="I200" s="94">
        <f t="shared" si="281"/>
        <v>1.0928961748633905</v>
      </c>
      <c r="J200" s="94">
        <v>102.9</v>
      </c>
      <c r="K200" s="94">
        <f t="shared" si="282"/>
        <v>1.9821605550049552</v>
      </c>
      <c r="L200" s="94">
        <v>109.2</v>
      </c>
      <c r="M200" s="94">
        <f t="shared" si="283"/>
        <v>0.45998160073597055</v>
      </c>
      <c r="N200" s="94">
        <v>111.2</v>
      </c>
      <c r="O200" s="94">
        <f t="shared" si="284"/>
        <v>0.81595648232094808</v>
      </c>
      <c r="P200" s="94">
        <v>135.30000000000001</v>
      </c>
      <c r="Q200" s="94">
        <f t="shared" si="285"/>
        <v>-6.6252587991718386</v>
      </c>
      <c r="R200" s="94">
        <v>109.8</v>
      </c>
      <c r="S200" s="94">
        <f t="shared" si="286"/>
        <v>-1.9642857142857166</v>
      </c>
      <c r="T200" s="94">
        <v>98.1</v>
      </c>
      <c r="U200" s="94">
        <f t="shared" si="287"/>
        <v>-1.1088709677419439</v>
      </c>
      <c r="V200" s="94">
        <v>111.6</v>
      </c>
      <c r="W200" s="94">
        <f t="shared" si="288"/>
        <v>0.81300813008129313</v>
      </c>
      <c r="X200" s="94">
        <v>106.5</v>
      </c>
      <c r="Y200" s="94">
        <f t="shared" si="289"/>
        <v>1.7191977077363869</v>
      </c>
      <c r="Z200" s="134">
        <f t="shared" si="290"/>
        <v>0.84317032040472173</v>
      </c>
      <c r="AB200" s="5">
        <v>118.6</v>
      </c>
      <c r="AC200" s="89">
        <v>131.1</v>
      </c>
      <c r="AD200" s="89">
        <v>108.5</v>
      </c>
      <c r="AE200" s="5">
        <f t="shared" ref="AE200:AE211" si="291">AVERAGE(AC200:AD200)</f>
        <v>119.8</v>
      </c>
      <c r="AF200" s="5">
        <v>111</v>
      </c>
      <c r="AG200" s="5">
        <v>102.9</v>
      </c>
      <c r="AH200" s="5">
        <v>109.2</v>
      </c>
      <c r="AI200" s="5">
        <v>111.2</v>
      </c>
      <c r="AJ200" s="5">
        <v>135.30000000000001</v>
      </c>
      <c r="AK200" s="5">
        <v>109.8</v>
      </c>
      <c r="AL200" s="5">
        <v>98.1</v>
      </c>
      <c r="AM200" s="5">
        <v>111.6</v>
      </c>
      <c r="AN200" s="5">
        <v>106.5</v>
      </c>
      <c r="AO200" s="5" t="b">
        <f t="shared" ref="AO200:AO211" si="292">D200=AB200</f>
        <v>1</v>
      </c>
      <c r="AP200" s="5" t="b">
        <f t="shared" ref="AP200:AP211" si="293">AE200=F200</f>
        <v>1</v>
      </c>
      <c r="AQ200" s="5" t="b">
        <f t="shared" ref="AQ200:AQ211" si="294">AF200=H200</f>
        <v>1</v>
      </c>
      <c r="AR200" s="5" t="b">
        <f t="shared" ref="AR200:AR211" si="295">AG200=J200</f>
        <v>1</v>
      </c>
      <c r="AS200" s="5" t="b">
        <f t="shared" ref="AS200:AS211" si="296">AH200=L200</f>
        <v>1</v>
      </c>
      <c r="AT200" s="5" t="b">
        <f t="shared" ref="AT200:AT211" si="297">AI200=N200</f>
        <v>1</v>
      </c>
      <c r="AU200" s="5" t="b">
        <f t="shared" ref="AU200:AU211" si="298">AJ200=P200</f>
        <v>1</v>
      </c>
      <c r="AV200" s="5" t="b">
        <f t="shared" ref="AV200:AV211" si="299">AK200=R200</f>
        <v>1</v>
      </c>
      <c r="AW200" s="5" t="b">
        <f t="shared" ref="AW200:AW211" si="300">AL200=T200</f>
        <v>1</v>
      </c>
      <c r="AX200" s="5" t="b">
        <f t="shared" ref="AX200:AX211" si="301">AM200=V200</f>
        <v>1</v>
      </c>
      <c r="AY200" s="5" t="b">
        <f t="shared" ref="AY200:AY211" si="302">AN200=X200</f>
        <v>1</v>
      </c>
    </row>
    <row r="201" spans="2:51" s="5" customFormat="1" ht="12.75" customHeight="1" x14ac:dyDescent="0.2">
      <c r="B201" s="80"/>
      <c r="C201" s="80" t="s">
        <v>7</v>
      </c>
      <c r="D201" s="78">
        <v>117.5</v>
      </c>
      <c r="E201" s="133">
        <f t="shared" si="279"/>
        <v>0.771869639794173</v>
      </c>
      <c r="F201" s="78">
        <v>118.6</v>
      </c>
      <c r="G201" s="94">
        <f t="shared" si="280"/>
        <v>0.76465590484282564</v>
      </c>
      <c r="H201" s="94">
        <v>111.4</v>
      </c>
      <c r="I201" s="94">
        <f t="shared" si="281"/>
        <v>1.3648771610555051</v>
      </c>
      <c r="J201" s="94">
        <v>103.5</v>
      </c>
      <c r="K201" s="94">
        <f t="shared" si="282"/>
        <v>2.5768087215064361</v>
      </c>
      <c r="L201" s="94">
        <v>109.2</v>
      </c>
      <c r="M201" s="94">
        <f t="shared" si="283"/>
        <v>0.27548209366390919</v>
      </c>
      <c r="N201" s="94">
        <v>111.2</v>
      </c>
      <c r="O201" s="94">
        <f t="shared" si="284"/>
        <v>1.0909090909090935</v>
      </c>
      <c r="P201" s="94">
        <v>135.69999999999999</v>
      </c>
      <c r="Q201" s="94">
        <f t="shared" si="285"/>
        <v>-6.1549100968188153</v>
      </c>
      <c r="R201" s="94">
        <v>109.8</v>
      </c>
      <c r="S201" s="94">
        <f t="shared" si="286"/>
        <v>-1.9642857142857166</v>
      </c>
      <c r="T201" s="94">
        <v>98.8</v>
      </c>
      <c r="U201" s="94">
        <f t="shared" si="287"/>
        <v>-0.4032258064516186</v>
      </c>
      <c r="V201" s="94">
        <v>111.6</v>
      </c>
      <c r="W201" s="94">
        <f t="shared" si="288"/>
        <v>0.81300813008129313</v>
      </c>
      <c r="X201" s="94">
        <v>106.6</v>
      </c>
      <c r="Y201" s="94">
        <f t="shared" si="289"/>
        <v>1.6205910390848319</v>
      </c>
      <c r="Z201" s="134">
        <f t="shared" si="290"/>
        <v>0.85106382978723405</v>
      </c>
      <c r="AA201" s="49"/>
      <c r="AB201" s="5">
        <v>117.5</v>
      </c>
      <c r="AC201" s="89">
        <v>128.19999999999999</v>
      </c>
      <c r="AD201" s="89">
        <v>109</v>
      </c>
      <c r="AE201" s="5">
        <f t="shared" si="291"/>
        <v>118.6</v>
      </c>
      <c r="AF201" s="5">
        <v>111.4</v>
      </c>
      <c r="AG201" s="5">
        <v>103.5</v>
      </c>
      <c r="AH201" s="5">
        <v>109.2</v>
      </c>
      <c r="AI201" s="5">
        <v>111.2</v>
      </c>
      <c r="AJ201" s="5">
        <v>135.69999999999999</v>
      </c>
      <c r="AK201" s="5">
        <v>109.8</v>
      </c>
      <c r="AL201" s="5">
        <v>98.8</v>
      </c>
      <c r="AM201" s="5">
        <v>111.6</v>
      </c>
      <c r="AN201" s="5">
        <v>106.6</v>
      </c>
      <c r="AO201" s="5" t="b">
        <f t="shared" si="292"/>
        <v>1</v>
      </c>
      <c r="AP201" s="5" t="b">
        <f t="shared" si="293"/>
        <v>1</v>
      </c>
      <c r="AQ201" s="5" t="b">
        <f t="shared" si="294"/>
        <v>1</v>
      </c>
      <c r="AR201" s="5" t="b">
        <f t="shared" si="295"/>
        <v>1</v>
      </c>
      <c r="AS201" s="5" t="b">
        <f t="shared" si="296"/>
        <v>1</v>
      </c>
      <c r="AT201" s="5" t="b">
        <f t="shared" si="297"/>
        <v>1</v>
      </c>
      <c r="AU201" s="5" t="b">
        <f t="shared" si="298"/>
        <v>1</v>
      </c>
      <c r="AV201" s="5" t="b">
        <f t="shared" si="299"/>
        <v>1</v>
      </c>
      <c r="AW201" s="5" t="b">
        <f t="shared" si="300"/>
        <v>1</v>
      </c>
      <c r="AX201" s="5" t="b">
        <f t="shared" si="301"/>
        <v>1</v>
      </c>
      <c r="AY201" s="5" t="b">
        <f t="shared" si="302"/>
        <v>1</v>
      </c>
    </row>
    <row r="202" spans="2:51" s="5" customFormat="1" ht="12.75" customHeight="1" x14ac:dyDescent="0.2">
      <c r="B202" s="80"/>
      <c r="C202" s="80" t="s">
        <v>8</v>
      </c>
      <c r="D202" s="78">
        <v>116.9</v>
      </c>
      <c r="E202" s="94">
        <f t="shared" si="279"/>
        <v>1.7406440382941688</v>
      </c>
      <c r="F202" s="78">
        <v>117.7</v>
      </c>
      <c r="G202" s="94">
        <f t="shared" si="280"/>
        <v>1.1602922217447431</v>
      </c>
      <c r="H202" s="94">
        <v>111.7</v>
      </c>
      <c r="I202" s="94">
        <f t="shared" si="281"/>
        <v>1.6378525932666033</v>
      </c>
      <c r="J202" s="94">
        <v>103.9</v>
      </c>
      <c r="K202" s="94">
        <f t="shared" si="282"/>
        <v>2.7695351137487751</v>
      </c>
      <c r="L202" s="94">
        <v>109.3</v>
      </c>
      <c r="M202" s="94">
        <f t="shared" si="283"/>
        <v>0.36730945821854127</v>
      </c>
      <c r="N202" s="94">
        <v>112.2</v>
      </c>
      <c r="O202" s="94">
        <f t="shared" si="284"/>
        <v>2.0928116469517715</v>
      </c>
      <c r="P202" s="94">
        <v>136.30000000000001</v>
      </c>
      <c r="Q202" s="94">
        <f t="shared" si="285"/>
        <v>1.9446522064323284</v>
      </c>
      <c r="R202" s="94">
        <v>109.8</v>
      </c>
      <c r="S202" s="94">
        <f t="shared" si="286"/>
        <v>-1.9642857142857166</v>
      </c>
      <c r="T202" s="94">
        <v>98.8</v>
      </c>
      <c r="U202" s="94">
        <f t="shared" si="287"/>
        <v>-0.4032258064516186</v>
      </c>
      <c r="V202" s="94">
        <v>111.6</v>
      </c>
      <c r="W202" s="94">
        <f t="shared" si="288"/>
        <v>0.81300813008129313</v>
      </c>
      <c r="X202" s="94">
        <v>106.7</v>
      </c>
      <c r="Y202" s="94">
        <f t="shared" si="289"/>
        <v>1.7159199237368896</v>
      </c>
      <c r="Z202" s="134">
        <f t="shared" si="290"/>
        <v>0.85543199315654406</v>
      </c>
      <c r="AA202" s="49"/>
      <c r="AB202" s="5">
        <v>116.9</v>
      </c>
      <c r="AC202" s="89">
        <v>126.4</v>
      </c>
      <c r="AD202" s="89">
        <v>109</v>
      </c>
      <c r="AE202" s="5">
        <f t="shared" si="291"/>
        <v>117.7</v>
      </c>
      <c r="AF202" s="5">
        <v>111.7</v>
      </c>
      <c r="AG202" s="5">
        <v>103.9</v>
      </c>
      <c r="AH202" s="5">
        <v>109.3</v>
      </c>
      <c r="AI202" s="5">
        <v>112.2</v>
      </c>
      <c r="AJ202" s="5">
        <v>136.30000000000001</v>
      </c>
      <c r="AK202" s="5">
        <v>109.8</v>
      </c>
      <c r="AL202" s="5">
        <v>98.8</v>
      </c>
      <c r="AM202" s="5">
        <v>111.6</v>
      </c>
      <c r="AN202" s="5">
        <v>106.7</v>
      </c>
      <c r="AO202" s="5" t="b">
        <f t="shared" si="292"/>
        <v>1</v>
      </c>
      <c r="AP202" s="5" t="b">
        <f t="shared" si="293"/>
        <v>1</v>
      </c>
      <c r="AQ202" s="5" t="b">
        <f t="shared" si="294"/>
        <v>1</v>
      </c>
      <c r="AR202" s="5" t="b">
        <f t="shared" si="295"/>
        <v>1</v>
      </c>
      <c r="AS202" s="5" t="b">
        <f t="shared" si="296"/>
        <v>1</v>
      </c>
      <c r="AT202" s="5" t="b">
        <f t="shared" si="297"/>
        <v>1</v>
      </c>
      <c r="AU202" s="5" t="b">
        <f t="shared" si="298"/>
        <v>1</v>
      </c>
      <c r="AV202" s="5" t="b">
        <f t="shared" si="299"/>
        <v>1</v>
      </c>
      <c r="AW202" s="5" t="b">
        <f t="shared" si="300"/>
        <v>1</v>
      </c>
      <c r="AX202" s="5" t="b">
        <f t="shared" si="301"/>
        <v>1</v>
      </c>
      <c r="AY202" s="5" t="b">
        <f t="shared" si="302"/>
        <v>1</v>
      </c>
    </row>
    <row r="203" spans="2:51" s="5" customFormat="1" ht="12.75" customHeight="1" x14ac:dyDescent="0.2">
      <c r="B203" s="80"/>
      <c r="C203" s="80" t="s">
        <v>9</v>
      </c>
      <c r="D203" s="78">
        <v>117.9</v>
      </c>
      <c r="E203" s="94">
        <f t="shared" si="279"/>
        <v>1.9014693171996566</v>
      </c>
      <c r="F203" s="78">
        <v>118.85000000000001</v>
      </c>
      <c r="G203" s="94">
        <f t="shared" si="280"/>
        <v>1.624625908507914</v>
      </c>
      <c r="H203" s="94">
        <v>111.8</v>
      </c>
      <c r="I203" s="94">
        <f t="shared" si="281"/>
        <v>1.451905626134296</v>
      </c>
      <c r="J203" s="94">
        <v>104.2</v>
      </c>
      <c r="K203" s="94">
        <f t="shared" si="282"/>
        <v>2.1568627450980418</v>
      </c>
      <c r="L203" s="94">
        <v>109.2</v>
      </c>
      <c r="M203" s="94">
        <f t="shared" si="283"/>
        <v>9.1659028414306634E-2</v>
      </c>
      <c r="N203" s="94">
        <v>112.3</v>
      </c>
      <c r="O203" s="94">
        <f t="shared" si="284"/>
        <v>1.9981834695731182</v>
      </c>
      <c r="P203" s="94">
        <v>136.69999999999999</v>
      </c>
      <c r="Q203" s="94">
        <f t="shared" si="285"/>
        <v>2.1674140508221051</v>
      </c>
      <c r="R203" s="94">
        <v>109.8</v>
      </c>
      <c r="S203" s="94">
        <f t="shared" si="286"/>
        <v>-1.9642857142857166</v>
      </c>
      <c r="T203" s="94">
        <v>98.8</v>
      </c>
      <c r="U203" s="94">
        <f t="shared" si="287"/>
        <v>-0.4032258064516186</v>
      </c>
      <c r="V203" s="94">
        <v>111.6</v>
      </c>
      <c r="W203" s="94">
        <f t="shared" si="288"/>
        <v>0.81300813008129313</v>
      </c>
      <c r="X203" s="94">
        <v>107.6</v>
      </c>
      <c r="Y203" s="94">
        <f t="shared" si="289"/>
        <v>2.5738798856053275</v>
      </c>
      <c r="Z203" s="134">
        <f t="shared" si="290"/>
        <v>0.84817642069550458</v>
      </c>
      <c r="AA203" s="49"/>
      <c r="AB203" s="5">
        <v>117.9</v>
      </c>
      <c r="AC203" s="89">
        <v>128.30000000000001</v>
      </c>
      <c r="AD203" s="89">
        <v>109.4</v>
      </c>
      <c r="AE203" s="5">
        <f t="shared" si="291"/>
        <v>118.85000000000001</v>
      </c>
      <c r="AF203" s="5">
        <v>111.8</v>
      </c>
      <c r="AG203" s="5">
        <v>104.2</v>
      </c>
      <c r="AH203" s="5">
        <v>109.2</v>
      </c>
      <c r="AI203" s="5">
        <v>112.3</v>
      </c>
      <c r="AJ203" s="5">
        <v>136.69999999999999</v>
      </c>
      <c r="AK203" s="5">
        <v>109.8</v>
      </c>
      <c r="AL203" s="5">
        <v>98.8</v>
      </c>
      <c r="AM203" s="5">
        <v>111.6</v>
      </c>
      <c r="AN203" s="5">
        <v>107.6</v>
      </c>
      <c r="AO203" s="5" t="b">
        <f t="shared" si="292"/>
        <v>1</v>
      </c>
      <c r="AP203" s="5" t="b">
        <f t="shared" si="293"/>
        <v>1</v>
      </c>
      <c r="AQ203" s="5" t="b">
        <f t="shared" si="294"/>
        <v>1</v>
      </c>
      <c r="AR203" s="5" t="b">
        <f t="shared" si="295"/>
        <v>1</v>
      </c>
      <c r="AS203" s="5" t="b">
        <f t="shared" si="296"/>
        <v>1</v>
      </c>
      <c r="AT203" s="5" t="b">
        <f t="shared" si="297"/>
        <v>1</v>
      </c>
      <c r="AU203" s="5" t="b">
        <f t="shared" si="298"/>
        <v>1</v>
      </c>
      <c r="AV203" s="5" t="b">
        <f t="shared" si="299"/>
        <v>1</v>
      </c>
      <c r="AW203" s="5" t="b">
        <f t="shared" si="300"/>
        <v>1</v>
      </c>
      <c r="AX203" s="5" t="b">
        <f t="shared" si="301"/>
        <v>1</v>
      </c>
      <c r="AY203" s="5" t="b">
        <f t="shared" si="302"/>
        <v>1</v>
      </c>
    </row>
    <row r="204" spans="2:51" s="5" customFormat="1" ht="12.75" customHeight="1" x14ac:dyDescent="0.2">
      <c r="B204" s="80"/>
      <c r="C204" s="80" t="s">
        <v>10</v>
      </c>
      <c r="D204" s="78">
        <v>117.3</v>
      </c>
      <c r="E204" s="94">
        <f t="shared" si="279"/>
        <v>1.7346053772766694</v>
      </c>
      <c r="F204" s="78">
        <v>118.25</v>
      </c>
      <c r="G204" s="94">
        <f t="shared" si="280"/>
        <v>1.2847965738758029</v>
      </c>
      <c r="H204" s="94">
        <v>111.8</v>
      </c>
      <c r="I204" s="94">
        <f t="shared" si="281"/>
        <v>1.451905626134296</v>
      </c>
      <c r="J204" s="94">
        <v>103.9</v>
      </c>
      <c r="K204" s="94">
        <f t="shared" si="282"/>
        <v>2.4654832347140037</v>
      </c>
      <c r="L204" s="94">
        <v>109.2</v>
      </c>
      <c r="M204" s="94">
        <f t="shared" si="283"/>
        <v>0</v>
      </c>
      <c r="N204" s="94">
        <v>112.3</v>
      </c>
      <c r="O204" s="94">
        <f t="shared" si="284"/>
        <v>1.1711711711711685</v>
      </c>
      <c r="P204" s="94">
        <v>136.69999999999999</v>
      </c>
      <c r="Q204" s="94">
        <f t="shared" si="285"/>
        <v>2.7047332832456759</v>
      </c>
      <c r="R204" s="94">
        <v>109.8</v>
      </c>
      <c r="S204" s="94">
        <f t="shared" si="286"/>
        <v>-1.9642857142857166</v>
      </c>
      <c r="T204" s="94">
        <v>98.8</v>
      </c>
      <c r="U204" s="94">
        <f t="shared" si="287"/>
        <v>-0.4032258064516186</v>
      </c>
      <c r="V204" s="94">
        <v>111.6</v>
      </c>
      <c r="W204" s="94">
        <f t="shared" si="288"/>
        <v>0.81300813008129313</v>
      </c>
      <c r="X204" s="94">
        <v>107.6</v>
      </c>
      <c r="Y204" s="94">
        <f t="shared" si="289"/>
        <v>2.5738798856053275</v>
      </c>
      <c r="Z204" s="134">
        <f t="shared" si="290"/>
        <v>0.85251491901108278</v>
      </c>
      <c r="AA204" s="49"/>
      <c r="AB204" s="5">
        <v>117.3</v>
      </c>
      <c r="AC204" s="89">
        <v>127.1</v>
      </c>
      <c r="AD204" s="89">
        <v>109.4</v>
      </c>
      <c r="AE204" s="5">
        <f t="shared" si="291"/>
        <v>118.25</v>
      </c>
      <c r="AF204" s="5">
        <v>111.8</v>
      </c>
      <c r="AG204" s="5">
        <v>103.9</v>
      </c>
      <c r="AH204" s="5">
        <v>109.2</v>
      </c>
      <c r="AI204" s="5">
        <v>112.3</v>
      </c>
      <c r="AJ204" s="5">
        <v>136.69999999999999</v>
      </c>
      <c r="AK204" s="5">
        <v>109.8</v>
      </c>
      <c r="AL204" s="5">
        <v>98.8</v>
      </c>
      <c r="AM204" s="5">
        <v>111.6</v>
      </c>
      <c r="AN204" s="5">
        <v>107.6</v>
      </c>
      <c r="AO204" s="5" t="b">
        <f t="shared" si="292"/>
        <v>1</v>
      </c>
      <c r="AP204" s="5" t="b">
        <f t="shared" si="293"/>
        <v>1</v>
      </c>
      <c r="AQ204" s="5" t="b">
        <f t="shared" si="294"/>
        <v>1</v>
      </c>
      <c r="AR204" s="5" t="b">
        <f t="shared" si="295"/>
        <v>1</v>
      </c>
      <c r="AS204" s="5" t="b">
        <f t="shared" si="296"/>
        <v>1</v>
      </c>
      <c r="AT204" s="5" t="b">
        <f t="shared" si="297"/>
        <v>1</v>
      </c>
      <c r="AU204" s="5" t="b">
        <f t="shared" si="298"/>
        <v>1</v>
      </c>
      <c r="AV204" s="5" t="b">
        <f t="shared" si="299"/>
        <v>1</v>
      </c>
      <c r="AW204" s="5" t="b">
        <f t="shared" si="300"/>
        <v>1</v>
      </c>
      <c r="AX204" s="5" t="b">
        <f t="shared" si="301"/>
        <v>1</v>
      </c>
      <c r="AY204" s="5" t="b">
        <f t="shared" si="302"/>
        <v>1</v>
      </c>
    </row>
    <row r="205" spans="2:51" s="5" customFormat="1" ht="12.75" customHeight="1" x14ac:dyDescent="0.2">
      <c r="B205" s="80"/>
      <c r="C205" s="80" t="s">
        <v>22</v>
      </c>
      <c r="D205" s="78">
        <v>117.4</v>
      </c>
      <c r="E205" s="94">
        <f t="shared" si="279"/>
        <v>1.6450216450216499</v>
      </c>
      <c r="F205" s="78">
        <v>118.30000000000001</v>
      </c>
      <c r="G205" s="94">
        <f t="shared" si="280"/>
        <v>1.4144877839691432</v>
      </c>
      <c r="H205" s="94">
        <v>111.8</v>
      </c>
      <c r="I205" s="94">
        <f t="shared" si="281"/>
        <v>0.72072072072071813</v>
      </c>
      <c r="J205" s="94">
        <v>103.8</v>
      </c>
      <c r="K205" s="94">
        <f t="shared" si="282"/>
        <v>1.6650342801175346</v>
      </c>
      <c r="L205" s="94">
        <v>109.2</v>
      </c>
      <c r="M205" s="94">
        <f t="shared" si="283"/>
        <v>0</v>
      </c>
      <c r="N205" s="94">
        <v>112.4</v>
      </c>
      <c r="O205" s="94">
        <f t="shared" si="284"/>
        <v>1.4440433212996466</v>
      </c>
      <c r="P205" s="94">
        <v>136.69999999999999</v>
      </c>
      <c r="Q205" s="94">
        <f t="shared" si="285"/>
        <v>2.0149253731343202</v>
      </c>
      <c r="R205" s="94">
        <v>109.8</v>
      </c>
      <c r="S205" s="94">
        <f t="shared" si="286"/>
        <v>-1.9642857142857166</v>
      </c>
      <c r="T205" s="94">
        <v>99.2</v>
      </c>
      <c r="U205" s="94">
        <f t="shared" si="287"/>
        <v>-0.10070493454178682</v>
      </c>
      <c r="V205" s="94">
        <v>113.9</v>
      </c>
      <c r="W205" s="94">
        <f t="shared" si="288"/>
        <v>2.0609318996415875</v>
      </c>
      <c r="X205" s="94">
        <v>107.6</v>
      </c>
      <c r="Y205" s="94">
        <f t="shared" si="289"/>
        <v>2.4761904761904709</v>
      </c>
      <c r="Z205" s="134">
        <f t="shared" si="290"/>
        <v>0.85178875638841567</v>
      </c>
      <c r="AA205" s="49"/>
      <c r="AB205" s="5">
        <v>117.4</v>
      </c>
      <c r="AC205" s="89">
        <v>127.2</v>
      </c>
      <c r="AD205" s="89">
        <v>109.4</v>
      </c>
      <c r="AE205" s="5">
        <f t="shared" si="291"/>
        <v>118.30000000000001</v>
      </c>
      <c r="AF205" s="5">
        <v>111.8</v>
      </c>
      <c r="AG205" s="5">
        <v>103.8</v>
      </c>
      <c r="AH205" s="5">
        <v>109.2</v>
      </c>
      <c r="AI205" s="5">
        <v>112.4</v>
      </c>
      <c r="AJ205" s="5">
        <v>136.69999999999999</v>
      </c>
      <c r="AK205" s="5">
        <v>109.8</v>
      </c>
      <c r="AL205" s="5">
        <v>99.2</v>
      </c>
      <c r="AM205" s="5">
        <v>113.9</v>
      </c>
      <c r="AN205" s="5">
        <v>107.6</v>
      </c>
      <c r="AO205" s="5" t="b">
        <f t="shared" si="292"/>
        <v>1</v>
      </c>
      <c r="AP205" s="5" t="b">
        <f t="shared" si="293"/>
        <v>1</v>
      </c>
      <c r="AQ205" s="5" t="b">
        <f t="shared" si="294"/>
        <v>1</v>
      </c>
      <c r="AR205" s="5" t="b">
        <f t="shared" si="295"/>
        <v>1</v>
      </c>
      <c r="AS205" s="5" t="b">
        <f t="shared" si="296"/>
        <v>1</v>
      </c>
      <c r="AT205" s="5" t="b">
        <f t="shared" si="297"/>
        <v>1</v>
      </c>
      <c r="AU205" s="5" t="b">
        <f t="shared" si="298"/>
        <v>1</v>
      </c>
      <c r="AV205" s="5" t="b">
        <f t="shared" si="299"/>
        <v>1</v>
      </c>
      <c r="AW205" s="5" t="b">
        <f t="shared" si="300"/>
        <v>1</v>
      </c>
      <c r="AX205" s="5" t="b">
        <f t="shared" si="301"/>
        <v>1</v>
      </c>
      <c r="AY205" s="5" t="b">
        <f t="shared" si="302"/>
        <v>1</v>
      </c>
    </row>
    <row r="206" spans="2:51" s="5" customFormat="1" ht="12.75" customHeight="1" x14ac:dyDescent="0.2">
      <c r="B206" s="80"/>
      <c r="C206" s="80" t="s">
        <v>11</v>
      </c>
      <c r="D206" s="78">
        <v>117.5</v>
      </c>
      <c r="E206" s="94">
        <f t="shared" si="279"/>
        <v>1.2931034482758621</v>
      </c>
      <c r="F206" s="78">
        <v>118.85</v>
      </c>
      <c r="G206" s="94">
        <f t="shared" si="280"/>
        <v>1.3646055437100164</v>
      </c>
      <c r="H206" s="94">
        <v>110.5</v>
      </c>
      <c r="I206" s="94">
        <f t="shared" si="281"/>
        <v>-0.45045045045045046</v>
      </c>
      <c r="J206" s="94">
        <v>103.6</v>
      </c>
      <c r="K206" s="94">
        <f t="shared" si="282"/>
        <v>1.5686274509803866</v>
      </c>
      <c r="L206" s="94">
        <v>109</v>
      </c>
      <c r="M206" s="94">
        <f t="shared" si="283"/>
        <v>-0.18315018315018575</v>
      </c>
      <c r="N206" s="94">
        <v>113.6</v>
      </c>
      <c r="O206" s="94">
        <f t="shared" si="284"/>
        <v>2.3423423423423371</v>
      </c>
      <c r="P206" s="94">
        <v>137.6</v>
      </c>
      <c r="Q206" s="94">
        <f t="shared" si="285"/>
        <v>2.6865671641791002</v>
      </c>
      <c r="R206" s="94">
        <v>109.8</v>
      </c>
      <c r="S206" s="94">
        <f t="shared" si="286"/>
        <v>-1.9642857142857166</v>
      </c>
      <c r="T206" s="94">
        <v>99.2</v>
      </c>
      <c r="U206" s="94">
        <f t="shared" si="287"/>
        <v>-0.10070493454178682</v>
      </c>
      <c r="V206" s="94">
        <v>113.9</v>
      </c>
      <c r="W206" s="94">
        <f t="shared" si="288"/>
        <v>2.0609318996415875</v>
      </c>
      <c r="X206" s="94">
        <v>107.6</v>
      </c>
      <c r="Y206" s="94">
        <f t="shared" si="289"/>
        <v>2.4761904761904709</v>
      </c>
      <c r="Z206" s="134">
        <f t="shared" si="290"/>
        <v>0.85106382978723405</v>
      </c>
      <c r="AA206" s="49"/>
      <c r="AB206" s="5">
        <v>117.5</v>
      </c>
      <c r="AC206" s="89">
        <v>127.4</v>
      </c>
      <c r="AD206" s="89">
        <v>110.3</v>
      </c>
      <c r="AE206" s="5">
        <f t="shared" si="291"/>
        <v>118.85</v>
      </c>
      <c r="AF206" s="5">
        <v>110.5</v>
      </c>
      <c r="AG206" s="5">
        <v>103.6</v>
      </c>
      <c r="AH206" s="5">
        <v>109</v>
      </c>
      <c r="AI206" s="5">
        <v>113.6</v>
      </c>
      <c r="AJ206" s="5">
        <v>137.6</v>
      </c>
      <c r="AK206" s="5">
        <v>109.8</v>
      </c>
      <c r="AL206" s="5">
        <v>99.2</v>
      </c>
      <c r="AM206" s="5">
        <v>113.9</v>
      </c>
      <c r="AN206" s="5">
        <v>107.6</v>
      </c>
      <c r="AO206" s="5" t="b">
        <f t="shared" si="292"/>
        <v>1</v>
      </c>
      <c r="AP206" s="5" t="b">
        <f t="shared" si="293"/>
        <v>1</v>
      </c>
      <c r="AQ206" s="5" t="b">
        <f t="shared" si="294"/>
        <v>1</v>
      </c>
      <c r="AR206" s="5" t="b">
        <f t="shared" si="295"/>
        <v>1</v>
      </c>
      <c r="AS206" s="5" t="b">
        <f t="shared" si="296"/>
        <v>1</v>
      </c>
      <c r="AT206" s="5" t="b">
        <f t="shared" si="297"/>
        <v>1</v>
      </c>
      <c r="AU206" s="5" t="b">
        <f t="shared" si="298"/>
        <v>1</v>
      </c>
      <c r="AV206" s="5" t="b">
        <f t="shared" si="299"/>
        <v>1</v>
      </c>
      <c r="AW206" s="5" t="b">
        <f t="shared" si="300"/>
        <v>1</v>
      </c>
      <c r="AX206" s="5" t="b">
        <f t="shared" si="301"/>
        <v>1</v>
      </c>
      <c r="AY206" s="5" t="b">
        <f t="shared" si="302"/>
        <v>1</v>
      </c>
    </row>
    <row r="207" spans="2:51" s="5" customFormat="1" ht="12.75" customHeight="1" x14ac:dyDescent="0.2">
      <c r="B207" s="80"/>
      <c r="C207" s="80" t="s">
        <v>12</v>
      </c>
      <c r="D207" s="78">
        <v>117.6</v>
      </c>
      <c r="E207" s="94">
        <f t="shared" si="279"/>
        <v>0.59880239520957113</v>
      </c>
      <c r="F207" s="78">
        <v>119</v>
      </c>
      <c r="G207" s="94">
        <f t="shared" si="280"/>
        <v>0.84745762711864403</v>
      </c>
      <c r="H207" s="94">
        <v>110.5</v>
      </c>
      <c r="I207" s="94">
        <f t="shared" si="281"/>
        <v>-0.45045045045045046</v>
      </c>
      <c r="J207" s="94">
        <v>103.5</v>
      </c>
      <c r="K207" s="94">
        <f t="shared" si="282"/>
        <v>0.87719298245614585</v>
      </c>
      <c r="L207" s="94">
        <v>109.2</v>
      </c>
      <c r="M207" s="94">
        <f t="shared" si="283"/>
        <v>0</v>
      </c>
      <c r="N207" s="94">
        <v>113.6</v>
      </c>
      <c r="O207" s="94">
        <f t="shared" si="284"/>
        <v>2.3423423423423371</v>
      </c>
      <c r="P207" s="94">
        <v>137.5</v>
      </c>
      <c r="Q207" s="94">
        <f t="shared" si="285"/>
        <v>2.0786933927245821</v>
      </c>
      <c r="R207" s="94">
        <v>109.7</v>
      </c>
      <c r="S207" s="94">
        <f t="shared" si="286"/>
        <v>-2.0535714285714262</v>
      </c>
      <c r="T207" s="94">
        <v>99.5</v>
      </c>
      <c r="U207" s="94">
        <f t="shared" si="287"/>
        <v>0.20140986908358796</v>
      </c>
      <c r="V207" s="94">
        <v>113.9</v>
      </c>
      <c r="W207" s="94">
        <f t="shared" si="288"/>
        <v>2.0609318996415875</v>
      </c>
      <c r="X207" s="94">
        <v>107.7</v>
      </c>
      <c r="Y207" s="94">
        <f t="shared" si="289"/>
        <v>2.5714285714285743</v>
      </c>
      <c r="Z207" s="134">
        <f t="shared" si="290"/>
        <v>0.85034013605442182</v>
      </c>
      <c r="AA207" s="49"/>
      <c r="AB207" s="5">
        <v>117.6</v>
      </c>
      <c r="AC207" s="89">
        <v>127.7</v>
      </c>
      <c r="AD207" s="89">
        <v>110.3</v>
      </c>
      <c r="AE207" s="5">
        <f t="shared" si="291"/>
        <v>119</v>
      </c>
      <c r="AF207" s="5">
        <v>110.5</v>
      </c>
      <c r="AG207" s="5">
        <v>103.5</v>
      </c>
      <c r="AH207" s="5">
        <v>109.2</v>
      </c>
      <c r="AI207" s="5">
        <v>113.6</v>
      </c>
      <c r="AJ207" s="5">
        <v>137.5</v>
      </c>
      <c r="AK207" s="5">
        <v>109.7</v>
      </c>
      <c r="AL207" s="5">
        <v>99.5</v>
      </c>
      <c r="AM207" s="5">
        <v>113.9</v>
      </c>
      <c r="AN207" s="5">
        <v>107.7</v>
      </c>
      <c r="AO207" s="5" t="b">
        <f t="shared" si="292"/>
        <v>1</v>
      </c>
      <c r="AP207" s="5" t="b">
        <f t="shared" si="293"/>
        <v>1</v>
      </c>
      <c r="AQ207" s="5" t="b">
        <f t="shared" si="294"/>
        <v>1</v>
      </c>
      <c r="AR207" s="5" t="b">
        <f t="shared" si="295"/>
        <v>1</v>
      </c>
      <c r="AS207" s="5" t="b">
        <f t="shared" si="296"/>
        <v>1</v>
      </c>
      <c r="AT207" s="5" t="b">
        <f t="shared" si="297"/>
        <v>1</v>
      </c>
      <c r="AU207" s="5" t="b">
        <f t="shared" si="298"/>
        <v>1</v>
      </c>
      <c r="AV207" s="5" t="b">
        <f t="shared" si="299"/>
        <v>1</v>
      </c>
      <c r="AW207" s="5" t="b">
        <f t="shared" si="300"/>
        <v>1</v>
      </c>
      <c r="AX207" s="5" t="b">
        <f t="shared" si="301"/>
        <v>1</v>
      </c>
      <c r="AY207" s="5" t="b">
        <f t="shared" si="302"/>
        <v>1</v>
      </c>
    </row>
    <row r="208" spans="2:51" s="5" customFormat="1" ht="12.75" customHeight="1" x14ac:dyDescent="0.2">
      <c r="B208" s="80"/>
      <c r="C208" s="80" t="s">
        <v>13</v>
      </c>
      <c r="D208" s="78">
        <v>118.3</v>
      </c>
      <c r="E208" s="94">
        <f t="shared" si="279"/>
        <v>1.3710368466152478</v>
      </c>
      <c r="F208" s="78">
        <v>119.30000000000001</v>
      </c>
      <c r="G208" s="94">
        <f t="shared" si="280"/>
        <v>1.2733446519524616</v>
      </c>
      <c r="H208" s="94">
        <v>110.3</v>
      </c>
      <c r="I208" s="94">
        <f t="shared" si="281"/>
        <v>-0.63063063063063318</v>
      </c>
      <c r="J208" s="94">
        <v>104.2</v>
      </c>
      <c r="K208" s="94">
        <f t="shared" si="282"/>
        <v>1.6585365853658565</v>
      </c>
      <c r="L208" s="94">
        <v>110.5</v>
      </c>
      <c r="M208" s="94">
        <f t="shared" si="283"/>
        <v>1.1904761904761878</v>
      </c>
      <c r="N208" s="94">
        <v>114.3</v>
      </c>
      <c r="O208" s="94">
        <f t="shared" si="284"/>
        <v>2.9729729729729701</v>
      </c>
      <c r="P208" s="94">
        <v>137.80000000000001</v>
      </c>
      <c r="Q208" s="94">
        <f t="shared" si="285"/>
        <v>2.3774145616642031</v>
      </c>
      <c r="R208" s="94">
        <v>109.8</v>
      </c>
      <c r="S208" s="94">
        <f t="shared" si="286"/>
        <v>-1.9642857142857166</v>
      </c>
      <c r="T208" s="94">
        <v>99.3</v>
      </c>
      <c r="U208" s="94">
        <f t="shared" si="287"/>
        <v>0</v>
      </c>
      <c r="V208" s="94">
        <v>113.9</v>
      </c>
      <c r="W208" s="94">
        <f t="shared" si="288"/>
        <v>2.0609318996415875</v>
      </c>
      <c r="X208" s="94">
        <v>109.1</v>
      </c>
      <c r="Y208" s="94">
        <f t="shared" si="289"/>
        <v>3.9047619047618989</v>
      </c>
      <c r="Z208" s="134">
        <f t="shared" si="290"/>
        <v>0.84530853761623004</v>
      </c>
      <c r="AA208" s="49"/>
      <c r="AB208" s="5">
        <v>118.3</v>
      </c>
      <c r="AC208" s="89">
        <v>128.30000000000001</v>
      </c>
      <c r="AD208" s="89">
        <v>110.3</v>
      </c>
      <c r="AE208" s="5">
        <f t="shared" si="291"/>
        <v>119.30000000000001</v>
      </c>
      <c r="AF208" s="5">
        <v>110.3</v>
      </c>
      <c r="AG208" s="5">
        <v>104.2</v>
      </c>
      <c r="AH208" s="5">
        <v>110.5</v>
      </c>
      <c r="AI208" s="5">
        <v>114.3</v>
      </c>
      <c r="AJ208" s="5">
        <v>137.80000000000001</v>
      </c>
      <c r="AK208" s="5">
        <v>109.8</v>
      </c>
      <c r="AL208" s="5">
        <v>99.3</v>
      </c>
      <c r="AM208" s="5">
        <v>113.9</v>
      </c>
      <c r="AN208" s="5">
        <v>109.1</v>
      </c>
      <c r="AO208" s="5" t="b">
        <f t="shared" si="292"/>
        <v>1</v>
      </c>
      <c r="AP208" s="5" t="b">
        <f t="shared" si="293"/>
        <v>1</v>
      </c>
      <c r="AQ208" s="5" t="b">
        <f t="shared" si="294"/>
        <v>1</v>
      </c>
      <c r="AR208" s="5" t="b">
        <f t="shared" si="295"/>
        <v>1</v>
      </c>
      <c r="AS208" s="5" t="b">
        <f t="shared" si="296"/>
        <v>1</v>
      </c>
      <c r="AT208" s="5" t="b">
        <f t="shared" si="297"/>
        <v>1</v>
      </c>
      <c r="AU208" s="5" t="b">
        <f t="shared" si="298"/>
        <v>1</v>
      </c>
      <c r="AV208" s="5" t="b">
        <f t="shared" si="299"/>
        <v>1</v>
      </c>
      <c r="AW208" s="5" t="b">
        <f t="shared" si="300"/>
        <v>1</v>
      </c>
      <c r="AX208" s="5" t="b">
        <f t="shared" si="301"/>
        <v>1</v>
      </c>
      <c r="AY208" s="5" t="b">
        <f t="shared" si="302"/>
        <v>1</v>
      </c>
    </row>
    <row r="209" spans="1:51" s="5" customFormat="1" ht="12.75" customHeight="1" x14ac:dyDescent="0.2">
      <c r="B209" s="80"/>
      <c r="C209" s="80" t="s">
        <v>14</v>
      </c>
      <c r="D209" s="78">
        <v>118</v>
      </c>
      <c r="E209" s="94">
        <f t="shared" si="279"/>
        <v>0.76857386848847631</v>
      </c>
      <c r="F209" s="78">
        <v>119.19999999999999</v>
      </c>
      <c r="G209" s="94">
        <f t="shared" si="280"/>
        <v>0.50590219224282829</v>
      </c>
      <c r="H209" s="94">
        <v>110.5</v>
      </c>
      <c r="I209" s="94">
        <f t="shared" si="281"/>
        <v>-0.45045045045045046</v>
      </c>
      <c r="J209" s="94">
        <v>103.4</v>
      </c>
      <c r="K209" s="94">
        <f t="shared" si="282"/>
        <v>1.8719211822660156</v>
      </c>
      <c r="L209" s="94">
        <v>111.8</v>
      </c>
      <c r="M209" s="94">
        <f t="shared" si="283"/>
        <v>2.3809523809523756</v>
      </c>
      <c r="N209" s="94">
        <v>114.4</v>
      </c>
      <c r="O209" s="94">
        <f t="shared" si="284"/>
        <v>3.0630630630630682</v>
      </c>
      <c r="P209" s="94">
        <v>137.6</v>
      </c>
      <c r="Q209" s="94">
        <f t="shared" si="285"/>
        <v>2.3809523809523725</v>
      </c>
      <c r="R209" s="94">
        <v>109.8</v>
      </c>
      <c r="S209" s="94">
        <f t="shared" si="286"/>
        <v>-1.9642857142857166</v>
      </c>
      <c r="T209" s="94">
        <v>99.3</v>
      </c>
      <c r="U209" s="94">
        <f t="shared" si="287"/>
        <v>0.1008064516128975</v>
      </c>
      <c r="V209" s="94">
        <v>113.9</v>
      </c>
      <c r="W209" s="94">
        <f t="shared" si="288"/>
        <v>2.0609318996415875</v>
      </c>
      <c r="X209" s="94">
        <v>109.2</v>
      </c>
      <c r="Y209" s="94">
        <f t="shared" si="289"/>
        <v>4.0000000000000027</v>
      </c>
      <c r="Z209" s="134">
        <f t="shared" si="290"/>
        <v>0.84745762711864403</v>
      </c>
      <c r="AA209" s="49"/>
      <c r="AB209" s="5">
        <v>118</v>
      </c>
      <c r="AC209" s="89">
        <v>128.1</v>
      </c>
      <c r="AD209" s="89">
        <v>110.3</v>
      </c>
      <c r="AE209" s="5">
        <f t="shared" si="291"/>
        <v>119.19999999999999</v>
      </c>
      <c r="AF209" s="5">
        <v>110.5</v>
      </c>
      <c r="AG209" s="5">
        <v>103.4</v>
      </c>
      <c r="AH209" s="5">
        <v>111.8</v>
      </c>
      <c r="AI209" s="5">
        <v>114.4</v>
      </c>
      <c r="AJ209" s="5">
        <v>137.6</v>
      </c>
      <c r="AK209" s="5">
        <v>109.8</v>
      </c>
      <c r="AL209" s="5">
        <v>99.3</v>
      </c>
      <c r="AM209" s="5">
        <v>113.9</v>
      </c>
      <c r="AN209" s="5">
        <v>109.2</v>
      </c>
      <c r="AO209" s="5" t="b">
        <f t="shared" si="292"/>
        <v>1</v>
      </c>
      <c r="AP209" s="5" t="b">
        <f t="shared" si="293"/>
        <v>1</v>
      </c>
      <c r="AQ209" s="5" t="b">
        <f t="shared" si="294"/>
        <v>1</v>
      </c>
      <c r="AR209" s="5" t="b">
        <f t="shared" si="295"/>
        <v>1</v>
      </c>
      <c r="AS209" s="5" t="b">
        <f t="shared" si="296"/>
        <v>1</v>
      </c>
      <c r="AT209" s="5" t="b">
        <f t="shared" si="297"/>
        <v>1</v>
      </c>
      <c r="AU209" s="5" t="b">
        <f t="shared" si="298"/>
        <v>1</v>
      </c>
      <c r="AV209" s="5" t="b">
        <f t="shared" si="299"/>
        <v>1</v>
      </c>
      <c r="AW209" s="5" t="b">
        <f t="shared" si="300"/>
        <v>1</v>
      </c>
      <c r="AX209" s="5" t="b">
        <f t="shared" si="301"/>
        <v>1</v>
      </c>
      <c r="AY209" s="5" t="b">
        <f t="shared" si="302"/>
        <v>1</v>
      </c>
    </row>
    <row r="210" spans="1:51" s="5" customFormat="1" ht="12.75" customHeight="1" x14ac:dyDescent="0.2">
      <c r="B210" s="80"/>
      <c r="C210" s="80" t="s">
        <v>15</v>
      </c>
      <c r="D210" s="78">
        <v>118.3</v>
      </c>
      <c r="E210" s="94">
        <f t="shared" si="279"/>
        <v>0</v>
      </c>
      <c r="F210" s="78">
        <v>119.30000000000001</v>
      </c>
      <c r="G210" s="94">
        <f t="shared" si="280"/>
        <v>-0.45890696704212181</v>
      </c>
      <c r="H210" s="94">
        <v>110.6</v>
      </c>
      <c r="I210" s="94">
        <f t="shared" si="281"/>
        <v>-0.36036036036036551</v>
      </c>
      <c r="J210" s="94">
        <v>103.9</v>
      </c>
      <c r="K210" s="94">
        <f t="shared" si="282"/>
        <v>2.0628683693516785</v>
      </c>
      <c r="L210" s="94">
        <v>111.8</v>
      </c>
      <c r="M210" s="94">
        <f t="shared" si="283"/>
        <v>2.3809523809523756</v>
      </c>
      <c r="N210" s="94">
        <v>114.7</v>
      </c>
      <c r="O210" s="94">
        <f t="shared" si="284"/>
        <v>3.3333333333333361</v>
      </c>
      <c r="P210" s="94">
        <v>137.80000000000001</v>
      </c>
      <c r="Q210" s="94">
        <f t="shared" si="285"/>
        <v>2.3774145616642031</v>
      </c>
      <c r="R210" s="94">
        <v>109.8</v>
      </c>
      <c r="S210" s="94">
        <f t="shared" si="286"/>
        <v>-1.9642857142857166</v>
      </c>
      <c r="T210" s="94">
        <v>99.3</v>
      </c>
      <c r="U210" s="94">
        <f t="shared" si="287"/>
        <v>0.1008064516128975</v>
      </c>
      <c r="V210" s="94">
        <v>113.9</v>
      </c>
      <c r="W210" s="94">
        <f t="shared" si="288"/>
        <v>2.0609318996415875</v>
      </c>
      <c r="X210" s="94">
        <v>109.2</v>
      </c>
      <c r="Y210" s="94">
        <f t="shared" si="289"/>
        <v>4.0000000000000027</v>
      </c>
      <c r="Z210" s="134">
        <f t="shared" si="290"/>
        <v>0.84530853761623004</v>
      </c>
      <c r="AA210" s="49"/>
      <c r="AB210" s="5">
        <v>118.3</v>
      </c>
      <c r="AC210" s="89">
        <v>128.30000000000001</v>
      </c>
      <c r="AD210" s="89">
        <v>110.3</v>
      </c>
      <c r="AE210" s="5">
        <f t="shared" si="291"/>
        <v>119.30000000000001</v>
      </c>
      <c r="AF210" s="5">
        <v>110.6</v>
      </c>
      <c r="AG210" s="5">
        <v>103.9</v>
      </c>
      <c r="AH210" s="5">
        <v>111.8</v>
      </c>
      <c r="AI210" s="5">
        <v>114.7</v>
      </c>
      <c r="AJ210" s="5">
        <v>137.80000000000001</v>
      </c>
      <c r="AK210" s="5">
        <v>109.8</v>
      </c>
      <c r="AL210" s="5">
        <v>99.3</v>
      </c>
      <c r="AM210" s="5">
        <v>113.9</v>
      </c>
      <c r="AN210" s="5">
        <v>109.2</v>
      </c>
      <c r="AO210" s="5" t="b">
        <f t="shared" si="292"/>
        <v>1</v>
      </c>
      <c r="AP210" s="5" t="b">
        <f t="shared" si="293"/>
        <v>1</v>
      </c>
      <c r="AQ210" s="5" t="b">
        <f t="shared" si="294"/>
        <v>1</v>
      </c>
      <c r="AR210" s="5" t="b">
        <f t="shared" si="295"/>
        <v>1</v>
      </c>
      <c r="AS210" s="5" t="b">
        <f t="shared" si="296"/>
        <v>1</v>
      </c>
      <c r="AT210" s="5" t="b">
        <f t="shared" si="297"/>
        <v>1</v>
      </c>
      <c r="AU210" s="5" t="b">
        <f t="shared" si="298"/>
        <v>1</v>
      </c>
      <c r="AV210" s="5" t="b">
        <f t="shared" si="299"/>
        <v>1</v>
      </c>
      <c r="AW210" s="5" t="b">
        <f t="shared" si="300"/>
        <v>1</v>
      </c>
      <c r="AX210" s="5" t="b">
        <f t="shared" si="301"/>
        <v>1</v>
      </c>
      <c r="AY210" s="5" t="b">
        <f t="shared" si="302"/>
        <v>1</v>
      </c>
    </row>
    <row r="211" spans="1:51" s="5" customFormat="1" ht="12.75" customHeight="1" x14ac:dyDescent="0.2">
      <c r="B211" s="80"/>
      <c r="C211" s="80" t="s">
        <v>16</v>
      </c>
      <c r="D211" s="78">
        <v>118.5</v>
      </c>
      <c r="E211" s="94">
        <f t="shared" si="279"/>
        <v>0</v>
      </c>
      <c r="F211" s="78">
        <v>119.35</v>
      </c>
      <c r="G211" s="94">
        <f t="shared" si="280"/>
        <v>-0.29239766081872054</v>
      </c>
      <c r="H211" s="94">
        <v>110.5</v>
      </c>
      <c r="I211" s="94">
        <f t="shared" si="281"/>
        <v>-0.45045045045045046</v>
      </c>
      <c r="J211" s="94">
        <v>104.4</v>
      </c>
      <c r="K211" s="94">
        <f t="shared" si="282"/>
        <v>1.7543859649122917</v>
      </c>
      <c r="L211" s="94">
        <v>111.9</v>
      </c>
      <c r="M211" s="94">
        <f t="shared" si="283"/>
        <v>2.4725274725274753</v>
      </c>
      <c r="N211" s="94">
        <v>114.8</v>
      </c>
      <c r="O211" s="94">
        <f t="shared" si="284"/>
        <v>3.4234234234234209</v>
      </c>
      <c r="P211" s="94">
        <v>138</v>
      </c>
      <c r="Q211" s="94">
        <f t="shared" si="285"/>
        <v>2.1465581051073324</v>
      </c>
      <c r="R211" s="94">
        <v>109.8</v>
      </c>
      <c r="S211" s="94">
        <f t="shared" si="286"/>
        <v>-1.9642857142857166</v>
      </c>
      <c r="T211" s="94">
        <v>99.5</v>
      </c>
      <c r="U211" s="94">
        <f t="shared" si="287"/>
        <v>0.3024193548387068</v>
      </c>
      <c r="V211" s="94">
        <v>113.9</v>
      </c>
      <c r="W211" s="94">
        <f t="shared" si="288"/>
        <v>2.0609318996415875</v>
      </c>
      <c r="X211" s="94">
        <v>109.4</v>
      </c>
      <c r="Y211" s="94">
        <f t="shared" si="289"/>
        <v>2.9162746942615323</v>
      </c>
      <c r="Z211" s="134">
        <f t="shared" si="290"/>
        <v>0.8438818565400843</v>
      </c>
      <c r="AA211" s="49"/>
      <c r="AB211" s="5">
        <v>118.5</v>
      </c>
      <c r="AC211" s="89">
        <v>128.4</v>
      </c>
      <c r="AD211" s="89">
        <v>110.3</v>
      </c>
      <c r="AE211" s="5">
        <f t="shared" si="291"/>
        <v>119.35</v>
      </c>
      <c r="AF211" s="5">
        <v>110.5</v>
      </c>
      <c r="AG211" s="5">
        <v>104.4</v>
      </c>
      <c r="AH211" s="5">
        <v>111.9</v>
      </c>
      <c r="AI211" s="5">
        <v>114.8</v>
      </c>
      <c r="AJ211" s="5">
        <v>138</v>
      </c>
      <c r="AK211" s="5">
        <v>109.8</v>
      </c>
      <c r="AL211" s="5">
        <v>99.5</v>
      </c>
      <c r="AM211" s="5">
        <v>113.9</v>
      </c>
      <c r="AN211" s="5">
        <v>109.4</v>
      </c>
      <c r="AO211" s="5" t="b">
        <f t="shared" si="292"/>
        <v>1</v>
      </c>
      <c r="AP211" s="5" t="b">
        <f t="shared" si="293"/>
        <v>1</v>
      </c>
      <c r="AQ211" s="5" t="b">
        <f t="shared" si="294"/>
        <v>1</v>
      </c>
      <c r="AR211" s="5" t="b">
        <f t="shared" si="295"/>
        <v>1</v>
      </c>
      <c r="AS211" s="5" t="b">
        <f t="shared" si="296"/>
        <v>1</v>
      </c>
      <c r="AT211" s="5" t="b">
        <f t="shared" si="297"/>
        <v>1</v>
      </c>
      <c r="AU211" s="5" t="b">
        <f t="shared" si="298"/>
        <v>1</v>
      </c>
      <c r="AV211" s="5" t="b">
        <f t="shared" si="299"/>
        <v>1</v>
      </c>
      <c r="AW211" s="5" t="b">
        <f t="shared" si="300"/>
        <v>1</v>
      </c>
      <c r="AX211" s="5" t="b">
        <f t="shared" si="301"/>
        <v>1</v>
      </c>
      <c r="AY211" s="5" t="b">
        <f t="shared" si="302"/>
        <v>1</v>
      </c>
    </row>
    <row r="212" spans="1:51" s="5" customFormat="1" ht="12.75" customHeight="1" x14ac:dyDescent="0.2">
      <c r="A212" s="6"/>
      <c r="B212" s="126"/>
      <c r="C212" s="126"/>
      <c r="D212" s="128"/>
      <c r="E212" s="129"/>
      <c r="F212" s="127"/>
      <c r="G212" s="127"/>
      <c r="H212" s="128"/>
      <c r="I212" s="129"/>
      <c r="J212" s="128"/>
      <c r="K212" s="129"/>
      <c r="L212" s="128"/>
      <c r="M212" s="129"/>
      <c r="N212" s="128"/>
      <c r="O212" s="129"/>
      <c r="P212" s="128"/>
      <c r="Q212" s="129"/>
      <c r="R212" s="128"/>
      <c r="S212" s="129"/>
      <c r="T212" s="128"/>
      <c r="U212" s="129"/>
      <c r="V212" s="128"/>
      <c r="W212" s="129"/>
      <c r="X212" s="128"/>
      <c r="Y212" s="129"/>
      <c r="Z212" s="130"/>
      <c r="AC212" s="89"/>
      <c r="AD212" s="89"/>
    </row>
    <row r="213" spans="1:51" s="5" customFormat="1" ht="12.75" customHeight="1" x14ac:dyDescent="0.2">
      <c r="A213" s="102" t="s">
        <v>110</v>
      </c>
      <c r="D213" s="10"/>
      <c r="E213" s="20"/>
      <c r="F213" s="10"/>
      <c r="G213" s="20"/>
      <c r="H213" s="10"/>
      <c r="I213" s="20"/>
      <c r="J213" s="10"/>
      <c r="K213" s="26"/>
      <c r="L213" s="10"/>
      <c r="M213" s="20"/>
      <c r="N213" s="10"/>
      <c r="O213" s="20"/>
      <c r="P213" s="10"/>
      <c r="Q213" s="26"/>
      <c r="R213" s="10"/>
      <c r="S213" s="20"/>
      <c r="T213" s="10"/>
      <c r="U213" s="20"/>
      <c r="V213" s="10"/>
      <c r="W213" s="20"/>
      <c r="X213" s="10"/>
      <c r="Y213" s="20"/>
      <c r="Z213" s="84"/>
      <c r="AA213" s="15"/>
      <c r="AC213" s="89"/>
      <c r="AD213" s="89"/>
    </row>
    <row r="214" spans="1:51" s="5" customFormat="1" x14ac:dyDescent="0.2">
      <c r="A214" s="67" t="s">
        <v>34</v>
      </c>
      <c r="B214" s="68"/>
      <c r="C214" s="69"/>
      <c r="D214" s="70"/>
      <c r="E214" s="71"/>
      <c r="F214" s="70"/>
      <c r="G214" s="71"/>
      <c r="H214" s="72"/>
      <c r="I214" s="73"/>
      <c r="J214" s="72"/>
      <c r="K214" s="74"/>
      <c r="L214" s="72"/>
      <c r="M214" s="73"/>
      <c r="N214" s="72"/>
      <c r="O214" s="73"/>
      <c r="P214" s="72"/>
      <c r="Q214" s="74"/>
      <c r="R214" s="72"/>
      <c r="S214" s="73"/>
      <c r="T214" s="75"/>
      <c r="U214" s="73"/>
      <c r="V214" s="72"/>
      <c r="W214" s="73"/>
      <c r="X214" s="72"/>
      <c r="Y214" s="73"/>
      <c r="Z214" s="85"/>
      <c r="AA214" s="76"/>
      <c r="AC214" s="89"/>
      <c r="AD214" s="89"/>
    </row>
    <row r="215" spans="1:51" x14ac:dyDescent="0.2">
      <c r="A215" s="7" t="s">
        <v>27</v>
      </c>
      <c r="B215" s="32"/>
      <c r="C215" s="33"/>
      <c r="D215" s="34"/>
      <c r="E215" s="35"/>
      <c r="F215" s="34"/>
      <c r="G215" s="35"/>
      <c r="H215" s="36"/>
      <c r="I215" s="37"/>
      <c r="J215" s="36"/>
      <c r="K215" s="38"/>
      <c r="L215" s="36"/>
      <c r="M215" s="37"/>
      <c r="N215" s="36"/>
      <c r="O215" s="37"/>
      <c r="P215" s="36"/>
      <c r="Q215" s="38"/>
      <c r="R215" s="36"/>
      <c r="S215" s="37"/>
      <c r="T215" s="50"/>
      <c r="U215" s="37"/>
      <c r="V215" s="36"/>
      <c r="W215" s="37"/>
      <c r="X215" s="36"/>
      <c r="Y215" s="37"/>
      <c r="Z215" s="82"/>
      <c r="AA215" s="39"/>
    </row>
    <row r="216" spans="1:51" x14ac:dyDescent="0.2">
      <c r="A216" s="13" t="s">
        <v>33</v>
      </c>
      <c r="B216" s="32"/>
      <c r="C216" s="33"/>
      <c r="D216" s="34"/>
      <c r="E216" s="35"/>
      <c r="F216" s="34"/>
      <c r="G216" s="35"/>
      <c r="H216" s="36"/>
      <c r="I216" s="37"/>
      <c r="J216" s="36"/>
      <c r="K216" s="38"/>
      <c r="L216" s="36"/>
      <c r="M216" s="37"/>
      <c r="N216" s="36"/>
      <c r="O216" s="37"/>
      <c r="P216" s="36"/>
      <c r="Q216" s="38"/>
      <c r="R216" s="36"/>
      <c r="S216" s="37"/>
      <c r="T216" s="50"/>
      <c r="U216" s="37"/>
      <c r="V216" s="36"/>
      <c r="W216" s="37"/>
      <c r="X216" s="36"/>
      <c r="Y216" s="37"/>
      <c r="Z216" s="82"/>
      <c r="AA216" s="39"/>
    </row>
    <row r="217" spans="1:51" x14ac:dyDescent="0.2">
      <c r="A217" s="64" t="s">
        <v>109</v>
      </c>
      <c r="B217" s="32"/>
      <c r="C217" s="33"/>
      <c r="D217" s="34"/>
      <c r="E217" s="35"/>
      <c r="F217" s="34"/>
      <c r="G217" s="35"/>
      <c r="H217" s="36"/>
      <c r="I217" s="37"/>
      <c r="J217" s="36"/>
      <c r="K217" s="38"/>
      <c r="L217" s="36"/>
      <c r="M217" s="37"/>
      <c r="N217" s="36"/>
      <c r="O217" s="37"/>
      <c r="P217" s="36"/>
      <c r="Q217" s="38"/>
      <c r="R217" s="36"/>
      <c r="S217" s="37"/>
      <c r="T217" s="50"/>
      <c r="U217" s="37"/>
      <c r="V217" s="36"/>
      <c r="W217" s="37"/>
      <c r="X217" s="36"/>
      <c r="Y217" s="37"/>
      <c r="Z217" s="82"/>
      <c r="AA217" s="39"/>
    </row>
    <row r="218" spans="1:51" x14ac:dyDescent="0.2">
      <c r="A218" s="36"/>
      <c r="B218" s="36"/>
      <c r="C218" s="36"/>
      <c r="D218" s="36"/>
      <c r="E218" s="37"/>
      <c r="F218" s="36"/>
      <c r="G218" s="37"/>
      <c r="H218" s="36"/>
      <c r="I218" s="37"/>
      <c r="J218" s="36"/>
      <c r="K218" s="38"/>
      <c r="L218" s="36"/>
      <c r="M218" s="37"/>
      <c r="N218" s="36"/>
      <c r="O218" s="37"/>
      <c r="P218" s="36"/>
      <c r="Q218" s="38"/>
      <c r="R218" s="36"/>
      <c r="S218" s="37"/>
      <c r="T218" s="50"/>
      <c r="U218" s="37"/>
      <c r="V218" s="36"/>
      <c r="W218" s="37"/>
      <c r="X218" s="36"/>
      <c r="Y218" s="37"/>
      <c r="Z218" s="82"/>
      <c r="AA218" s="39"/>
    </row>
    <row r="219" spans="1:51" s="11" customFormat="1" ht="43.5" customHeight="1" x14ac:dyDescent="0.2">
      <c r="A219" s="147" t="s">
        <v>2</v>
      </c>
      <c r="B219" s="117"/>
      <c r="C219" s="118"/>
      <c r="D219" s="143" t="s">
        <v>0</v>
      </c>
      <c r="E219" s="144"/>
      <c r="F219" s="143" t="s">
        <v>96</v>
      </c>
      <c r="G219" s="144"/>
      <c r="H219" s="143" t="s">
        <v>107</v>
      </c>
      <c r="I219" s="144"/>
      <c r="J219" s="143" t="s">
        <v>105</v>
      </c>
      <c r="K219" s="144"/>
      <c r="L219" s="143" t="s">
        <v>102</v>
      </c>
      <c r="M219" s="144"/>
      <c r="N219" s="143" t="s">
        <v>97</v>
      </c>
      <c r="O219" s="144"/>
      <c r="P219" s="143" t="s">
        <v>98</v>
      </c>
      <c r="Q219" s="144"/>
      <c r="R219" s="143" t="s">
        <v>99</v>
      </c>
      <c r="S219" s="144"/>
      <c r="T219" s="143" t="s">
        <v>100</v>
      </c>
      <c r="U219" s="144"/>
      <c r="V219" s="143" t="s">
        <v>101</v>
      </c>
      <c r="W219" s="144"/>
      <c r="X219" s="143" t="s">
        <v>104</v>
      </c>
      <c r="Y219" s="144"/>
      <c r="Z219" s="150" t="s">
        <v>26</v>
      </c>
      <c r="AA219" s="52"/>
      <c r="AC219" s="91"/>
      <c r="AD219" s="91"/>
    </row>
    <row r="220" spans="1:51" s="11" customFormat="1" ht="43.5" customHeight="1" x14ac:dyDescent="0.2">
      <c r="A220" s="148"/>
      <c r="B220" s="119" t="s">
        <v>1</v>
      </c>
      <c r="C220" s="120"/>
      <c r="D220" s="145"/>
      <c r="E220" s="146"/>
      <c r="F220" s="145"/>
      <c r="G220" s="146"/>
      <c r="H220" s="145"/>
      <c r="I220" s="146"/>
      <c r="J220" s="145"/>
      <c r="K220" s="146"/>
      <c r="L220" s="145"/>
      <c r="M220" s="146"/>
      <c r="N220" s="145"/>
      <c r="O220" s="146"/>
      <c r="P220" s="145"/>
      <c r="Q220" s="146"/>
      <c r="R220" s="145"/>
      <c r="S220" s="146"/>
      <c r="T220" s="145"/>
      <c r="U220" s="146"/>
      <c r="V220" s="145"/>
      <c r="W220" s="146"/>
      <c r="X220" s="145"/>
      <c r="Y220" s="146"/>
      <c r="Z220" s="151"/>
      <c r="AC220" s="91"/>
      <c r="AD220" s="91"/>
    </row>
    <row r="221" spans="1:51" s="11" customFormat="1" x14ac:dyDescent="0.2">
      <c r="A221" s="148"/>
      <c r="B221" s="119" t="s">
        <v>3</v>
      </c>
      <c r="C221" s="120"/>
      <c r="D221" s="155" t="s">
        <v>5</v>
      </c>
      <c r="E221" s="27" t="s">
        <v>4</v>
      </c>
      <c r="F221" s="155" t="s">
        <v>5</v>
      </c>
      <c r="G221" s="121" t="s">
        <v>4</v>
      </c>
      <c r="H221" s="155" t="s">
        <v>5</v>
      </c>
      <c r="I221" s="27" t="s">
        <v>4</v>
      </c>
      <c r="J221" s="155" t="s">
        <v>5</v>
      </c>
      <c r="K221" s="27" t="s">
        <v>4</v>
      </c>
      <c r="L221" s="155" t="s">
        <v>5</v>
      </c>
      <c r="M221" s="27" t="s">
        <v>4</v>
      </c>
      <c r="N221" s="155" t="s">
        <v>5</v>
      </c>
      <c r="O221" s="27" t="s">
        <v>4</v>
      </c>
      <c r="P221" s="155" t="s">
        <v>5</v>
      </c>
      <c r="Q221" s="27" t="s">
        <v>4</v>
      </c>
      <c r="R221" s="155" t="s">
        <v>5</v>
      </c>
      <c r="S221" s="27" t="s">
        <v>4</v>
      </c>
      <c r="T221" s="155" t="s">
        <v>5</v>
      </c>
      <c r="U221" s="121" t="s">
        <v>4</v>
      </c>
      <c r="V221" s="155" t="s">
        <v>5</v>
      </c>
      <c r="W221" s="121" t="s">
        <v>4</v>
      </c>
      <c r="X221" s="155" t="s">
        <v>5</v>
      </c>
      <c r="Y221" s="121" t="s">
        <v>4</v>
      </c>
      <c r="Z221" s="151"/>
      <c r="AA221" s="53"/>
      <c r="AC221" s="91"/>
      <c r="AD221" s="91"/>
    </row>
    <row r="222" spans="1:51" s="11" customFormat="1" ht="11.25" customHeight="1" x14ac:dyDescent="0.2">
      <c r="A222" s="149"/>
      <c r="B222" s="122"/>
      <c r="C222" s="123"/>
      <c r="D222" s="156"/>
      <c r="E222" s="124" t="s">
        <v>6</v>
      </c>
      <c r="F222" s="156"/>
      <c r="G222" s="124" t="s">
        <v>6</v>
      </c>
      <c r="H222" s="156"/>
      <c r="I222" s="28" t="s">
        <v>6</v>
      </c>
      <c r="J222" s="156"/>
      <c r="K222" s="28" t="s">
        <v>6</v>
      </c>
      <c r="L222" s="156"/>
      <c r="M222" s="28" t="s">
        <v>6</v>
      </c>
      <c r="N222" s="156"/>
      <c r="O222" s="28" t="s">
        <v>6</v>
      </c>
      <c r="P222" s="156"/>
      <c r="Q222" s="28" t="s">
        <v>6</v>
      </c>
      <c r="R222" s="156"/>
      <c r="S222" s="28" t="s">
        <v>6</v>
      </c>
      <c r="T222" s="156"/>
      <c r="U222" s="124" t="s">
        <v>6</v>
      </c>
      <c r="V222" s="156"/>
      <c r="W222" s="124" t="s">
        <v>6</v>
      </c>
      <c r="X222" s="156"/>
      <c r="Y222" s="124" t="s">
        <v>6</v>
      </c>
      <c r="Z222" s="152"/>
      <c r="AA222" s="53"/>
      <c r="AC222" s="91"/>
      <c r="AD222" s="91"/>
    </row>
    <row r="223" spans="1:51" ht="12.75" customHeight="1" x14ac:dyDescent="0.2">
      <c r="A223" s="46" t="s">
        <v>23</v>
      </c>
      <c r="B223" s="125"/>
      <c r="C223" s="125"/>
      <c r="D223" s="36"/>
      <c r="E223" s="37"/>
      <c r="F223" s="36"/>
      <c r="G223" s="37"/>
      <c r="H223" s="36"/>
      <c r="I223" s="37"/>
      <c r="J223" s="36"/>
      <c r="K223" s="38"/>
      <c r="L223" s="36"/>
      <c r="M223" s="37"/>
      <c r="N223" s="36"/>
      <c r="O223" s="37"/>
      <c r="P223" s="36"/>
      <c r="Q223" s="38"/>
      <c r="R223" s="36"/>
      <c r="S223" s="37"/>
      <c r="T223" s="50"/>
      <c r="U223" s="37"/>
      <c r="V223" s="36"/>
      <c r="W223" s="37"/>
      <c r="X223" s="36"/>
      <c r="Y223" s="37"/>
      <c r="Z223" s="82"/>
      <c r="AA223" s="39"/>
    </row>
    <row r="224" spans="1:51" s="5" customFormat="1" ht="12.75" customHeight="1" x14ac:dyDescent="0.2">
      <c r="B224" s="79">
        <v>2011</v>
      </c>
      <c r="C224" s="80"/>
      <c r="D224" s="133">
        <f>AVERAGE(D225:D236)</f>
        <v>120.98333333333333</v>
      </c>
      <c r="E224" s="94">
        <f t="shared" ref="E224:E236" si="303">((D224-D199)/D199)*100</f>
        <v>2.687791766869434</v>
      </c>
      <c r="F224" s="133">
        <f t="shared" ref="F224:V224" si="304">AVERAGE(F225:F236)</f>
        <v>123.00416666666666</v>
      </c>
      <c r="G224" s="94">
        <f t="shared" ref="G224:G236" si="305">((F224-F199)/F199)*100</f>
        <v>3.4735366281107574</v>
      </c>
      <c r="H224" s="133">
        <f t="shared" si="304"/>
        <v>112.15833333333335</v>
      </c>
      <c r="I224" s="94">
        <f t="shared" ref="I224:I236" si="306">((H224-H199)/H199)*100</f>
        <v>1.0132092464725566</v>
      </c>
      <c r="J224" s="133">
        <f t="shared" si="304"/>
        <v>106.10000000000001</v>
      </c>
      <c r="K224" s="94">
        <f t="shared" ref="K224:K236" si="307">((J224-J199)/J199)*100</f>
        <v>2.2486347574686607</v>
      </c>
      <c r="L224" s="133">
        <f t="shared" si="304"/>
        <v>112.41666666666664</v>
      </c>
      <c r="M224" s="94">
        <f t="shared" ref="M224:M236" si="308">((L224-L199)/L199)*100</f>
        <v>2.2356953391435717</v>
      </c>
      <c r="N224" s="133">
        <f t="shared" si="304"/>
        <v>115.11666666666667</v>
      </c>
      <c r="O224" s="94">
        <f t="shared" ref="O224:O236" si="309">((N224-N199)/N199)*100</f>
        <v>1.798084008843047</v>
      </c>
      <c r="P224" s="133">
        <f t="shared" si="304"/>
        <v>144.5916666666667</v>
      </c>
      <c r="Q224" s="94">
        <f t="shared" ref="Q224:Q236" si="310">((P224-P199)/P199)*100</f>
        <v>5.5606254182637</v>
      </c>
      <c r="R224" s="133">
        <f t="shared" si="304"/>
        <v>109.79999999999997</v>
      </c>
      <c r="S224" s="94">
        <f t="shared" ref="S224:S236" si="311">((R224-R199)/R199)*100</f>
        <v>7.5901328273175767E-3</v>
      </c>
      <c r="T224" s="133">
        <f t="shared" si="304"/>
        <v>100.70833333333336</v>
      </c>
      <c r="U224" s="94">
        <f t="shared" ref="U224:U236" si="312">((T224-T199)/T199)*100</f>
        <v>1.6742386000336797</v>
      </c>
      <c r="V224" s="133">
        <f t="shared" si="304"/>
        <v>115.125</v>
      </c>
      <c r="W224" s="94">
        <f t="shared" ref="W224:W236" si="313">((V224-V199)/V199)*100</f>
        <v>1.9331513318084463</v>
      </c>
      <c r="X224" s="94">
        <f>AVERAGE(X225:X236)</f>
        <v>109.88333333333334</v>
      </c>
      <c r="Y224" s="94">
        <f t="shared" ref="Y224:Y236" si="314">((X224-X199)/X199)*100</f>
        <v>1.8381217176397773</v>
      </c>
      <c r="Z224" s="134">
        <f>(1/D224)*100</f>
        <v>0.8265601322496211</v>
      </c>
      <c r="AC224" s="89"/>
      <c r="AD224" s="89"/>
    </row>
    <row r="225" spans="2:51" s="5" customFormat="1" ht="12.75" customHeight="1" x14ac:dyDescent="0.2">
      <c r="B225" s="80"/>
      <c r="C225" s="80" t="s">
        <v>21</v>
      </c>
      <c r="D225" s="78">
        <v>119.2</v>
      </c>
      <c r="E225" s="94">
        <f t="shared" si="303"/>
        <v>0.50590219224284028</v>
      </c>
      <c r="F225" s="95">
        <v>120</v>
      </c>
      <c r="G225" s="94">
        <f t="shared" si="305"/>
        <v>0.16694490818030286</v>
      </c>
      <c r="H225" s="94">
        <v>110.5</v>
      </c>
      <c r="I225" s="94">
        <f t="shared" si="306"/>
        <v>-0.45045045045045046</v>
      </c>
      <c r="J225" s="94">
        <v>104.9</v>
      </c>
      <c r="K225" s="94">
        <f t="shared" si="307"/>
        <v>1.9436345966958213</v>
      </c>
      <c r="L225" s="94">
        <v>112</v>
      </c>
      <c r="M225" s="94">
        <f t="shared" si="308"/>
        <v>2.5641025641025617</v>
      </c>
      <c r="N225" s="94">
        <v>113.9</v>
      </c>
      <c r="O225" s="94">
        <f t="shared" si="309"/>
        <v>2.4280575539568372</v>
      </c>
      <c r="P225" s="94">
        <v>139.19999999999999</v>
      </c>
      <c r="Q225" s="94">
        <f t="shared" si="310"/>
        <v>2.8824833702882313</v>
      </c>
      <c r="R225" s="94">
        <v>109.8</v>
      </c>
      <c r="S225" s="94">
        <f t="shared" si="311"/>
        <v>0</v>
      </c>
      <c r="T225" s="94">
        <v>99.5</v>
      </c>
      <c r="U225" s="94">
        <f t="shared" si="312"/>
        <v>1.4271151885830844</v>
      </c>
      <c r="V225" s="94">
        <v>113.9</v>
      </c>
      <c r="W225" s="94">
        <f t="shared" si="313"/>
        <v>2.0609318996415875</v>
      </c>
      <c r="X225" s="94">
        <v>109.4</v>
      </c>
      <c r="Y225" s="94">
        <f t="shared" si="314"/>
        <v>2.7230046948356863</v>
      </c>
      <c r="Z225" s="134">
        <f t="shared" ref="Z225:Z236" si="315">(1/D225)*100</f>
        <v>0.83892617449664431</v>
      </c>
      <c r="AB225" s="5">
        <v>119.2</v>
      </c>
      <c r="AC225" s="89">
        <v>129.69999999999999</v>
      </c>
      <c r="AD225" s="89">
        <v>110.3</v>
      </c>
      <c r="AE225" s="5">
        <f>AVERAGE(AC225:AD225)</f>
        <v>120</v>
      </c>
      <c r="AF225" s="5">
        <v>110.5</v>
      </c>
      <c r="AG225" s="5">
        <v>104.9</v>
      </c>
      <c r="AH225" s="5">
        <v>112</v>
      </c>
      <c r="AI225" s="5">
        <v>113.9</v>
      </c>
      <c r="AJ225" s="5">
        <v>139.19999999999999</v>
      </c>
      <c r="AK225" s="5">
        <v>109.8</v>
      </c>
      <c r="AL225" s="5">
        <v>99.5</v>
      </c>
      <c r="AM225" s="5">
        <v>113.9</v>
      </c>
      <c r="AN225" s="5">
        <v>109.4</v>
      </c>
      <c r="AO225" s="5" t="b">
        <f>D225=AB225</f>
        <v>1</v>
      </c>
      <c r="AP225" s="5" t="b">
        <f>AE225=F225</f>
        <v>1</v>
      </c>
      <c r="AQ225" s="5" t="b">
        <f>AF225=H225</f>
        <v>1</v>
      </c>
      <c r="AR225" s="5" t="b">
        <f>AG225=J225</f>
        <v>1</v>
      </c>
      <c r="AS225" s="5" t="b">
        <f>AH225=L225</f>
        <v>1</v>
      </c>
      <c r="AT225" s="5" t="b">
        <f>AI225=N225</f>
        <v>1</v>
      </c>
      <c r="AU225" s="5" t="b">
        <f>AJ225=P225</f>
        <v>1</v>
      </c>
      <c r="AV225" s="5" t="b">
        <f>AK225=R225</f>
        <v>1</v>
      </c>
      <c r="AW225" s="5" t="b">
        <f>AL225=T225</f>
        <v>1</v>
      </c>
      <c r="AX225" s="5" t="b">
        <f>AM225=V225</f>
        <v>1</v>
      </c>
      <c r="AY225" s="5" t="b">
        <f>AN225=X225</f>
        <v>1</v>
      </c>
    </row>
    <row r="226" spans="2:51" s="5" customFormat="1" ht="12.75" customHeight="1" x14ac:dyDescent="0.2">
      <c r="B226" s="80"/>
      <c r="C226" s="80" t="s">
        <v>7</v>
      </c>
      <c r="D226" s="78">
        <v>119.8</v>
      </c>
      <c r="E226" s="94">
        <f t="shared" si="303"/>
        <v>1.9574468085106358</v>
      </c>
      <c r="F226" s="133">
        <v>120.5</v>
      </c>
      <c r="G226" s="94">
        <f t="shared" si="305"/>
        <v>1.6020236087689761</v>
      </c>
      <c r="H226" s="94">
        <v>110.5</v>
      </c>
      <c r="I226" s="94">
        <f t="shared" si="306"/>
        <v>-0.80789946140036417</v>
      </c>
      <c r="J226" s="94">
        <v>105.4</v>
      </c>
      <c r="K226" s="94">
        <f t="shared" si="307"/>
        <v>1.8357487922705369</v>
      </c>
      <c r="L226" s="94">
        <v>112.3</v>
      </c>
      <c r="M226" s="94">
        <f t="shared" si="308"/>
        <v>2.8388278388278336</v>
      </c>
      <c r="N226" s="94">
        <v>114.2</v>
      </c>
      <c r="O226" s="94">
        <f t="shared" si="309"/>
        <v>2.6978417266187051</v>
      </c>
      <c r="P226" s="94">
        <v>139.69999999999999</v>
      </c>
      <c r="Q226" s="94">
        <f t="shared" si="310"/>
        <v>2.9476787030213711</v>
      </c>
      <c r="R226" s="94">
        <v>109.8</v>
      </c>
      <c r="S226" s="94">
        <f t="shared" si="311"/>
        <v>0</v>
      </c>
      <c r="T226" s="94">
        <v>100</v>
      </c>
      <c r="U226" s="94">
        <f t="shared" si="312"/>
        <v>1.2145748987854281</v>
      </c>
      <c r="V226" s="94">
        <v>113.9</v>
      </c>
      <c r="W226" s="94">
        <f t="shared" si="313"/>
        <v>2.0609318996415875</v>
      </c>
      <c r="X226" s="94">
        <v>109.3</v>
      </c>
      <c r="Y226" s="94">
        <f t="shared" si="314"/>
        <v>2.5328330206379013</v>
      </c>
      <c r="Z226" s="134">
        <f t="shared" si="315"/>
        <v>0.8347245409015025</v>
      </c>
      <c r="AB226" s="5">
        <v>119.8</v>
      </c>
      <c r="AC226" s="89">
        <v>130.69999999999999</v>
      </c>
      <c r="AD226" s="89">
        <v>110.3</v>
      </c>
      <c r="AE226" s="5">
        <f t="shared" ref="AE226:AE236" si="316">AVERAGE(AC226:AD226)</f>
        <v>120.5</v>
      </c>
      <c r="AF226" s="5">
        <v>110.5</v>
      </c>
      <c r="AG226" s="5">
        <v>105.4</v>
      </c>
      <c r="AH226" s="5">
        <v>112.3</v>
      </c>
      <c r="AI226" s="5">
        <v>114.2</v>
      </c>
      <c r="AJ226" s="5">
        <v>139.69999999999999</v>
      </c>
      <c r="AK226" s="5">
        <v>109.8</v>
      </c>
      <c r="AL226" s="5">
        <v>100</v>
      </c>
      <c r="AM226" s="5">
        <v>113.9</v>
      </c>
      <c r="AN226" s="5">
        <v>109.3</v>
      </c>
      <c r="AO226" s="5" t="b">
        <f t="shared" ref="AO226:AO236" si="317">D226=AB226</f>
        <v>1</v>
      </c>
      <c r="AP226" s="5" t="b">
        <f t="shared" ref="AP226:AP236" si="318">AE226=F226</f>
        <v>1</v>
      </c>
      <c r="AQ226" s="5" t="b">
        <f t="shared" ref="AQ226:AQ236" si="319">AF226=H226</f>
        <v>1</v>
      </c>
      <c r="AR226" s="5" t="b">
        <f t="shared" ref="AR226:AR236" si="320">AG226=J226</f>
        <v>1</v>
      </c>
      <c r="AS226" s="5" t="b">
        <f t="shared" ref="AS226:AS236" si="321">AH226=L226</f>
        <v>1</v>
      </c>
      <c r="AT226" s="5" t="b">
        <f t="shared" ref="AT226:AT236" si="322">AI226=N226</f>
        <v>1</v>
      </c>
      <c r="AU226" s="5" t="b">
        <f t="shared" ref="AU226:AU236" si="323">AJ226=P226</f>
        <v>1</v>
      </c>
      <c r="AV226" s="5" t="b">
        <f t="shared" ref="AV226:AV236" si="324">AK226=R226</f>
        <v>1</v>
      </c>
      <c r="AW226" s="5" t="b">
        <f t="shared" ref="AW226:AW236" si="325">AL226=T226</f>
        <v>1</v>
      </c>
      <c r="AX226" s="5" t="b">
        <f t="shared" ref="AX226:AX236" si="326">AM226=V226</f>
        <v>1</v>
      </c>
      <c r="AY226" s="5" t="b">
        <f t="shared" ref="AY226:AY236" si="327">AN226=X226</f>
        <v>1</v>
      </c>
    </row>
    <row r="227" spans="2:51" s="5" customFormat="1" ht="12.75" customHeight="1" x14ac:dyDescent="0.2">
      <c r="B227" s="80"/>
      <c r="C227" s="80" t="s">
        <v>8</v>
      </c>
      <c r="D227" s="78">
        <v>120.3</v>
      </c>
      <c r="E227" s="94">
        <f t="shared" si="303"/>
        <v>2.9084687767322421</v>
      </c>
      <c r="F227" s="95">
        <v>121.9</v>
      </c>
      <c r="G227" s="94">
        <f t="shared" si="305"/>
        <v>3.5683942225998329</v>
      </c>
      <c r="H227" s="94">
        <v>111.8</v>
      </c>
      <c r="I227" s="94">
        <f t="shared" si="306"/>
        <v>8.9525514771704839E-2</v>
      </c>
      <c r="J227" s="94">
        <v>105.3</v>
      </c>
      <c r="K227" s="94">
        <f t="shared" si="307"/>
        <v>1.3474494706448426</v>
      </c>
      <c r="L227" s="94">
        <v>112.4</v>
      </c>
      <c r="M227" s="94">
        <f t="shared" si="308"/>
        <v>2.8362305580969887</v>
      </c>
      <c r="N227" s="94">
        <v>114.2</v>
      </c>
      <c r="O227" s="94">
        <f t="shared" si="309"/>
        <v>1.7825311942959003</v>
      </c>
      <c r="P227" s="94">
        <v>145.4</v>
      </c>
      <c r="Q227" s="94">
        <f t="shared" si="310"/>
        <v>6.6764490095377802</v>
      </c>
      <c r="R227" s="94">
        <v>109.8</v>
      </c>
      <c r="S227" s="94">
        <f t="shared" si="311"/>
        <v>0</v>
      </c>
      <c r="T227" s="94">
        <v>100</v>
      </c>
      <c r="U227" s="94">
        <f t="shared" si="312"/>
        <v>1.2145748987854281</v>
      </c>
      <c r="V227" s="94">
        <v>113.9</v>
      </c>
      <c r="W227" s="94">
        <f t="shared" si="313"/>
        <v>2.0609318996415875</v>
      </c>
      <c r="X227" s="94">
        <v>109.7</v>
      </c>
      <c r="Y227" s="94">
        <f t="shared" si="314"/>
        <v>2.8116213683223994</v>
      </c>
      <c r="Z227" s="134">
        <f t="shared" si="315"/>
        <v>0.83125519534497094</v>
      </c>
      <c r="AB227" s="5">
        <v>120.3</v>
      </c>
      <c r="AC227" s="89">
        <v>130.80000000000001</v>
      </c>
      <c r="AD227" s="89">
        <v>113</v>
      </c>
      <c r="AE227" s="5">
        <f t="shared" si="316"/>
        <v>121.9</v>
      </c>
      <c r="AF227" s="5">
        <v>111.8</v>
      </c>
      <c r="AG227" s="5">
        <v>105.3</v>
      </c>
      <c r="AH227" s="5">
        <v>112.4</v>
      </c>
      <c r="AI227" s="5">
        <v>114.2</v>
      </c>
      <c r="AJ227" s="5">
        <v>145.4</v>
      </c>
      <c r="AK227" s="5">
        <v>109.8</v>
      </c>
      <c r="AL227" s="5">
        <v>100</v>
      </c>
      <c r="AM227" s="5">
        <v>113.9</v>
      </c>
      <c r="AN227" s="5">
        <v>109.7</v>
      </c>
      <c r="AO227" s="5" t="b">
        <f t="shared" si="317"/>
        <v>1</v>
      </c>
      <c r="AP227" s="5" t="b">
        <f t="shared" si="318"/>
        <v>1</v>
      </c>
      <c r="AQ227" s="5" t="b">
        <f t="shared" si="319"/>
        <v>1</v>
      </c>
      <c r="AR227" s="5" t="b">
        <f t="shared" si="320"/>
        <v>1</v>
      </c>
      <c r="AS227" s="5" t="b">
        <f t="shared" si="321"/>
        <v>1</v>
      </c>
      <c r="AT227" s="5" t="b">
        <f t="shared" si="322"/>
        <v>1</v>
      </c>
      <c r="AU227" s="5" t="b">
        <f t="shared" si="323"/>
        <v>1</v>
      </c>
      <c r="AV227" s="5" t="b">
        <f t="shared" si="324"/>
        <v>1</v>
      </c>
      <c r="AW227" s="5" t="b">
        <f t="shared" si="325"/>
        <v>1</v>
      </c>
      <c r="AX227" s="5" t="b">
        <f t="shared" si="326"/>
        <v>1</v>
      </c>
      <c r="AY227" s="5" t="b">
        <f t="shared" si="327"/>
        <v>1</v>
      </c>
    </row>
    <row r="228" spans="2:51" s="5" customFormat="1" ht="12.75" customHeight="1" x14ac:dyDescent="0.2">
      <c r="B228" s="80"/>
      <c r="C228" s="80" t="s">
        <v>9</v>
      </c>
      <c r="D228" s="78">
        <v>120.4</v>
      </c>
      <c r="E228" s="94">
        <f t="shared" si="303"/>
        <v>2.1204410517387617</v>
      </c>
      <c r="F228" s="78">
        <v>122.30000000000001</v>
      </c>
      <c r="G228" s="94">
        <f t="shared" si="305"/>
        <v>2.902818679007154</v>
      </c>
      <c r="H228" s="94">
        <v>111.9</v>
      </c>
      <c r="I228" s="94">
        <f t="shared" si="306"/>
        <v>8.9445438282655221E-2</v>
      </c>
      <c r="J228" s="94">
        <v>105.4</v>
      </c>
      <c r="K228" s="94">
        <f t="shared" si="307"/>
        <v>1.151631477927066</v>
      </c>
      <c r="L228" s="94">
        <v>112.4</v>
      </c>
      <c r="M228" s="94">
        <f t="shared" si="308"/>
        <v>2.9304029304029329</v>
      </c>
      <c r="N228" s="94">
        <v>114.9</v>
      </c>
      <c r="O228" s="94">
        <f t="shared" si="309"/>
        <v>2.3152270703472917</v>
      </c>
      <c r="P228" s="94">
        <v>146</v>
      </c>
      <c r="Q228" s="94">
        <f t="shared" si="310"/>
        <v>6.8032187271397317</v>
      </c>
      <c r="R228" s="94">
        <v>109.8</v>
      </c>
      <c r="S228" s="94">
        <f t="shared" si="311"/>
        <v>0</v>
      </c>
      <c r="T228" s="94">
        <v>100</v>
      </c>
      <c r="U228" s="94">
        <f t="shared" si="312"/>
        <v>1.2145748987854281</v>
      </c>
      <c r="V228" s="94">
        <v>113.9</v>
      </c>
      <c r="W228" s="94">
        <f t="shared" si="313"/>
        <v>2.0609318996415875</v>
      </c>
      <c r="X228" s="94">
        <v>109.7</v>
      </c>
      <c r="Y228" s="94">
        <f t="shared" si="314"/>
        <v>1.9516728624535395</v>
      </c>
      <c r="Z228" s="134">
        <f t="shared" si="315"/>
        <v>0.83056478405315604</v>
      </c>
      <c r="AB228" s="5">
        <v>120.4</v>
      </c>
      <c r="AC228" s="89">
        <v>130.9</v>
      </c>
      <c r="AD228" s="89">
        <v>113.7</v>
      </c>
      <c r="AE228" s="5">
        <f t="shared" si="316"/>
        <v>122.30000000000001</v>
      </c>
      <c r="AF228" s="5">
        <v>111.9</v>
      </c>
      <c r="AG228" s="5">
        <v>105.4</v>
      </c>
      <c r="AH228" s="5">
        <v>112.4</v>
      </c>
      <c r="AI228" s="5">
        <v>114.9</v>
      </c>
      <c r="AJ228" s="5">
        <v>146</v>
      </c>
      <c r="AK228" s="5">
        <v>109.8</v>
      </c>
      <c r="AL228" s="5">
        <v>100</v>
      </c>
      <c r="AM228" s="5">
        <v>113.9</v>
      </c>
      <c r="AN228" s="5">
        <v>109.7</v>
      </c>
      <c r="AO228" s="5" t="b">
        <f t="shared" si="317"/>
        <v>1</v>
      </c>
      <c r="AP228" s="5" t="b">
        <f t="shared" si="318"/>
        <v>1</v>
      </c>
      <c r="AQ228" s="5" t="b">
        <f t="shared" si="319"/>
        <v>1</v>
      </c>
      <c r="AR228" s="5" t="b">
        <f t="shared" si="320"/>
        <v>1</v>
      </c>
      <c r="AS228" s="5" t="b">
        <f t="shared" si="321"/>
        <v>1</v>
      </c>
      <c r="AT228" s="5" t="b">
        <f t="shared" si="322"/>
        <v>1</v>
      </c>
      <c r="AU228" s="5" t="b">
        <f t="shared" si="323"/>
        <v>1</v>
      </c>
      <c r="AV228" s="5" t="b">
        <f t="shared" si="324"/>
        <v>1</v>
      </c>
      <c r="AW228" s="5" t="b">
        <f t="shared" si="325"/>
        <v>1</v>
      </c>
      <c r="AX228" s="5" t="b">
        <f t="shared" si="326"/>
        <v>1</v>
      </c>
      <c r="AY228" s="5" t="b">
        <f t="shared" si="327"/>
        <v>1</v>
      </c>
    </row>
    <row r="229" spans="2:51" s="5" customFormat="1" ht="12.75" customHeight="1" x14ac:dyDescent="0.2">
      <c r="B229" s="80"/>
      <c r="C229" s="80" t="s">
        <v>10</v>
      </c>
      <c r="D229" s="78">
        <v>120.2</v>
      </c>
      <c r="E229" s="94">
        <f t="shared" si="303"/>
        <v>2.4722932651321448</v>
      </c>
      <c r="F229" s="78">
        <v>122.4</v>
      </c>
      <c r="G229" s="94">
        <f t="shared" si="305"/>
        <v>3.5095137420718863</v>
      </c>
      <c r="H229" s="94">
        <v>112.1</v>
      </c>
      <c r="I229" s="94">
        <f t="shared" si="306"/>
        <v>0.26833631484794024</v>
      </c>
      <c r="J229" s="94">
        <v>105.7</v>
      </c>
      <c r="K229" s="94">
        <f t="shared" si="307"/>
        <v>1.732435033686234</v>
      </c>
      <c r="L229" s="94">
        <v>112.4</v>
      </c>
      <c r="M229" s="94">
        <f t="shared" si="308"/>
        <v>2.9304029304029329</v>
      </c>
      <c r="N229" s="94">
        <v>114.9</v>
      </c>
      <c r="O229" s="94">
        <f t="shared" si="309"/>
        <v>2.3152270703472917</v>
      </c>
      <c r="P229" s="94">
        <v>146.4</v>
      </c>
      <c r="Q229" s="94">
        <f t="shared" si="310"/>
        <v>7.0958302852962829</v>
      </c>
      <c r="R229" s="94">
        <v>109.8</v>
      </c>
      <c r="S229" s="94">
        <f t="shared" si="311"/>
        <v>0</v>
      </c>
      <c r="T229" s="94">
        <v>100.6</v>
      </c>
      <c r="U229" s="94">
        <f t="shared" si="312"/>
        <v>1.8218623481781346</v>
      </c>
      <c r="V229" s="94">
        <v>113.9</v>
      </c>
      <c r="W229" s="94">
        <f t="shared" si="313"/>
        <v>2.0609318996415875</v>
      </c>
      <c r="X229" s="94">
        <v>109.8</v>
      </c>
      <c r="Y229" s="94">
        <f t="shared" si="314"/>
        <v>2.0446096654275121</v>
      </c>
      <c r="Z229" s="134">
        <f t="shared" si="315"/>
        <v>0.83194675540765384</v>
      </c>
      <c r="AB229" s="5">
        <v>120.2</v>
      </c>
      <c r="AC229" s="89">
        <v>130.1</v>
      </c>
      <c r="AD229" s="89">
        <v>114.7</v>
      </c>
      <c r="AE229" s="5">
        <f t="shared" si="316"/>
        <v>122.4</v>
      </c>
      <c r="AF229" s="5">
        <v>112.1</v>
      </c>
      <c r="AG229" s="5">
        <v>105.7</v>
      </c>
      <c r="AH229" s="5">
        <v>112.4</v>
      </c>
      <c r="AI229" s="5">
        <v>114.9</v>
      </c>
      <c r="AJ229" s="5">
        <v>146.4</v>
      </c>
      <c r="AK229" s="5">
        <v>109.8</v>
      </c>
      <c r="AL229" s="5">
        <v>100.6</v>
      </c>
      <c r="AM229" s="5">
        <v>113.9</v>
      </c>
      <c r="AN229" s="5">
        <v>109.8</v>
      </c>
      <c r="AO229" s="5" t="b">
        <f t="shared" si="317"/>
        <v>1</v>
      </c>
      <c r="AP229" s="5" t="b">
        <f t="shared" si="318"/>
        <v>1</v>
      </c>
      <c r="AQ229" s="5" t="b">
        <f t="shared" si="319"/>
        <v>1</v>
      </c>
      <c r="AR229" s="5" t="b">
        <f t="shared" si="320"/>
        <v>1</v>
      </c>
      <c r="AS229" s="5" t="b">
        <f t="shared" si="321"/>
        <v>1</v>
      </c>
      <c r="AT229" s="5" t="b">
        <f t="shared" si="322"/>
        <v>1</v>
      </c>
      <c r="AU229" s="5" t="b">
        <f t="shared" si="323"/>
        <v>1</v>
      </c>
      <c r="AV229" s="5" t="b">
        <f t="shared" si="324"/>
        <v>1</v>
      </c>
      <c r="AW229" s="5" t="b">
        <f t="shared" si="325"/>
        <v>1</v>
      </c>
      <c r="AX229" s="5" t="b">
        <f t="shared" si="326"/>
        <v>1</v>
      </c>
      <c r="AY229" s="5" t="b">
        <f t="shared" si="327"/>
        <v>1</v>
      </c>
    </row>
    <row r="230" spans="2:51" s="5" customFormat="1" ht="12.75" customHeight="1" x14ac:dyDescent="0.2">
      <c r="B230" s="80"/>
      <c r="C230" s="80" t="s">
        <v>22</v>
      </c>
      <c r="D230" s="78">
        <v>120.8</v>
      </c>
      <c r="E230" s="94">
        <f t="shared" si="303"/>
        <v>2.8960817717206058</v>
      </c>
      <c r="F230" s="78">
        <v>123.2</v>
      </c>
      <c r="G230" s="94">
        <f t="shared" si="305"/>
        <v>4.1420118343195194</v>
      </c>
      <c r="H230" s="94">
        <v>112.7</v>
      </c>
      <c r="I230" s="94">
        <f t="shared" si="306"/>
        <v>0.80500894454383332</v>
      </c>
      <c r="J230" s="94">
        <v>105.7</v>
      </c>
      <c r="K230" s="94">
        <f t="shared" si="307"/>
        <v>1.8304431599229343</v>
      </c>
      <c r="L230" s="94">
        <v>112.4</v>
      </c>
      <c r="M230" s="94">
        <f t="shared" si="308"/>
        <v>2.9304029304029329</v>
      </c>
      <c r="N230" s="94">
        <v>115.4</v>
      </c>
      <c r="O230" s="94">
        <f t="shared" si="309"/>
        <v>2.6690391459074729</v>
      </c>
      <c r="P230" s="94">
        <v>146.6</v>
      </c>
      <c r="Q230" s="94">
        <f t="shared" si="310"/>
        <v>7.2421360643745478</v>
      </c>
      <c r="R230" s="94">
        <v>109.8</v>
      </c>
      <c r="S230" s="94">
        <f t="shared" si="311"/>
        <v>0</v>
      </c>
      <c r="T230" s="94">
        <v>101.2</v>
      </c>
      <c r="U230" s="94">
        <f t="shared" si="312"/>
        <v>2.0161290322580645</v>
      </c>
      <c r="V230" s="94">
        <v>116</v>
      </c>
      <c r="W230" s="94">
        <f t="shared" si="313"/>
        <v>1.8437225636523213</v>
      </c>
      <c r="X230" s="94">
        <v>110</v>
      </c>
      <c r="Y230" s="94">
        <f t="shared" si="314"/>
        <v>2.2304832713754701</v>
      </c>
      <c r="Z230" s="134">
        <f t="shared" si="315"/>
        <v>0.82781456953642385</v>
      </c>
      <c r="AB230" s="5">
        <v>120.8</v>
      </c>
      <c r="AC230" s="89">
        <v>131</v>
      </c>
      <c r="AD230" s="89">
        <v>115.4</v>
      </c>
      <c r="AE230" s="5">
        <f t="shared" si="316"/>
        <v>123.2</v>
      </c>
      <c r="AF230" s="5">
        <v>112.7</v>
      </c>
      <c r="AG230" s="5">
        <v>105.7</v>
      </c>
      <c r="AH230" s="5">
        <v>112.4</v>
      </c>
      <c r="AI230" s="5">
        <v>115.4</v>
      </c>
      <c r="AJ230" s="5">
        <v>146.6</v>
      </c>
      <c r="AK230" s="5">
        <v>109.8</v>
      </c>
      <c r="AL230" s="5">
        <v>101.2</v>
      </c>
      <c r="AM230" s="5">
        <v>116</v>
      </c>
      <c r="AN230" s="5">
        <v>110</v>
      </c>
      <c r="AO230" s="5" t="b">
        <f t="shared" si="317"/>
        <v>1</v>
      </c>
      <c r="AP230" s="5" t="b">
        <f t="shared" si="318"/>
        <v>1</v>
      </c>
      <c r="AQ230" s="5" t="b">
        <f t="shared" si="319"/>
        <v>1</v>
      </c>
      <c r="AR230" s="5" t="b">
        <f t="shared" si="320"/>
        <v>1</v>
      </c>
      <c r="AS230" s="5" t="b">
        <f t="shared" si="321"/>
        <v>1</v>
      </c>
      <c r="AT230" s="5" t="b">
        <f t="shared" si="322"/>
        <v>1</v>
      </c>
      <c r="AU230" s="5" t="b">
        <f t="shared" si="323"/>
        <v>1</v>
      </c>
      <c r="AV230" s="5" t="b">
        <f t="shared" si="324"/>
        <v>1</v>
      </c>
      <c r="AW230" s="5" t="b">
        <f t="shared" si="325"/>
        <v>1</v>
      </c>
      <c r="AX230" s="5" t="b">
        <f t="shared" si="326"/>
        <v>1</v>
      </c>
      <c r="AY230" s="5" t="b">
        <f t="shared" si="327"/>
        <v>1</v>
      </c>
    </row>
    <row r="231" spans="2:51" s="5" customFormat="1" ht="12.75" customHeight="1" x14ac:dyDescent="0.2">
      <c r="B231" s="80"/>
      <c r="C231" s="80" t="s">
        <v>11</v>
      </c>
      <c r="D231" s="78">
        <v>120.8</v>
      </c>
      <c r="E231" s="94">
        <f t="shared" si="303"/>
        <v>2.8085106382978697</v>
      </c>
      <c r="F231" s="78">
        <v>123.35000000000001</v>
      </c>
      <c r="G231" s="94">
        <f t="shared" si="305"/>
        <v>3.786285233487602</v>
      </c>
      <c r="H231" s="94">
        <v>112.7</v>
      </c>
      <c r="I231" s="94">
        <f t="shared" si="306"/>
        <v>1.9909502262443466</v>
      </c>
      <c r="J231" s="94">
        <v>105.6</v>
      </c>
      <c r="K231" s="94">
        <f t="shared" si="307"/>
        <v>1.9305019305019304</v>
      </c>
      <c r="L231" s="94">
        <v>112.4</v>
      </c>
      <c r="M231" s="94">
        <f t="shared" si="308"/>
        <v>3.1192660550458768</v>
      </c>
      <c r="N231" s="94">
        <v>115.4</v>
      </c>
      <c r="O231" s="94">
        <f t="shared" si="309"/>
        <v>1.5845070422535312</v>
      </c>
      <c r="P231" s="94">
        <v>146.1</v>
      </c>
      <c r="Q231" s="94">
        <f t="shared" si="310"/>
        <v>6.1773255813953494</v>
      </c>
      <c r="R231" s="94">
        <v>109.8</v>
      </c>
      <c r="S231" s="94">
        <f t="shared" si="311"/>
        <v>0</v>
      </c>
      <c r="T231" s="94">
        <v>101.2</v>
      </c>
      <c r="U231" s="94">
        <f t="shared" si="312"/>
        <v>2.0161290322580645</v>
      </c>
      <c r="V231" s="94">
        <v>116</v>
      </c>
      <c r="W231" s="94">
        <f t="shared" si="313"/>
        <v>1.8437225636523213</v>
      </c>
      <c r="X231" s="94">
        <v>110</v>
      </c>
      <c r="Y231" s="94">
        <f t="shared" si="314"/>
        <v>2.2304832713754701</v>
      </c>
      <c r="Z231" s="134">
        <f t="shared" si="315"/>
        <v>0.82781456953642385</v>
      </c>
      <c r="AB231" s="5">
        <v>120.8</v>
      </c>
      <c r="AC231" s="89">
        <v>131.30000000000001</v>
      </c>
      <c r="AD231" s="89">
        <v>115.4</v>
      </c>
      <c r="AE231" s="5">
        <f t="shared" si="316"/>
        <v>123.35000000000001</v>
      </c>
      <c r="AF231" s="5">
        <v>112.7</v>
      </c>
      <c r="AG231" s="5">
        <v>105.6</v>
      </c>
      <c r="AH231" s="5">
        <v>112.4</v>
      </c>
      <c r="AI231" s="5">
        <v>115.4</v>
      </c>
      <c r="AJ231" s="5">
        <v>146.1</v>
      </c>
      <c r="AK231" s="5">
        <v>109.8</v>
      </c>
      <c r="AL231" s="5">
        <v>101.2</v>
      </c>
      <c r="AM231" s="5">
        <v>116</v>
      </c>
      <c r="AN231" s="5">
        <v>110</v>
      </c>
      <c r="AO231" s="5" t="b">
        <f t="shared" si="317"/>
        <v>1</v>
      </c>
      <c r="AP231" s="5" t="b">
        <f t="shared" si="318"/>
        <v>1</v>
      </c>
      <c r="AQ231" s="5" t="b">
        <f t="shared" si="319"/>
        <v>1</v>
      </c>
      <c r="AR231" s="5" t="b">
        <f t="shared" si="320"/>
        <v>1</v>
      </c>
      <c r="AS231" s="5" t="b">
        <f t="shared" si="321"/>
        <v>1</v>
      </c>
      <c r="AT231" s="5" t="b">
        <f t="shared" si="322"/>
        <v>1</v>
      </c>
      <c r="AU231" s="5" t="b">
        <f t="shared" si="323"/>
        <v>1</v>
      </c>
      <c r="AV231" s="5" t="b">
        <f t="shared" si="324"/>
        <v>1</v>
      </c>
      <c r="AW231" s="5" t="b">
        <f t="shared" si="325"/>
        <v>1</v>
      </c>
      <c r="AX231" s="5" t="b">
        <f t="shared" si="326"/>
        <v>1</v>
      </c>
      <c r="AY231" s="5" t="b">
        <f t="shared" si="327"/>
        <v>1</v>
      </c>
    </row>
    <row r="232" spans="2:51" s="5" customFormat="1" ht="12.75" customHeight="1" x14ac:dyDescent="0.2">
      <c r="B232" s="80"/>
      <c r="C232" s="80" t="s">
        <v>12</v>
      </c>
      <c r="D232" s="78">
        <v>121.3</v>
      </c>
      <c r="E232" s="94">
        <f t="shared" si="303"/>
        <v>3.1462585034013633</v>
      </c>
      <c r="F232" s="78">
        <v>123.55</v>
      </c>
      <c r="G232" s="94">
        <f t="shared" si="305"/>
        <v>3.8235294117647034</v>
      </c>
      <c r="H232" s="94">
        <v>112.7</v>
      </c>
      <c r="I232" s="94">
        <f t="shared" si="306"/>
        <v>1.9909502262443466</v>
      </c>
      <c r="J232" s="94">
        <v>106.8</v>
      </c>
      <c r="K232" s="94">
        <f t="shared" si="307"/>
        <v>3.1884057971014466</v>
      </c>
      <c r="L232" s="94">
        <v>112.5</v>
      </c>
      <c r="M232" s="94">
        <f t="shared" si="308"/>
        <v>3.0219780219780192</v>
      </c>
      <c r="N232" s="94">
        <v>115.7</v>
      </c>
      <c r="O232" s="94">
        <f t="shared" si="309"/>
        <v>1.8485915492957823</v>
      </c>
      <c r="P232" s="94">
        <v>145.80000000000001</v>
      </c>
      <c r="Q232" s="94">
        <f t="shared" si="310"/>
        <v>6.0363636363636441</v>
      </c>
      <c r="R232" s="94">
        <v>109.8</v>
      </c>
      <c r="S232" s="94">
        <f t="shared" si="311"/>
        <v>9.1157702825883605E-2</v>
      </c>
      <c r="T232" s="94">
        <v>101.2</v>
      </c>
      <c r="U232" s="94">
        <f t="shared" si="312"/>
        <v>1.7085427135678419</v>
      </c>
      <c r="V232" s="94">
        <v>116</v>
      </c>
      <c r="W232" s="94">
        <f t="shared" si="313"/>
        <v>1.8437225636523213</v>
      </c>
      <c r="X232" s="94">
        <v>110</v>
      </c>
      <c r="Y232" s="94">
        <f t="shared" si="314"/>
        <v>2.1355617455895981</v>
      </c>
      <c r="Z232" s="134">
        <f t="shared" si="315"/>
        <v>0.82440230832646322</v>
      </c>
      <c r="AB232" s="5">
        <v>121.3</v>
      </c>
      <c r="AC232" s="89">
        <v>131.69999999999999</v>
      </c>
      <c r="AD232" s="89">
        <v>115.4</v>
      </c>
      <c r="AE232" s="5">
        <f t="shared" si="316"/>
        <v>123.55</v>
      </c>
      <c r="AF232" s="5">
        <v>112.7</v>
      </c>
      <c r="AG232" s="5">
        <v>106.8</v>
      </c>
      <c r="AH232" s="5">
        <v>112.5</v>
      </c>
      <c r="AI232" s="5">
        <v>115.7</v>
      </c>
      <c r="AJ232" s="5">
        <v>145.80000000000001</v>
      </c>
      <c r="AK232" s="5">
        <v>109.8</v>
      </c>
      <c r="AL232" s="5">
        <v>101.2</v>
      </c>
      <c r="AM232" s="5">
        <v>116</v>
      </c>
      <c r="AN232" s="5">
        <v>110</v>
      </c>
      <c r="AO232" s="5" t="b">
        <f t="shared" si="317"/>
        <v>1</v>
      </c>
      <c r="AP232" s="5" t="b">
        <f t="shared" si="318"/>
        <v>1</v>
      </c>
      <c r="AQ232" s="5" t="b">
        <f t="shared" si="319"/>
        <v>1</v>
      </c>
      <c r="AR232" s="5" t="b">
        <f t="shared" si="320"/>
        <v>1</v>
      </c>
      <c r="AS232" s="5" t="b">
        <f t="shared" si="321"/>
        <v>1</v>
      </c>
      <c r="AT232" s="5" t="b">
        <f t="shared" si="322"/>
        <v>1</v>
      </c>
      <c r="AU232" s="5" t="b">
        <f t="shared" si="323"/>
        <v>1</v>
      </c>
      <c r="AV232" s="5" t="b">
        <f t="shared" si="324"/>
        <v>1</v>
      </c>
      <c r="AW232" s="5" t="b">
        <f t="shared" si="325"/>
        <v>1</v>
      </c>
      <c r="AX232" s="5" t="b">
        <f t="shared" si="326"/>
        <v>1</v>
      </c>
      <c r="AY232" s="5" t="b">
        <f t="shared" si="327"/>
        <v>1</v>
      </c>
    </row>
    <row r="233" spans="2:51" s="5" customFormat="1" ht="12.75" customHeight="1" x14ac:dyDescent="0.2">
      <c r="B233" s="80"/>
      <c r="C233" s="80" t="s">
        <v>13</v>
      </c>
      <c r="D233" s="78">
        <v>121.8</v>
      </c>
      <c r="E233" s="94">
        <f t="shared" si="303"/>
        <v>2.9585798816568047</v>
      </c>
      <c r="F233" s="78">
        <v>124</v>
      </c>
      <c r="G233" s="94">
        <f t="shared" si="305"/>
        <v>3.9396479463537202</v>
      </c>
      <c r="H233" s="94">
        <v>112.7</v>
      </c>
      <c r="I233" s="94">
        <f t="shared" si="306"/>
        <v>2.1758839528558527</v>
      </c>
      <c r="J233" s="94">
        <v>107.1</v>
      </c>
      <c r="K233" s="94">
        <f t="shared" si="307"/>
        <v>2.7831094049903951</v>
      </c>
      <c r="L233" s="94">
        <v>112.5</v>
      </c>
      <c r="M233" s="94">
        <f t="shared" si="308"/>
        <v>1.809954751131222</v>
      </c>
      <c r="N233" s="94">
        <v>115.7</v>
      </c>
      <c r="O233" s="94">
        <f t="shared" si="309"/>
        <v>1.2248468941382378</v>
      </c>
      <c r="P233" s="94">
        <v>144.9</v>
      </c>
      <c r="Q233" s="94">
        <f t="shared" si="310"/>
        <v>5.1523947750362797</v>
      </c>
      <c r="R233" s="94">
        <v>109.8</v>
      </c>
      <c r="S233" s="94">
        <f t="shared" si="311"/>
        <v>0</v>
      </c>
      <c r="T233" s="94">
        <v>101.2</v>
      </c>
      <c r="U233" s="94">
        <f t="shared" si="312"/>
        <v>1.9133937562940642</v>
      </c>
      <c r="V233" s="94">
        <v>116</v>
      </c>
      <c r="W233" s="94">
        <f t="shared" si="313"/>
        <v>1.8437225636523213</v>
      </c>
      <c r="X233" s="94">
        <v>110.1</v>
      </c>
      <c r="Y233" s="94">
        <f t="shared" si="314"/>
        <v>0.91659028414298804</v>
      </c>
      <c r="Z233" s="134">
        <f t="shared" si="315"/>
        <v>0.82101806239737274</v>
      </c>
      <c r="AB233" s="5">
        <v>121.8</v>
      </c>
      <c r="AC233" s="89">
        <v>132.6</v>
      </c>
      <c r="AD233" s="89">
        <v>115.4</v>
      </c>
      <c r="AE233" s="5">
        <f t="shared" si="316"/>
        <v>124</v>
      </c>
      <c r="AF233" s="5">
        <v>112.7</v>
      </c>
      <c r="AG233" s="5">
        <v>107.1</v>
      </c>
      <c r="AH233" s="5">
        <v>112.5</v>
      </c>
      <c r="AI233" s="5">
        <v>115.7</v>
      </c>
      <c r="AJ233" s="5">
        <v>144.9</v>
      </c>
      <c r="AK233" s="5">
        <v>109.8</v>
      </c>
      <c r="AL233" s="5">
        <v>101.2</v>
      </c>
      <c r="AM233" s="5">
        <v>116</v>
      </c>
      <c r="AN233" s="5">
        <v>110.1</v>
      </c>
      <c r="AO233" s="5" t="b">
        <f t="shared" si="317"/>
        <v>1</v>
      </c>
      <c r="AP233" s="5" t="b">
        <f t="shared" si="318"/>
        <v>1</v>
      </c>
      <c r="AQ233" s="5" t="b">
        <f t="shared" si="319"/>
        <v>1</v>
      </c>
      <c r="AR233" s="5" t="b">
        <f t="shared" si="320"/>
        <v>1</v>
      </c>
      <c r="AS233" s="5" t="b">
        <f t="shared" si="321"/>
        <v>1</v>
      </c>
      <c r="AT233" s="5" t="b">
        <f t="shared" si="322"/>
        <v>1</v>
      </c>
      <c r="AU233" s="5" t="b">
        <f t="shared" si="323"/>
        <v>1</v>
      </c>
      <c r="AV233" s="5" t="b">
        <f t="shared" si="324"/>
        <v>1</v>
      </c>
      <c r="AW233" s="5" t="b">
        <f t="shared" si="325"/>
        <v>1</v>
      </c>
      <c r="AX233" s="5" t="b">
        <f t="shared" si="326"/>
        <v>1</v>
      </c>
      <c r="AY233" s="5" t="b">
        <f t="shared" si="327"/>
        <v>1</v>
      </c>
    </row>
    <row r="234" spans="2:51" s="5" customFormat="1" ht="12.75" customHeight="1" x14ac:dyDescent="0.2">
      <c r="B234" s="80"/>
      <c r="C234" s="80" t="s">
        <v>14</v>
      </c>
      <c r="D234" s="78">
        <v>122.2</v>
      </c>
      <c r="E234" s="94">
        <f t="shared" si="303"/>
        <v>3.5593220338983071</v>
      </c>
      <c r="F234" s="78">
        <v>124.45</v>
      </c>
      <c r="G234" s="94">
        <f t="shared" si="305"/>
        <v>4.4043624161073947</v>
      </c>
      <c r="H234" s="94">
        <v>112.7</v>
      </c>
      <c r="I234" s="94">
        <f t="shared" si="306"/>
        <v>1.9909502262443466</v>
      </c>
      <c r="J234" s="94">
        <v>107.3</v>
      </c>
      <c r="K234" s="94">
        <f t="shared" si="307"/>
        <v>3.7717601547388702</v>
      </c>
      <c r="L234" s="94">
        <v>112.5</v>
      </c>
      <c r="M234" s="94">
        <f t="shared" si="308"/>
        <v>0.62611806797853564</v>
      </c>
      <c r="N234" s="94">
        <v>115.7</v>
      </c>
      <c r="O234" s="94">
        <f t="shared" si="309"/>
        <v>1.1363636363636338</v>
      </c>
      <c r="P234" s="94">
        <v>144.9</v>
      </c>
      <c r="Q234" s="94">
        <f t="shared" si="310"/>
        <v>5.3052325581395436</v>
      </c>
      <c r="R234" s="94">
        <v>109.8</v>
      </c>
      <c r="S234" s="94">
        <f t="shared" si="311"/>
        <v>0</v>
      </c>
      <c r="T234" s="94">
        <v>101.2</v>
      </c>
      <c r="U234" s="94">
        <f t="shared" si="312"/>
        <v>1.9133937562940642</v>
      </c>
      <c r="V234" s="94">
        <v>116</v>
      </c>
      <c r="W234" s="94">
        <f t="shared" si="313"/>
        <v>1.8437225636523213</v>
      </c>
      <c r="X234" s="94">
        <v>110.2</v>
      </c>
      <c r="Y234" s="94">
        <f t="shared" si="314"/>
        <v>0.91575091575091583</v>
      </c>
      <c r="Z234" s="134">
        <f t="shared" si="315"/>
        <v>0.81833060556464821</v>
      </c>
      <c r="AB234" s="5">
        <v>122.2</v>
      </c>
      <c r="AC234" s="89">
        <v>133.5</v>
      </c>
      <c r="AD234" s="89">
        <v>115.4</v>
      </c>
      <c r="AE234" s="5">
        <f t="shared" si="316"/>
        <v>124.45</v>
      </c>
      <c r="AF234" s="5">
        <v>112.7</v>
      </c>
      <c r="AG234" s="5">
        <v>107.3</v>
      </c>
      <c r="AH234" s="5">
        <v>112.5</v>
      </c>
      <c r="AI234" s="5">
        <v>115.7</v>
      </c>
      <c r="AJ234" s="5">
        <v>144.9</v>
      </c>
      <c r="AK234" s="5">
        <v>109.8</v>
      </c>
      <c r="AL234" s="5">
        <v>101.2</v>
      </c>
      <c r="AM234" s="5">
        <v>116</v>
      </c>
      <c r="AN234" s="5">
        <v>110.2</v>
      </c>
      <c r="AO234" s="5" t="b">
        <f t="shared" si="317"/>
        <v>1</v>
      </c>
      <c r="AP234" s="5" t="b">
        <f t="shared" si="318"/>
        <v>1</v>
      </c>
      <c r="AQ234" s="5" t="b">
        <f t="shared" si="319"/>
        <v>1</v>
      </c>
      <c r="AR234" s="5" t="b">
        <f t="shared" si="320"/>
        <v>1</v>
      </c>
      <c r="AS234" s="5" t="b">
        <f t="shared" si="321"/>
        <v>1</v>
      </c>
      <c r="AT234" s="5" t="b">
        <f t="shared" si="322"/>
        <v>1</v>
      </c>
      <c r="AU234" s="5" t="b">
        <f t="shared" si="323"/>
        <v>1</v>
      </c>
      <c r="AV234" s="5" t="b">
        <f t="shared" si="324"/>
        <v>1</v>
      </c>
      <c r="AW234" s="5" t="b">
        <f t="shared" si="325"/>
        <v>1</v>
      </c>
      <c r="AX234" s="5" t="b">
        <f t="shared" si="326"/>
        <v>1</v>
      </c>
      <c r="AY234" s="5" t="b">
        <f t="shared" si="327"/>
        <v>1</v>
      </c>
    </row>
    <row r="235" spans="2:51" s="5" customFormat="1" ht="12.75" customHeight="1" x14ac:dyDescent="0.2">
      <c r="B235" s="80"/>
      <c r="C235" s="80" t="s">
        <v>15</v>
      </c>
      <c r="D235" s="78">
        <v>122.5</v>
      </c>
      <c r="E235" s="94">
        <f t="shared" si="303"/>
        <v>3.5502958579881678</v>
      </c>
      <c r="F235" s="78">
        <v>124.85</v>
      </c>
      <c r="G235" s="94">
        <f t="shared" si="305"/>
        <v>4.6521374685666244</v>
      </c>
      <c r="H235" s="94">
        <v>112.8</v>
      </c>
      <c r="I235" s="94">
        <f t="shared" si="306"/>
        <v>1.9891500904159161</v>
      </c>
      <c r="J235" s="94">
        <v>107.2</v>
      </c>
      <c r="K235" s="94">
        <f t="shared" si="307"/>
        <v>3.1761308950914313</v>
      </c>
      <c r="L235" s="94">
        <v>112.6</v>
      </c>
      <c r="M235" s="94">
        <f t="shared" si="308"/>
        <v>0.71556350626117815</v>
      </c>
      <c r="N235" s="94">
        <v>115.7</v>
      </c>
      <c r="O235" s="94">
        <f t="shared" si="309"/>
        <v>0.87183958151700081</v>
      </c>
      <c r="P235" s="94">
        <v>144.9</v>
      </c>
      <c r="Q235" s="94">
        <f t="shared" si="310"/>
        <v>5.1523947750362797</v>
      </c>
      <c r="R235" s="94">
        <v>109.8</v>
      </c>
      <c r="S235" s="94">
        <f t="shared" si="311"/>
        <v>0</v>
      </c>
      <c r="T235" s="94">
        <v>101.2</v>
      </c>
      <c r="U235" s="94">
        <f t="shared" si="312"/>
        <v>1.9133937562940642</v>
      </c>
      <c r="V235" s="94">
        <v>116</v>
      </c>
      <c r="W235" s="94">
        <f t="shared" si="313"/>
        <v>1.8437225636523213</v>
      </c>
      <c r="X235" s="94">
        <v>110.2</v>
      </c>
      <c r="Y235" s="94">
        <f t="shared" si="314"/>
        <v>0.91575091575091583</v>
      </c>
      <c r="Z235" s="134">
        <f t="shared" si="315"/>
        <v>0.81632653061224492</v>
      </c>
      <c r="AB235" s="5">
        <v>122.5</v>
      </c>
      <c r="AC235" s="89">
        <v>134</v>
      </c>
      <c r="AD235" s="89">
        <v>115.7</v>
      </c>
      <c r="AE235" s="5">
        <f t="shared" si="316"/>
        <v>124.85</v>
      </c>
      <c r="AF235" s="5">
        <v>112.8</v>
      </c>
      <c r="AG235" s="5">
        <v>107.2</v>
      </c>
      <c r="AH235" s="5">
        <v>112.6</v>
      </c>
      <c r="AI235" s="5">
        <v>115.7</v>
      </c>
      <c r="AJ235" s="5">
        <v>144.9</v>
      </c>
      <c r="AK235" s="5">
        <v>109.8</v>
      </c>
      <c r="AL235" s="5">
        <v>101.2</v>
      </c>
      <c r="AM235" s="5">
        <v>116</v>
      </c>
      <c r="AN235" s="5">
        <v>110.2</v>
      </c>
      <c r="AO235" s="5" t="b">
        <f t="shared" si="317"/>
        <v>1</v>
      </c>
      <c r="AP235" s="5" t="b">
        <f t="shared" si="318"/>
        <v>1</v>
      </c>
      <c r="AQ235" s="5" t="b">
        <f t="shared" si="319"/>
        <v>1</v>
      </c>
      <c r="AR235" s="5" t="b">
        <f t="shared" si="320"/>
        <v>1</v>
      </c>
      <c r="AS235" s="5" t="b">
        <f t="shared" si="321"/>
        <v>1</v>
      </c>
      <c r="AT235" s="5" t="b">
        <f t="shared" si="322"/>
        <v>1</v>
      </c>
      <c r="AU235" s="5" t="b">
        <f t="shared" si="323"/>
        <v>1</v>
      </c>
      <c r="AV235" s="5" t="b">
        <f t="shared" si="324"/>
        <v>1</v>
      </c>
      <c r="AW235" s="5" t="b">
        <f t="shared" si="325"/>
        <v>1</v>
      </c>
      <c r="AX235" s="5" t="b">
        <f t="shared" si="326"/>
        <v>1</v>
      </c>
      <c r="AY235" s="5" t="b">
        <f t="shared" si="327"/>
        <v>1</v>
      </c>
    </row>
    <row r="236" spans="2:51" s="5" customFormat="1" ht="12.75" customHeight="1" x14ac:dyDescent="0.2">
      <c r="B236" s="80"/>
      <c r="C236" s="80" t="s">
        <v>16</v>
      </c>
      <c r="D236" s="78">
        <v>122.5</v>
      </c>
      <c r="E236" s="94">
        <f t="shared" si="303"/>
        <v>3.3755274261603372</v>
      </c>
      <c r="F236" s="78">
        <v>125.55</v>
      </c>
      <c r="G236" s="94">
        <f t="shared" si="305"/>
        <v>5.1948051948051974</v>
      </c>
      <c r="H236" s="94">
        <v>112.8</v>
      </c>
      <c r="I236" s="94">
        <f t="shared" si="306"/>
        <v>2.0814479638009025</v>
      </c>
      <c r="J236" s="94">
        <v>106.8</v>
      </c>
      <c r="K236" s="94">
        <f t="shared" si="307"/>
        <v>2.2988505747126355</v>
      </c>
      <c r="L236" s="94">
        <v>112.6</v>
      </c>
      <c r="M236" s="94">
        <f t="shared" si="308"/>
        <v>0.62555853440570919</v>
      </c>
      <c r="N236" s="94">
        <v>115.7</v>
      </c>
      <c r="O236" s="94">
        <f t="shared" si="309"/>
        <v>0.78397212543554506</v>
      </c>
      <c r="P236" s="94">
        <v>145.19999999999999</v>
      </c>
      <c r="Q236" s="94">
        <f t="shared" si="310"/>
        <v>5.2173913043478182</v>
      </c>
      <c r="R236" s="94">
        <v>109.8</v>
      </c>
      <c r="S236" s="94">
        <f t="shared" si="311"/>
        <v>0</v>
      </c>
      <c r="T236" s="94">
        <v>101.2</v>
      </c>
      <c r="U236" s="94">
        <f t="shared" si="312"/>
        <v>1.7085427135678419</v>
      </c>
      <c r="V236" s="94">
        <v>116</v>
      </c>
      <c r="W236" s="94">
        <f t="shared" si="313"/>
        <v>1.8437225636523213</v>
      </c>
      <c r="X236" s="94">
        <v>110.2</v>
      </c>
      <c r="Y236" s="94">
        <f t="shared" si="314"/>
        <v>0.73126142595977806</v>
      </c>
      <c r="Z236" s="134">
        <f t="shared" si="315"/>
        <v>0.81632653061224492</v>
      </c>
      <c r="AB236" s="5">
        <v>122.5</v>
      </c>
      <c r="AC236" s="89">
        <v>134.19999999999999</v>
      </c>
      <c r="AD236" s="89">
        <v>116.9</v>
      </c>
      <c r="AE236" s="5">
        <f t="shared" si="316"/>
        <v>125.55</v>
      </c>
      <c r="AF236" s="5">
        <v>112.8</v>
      </c>
      <c r="AG236" s="5">
        <v>106.8</v>
      </c>
      <c r="AH236" s="5">
        <v>112.6</v>
      </c>
      <c r="AI236" s="5">
        <v>115.7</v>
      </c>
      <c r="AJ236" s="5">
        <v>145.19999999999999</v>
      </c>
      <c r="AK236" s="5">
        <v>109.8</v>
      </c>
      <c r="AL236" s="5">
        <v>101.2</v>
      </c>
      <c r="AM236" s="5">
        <v>116</v>
      </c>
      <c r="AN236" s="5">
        <v>110.2</v>
      </c>
      <c r="AO236" s="5" t="b">
        <f t="shared" si="317"/>
        <v>1</v>
      </c>
      <c r="AP236" s="5" t="b">
        <f t="shared" si="318"/>
        <v>1</v>
      </c>
      <c r="AQ236" s="5" t="b">
        <f t="shared" si="319"/>
        <v>1</v>
      </c>
      <c r="AR236" s="5" t="b">
        <f t="shared" si="320"/>
        <v>1</v>
      </c>
      <c r="AS236" s="5" t="b">
        <f t="shared" si="321"/>
        <v>1</v>
      </c>
      <c r="AT236" s="5" t="b">
        <f t="shared" si="322"/>
        <v>1</v>
      </c>
      <c r="AU236" s="5" t="b">
        <f t="shared" si="323"/>
        <v>1</v>
      </c>
      <c r="AV236" s="5" t="b">
        <f t="shared" si="324"/>
        <v>1</v>
      </c>
      <c r="AW236" s="5" t="b">
        <f t="shared" si="325"/>
        <v>1</v>
      </c>
      <c r="AX236" s="5" t="b">
        <f t="shared" si="326"/>
        <v>1</v>
      </c>
      <c r="AY236" s="5" t="b">
        <f t="shared" si="327"/>
        <v>1</v>
      </c>
    </row>
    <row r="237" spans="2:51" s="5" customFormat="1" ht="12.75" customHeight="1" x14ac:dyDescent="0.2">
      <c r="B237" s="80"/>
      <c r="C237" s="80"/>
      <c r="D237" s="94"/>
      <c r="E237" s="96"/>
      <c r="F237" s="78"/>
      <c r="G237" s="95"/>
      <c r="H237" s="94"/>
      <c r="I237" s="96"/>
      <c r="J237" s="94"/>
      <c r="K237" s="96"/>
      <c r="L237" s="94"/>
      <c r="M237" s="96"/>
      <c r="N237" s="94"/>
      <c r="O237" s="96"/>
      <c r="P237" s="94"/>
      <c r="Q237" s="96"/>
      <c r="R237" s="94"/>
      <c r="S237" s="96"/>
      <c r="T237" s="94"/>
      <c r="U237" s="96"/>
      <c r="V237" s="94"/>
      <c r="W237" s="96"/>
      <c r="X237" s="94"/>
      <c r="Y237" s="96"/>
      <c r="Z237" s="97"/>
      <c r="AA237" s="49"/>
      <c r="AC237" s="89"/>
      <c r="AD237" s="89"/>
    </row>
    <row r="238" spans="2:51" s="5" customFormat="1" ht="12.75" customHeight="1" x14ac:dyDescent="0.2">
      <c r="B238" s="79">
        <v>2012</v>
      </c>
      <c r="C238" s="80"/>
      <c r="D238" s="94">
        <f>AVERAGE(D239:D250)</f>
        <v>123.65000000000002</v>
      </c>
      <c r="E238" s="94">
        <f>((D238-D224)/D224)*100</f>
        <v>2.2041603526656721</v>
      </c>
      <c r="F238" s="94">
        <f t="shared" ref="F238:X238" si="328">AVERAGE(F239:F250)</f>
        <v>126.53333333333335</v>
      </c>
      <c r="G238" s="94">
        <f>((F238-F224)/F224)*100</f>
        <v>2.8691439991870324</v>
      </c>
      <c r="H238" s="94">
        <f t="shared" si="328"/>
        <v>117.14166666666667</v>
      </c>
      <c r="I238" s="94">
        <f>((H238-H224)/H224)*100</f>
        <v>4.4431235604428139</v>
      </c>
      <c r="J238" s="94">
        <f t="shared" si="328"/>
        <v>109.625</v>
      </c>
      <c r="K238" s="94">
        <f>((J238-J224)/J224)*100</f>
        <v>3.3223374175306235</v>
      </c>
      <c r="L238" s="94">
        <f t="shared" si="328"/>
        <v>114.86666666666667</v>
      </c>
      <c r="M238" s="94">
        <f>((L238-L224)/L224)*100</f>
        <v>2.1793921423276781</v>
      </c>
      <c r="N238" s="94">
        <f t="shared" si="328"/>
        <v>116.36666666666666</v>
      </c>
      <c r="O238" s="94">
        <f>((N238-N224)/N224)*100</f>
        <v>1.0858549297813687</v>
      </c>
      <c r="P238" s="94">
        <f t="shared" si="328"/>
        <v>148.24166666666665</v>
      </c>
      <c r="Q238" s="94">
        <f>((P238-P224)/P224)*100</f>
        <v>2.5243501815456963</v>
      </c>
      <c r="R238" s="94">
        <f t="shared" si="328"/>
        <v>109.81666666666665</v>
      </c>
      <c r="S238" s="94">
        <f>((R238-R224)/R224)*100</f>
        <v>1.5179113539781361E-2</v>
      </c>
      <c r="T238" s="94">
        <f t="shared" si="328"/>
        <v>103.075</v>
      </c>
      <c r="U238" s="94">
        <f>((T238-T224)/T224)*100</f>
        <v>2.3500206868017992</v>
      </c>
      <c r="V238" s="94">
        <f t="shared" si="328"/>
        <v>122.56666666666666</v>
      </c>
      <c r="W238" s="94">
        <f>((V238-V224)/V224)*100</f>
        <v>6.4639884183858092</v>
      </c>
      <c r="X238" s="94">
        <f t="shared" si="328"/>
        <v>111.19166666666666</v>
      </c>
      <c r="Y238" s="94">
        <f>((X238-X224)/X224)*100</f>
        <v>1.1906567571666824</v>
      </c>
      <c r="Z238" s="97">
        <f>SUM(1/D238)*100</f>
        <v>0.80873433077234114</v>
      </c>
      <c r="AC238" s="89"/>
      <c r="AD238" s="89"/>
    </row>
    <row r="239" spans="2:51" s="5" customFormat="1" ht="12.75" customHeight="1" x14ac:dyDescent="0.2">
      <c r="B239" s="80"/>
      <c r="C239" s="80" t="s">
        <v>21</v>
      </c>
      <c r="D239" s="78">
        <v>122.4</v>
      </c>
      <c r="E239" s="94">
        <f t="shared" ref="E239:E250" si="329">((D239-D225)/D225)*100</f>
        <v>2.6845637583892641</v>
      </c>
      <c r="F239" s="78">
        <v>125.4</v>
      </c>
      <c r="G239" s="94">
        <f t="shared" ref="G239:G249" si="330">((F239-F225)/F225)*100</f>
        <v>4.5000000000000044</v>
      </c>
      <c r="H239" s="94">
        <v>112.1</v>
      </c>
      <c r="I239" s="94">
        <f t="shared" ref="I239:I250" si="331">((H239-H225)/H225)*100</f>
        <v>1.4479638009049722</v>
      </c>
      <c r="J239" s="94">
        <v>106.8</v>
      </c>
      <c r="K239" s="94">
        <f t="shared" ref="K239:K250" si="332">((J239-J225)/J225)*100</f>
        <v>1.8112488083889335</v>
      </c>
      <c r="L239" s="94">
        <v>113.4</v>
      </c>
      <c r="M239" s="94">
        <f t="shared" ref="M239:M250" si="333">((L239-L225)/L225)*100</f>
        <v>1.2500000000000051</v>
      </c>
      <c r="N239" s="94">
        <v>115.7</v>
      </c>
      <c r="O239" s="94">
        <f t="shared" ref="O239:O250" si="334">((N239-N225)/N225)*100</f>
        <v>1.5803336259877059</v>
      </c>
      <c r="P239" s="94">
        <v>145.1</v>
      </c>
      <c r="Q239" s="94">
        <f t="shared" ref="Q239:Q250" si="335">((P239-P225)/P225)*100</f>
        <v>4.2385057471264416</v>
      </c>
      <c r="R239" s="94">
        <v>109.8</v>
      </c>
      <c r="S239" s="94">
        <f t="shared" ref="S239:S250" si="336">((R239-R225)/R225)*100</f>
        <v>0</v>
      </c>
      <c r="T239" s="94">
        <v>101.2</v>
      </c>
      <c r="U239" s="94">
        <f t="shared" ref="U239:U250" si="337">((T239-T225)/T225)*100</f>
        <v>1.7085427135678419</v>
      </c>
      <c r="V239" s="94">
        <v>116</v>
      </c>
      <c r="W239" s="94">
        <f t="shared" ref="W239:W250" si="338">((V239-V225)/V225)*100</f>
        <v>1.8437225636523213</v>
      </c>
      <c r="X239" s="94">
        <v>110.2</v>
      </c>
      <c r="Y239" s="94">
        <f t="shared" ref="Y239:Y250" si="339">((X239-X225)/X225)*100</f>
        <v>0.73126142595977806</v>
      </c>
      <c r="Z239" s="97">
        <f t="shared" ref="Z239:Z250" si="340">SUM(1/D239)*100</f>
        <v>0.81699346405228768</v>
      </c>
      <c r="AA239" s="49"/>
      <c r="AB239" s="5">
        <v>122.4</v>
      </c>
      <c r="AC239" s="89">
        <v>133.9</v>
      </c>
      <c r="AD239" s="89">
        <v>116.9</v>
      </c>
      <c r="AE239" s="5">
        <f>AVERAGE(AC239:AD239)</f>
        <v>125.4</v>
      </c>
      <c r="AF239" s="5">
        <v>112.1</v>
      </c>
      <c r="AG239" s="5">
        <v>106.8</v>
      </c>
      <c r="AH239" s="5">
        <v>113.4</v>
      </c>
      <c r="AI239" s="5">
        <v>115.7</v>
      </c>
      <c r="AJ239" s="5">
        <v>145.1</v>
      </c>
      <c r="AK239" s="57">
        <v>109.8</v>
      </c>
      <c r="AL239" s="5">
        <v>101.2</v>
      </c>
      <c r="AM239" s="5">
        <v>116</v>
      </c>
      <c r="AN239" s="5">
        <v>110.2</v>
      </c>
      <c r="AO239" s="5" t="b">
        <f>D239=AB239</f>
        <v>1</v>
      </c>
      <c r="AP239" s="5" t="b">
        <f>AE239=F239</f>
        <v>1</v>
      </c>
      <c r="AQ239" s="5" t="b">
        <f>AF239=H239</f>
        <v>1</v>
      </c>
      <c r="AR239" s="5" t="b">
        <f>AG239=J239</f>
        <v>1</v>
      </c>
      <c r="AS239" s="5" t="b">
        <f>AH239=L239</f>
        <v>1</v>
      </c>
      <c r="AT239" s="5" t="b">
        <f>AI239=N239</f>
        <v>1</v>
      </c>
      <c r="AU239" s="5" t="b">
        <f>AJ239=P239</f>
        <v>1</v>
      </c>
      <c r="AV239" s="5" t="b">
        <f>AK239=R239</f>
        <v>1</v>
      </c>
      <c r="AW239" s="5" t="b">
        <f>AL239=T239</f>
        <v>1</v>
      </c>
      <c r="AX239" s="5" t="b">
        <f>AM239=V239</f>
        <v>1</v>
      </c>
      <c r="AY239" s="5" t="b">
        <f>AN239=X239</f>
        <v>1</v>
      </c>
    </row>
    <row r="240" spans="2:51" s="5" customFormat="1" ht="12.75" customHeight="1" x14ac:dyDescent="0.2">
      <c r="B240" s="80"/>
      <c r="C240" s="80" t="s">
        <v>7</v>
      </c>
      <c r="D240" s="78">
        <v>122.4</v>
      </c>
      <c r="E240" s="94">
        <f t="shared" si="329"/>
        <v>2.1702838063439138</v>
      </c>
      <c r="F240" s="95">
        <v>125.05</v>
      </c>
      <c r="G240" s="94">
        <f t="shared" si="330"/>
        <v>3.7759336099585039</v>
      </c>
      <c r="H240" s="94">
        <v>112.9</v>
      </c>
      <c r="I240" s="94">
        <f t="shared" si="331"/>
        <v>2.1719457013574712</v>
      </c>
      <c r="J240" s="94">
        <v>107.4</v>
      </c>
      <c r="K240" s="94">
        <f t="shared" si="332"/>
        <v>1.8975332068311195</v>
      </c>
      <c r="L240" s="94">
        <v>113.4</v>
      </c>
      <c r="M240" s="94">
        <f t="shared" si="333"/>
        <v>0.9795191451469355</v>
      </c>
      <c r="N240" s="94">
        <v>115.7</v>
      </c>
      <c r="O240" s="94">
        <f t="shared" si="334"/>
        <v>1.3134851138353765</v>
      </c>
      <c r="P240" s="94">
        <v>149.1</v>
      </c>
      <c r="Q240" s="94">
        <f t="shared" si="335"/>
        <v>6.7287043664996462</v>
      </c>
      <c r="R240" s="94">
        <v>109.8</v>
      </c>
      <c r="S240" s="94">
        <f t="shared" si="336"/>
        <v>0</v>
      </c>
      <c r="T240" s="94">
        <v>101.2</v>
      </c>
      <c r="U240" s="94">
        <f t="shared" si="337"/>
        <v>1.2000000000000028</v>
      </c>
      <c r="V240" s="94">
        <v>116</v>
      </c>
      <c r="W240" s="94">
        <f t="shared" si="338"/>
        <v>1.8437225636523213</v>
      </c>
      <c r="X240" s="94">
        <v>110.3</v>
      </c>
      <c r="Y240" s="94">
        <f t="shared" si="339"/>
        <v>0.91491308325709064</v>
      </c>
      <c r="Z240" s="97">
        <f t="shared" si="340"/>
        <v>0.81699346405228768</v>
      </c>
      <c r="AA240" s="49"/>
      <c r="AB240" s="5">
        <v>122.4</v>
      </c>
      <c r="AC240" s="89">
        <v>133.19999999999999</v>
      </c>
      <c r="AD240" s="89">
        <v>116.9</v>
      </c>
      <c r="AE240" s="5">
        <f t="shared" ref="AE240:AE250" si="341">AVERAGE(AC240:AD240)</f>
        <v>125.05</v>
      </c>
      <c r="AF240" s="5">
        <v>112.9</v>
      </c>
      <c r="AG240" s="5">
        <v>107.4</v>
      </c>
      <c r="AH240" s="5">
        <v>113.4</v>
      </c>
      <c r="AI240" s="5">
        <v>115.7</v>
      </c>
      <c r="AJ240" s="5">
        <v>149.1</v>
      </c>
      <c r="AK240" s="57">
        <v>109.8</v>
      </c>
      <c r="AL240" s="5">
        <v>101.2</v>
      </c>
      <c r="AM240" s="5">
        <v>116</v>
      </c>
      <c r="AN240" s="5">
        <v>110.3</v>
      </c>
      <c r="AO240" s="5" t="b">
        <f t="shared" ref="AO240:AO250" si="342">D240=AB240</f>
        <v>1</v>
      </c>
      <c r="AP240" s="5" t="b">
        <f t="shared" ref="AP240:AP250" si="343">AE240=F240</f>
        <v>1</v>
      </c>
      <c r="AQ240" s="5" t="b">
        <f t="shared" ref="AQ240:AQ250" si="344">AF240=H240</f>
        <v>1</v>
      </c>
      <c r="AR240" s="5" t="b">
        <f t="shared" ref="AR240:AR250" si="345">AG240=J240</f>
        <v>1</v>
      </c>
      <c r="AS240" s="5" t="b">
        <f t="shared" ref="AS240:AS250" si="346">AH240=L240</f>
        <v>1</v>
      </c>
      <c r="AT240" s="5" t="b">
        <f t="shared" ref="AT240:AT250" si="347">AI240=N240</f>
        <v>1</v>
      </c>
      <c r="AU240" s="5" t="b">
        <f t="shared" ref="AU240:AU250" si="348">AJ240=P240</f>
        <v>1</v>
      </c>
      <c r="AV240" s="5" t="b">
        <f t="shared" ref="AV240:AV250" si="349">AK240=R240</f>
        <v>1</v>
      </c>
      <c r="AW240" s="5" t="b">
        <f t="shared" ref="AW240:AW250" si="350">AL240=T240</f>
        <v>1</v>
      </c>
      <c r="AX240" s="5" t="b">
        <f t="shared" ref="AX240:AX250" si="351">AM240=V240</f>
        <v>1</v>
      </c>
      <c r="AY240" s="5" t="b">
        <f t="shared" ref="AY240:AY250" si="352">AN240=X240</f>
        <v>1</v>
      </c>
    </row>
    <row r="241" spans="2:51" s="5" customFormat="1" ht="12.75" customHeight="1" x14ac:dyDescent="0.2">
      <c r="B241" s="80"/>
      <c r="C241" s="80" t="s">
        <v>8</v>
      </c>
      <c r="D241" s="78">
        <v>123.3</v>
      </c>
      <c r="E241" s="94">
        <f t="shared" si="329"/>
        <v>2.4937655860349128</v>
      </c>
      <c r="F241" s="133">
        <v>125.30000000000001</v>
      </c>
      <c r="G241" s="94">
        <f t="shared" si="330"/>
        <v>2.7891714520098487</v>
      </c>
      <c r="H241" s="94">
        <v>113.1</v>
      </c>
      <c r="I241" s="94">
        <f t="shared" si="331"/>
        <v>1.1627906976744162</v>
      </c>
      <c r="J241" s="94">
        <v>111.3</v>
      </c>
      <c r="K241" s="94">
        <f t="shared" si="332"/>
        <v>5.6980056980056979</v>
      </c>
      <c r="L241" s="94">
        <v>113.4</v>
      </c>
      <c r="M241" s="94">
        <f t="shared" si="333"/>
        <v>0.88967971530249101</v>
      </c>
      <c r="N241" s="94">
        <v>115.7</v>
      </c>
      <c r="O241" s="94">
        <f t="shared" si="334"/>
        <v>1.3134851138353765</v>
      </c>
      <c r="P241" s="94">
        <v>149.30000000000001</v>
      </c>
      <c r="Q241" s="94">
        <f t="shared" si="335"/>
        <v>2.6822558459422323</v>
      </c>
      <c r="R241" s="94">
        <v>109.8</v>
      </c>
      <c r="S241" s="94">
        <f t="shared" si="336"/>
        <v>0</v>
      </c>
      <c r="T241" s="94">
        <v>101.2</v>
      </c>
      <c r="U241" s="94">
        <f t="shared" si="337"/>
        <v>1.2000000000000028</v>
      </c>
      <c r="V241" s="94">
        <v>116</v>
      </c>
      <c r="W241" s="94">
        <f t="shared" si="338"/>
        <v>1.8437225636523213</v>
      </c>
      <c r="X241" s="94">
        <v>110.4</v>
      </c>
      <c r="Y241" s="94">
        <f t="shared" si="339"/>
        <v>0.63810391978122416</v>
      </c>
      <c r="Z241" s="97">
        <f t="shared" si="340"/>
        <v>0.81103000811030002</v>
      </c>
      <c r="AA241" s="49"/>
      <c r="AB241" s="5">
        <v>123.3</v>
      </c>
      <c r="AC241" s="89">
        <v>132.9</v>
      </c>
      <c r="AD241" s="89">
        <v>117.7</v>
      </c>
      <c r="AE241" s="5">
        <f t="shared" si="341"/>
        <v>125.30000000000001</v>
      </c>
      <c r="AF241" s="5">
        <v>113.1</v>
      </c>
      <c r="AG241" s="5">
        <v>111.3</v>
      </c>
      <c r="AH241" s="5">
        <v>113.4</v>
      </c>
      <c r="AI241" s="5">
        <v>115.7</v>
      </c>
      <c r="AJ241" s="5">
        <v>149.30000000000001</v>
      </c>
      <c r="AK241" s="57">
        <v>109.8</v>
      </c>
      <c r="AL241" s="5">
        <v>101.2</v>
      </c>
      <c r="AM241" s="5">
        <v>116</v>
      </c>
      <c r="AN241" s="5">
        <v>110.4</v>
      </c>
      <c r="AO241" s="5" t="b">
        <f t="shared" si="342"/>
        <v>1</v>
      </c>
      <c r="AP241" s="5" t="b">
        <f t="shared" si="343"/>
        <v>1</v>
      </c>
      <c r="AQ241" s="5" t="b">
        <f t="shared" si="344"/>
        <v>1</v>
      </c>
      <c r="AR241" s="5" t="b">
        <f t="shared" si="345"/>
        <v>1</v>
      </c>
      <c r="AS241" s="5" t="b">
        <f t="shared" si="346"/>
        <v>1</v>
      </c>
      <c r="AT241" s="5" t="b">
        <f t="shared" si="347"/>
        <v>1</v>
      </c>
      <c r="AU241" s="5" t="b">
        <f t="shared" si="348"/>
        <v>1</v>
      </c>
      <c r="AV241" s="5" t="b">
        <f t="shared" si="349"/>
        <v>1</v>
      </c>
      <c r="AW241" s="5" t="b">
        <f t="shared" si="350"/>
        <v>1</v>
      </c>
      <c r="AX241" s="5" t="b">
        <f t="shared" si="351"/>
        <v>1</v>
      </c>
      <c r="AY241" s="5" t="b">
        <f t="shared" si="352"/>
        <v>1</v>
      </c>
    </row>
    <row r="242" spans="2:51" s="51" customFormat="1" ht="12.75" customHeight="1" x14ac:dyDescent="0.2">
      <c r="B242" s="80"/>
      <c r="C242" s="80" t="s">
        <v>9</v>
      </c>
      <c r="D242" s="78">
        <v>122.6</v>
      </c>
      <c r="E242" s="94">
        <f t="shared" si="329"/>
        <v>1.827242524916934</v>
      </c>
      <c r="F242" s="95">
        <v>125.64999999999999</v>
      </c>
      <c r="G242" s="94">
        <f t="shared" si="330"/>
        <v>2.7391659852820767</v>
      </c>
      <c r="H242" s="94">
        <v>113.2</v>
      </c>
      <c r="I242" s="94">
        <f t="shared" si="331"/>
        <v>1.1617515638963334</v>
      </c>
      <c r="J242" s="94">
        <v>107.9</v>
      </c>
      <c r="K242" s="94">
        <f t="shared" si="332"/>
        <v>2.3719165085388991</v>
      </c>
      <c r="L242" s="94">
        <v>113.4</v>
      </c>
      <c r="M242" s="94">
        <f t="shared" si="333"/>
        <v>0.88967971530249101</v>
      </c>
      <c r="N242" s="94">
        <v>116.1</v>
      </c>
      <c r="O242" s="94">
        <f t="shared" si="334"/>
        <v>1.0443864229764914</v>
      </c>
      <c r="P242" s="94">
        <v>149.4</v>
      </c>
      <c r="Q242" s="94">
        <f t="shared" si="335"/>
        <v>2.3287671232876752</v>
      </c>
      <c r="R242" s="94">
        <v>109.8</v>
      </c>
      <c r="S242" s="94">
        <f t="shared" si="336"/>
        <v>0</v>
      </c>
      <c r="T242" s="94">
        <v>101.9</v>
      </c>
      <c r="U242" s="94">
        <f t="shared" si="337"/>
        <v>1.9000000000000059</v>
      </c>
      <c r="V242" s="94">
        <v>116</v>
      </c>
      <c r="W242" s="94">
        <f t="shared" si="338"/>
        <v>1.8437225636523213</v>
      </c>
      <c r="X242" s="94">
        <v>110.6</v>
      </c>
      <c r="Y242" s="94">
        <f t="shared" si="339"/>
        <v>0.82041932543299134</v>
      </c>
      <c r="Z242" s="97">
        <f t="shared" si="340"/>
        <v>0.81566068515497558</v>
      </c>
      <c r="AA242" s="49"/>
      <c r="AB242" s="51">
        <v>122.6</v>
      </c>
      <c r="AC242" s="92">
        <v>133.19999999999999</v>
      </c>
      <c r="AD242" s="92">
        <v>118.1</v>
      </c>
      <c r="AE242" s="5">
        <f t="shared" si="341"/>
        <v>125.64999999999999</v>
      </c>
      <c r="AF242" s="51">
        <v>113.2</v>
      </c>
      <c r="AG242" s="51">
        <v>107.9</v>
      </c>
      <c r="AH242" s="51">
        <v>113.4</v>
      </c>
      <c r="AI242" s="51">
        <v>116.1</v>
      </c>
      <c r="AJ242" s="51">
        <v>149.4</v>
      </c>
      <c r="AK242" s="57">
        <v>109.8</v>
      </c>
      <c r="AL242" s="51">
        <v>101.9</v>
      </c>
      <c r="AM242" s="51">
        <v>116</v>
      </c>
      <c r="AN242" s="51">
        <v>110.6</v>
      </c>
      <c r="AO242" s="5" t="b">
        <f t="shared" si="342"/>
        <v>1</v>
      </c>
      <c r="AP242" s="5" t="b">
        <f t="shared" si="343"/>
        <v>1</v>
      </c>
      <c r="AQ242" s="5" t="b">
        <f t="shared" si="344"/>
        <v>1</v>
      </c>
      <c r="AR242" s="5" t="b">
        <f t="shared" si="345"/>
        <v>1</v>
      </c>
      <c r="AS242" s="5" t="b">
        <f t="shared" si="346"/>
        <v>1</v>
      </c>
      <c r="AT242" s="5" t="b">
        <f t="shared" si="347"/>
        <v>1</v>
      </c>
      <c r="AU242" s="5" t="b">
        <f t="shared" si="348"/>
        <v>1</v>
      </c>
      <c r="AV242" s="5" t="b">
        <f t="shared" si="349"/>
        <v>1</v>
      </c>
      <c r="AW242" s="5" t="b">
        <f t="shared" si="350"/>
        <v>1</v>
      </c>
      <c r="AX242" s="5" t="b">
        <f t="shared" si="351"/>
        <v>1</v>
      </c>
      <c r="AY242" s="5" t="b">
        <f t="shared" si="352"/>
        <v>1</v>
      </c>
    </row>
    <row r="243" spans="2:51" s="51" customFormat="1" ht="12.75" customHeight="1" x14ac:dyDescent="0.2">
      <c r="B243" s="80"/>
      <c r="C243" s="80" t="s">
        <v>10</v>
      </c>
      <c r="D243" s="78">
        <v>122.5</v>
      </c>
      <c r="E243" s="94">
        <f t="shared" si="329"/>
        <v>1.9134775374376016</v>
      </c>
      <c r="F243" s="78">
        <v>125.89999999999999</v>
      </c>
      <c r="G243" s="94">
        <f t="shared" si="330"/>
        <v>2.8594771241829946</v>
      </c>
      <c r="H243" s="94">
        <v>113.4</v>
      </c>
      <c r="I243" s="94">
        <f t="shared" si="331"/>
        <v>1.1596788581623652</v>
      </c>
      <c r="J243" s="94">
        <v>107.4</v>
      </c>
      <c r="K243" s="94">
        <f t="shared" si="332"/>
        <v>1.6083254493850545</v>
      </c>
      <c r="L243" s="94">
        <v>114.2</v>
      </c>
      <c r="M243" s="94">
        <f t="shared" si="333"/>
        <v>1.6014234875444813</v>
      </c>
      <c r="N243" s="94">
        <v>116.3</v>
      </c>
      <c r="O243" s="94">
        <f t="shared" si="334"/>
        <v>1.2184508268059107</v>
      </c>
      <c r="P243" s="94">
        <v>148.19999999999999</v>
      </c>
      <c r="Q243" s="94">
        <f t="shared" si="335"/>
        <v>1.2295081967212997</v>
      </c>
      <c r="R243" s="94">
        <v>109.8</v>
      </c>
      <c r="S243" s="94">
        <f t="shared" si="336"/>
        <v>0</v>
      </c>
      <c r="T243" s="94">
        <v>102</v>
      </c>
      <c r="U243" s="94">
        <f t="shared" si="337"/>
        <v>1.3916500994035843</v>
      </c>
      <c r="V243" s="94">
        <v>116</v>
      </c>
      <c r="W243" s="94">
        <f t="shared" si="338"/>
        <v>1.8437225636523213</v>
      </c>
      <c r="X243" s="94">
        <v>110.8</v>
      </c>
      <c r="Y243" s="94">
        <f t="shared" si="339"/>
        <v>0.91074681238615673</v>
      </c>
      <c r="Z243" s="97">
        <f t="shared" si="340"/>
        <v>0.81632653061224492</v>
      </c>
      <c r="AA243" s="49"/>
      <c r="AB243" s="51">
        <v>122.5</v>
      </c>
      <c r="AC243" s="92">
        <v>133.19999999999999</v>
      </c>
      <c r="AD243" s="92">
        <v>118.6</v>
      </c>
      <c r="AE243" s="5">
        <f t="shared" si="341"/>
        <v>125.89999999999999</v>
      </c>
      <c r="AF243" s="51">
        <v>113.4</v>
      </c>
      <c r="AG243" s="51">
        <v>107.4</v>
      </c>
      <c r="AH243" s="51">
        <v>114.2</v>
      </c>
      <c r="AI243" s="51">
        <v>116.3</v>
      </c>
      <c r="AJ243" s="51">
        <v>148.19999999999999</v>
      </c>
      <c r="AK243" s="57">
        <v>109.8</v>
      </c>
      <c r="AL243" s="51">
        <v>102</v>
      </c>
      <c r="AM243" s="51">
        <v>116</v>
      </c>
      <c r="AN243" s="51">
        <v>110.8</v>
      </c>
      <c r="AO243" s="5" t="b">
        <f t="shared" si="342"/>
        <v>1</v>
      </c>
      <c r="AP243" s="5" t="b">
        <f t="shared" si="343"/>
        <v>1</v>
      </c>
      <c r="AQ243" s="5" t="b">
        <f t="shared" si="344"/>
        <v>1</v>
      </c>
      <c r="AR243" s="5" t="b">
        <f t="shared" si="345"/>
        <v>1</v>
      </c>
      <c r="AS243" s="5" t="b">
        <f t="shared" si="346"/>
        <v>1</v>
      </c>
      <c r="AT243" s="5" t="b">
        <f t="shared" si="347"/>
        <v>1</v>
      </c>
      <c r="AU243" s="5" t="b">
        <f t="shared" si="348"/>
        <v>1</v>
      </c>
      <c r="AV243" s="5" t="b">
        <f t="shared" si="349"/>
        <v>1</v>
      </c>
      <c r="AW243" s="5" t="b">
        <f t="shared" si="350"/>
        <v>1</v>
      </c>
      <c r="AX243" s="5" t="b">
        <f t="shared" si="351"/>
        <v>1</v>
      </c>
      <c r="AY243" s="5" t="b">
        <f t="shared" si="352"/>
        <v>1</v>
      </c>
    </row>
    <row r="244" spans="2:51" s="51" customFormat="1" ht="12.75" customHeight="1" x14ac:dyDescent="0.2">
      <c r="B244" s="80"/>
      <c r="C244" s="80" t="s">
        <v>22</v>
      </c>
      <c r="D244" s="78">
        <v>122.7</v>
      </c>
      <c r="E244" s="94">
        <f t="shared" si="329"/>
        <v>1.5728476821192101</v>
      </c>
      <c r="F244" s="78">
        <v>126.45</v>
      </c>
      <c r="G244" s="94">
        <f t="shared" si="330"/>
        <v>2.6379870129870127</v>
      </c>
      <c r="H244" s="94">
        <v>113.4</v>
      </c>
      <c r="I244" s="94">
        <f t="shared" si="331"/>
        <v>0.62111801242236275</v>
      </c>
      <c r="J244" s="94">
        <v>107</v>
      </c>
      <c r="K244" s="94">
        <f t="shared" si="332"/>
        <v>1.2298959318826841</v>
      </c>
      <c r="L244" s="94">
        <v>114.6</v>
      </c>
      <c r="M244" s="94">
        <f t="shared" si="333"/>
        <v>1.9572953736654704</v>
      </c>
      <c r="N244" s="94">
        <v>116.5</v>
      </c>
      <c r="O244" s="94">
        <f t="shared" si="334"/>
        <v>0.95320623916810598</v>
      </c>
      <c r="P244" s="94">
        <v>147.9</v>
      </c>
      <c r="Q244" s="94">
        <f t="shared" si="335"/>
        <v>0.88676671214189051</v>
      </c>
      <c r="R244" s="94">
        <v>109.8</v>
      </c>
      <c r="S244" s="94">
        <f t="shared" si="336"/>
        <v>0</v>
      </c>
      <c r="T244" s="94">
        <v>102.5</v>
      </c>
      <c r="U244" s="94">
        <f t="shared" si="337"/>
        <v>1.2845849802371512</v>
      </c>
      <c r="V244" s="94">
        <v>126.8</v>
      </c>
      <c r="W244" s="94">
        <f t="shared" si="338"/>
        <v>9.3103448275862046</v>
      </c>
      <c r="X244" s="94">
        <v>110.9</v>
      </c>
      <c r="Y244" s="94">
        <f t="shared" si="339"/>
        <v>0.81818181818182323</v>
      </c>
      <c r="Z244" s="97">
        <f t="shared" si="340"/>
        <v>0.81499592502037488</v>
      </c>
      <c r="AA244" s="49"/>
      <c r="AB244" s="51">
        <v>122.7</v>
      </c>
      <c r="AC244" s="92">
        <v>132.9</v>
      </c>
      <c r="AD244" s="92">
        <v>120</v>
      </c>
      <c r="AE244" s="5">
        <f t="shared" si="341"/>
        <v>126.45</v>
      </c>
      <c r="AF244" s="51">
        <v>113.4</v>
      </c>
      <c r="AG244" s="51">
        <v>107</v>
      </c>
      <c r="AH244" s="51">
        <v>114.6</v>
      </c>
      <c r="AI244" s="51">
        <v>116.5</v>
      </c>
      <c r="AJ244" s="51">
        <v>147.9</v>
      </c>
      <c r="AK244" s="57">
        <v>109.8</v>
      </c>
      <c r="AL244" s="51">
        <v>102.5</v>
      </c>
      <c r="AM244" s="51">
        <v>126.8</v>
      </c>
      <c r="AN244" s="51">
        <v>110.9</v>
      </c>
      <c r="AO244" s="5" t="b">
        <f t="shared" si="342"/>
        <v>1</v>
      </c>
      <c r="AP244" s="5" t="b">
        <f t="shared" si="343"/>
        <v>1</v>
      </c>
      <c r="AQ244" s="5" t="b">
        <f t="shared" si="344"/>
        <v>1</v>
      </c>
      <c r="AR244" s="5" t="b">
        <f t="shared" si="345"/>
        <v>1</v>
      </c>
      <c r="AS244" s="5" t="b">
        <f t="shared" si="346"/>
        <v>1</v>
      </c>
      <c r="AT244" s="5" t="b">
        <f t="shared" si="347"/>
        <v>1</v>
      </c>
      <c r="AU244" s="5" t="b">
        <f t="shared" si="348"/>
        <v>1</v>
      </c>
      <c r="AV244" s="5" t="b">
        <f t="shared" si="349"/>
        <v>1</v>
      </c>
      <c r="AW244" s="5" t="b">
        <f t="shared" si="350"/>
        <v>1</v>
      </c>
      <c r="AX244" s="5" t="b">
        <f t="shared" si="351"/>
        <v>1</v>
      </c>
      <c r="AY244" s="5" t="b">
        <f t="shared" si="352"/>
        <v>1</v>
      </c>
    </row>
    <row r="245" spans="2:51" s="51" customFormat="1" ht="12.75" customHeight="1" x14ac:dyDescent="0.2">
      <c r="B245" s="80"/>
      <c r="C245" s="80" t="s">
        <v>11</v>
      </c>
      <c r="D245" s="78">
        <v>123.7</v>
      </c>
      <c r="E245" s="94">
        <f t="shared" si="329"/>
        <v>2.4006622516556337</v>
      </c>
      <c r="F245" s="78">
        <v>126.75</v>
      </c>
      <c r="G245" s="94">
        <f t="shared" si="330"/>
        <v>2.7563842723956151</v>
      </c>
      <c r="H245" s="94">
        <v>113.2</v>
      </c>
      <c r="I245" s="94">
        <f t="shared" si="331"/>
        <v>0.44365572315882873</v>
      </c>
      <c r="J245" s="94">
        <v>110</v>
      </c>
      <c r="K245" s="94">
        <f t="shared" si="332"/>
        <v>4.1666666666666723</v>
      </c>
      <c r="L245" s="94">
        <v>115</v>
      </c>
      <c r="M245" s="94">
        <f t="shared" si="333"/>
        <v>2.3131672597864719</v>
      </c>
      <c r="N245" s="94">
        <v>116.9</v>
      </c>
      <c r="O245" s="94">
        <f t="shared" si="334"/>
        <v>1.2998266897746966</v>
      </c>
      <c r="P245" s="94">
        <v>147.80000000000001</v>
      </c>
      <c r="Q245" s="94">
        <f t="shared" si="335"/>
        <v>1.1635865845311546</v>
      </c>
      <c r="R245" s="94">
        <v>109.8</v>
      </c>
      <c r="S245" s="94">
        <f t="shared" si="336"/>
        <v>0</v>
      </c>
      <c r="T245" s="94">
        <v>103.1</v>
      </c>
      <c r="U245" s="94">
        <f t="shared" si="337"/>
        <v>1.8774703557312169</v>
      </c>
      <c r="V245" s="94">
        <v>126.8</v>
      </c>
      <c r="W245" s="94">
        <f t="shared" si="338"/>
        <v>9.3103448275862046</v>
      </c>
      <c r="X245" s="94">
        <v>111.3</v>
      </c>
      <c r="Y245" s="94">
        <f t="shared" si="339"/>
        <v>1.1818181818181792</v>
      </c>
      <c r="Z245" s="97">
        <f t="shared" si="340"/>
        <v>0.80840743734842369</v>
      </c>
      <c r="AA245" s="49"/>
      <c r="AB245" s="51">
        <v>123.7</v>
      </c>
      <c r="AC245" s="92">
        <v>133.19999999999999</v>
      </c>
      <c r="AD245" s="92">
        <v>120.3</v>
      </c>
      <c r="AE245" s="5">
        <f t="shared" si="341"/>
        <v>126.75</v>
      </c>
      <c r="AF245" s="51">
        <v>113.2</v>
      </c>
      <c r="AG245" s="51">
        <v>110</v>
      </c>
      <c r="AH245" s="51">
        <v>115</v>
      </c>
      <c r="AI245" s="51">
        <v>116.9</v>
      </c>
      <c r="AJ245" s="51">
        <v>147.80000000000001</v>
      </c>
      <c r="AK245" s="57">
        <v>109.8</v>
      </c>
      <c r="AL245" s="51">
        <v>103.1</v>
      </c>
      <c r="AM245" s="51">
        <v>126.8</v>
      </c>
      <c r="AN245" s="51">
        <v>111.3</v>
      </c>
      <c r="AO245" s="5" t="b">
        <f t="shared" si="342"/>
        <v>1</v>
      </c>
      <c r="AP245" s="5" t="b">
        <f t="shared" si="343"/>
        <v>1</v>
      </c>
      <c r="AQ245" s="5" t="b">
        <f t="shared" si="344"/>
        <v>1</v>
      </c>
      <c r="AR245" s="5" t="b">
        <f t="shared" si="345"/>
        <v>1</v>
      </c>
      <c r="AS245" s="5" t="b">
        <f t="shared" si="346"/>
        <v>1</v>
      </c>
      <c r="AT245" s="5" t="b">
        <f t="shared" si="347"/>
        <v>1</v>
      </c>
      <c r="AU245" s="5" t="b">
        <f t="shared" si="348"/>
        <v>1</v>
      </c>
      <c r="AV245" s="5" t="b">
        <f t="shared" si="349"/>
        <v>1</v>
      </c>
      <c r="AW245" s="5" t="b">
        <f t="shared" si="350"/>
        <v>1</v>
      </c>
      <c r="AX245" s="5" t="b">
        <f t="shared" si="351"/>
        <v>1</v>
      </c>
      <c r="AY245" s="5" t="b">
        <f t="shared" si="352"/>
        <v>1</v>
      </c>
    </row>
    <row r="246" spans="2:51" s="51" customFormat="1" ht="12.75" customHeight="1" x14ac:dyDescent="0.2">
      <c r="B246" s="80"/>
      <c r="C246" s="80" t="s">
        <v>12</v>
      </c>
      <c r="D246" s="78">
        <v>123.6</v>
      </c>
      <c r="E246" s="94">
        <f t="shared" si="329"/>
        <v>1.8961253091508634</v>
      </c>
      <c r="F246" s="78">
        <v>126.55</v>
      </c>
      <c r="G246" s="94">
        <f t="shared" si="330"/>
        <v>2.4281667341157425</v>
      </c>
      <c r="H246" s="94">
        <v>116.9</v>
      </c>
      <c r="I246" s="94">
        <f t="shared" si="331"/>
        <v>3.7267080745341636</v>
      </c>
      <c r="J246" s="94">
        <v>110.2</v>
      </c>
      <c r="K246" s="94">
        <f t="shared" si="332"/>
        <v>3.1835205992509419</v>
      </c>
      <c r="L246" s="94">
        <v>115.3</v>
      </c>
      <c r="M246" s="94">
        <f t="shared" si="333"/>
        <v>2.4888888888888863</v>
      </c>
      <c r="N246" s="94">
        <v>116.6</v>
      </c>
      <c r="O246" s="94">
        <f t="shared" si="334"/>
        <v>0.77787381158166935</v>
      </c>
      <c r="P246" s="94">
        <v>148.1</v>
      </c>
      <c r="Q246" s="94">
        <f t="shared" si="335"/>
        <v>1.5775034293552692</v>
      </c>
      <c r="R246" s="94">
        <v>109.8</v>
      </c>
      <c r="S246" s="94">
        <f t="shared" si="336"/>
        <v>0</v>
      </c>
      <c r="T246" s="94">
        <v>104.7</v>
      </c>
      <c r="U246" s="94">
        <f t="shared" si="337"/>
        <v>3.458498023715415</v>
      </c>
      <c r="V246" s="94">
        <v>126.8</v>
      </c>
      <c r="W246" s="94">
        <f t="shared" si="338"/>
        <v>9.3103448275862046</v>
      </c>
      <c r="X246" s="94">
        <v>111.4</v>
      </c>
      <c r="Y246" s="94">
        <f t="shared" si="339"/>
        <v>1.272727272727278</v>
      </c>
      <c r="Z246" s="97">
        <f t="shared" si="340"/>
        <v>0.80906148867313932</v>
      </c>
      <c r="AA246" s="49"/>
      <c r="AB246" s="51">
        <v>123.6</v>
      </c>
      <c r="AC246" s="92">
        <v>132.6</v>
      </c>
      <c r="AD246" s="92">
        <v>120.5</v>
      </c>
      <c r="AE246" s="5">
        <f t="shared" si="341"/>
        <v>126.55</v>
      </c>
      <c r="AF246" s="51">
        <v>116.9</v>
      </c>
      <c r="AG246" s="51">
        <v>110.2</v>
      </c>
      <c r="AH246" s="51">
        <v>115.3</v>
      </c>
      <c r="AI246" s="51">
        <v>116.6</v>
      </c>
      <c r="AJ246" s="51">
        <v>148.1</v>
      </c>
      <c r="AK246" s="57">
        <v>109.8</v>
      </c>
      <c r="AL246" s="51">
        <v>104.7</v>
      </c>
      <c r="AM246" s="51">
        <v>126.8</v>
      </c>
      <c r="AN246" s="51">
        <v>111.4</v>
      </c>
      <c r="AO246" s="5" t="b">
        <f t="shared" si="342"/>
        <v>1</v>
      </c>
      <c r="AP246" s="5" t="b">
        <f t="shared" si="343"/>
        <v>1</v>
      </c>
      <c r="AQ246" s="5" t="b">
        <f t="shared" si="344"/>
        <v>1</v>
      </c>
      <c r="AR246" s="5" t="b">
        <f t="shared" si="345"/>
        <v>1</v>
      </c>
      <c r="AS246" s="5" t="b">
        <f t="shared" si="346"/>
        <v>1</v>
      </c>
      <c r="AT246" s="5" t="b">
        <f t="shared" si="347"/>
        <v>1</v>
      </c>
      <c r="AU246" s="5" t="b">
        <f t="shared" si="348"/>
        <v>1</v>
      </c>
      <c r="AV246" s="5" t="b">
        <f t="shared" si="349"/>
        <v>1</v>
      </c>
      <c r="AW246" s="5" t="b">
        <f t="shared" si="350"/>
        <v>1</v>
      </c>
      <c r="AX246" s="5" t="b">
        <f t="shared" si="351"/>
        <v>1</v>
      </c>
      <c r="AY246" s="5" t="b">
        <f t="shared" si="352"/>
        <v>1</v>
      </c>
    </row>
    <row r="247" spans="2:51" s="5" customFormat="1" ht="12.75" customHeight="1" x14ac:dyDescent="0.2">
      <c r="B247" s="80"/>
      <c r="C247" s="80" t="s">
        <v>13</v>
      </c>
      <c r="D247" s="78">
        <v>124.9</v>
      </c>
      <c r="E247" s="94">
        <f t="shared" si="329"/>
        <v>2.5451559934318624</v>
      </c>
      <c r="F247" s="78">
        <v>127.69999999999999</v>
      </c>
      <c r="G247" s="94">
        <f t="shared" si="330"/>
        <v>2.9838709677419266</v>
      </c>
      <c r="H247" s="94">
        <v>122.3</v>
      </c>
      <c r="I247" s="94">
        <f t="shared" si="331"/>
        <v>8.5181898846495052</v>
      </c>
      <c r="J247" s="94">
        <v>111.7</v>
      </c>
      <c r="K247" s="94">
        <f t="shared" si="332"/>
        <v>4.295051353874892</v>
      </c>
      <c r="L247" s="94">
        <v>116.1</v>
      </c>
      <c r="M247" s="94">
        <f t="shared" si="333"/>
        <v>3.1999999999999953</v>
      </c>
      <c r="N247" s="94">
        <v>116.6</v>
      </c>
      <c r="O247" s="94">
        <f t="shared" si="334"/>
        <v>0.77787381158166935</v>
      </c>
      <c r="P247" s="94">
        <v>148.69999999999999</v>
      </c>
      <c r="Q247" s="94">
        <f t="shared" si="335"/>
        <v>2.6224982746721759</v>
      </c>
      <c r="R247" s="94">
        <v>109.8</v>
      </c>
      <c r="S247" s="94">
        <f t="shared" si="336"/>
        <v>0</v>
      </c>
      <c r="T247" s="94">
        <v>104.7</v>
      </c>
      <c r="U247" s="94">
        <f t="shared" si="337"/>
        <v>3.458498023715415</v>
      </c>
      <c r="V247" s="94">
        <v>126.8</v>
      </c>
      <c r="W247" s="94">
        <f t="shared" si="338"/>
        <v>9.3103448275862046</v>
      </c>
      <c r="X247" s="94">
        <v>111.7</v>
      </c>
      <c r="Y247" s="94">
        <f t="shared" si="339"/>
        <v>1.4532243415077279</v>
      </c>
      <c r="Z247" s="97">
        <f t="shared" si="340"/>
        <v>0.80064051240992784</v>
      </c>
      <c r="AA247" s="49"/>
      <c r="AB247" s="5">
        <v>124.9</v>
      </c>
      <c r="AC247" s="89">
        <v>134.1</v>
      </c>
      <c r="AD247" s="89">
        <v>121.3</v>
      </c>
      <c r="AE247" s="5">
        <f t="shared" si="341"/>
        <v>127.69999999999999</v>
      </c>
      <c r="AF247" s="5">
        <v>122.3</v>
      </c>
      <c r="AG247" s="5">
        <v>111.7</v>
      </c>
      <c r="AH247" s="5">
        <v>116.1</v>
      </c>
      <c r="AI247" s="5">
        <v>116.6</v>
      </c>
      <c r="AJ247" s="5">
        <v>148.69999999999999</v>
      </c>
      <c r="AK247" s="57">
        <v>109.8</v>
      </c>
      <c r="AL247" s="5">
        <v>104.7</v>
      </c>
      <c r="AM247" s="5">
        <v>126.8</v>
      </c>
      <c r="AN247" s="5">
        <v>111.7</v>
      </c>
      <c r="AO247" s="5" t="b">
        <f t="shared" si="342"/>
        <v>1</v>
      </c>
      <c r="AP247" s="5" t="b">
        <f t="shared" si="343"/>
        <v>1</v>
      </c>
      <c r="AQ247" s="5" t="b">
        <f t="shared" si="344"/>
        <v>1</v>
      </c>
      <c r="AR247" s="5" t="b">
        <f t="shared" si="345"/>
        <v>1</v>
      </c>
      <c r="AS247" s="5" t="b">
        <f t="shared" si="346"/>
        <v>1</v>
      </c>
      <c r="AT247" s="5" t="b">
        <f t="shared" si="347"/>
        <v>1</v>
      </c>
      <c r="AU247" s="5" t="b">
        <f t="shared" si="348"/>
        <v>1</v>
      </c>
      <c r="AV247" s="5" t="b">
        <f t="shared" si="349"/>
        <v>1</v>
      </c>
      <c r="AW247" s="5" t="b">
        <f t="shared" si="350"/>
        <v>1</v>
      </c>
      <c r="AX247" s="5" t="b">
        <f t="shared" si="351"/>
        <v>1</v>
      </c>
      <c r="AY247" s="5" t="b">
        <f t="shared" si="352"/>
        <v>1</v>
      </c>
    </row>
    <row r="248" spans="2:51" s="5" customFormat="1" ht="12.75" customHeight="1" x14ac:dyDescent="0.2">
      <c r="B248" s="80"/>
      <c r="C248" s="80" t="s">
        <v>14</v>
      </c>
      <c r="D248" s="78">
        <v>124.8</v>
      </c>
      <c r="E248" s="94">
        <f t="shared" si="329"/>
        <v>2.1276595744680806</v>
      </c>
      <c r="F248" s="78">
        <v>127.65</v>
      </c>
      <c r="G248" s="94">
        <f t="shared" si="330"/>
        <v>2.5713137806347954</v>
      </c>
      <c r="H248" s="94">
        <v>125</v>
      </c>
      <c r="I248" s="94">
        <f t="shared" si="331"/>
        <v>10.913930789707184</v>
      </c>
      <c r="J248" s="94">
        <v>111.5</v>
      </c>
      <c r="K248" s="94">
        <f t="shared" si="332"/>
        <v>3.9142590866728826</v>
      </c>
      <c r="L248" s="94">
        <v>116.3</v>
      </c>
      <c r="M248" s="94">
        <f t="shared" si="333"/>
        <v>3.3777777777777755</v>
      </c>
      <c r="N248" s="94">
        <v>116.8</v>
      </c>
      <c r="O248" s="94">
        <f t="shared" si="334"/>
        <v>0.9507346585998222</v>
      </c>
      <c r="P248" s="94">
        <v>148.5</v>
      </c>
      <c r="Q248" s="94">
        <f t="shared" si="335"/>
        <v>2.4844720496894368</v>
      </c>
      <c r="R248" s="94">
        <v>109.8</v>
      </c>
      <c r="S248" s="94">
        <f t="shared" si="336"/>
        <v>0</v>
      </c>
      <c r="T248" s="94">
        <v>104.7</v>
      </c>
      <c r="U248" s="94">
        <f t="shared" si="337"/>
        <v>3.458498023715415</v>
      </c>
      <c r="V248" s="94">
        <v>126.8</v>
      </c>
      <c r="W248" s="94">
        <f t="shared" si="338"/>
        <v>9.3103448275862046</v>
      </c>
      <c r="X248" s="94">
        <v>111.9</v>
      </c>
      <c r="Y248" s="94">
        <f t="shared" si="339"/>
        <v>1.5426497277676976</v>
      </c>
      <c r="Z248" s="97">
        <f t="shared" si="340"/>
        <v>0.80128205128205143</v>
      </c>
      <c r="AA248" s="49"/>
      <c r="AB248" s="5">
        <v>124.8</v>
      </c>
      <c r="AC248" s="89">
        <v>134</v>
      </c>
      <c r="AD248" s="89">
        <v>121.3</v>
      </c>
      <c r="AE248" s="5">
        <f t="shared" si="341"/>
        <v>127.65</v>
      </c>
      <c r="AF248" s="5">
        <v>125</v>
      </c>
      <c r="AG248" s="5">
        <v>111.5</v>
      </c>
      <c r="AH248" s="5">
        <v>116.3</v>
      </c>
      <c r="AI248" s="5">
        <v>116.8</v>
      </c>
      <c r="AJ248" s="5">
        <v>148.5</v>
      </c>
      <c r="AK248" s="57">
        <v>109.8</v>
      </c>
      <c r="AL248" s="5">
        <v>104.7</v>
      </c>
      <c r="AM248" s="5">
        <v>126.8</v>
      </c>
      <c r="AN248" s="5">
        <v>111.9</v>
      </c>
      <c r="AO248" s="5" t="b">
        <f t="shared" si="342"/>
        <v>1</v>
      </c>
      <c r="AP248" s="5" t="b">
        <f t="shared" si="343"/>
        <v>1</v>
      </c>
      <c r="AQ248" s="5" t="b">
        <f t="shared" si="344"/>
        <v>1</v>
      </c>
      <c r="AR248" s="5" t="b">
        <f t="shared" si="345"/>
        <v>1</v>
      </c>
      <c r="AS248" s="5" t="b">
        <f t="shared" si="346"/>
        <v>1</v>
      </c>
      <c r="AT248" s="5" t="b">
        <f t="shared" si="347"/>
        <v>1</v>
      </c>
      <c r="AU248" s="5" t="b">
        <f t="shared" si="348"/>
        <v>1</v>
      </c>
      <c r="AV248" s="5" t="b">
        <f t="shared" si="349"/>
        <v>1</v>
      </c>
      <c r="AW248" s="5" t="b">
        <f t="shared" si="350"/>
        <v>1</v>
      </c>
      <c r="AX248" s="5" t="b">
        <f t="shared" si="351"/>
        <v>1</v>
      </c>
      <c r="AY248" s="5" t="b">
        <f t="shared" si="352"/>
        <v>1</v>
      </c>
    </row>
    <row r="249" spans="2:51" s="5" customFormat="1" ht="12.75" customHeight="1" x14ac:dyDescent="0.2">
      <c r="B249" s="80"/>
      <c r="C249" s="80" t="s">
        <v>15</v>
      </c>
      <c r="D249" s="94">
        <v>125.7</v>
      </c>
      <c r="E249" s="94">
        <f t="shared" si="329"/>
        <v>2.6122448979591857</v>
      </c>
      <c r="F249" s="78">
        <v>128.30000000000001</v>
      </c>
      <c r="G249" s="94">
        <f t="shared" si="330"/>
        <v>2.7633159791750241</v>
      </c>
      <c r="H249" s="94">
        <v>125</v>
      </c>
      <c r="I249" s="94">
        <f t="shared" si="331"/>
        <v>10.815602836879435</v>
      </c>
      <c r="J249" s="94">
        <v>112.1</v>
      </c>
      <c r="K249" s="94">
        <f t="shared" si="332"/>
        <v>4.5708955223880512</v>
      </c>
      <c r="L249" s="94">
        <v>116.4</v>
      </c>
      <c r="M249" s="94">
        <f t="shared" si="333"/>
        <v>3.3747779751332252</v>
      </c>
      <c r="N249" s="94">
        <v>116.8</v>
      </c>
      <c r="O249" s="94">
        <f t="shared" si="334"/>
        <v>0.9507346585998222</v>
      </c>
      <c r="P249" s="94">
        <v>148.5</v>
      </c>
      <c r="Q249" s="94">
        <f t="shared" si="335"/>
        <v>2.4844720496894368</v>
      </c>
      <c r="R249" s="94">
        <v>109.8</v>
      </c>
      <c r="S249" s="94">
        <f t="shared" si="336"/>
        <v>0</v>
      </c>
      <c r="T249" s="94">
        <v>104.7</v>
      </c>
      <c r="U249" s="94">
        <f t="shared" si="337"/>
        <v>3.458498023715415</v>
      </c>
      <c r="V249" s="94">
        <v>128.4</v>
      </c>
      <c r="W249" s="94">
        <f t="shared" si="338"/>
        <v>10.689655172413797</v>
      </c>
      <c r="X249" s="94">
        <v>112.2</v>
      </c>
      <c r="Y249" s="94">
        <f t="shared" si="339"/>
        <v>1.8148820326678767</v>
      </c>
      <c r="Z249" s="97">
        <f t="shared" si="340"/>
        <v>0.79554494828957845</v>
      </c>
      <c r="AA249" s="49"/>
      <c r="AB249" s="5">
        <v>125.7</v>
      </c>
      <c r="AC249" s="89">
        <v>135.30000000000001</v>
      </c>
      <c r="AD249" s="89">
        <v>121.3</v>
      </c>
      <c r="AE249" s="5">
        <f t="shared" si="341"/>
        <v>128.30000000000001</v>
      </c>
      <c r="AF249" s="5">
        <v>125</v>
      </c>
      <c r="AG249" s="5">
        <v>112.1</v>
      </c>
      <c r="AH249" s="5">
        <v>116.4</v>
      </c>
      <c r="AI249" s="5">
        <v>116.8</v>
      </c>
      <c r="AJ249" s="5">
        <v>148.5</v>
      </c>
      <c r="AK249" s="57">
        <v>109.8</v>
      </c>
      <c r="AL249" s="5">
        <v>104.7</v>
      </c>
      <c r="AM249" s="5">
        <v>128.4</v>
      </c>
      <c r="AN249" s="5">
        <v>112.2</v>
      </c>
      <c r="AO249" s="5" t="b">
        <f t="shared" si="342"/>
        <v>1</v>
      </c>
      <c r="AP249" s="5" t="b">
        <f t="shared" si="343"/>
        <v>1</v>
      </c>
      <c r="AQ249" s="5" t="b">
        <f t="shared" si="344"/>
        <v>1</v>
      </c>
      <c r="AR249" s="5" t="b">
        <f t="shared" si="345"/>
        <v>1</v>
      </c>
      <c r="AS249" s="5" t="b">
        <f t="shared" si="346"/>
        <v>1</v>
      </c>
      <c r="AT249" s="5" t="b">
        <f t="shared" si="347"/>
        <v>1</v>
      </c>
      <c r="AU249" s="5" t="b">
        <f t="shared" si="348"/>
        <v>1</v>
      </c>
      <c r="AV249" s="5" t="b">
        <f t="shared" si="349"/>
        <v>1</v>
      </c>
      <c r="AW249" s="5" t="b">
        <f t="shared" si="350"/>
        <v>1</v>
      </c>
      <c r="AX249" s="5" t="b">
        <f t="shared" si="351"/>
        <v>1</v>
      </c>
      <c r="AY249" s="5" t="b">
        <f t="shared" si="352"/>
        <v>1</v>
      </c>
    </row>
    <row r="250" spans="2:51" s="5" customFormat="1" ht="12.75" customHeight="1" x14ac:dyDescent="0.2">
      <c r="B250" s="80"/>
      <c r="C250" s="80" t="s">
        <v>16</v>
      </c>
      <c r="D250" s="94">
        <v>125.2</v>
      </c>
      <c r="E250" s="94">
        <f t="shared" si="329"/>
        <v>2.2040816326530637</v>
      </c>
      <c r="F250" s="78">
        <v>127.69999999999999</v>
      </c>
      <c r="G250" s="94">
        <f>((F250-F236)/F236)*100</f>
        <v>1.7124651533253616</v>
      </c>
      <c r="H250" s="94">
        <v>125.2</v>
      </c>
      <c r="I250" s="94">
        <f t="shared" si="331"/>
        <v>10.992907801418445</v>
      </c>
      <c r="J250" s="94">
        <v>112.2</v>
      </c>
      <c r="K250" s="94">
        <f t="shared" si="332"/>
        <v>5.0561797752809046</v>
      </c>
      <c r="L250" s="94">
        <v>116.9</v>
      </c>
      <c r="M250" s="94">
        <f t="shared" si="333"/>
        <v>3.8188277087033851</v>
      </c>
      <c r="N250" s="94">
        <v>116.7</v>
      </c>
      <c r="O250" s="94">
        <f t="shared" si="334"/>
        <v>0.86430423509075183</v>
      </c>
      <c r="P250" s="94">
        <v>148.30000000000001</v>
      </c>
      <c r="Q250" s="94">
        <f t="shared" si="335"/>
        <v>2.1349862258953323</v>
      </c>
      <c r="R250" s="94">
        <v>110</v>
      </c>
      <c r="S250" s="94">
        <f t="shared" si="336"/>
        <v>0.18214936247723393</v>
      </c>
      <c r="T250" s="94">
        <v>105</v>
      </c>
      <c r="U250" s="94">
        <f t="shared" si="337"/>
        <v>3.7549407114624476</v>
      </c>
      <c r="V250" s="94">
        <v>128.4</v>
      </c>
      <c r="W250" s="94">
        <f t="shared" si="338"/>
        <v>10.689655172413797</v>
      </c>
      <c r="X250" s="94">
        <v>112.6</v>
      </c>
      <c r="Y250" s="94">
        <f t="shared" si="339"/>
        <v>2.1778584392014442</v>
      </c>
      <c r="Z250" s="97">
        <f t="shared" si="340"/>
        <v>0.79872204472843444</v>
      </c>
      <c r="AA250" s="49"/>
      <c r="AB250" s="5">
        <v>125.2</v>
      </c>
      <c r="AC250" s="89">
        <v>134.1</v>
      </c>
      <c r="AD250" s="89">
        <v>121.3</v>
      </c>
      <c r="AE250" s="5">
        <f t="shared" si="341"/>
        <v>127.69999999999999</v>
      </c>
      <c r="AF250" s="5">
        <v>125.2</v>
      </c>
      <c r="AG250" s="5">
        <v>112.2</v>
      </c>
      <c r="AH250" s="5">
        <v>116.9</v>
      </c>
      <c r="AI250" s="5">
        <v>116.7</v>
      </c>
      <c r="AJ250" s="5">
        <v>148.30000000000001</v>
      </c>
      <c r="AK250" s="57">
        <v>110</v>
      </c>
      <c r="AL250" s="5">
        <v>105</v>
      </c>
      <c r="AM250" s="5">
        <v>128.4</v>
      </c>
      <c r="AN250" s="5">
        <v>112.6</v>
      </c>
      <c r="AO250" s="5" t="b">
        <f t="shared" si="342"/>
        <v>1</v>
      </c>
      <c r="AP250" s="5" t="b">
        <f t="shared" si="343"/>
        <v>1</v>
      </c>
      <c r="AQ250" s="5" t="b">
        <f t="shared" si="344"/>
        <v>1</v>
      </c>
      <c r="AR250" s="5" t="b">
        <f t="shared" si="345"/>
        <v>1</v>
      </c>
      <c r="AS250" s="5" t="b">
        <f t="shared" si="346"/>
        <v>1</v>
      </c>
      <c r="AT250" s="5" t="b">
        <f t="shared" si="347"/>
        <v>1</v>
      </c>
      <c r="AU250" s="5" t="b">
        <f t="shared" si="348"/>
        <v>1</v>
      </c>
      <c r="AV250" s="5" t="b">
        <f t="shared" si="349"/>
        <v>1</v>
      </c>
      <c r="AW250" s="5" t="b">
        <f t="shared" si="350"/>
        <v>1</v>
      </c>
      <c r="AX250" s="5" t="b">
        <f t="shared" si="351"/>
        <v>1</v>
      </c>
      <c r="AY250" s="5" t="b">
        <f t="shared" si="352"/>
        <v>1</v>
      </c>
    </row>
    <row r="251" spans="2:51" s="5" customFormat="1" ht="12.75" customHeight="1" x14ac:dyDescent="0.2">
      <c r="B251" s="80"/>
      <c r="C251" s="80"/>
      <c r="D251" s="94"/>
      <c r="E251" s="96"/>
      <c r="F251" s="78"/>
      <c r="G251" s="95"/>
      <c r="H251" s="94"/>
      <c r="I251" s="96"/>
      <c r="J251" s="94"/>
      <c r="K251" s="96"/>
      <c r="L251" s="94"/>
      <c r="M251" s="96"/>
      <c r="N251" s="94"/>
      <c r="O251" s="96"/>
      <c r="P251" s="94"/>
      <c r="Q251" s="96"/>
      <c r="R251" s="94"/>
      <c r="S251" s="96"/>
      <c r="T251" s="94"/>
      <c r="U251" s="96"/>
      <c r="V251" s="94"/>
      <c r="W251" s="96"/>
      <c r="X251" s="94"/>
      <c r="Y251" s="96"/>
      <c r="Z251" s="97"/>
      <c r="AA251" s="49"/>
      <c r="AC251" s="89"/>
      <c r="AD251" s="89"/>
    </row>
    <row r="252" spans="2:51" s="5" customFormat="1" ht="12.75" customHeight="1" x14ac:dyDescent="0.2">
      <c r="B252" s="79" t="s">
        <v>108</v>
      </c>
      <c r="C252" s="80"/>
      <c r="D252" s="94">
        <f>AVERAGE(D253:D264)</f>
        <v>127.33333333333333</v>
      </c>
      <c r="E252" s="94">
        <f>((D252-D238)/D238)*100</f>
        <v>2.9788381183447701</v>
      </c>
      <c r="F252" s="94">
        <f t="shared" ref="F252" si="353">AVERAGE(F253:F264)</f>
        <v>156.47916666666666</v>
      </c>
      <c r="G252" s="94">
        <f>((F252-F238)/F238)*100</f>
        <v>23.666359325605882</v>
      </c>
      <c r="H252" s="94">
        <f t="shared" ref="H252" si="354">AVERAGE(H253:H264)</f>
        <v>131.96666666666667</v>
      </c>
      <c r="I252" s="94">
        <f>((H252-H238)/H238)*100</f>
        <v>12.655616418866048</v>
      </c>
      <c r="J252" s="94">
        <f t="shared" ref="J252" si="355">AVERAGE(J253:J264)</f>
        <v>113.325</v>
      </c>
      <c r="K252" s="94">
        <f>((J252-J238)/J238)*100</f>
        <v>3.3751425313569015</v>
      </c>
      <c r="L252" s="94">
        <f t="shared" ref="L252" si="356">AVERAGE(L253:L264)</f>
        <v>118.33333333333331</v>
      </c>
      <c r="M252" s="94">
        <f>((L252-L238)/L238)*100</f>
        <v>3.0179918746372372</v>
      </c>
      <c r="N252" s="94">
        <f t="shared" ref="N252" si="357">AVERAGE(N253:N264)</f>
        <v>116.74166666666667</v>
      </c>
      <c r="O252" s="94">
        <f>((N252-N238)/N238)*100</f>
        <v>0.32225723288457253</v>
      </c>
      <c r="P252" s="94">
        <f t="shared" ref="P252" si="358">AVERAGE(P253:P264)</f>
        <v>148.55833333333331</v>
      </c>
      <c r="Q252" s="94">
        <f>((P252-P238)/P238)*100</f>
        <v>0.21361515543313034</v>
      </c>
      <c r="R252" s="94">
        <f t="shared" ref="R252" si="359">AVERAGE(R253:R264)</f>
        <v>110</v>
      </c>
      <c r="S252" s="94">
        <f>((R252-R238)/R238)*100</f>
        <v>0.16694490818031693</v>
      </c>
      <c r="T252" s="94">
        <f t="shared" ref="T252" si="360">AVERAGE(T253:T264)</f>
        <v>105.56666666666668</v>
      </c>
      <c r="U252" s="94">
        <f>((T252-T238)/T238)*100</f>
        <v>2.4173336567224588</v>
      </c>
      <c r="V252" s="94">
        <f t="shared" ref="V252" si="361">AVERAGE(V253:V264)</f>
        <v>128.40000000000003</v>
      </c>
      <c r="W252" s="94">
        <f>((V252-V238)/V238)*100</f>
        <v>4.7593146586891795</v>
      </c>
      <c r="X252" s="94">
        <f t="shared" ref="X252" si="362">AVERAGE(X253:X264)</f>
        <v>113.45833333333333</v>
      </c>
      <c r="Y252" s="94">
        <f>((X252-X238)/X238)*100</f>
        <v>2.0385220714981633</v>
      </c>
      <c r="Z252" s="97">
        <f>SUM(1/D252)*100</f>
        <v>0.78534031413612559</v>
      </c>
      <c r="AC252" s="89"/>
      <c r="AD252" s="89"/>
    </row>
    <row r="253" spans="2:51" s="5" customFormat="1" ht="12.75" customHeight="1" x14ac:dyDescent="0.2">
      <c r="B253" s="80"/>
      <c r="C253" s="80" t="s">
        <v>21</v>
      </c>
      <c r="D253" s="78">
        <v>125.9</v>
      </c>
      <c r="E253" s="94">
        <f t="shared" ref="E253:E264" si="363">((D253-D239)/D239)*100</f>
        <v>2.8594771241830066</v>
      </c>
      <c r="F253" s="78">
        <v>143</v>
      </c>
      <c r="G253" s="94">
        <f t="shared" ref="G253:G263" si="364">((F253-F239)/F239)*100</f>
        <v>14.03508771929824</v>
      </c>
      <c r="H253" s="94">
        <v>125.4</v>
      </c>
      <c r="I253" s="94">
        <f t="shared" ref="I253:I264" si="365">((H253-H239)/H239)*100</f>
        <v>11.864406779661028</v>
      </c>
      <c r="J253" s="94">
        <v>112.3</v>
      </c>
      <c r="K253" s="94">
        <f t="shared" ref="K253:K264" si="366">((J253-J239)/J239)*100</f>
        <v>5.1498127340823974</v>
      </c>
      <c r="L253" s="94">
        <v>116.9</v>
      </c>
      <c r="M253" s="94">
        <f t="shared" ref="M253:M264" si="367">((L253-L239)/L239)*100</f>
        <v>3.0864197530864197</v>
      </c>
      <c r="N253" s="94">
        <v>116.7</v>
      </c>
      <c r="O253" s="94">
        <f t="shared" ref="O253:O264" si="368">((N253-N239)/N239)*100</f>
        <v>0.86430423509075183</v>
      </c>
      <c r="P253" s="94">
        <v>148.30000000000001</v>
      </c>
      <c r="Q253" s="94">
        <f t="shared" ref="Q253:Q264" si="369">((P253-P239)/P239)*100</f>
        <v>2.2053756030324032</v>
      </c>
      <c r="R253" s="94">
        <v>110</v>
      </c>
      <c r="S253" s="94">
        <f t="shared" ref="S253:S264" si="370">((R253-R239)/R239)*100</f>
        <v>0.18214936247723393</v>
      </c>
      <c r="T253" s="94">
        <v>105</v>
      </c>
      <c r="U253" s="94">
        <f t="shared" ref="U253:U264" si="371">((T253-T239)/T239)*100</f>
        <v>3.7549407114624476</v>
      </c>
      <c r="V253" s="94">
        <v>128.4</v>
      </c>
      <c r="W253" s="94">
        <f t="shared" ref="W253:W264" si="372">((V253-V239)/V239)*100</f>
        <v>10.689655172413797</v>
      </c>
      <c r="X253" s="94">
        <v>113.1</v>
      </c>
      <c r="Y253" s="94">
        <f t="shared" ref="Y253:Y264" si="373">((X253-X239)/X239)*100</f>
        <v>2.6315789473684132</v>
      </c>
      <c r="Z253" s="97">
        <f t="shared" ref="Z253:Z264" si="374">SUM(1/D253)*100</f>
        <v>0.79428117553613975</v>
      </c>
      <c r="AA253" s="49"/>
      <c r="AB253" s="5">
        <v>125.9</v>
      </c>
      <c r="AC253" s="89">
        <v>133.80000000000001</v>
      </c>
      <c r="AD253" s="89">
        <v>152.19999999999999</v>
      </c>
      <c r="AE253" s="5">
        <f>AVERAGE(AC253:AD253)</f>
        <v>143</v>
      </c>
      <c r="AF253" s="5">
        <v>125.4</v>
      </c>
      <c r="AG253" s="5">
        <v>112.3</v>
      </c>
      <c r="AH253" s="5">
        <v>116.9</v>
      </c>
      <c r="AI253" s="5">
        <v>116.7</v>
      </c>
      <c r="AJ253" s="5">
        <v>148.30000000000001</v>
      </c>
      <c r="AK253" s="57">
        <v>110</v>
      </c>
      <c r="AL253" s="5">
        <v>105</v>
      </c>
      <c r="AM253" s="5">
        <v>128.4</v>
      </c>
      <c r="AN253" s="5">
        <v>113.1</v>
      </c>
      <c r="AO253" s="5" t="b">
        <f>D253=AB253</f>
        <v>1</v>
      </c>
      <c r="AP253" s="5" t="b">
        <f>AE253=F253</f>
        <v>1</v>
      </c>
      <c r="AQ253" s="5" t="b">
        <f>AF253=H253</f>
        <v>1</v>
      </c>
      <c r="AR253" s="5" t="b">
        <f>AG253=J253</f>
        <v>1</v>
      </c>
      <c r="AS253" s="5" t="b">
        <f>AH253=L253</f>
        <v>1</v>
      </c>
      <c r="AT253" s="5" t="b">
        <f>AI253=N253</f>
        <v>1</v>
      </c>
      <c r="AU253" s="5" t="b">
        <f>AJ253=P253</f>
        <v>1</v>
      </c>
      <c r="AV253" s="5" t="b">
        <f>AK253=R253</f>
        <v>1</v>
      </c>
      <c r="AW253" s="5" t="b">
        <f>AL253=T253</f>
        <v>1</v>
      </c>
      <c r="AX253" s="5" t="b">
        <f>AM253=V253</f>
        <v>1</v>
      </c>
      <c r="AY253" s="5" t="b">
        <f>AN253=X253</f>
        <v>1</v>
      </c>
    </row>
    <row r="254" spans="2:51" s="5" customFormat="1" ht="12.75" customHeight="1" x14ac:dyDescent="0.2">
      <c r="B254" s="80"/>
      <c r="C254" s="80" t="s">
        <v>7</v>
      </c>
      <c r="D254" s="78">
        <v>126.5</v>
      </c>
      <c r="E254" s="94">
        <f t="shared" si="363"/>
        <v>3.3496732026143743</v>
      </c>
      <c r="F254" s="95">
        <v>155</v>
      </c>
      <c r="G254" s="94">
        <f t="shared" si="364"/>
        <v>23.950419832067176</v>
      </c>
      <c r="H254" s="94">
        <v>127.4</v>
      </c>
      <c r="I254" s="94">
        <f t="shared" si="365"/>
        <v>12.843224092116918</v>
      </c>
      <c r="J254" s="94">
        <v>113.2</v>
      </c>
      <c r="K254" s="94">
        <f t="shared" si="366"/>
        <v>5.4003724394785815</v>
      </c>
      <c r="L254" s="94">
        <v>117.1</v>
      </c>
      <c r="M254" s="94">
        <f t="shared" si="367"/>
        <v>3.2627865961199194</v>
      </c>
      <c r="N254" s="94">
        <v>116.4</v>
      </c>
      <c r="O254" s="94">
        <f t="shared" si="368"/>
        <v>0.60501296456352882</v>
      </c>
      <c r="P254" s="94">
        <v>148.4</v>
      </c>
      <c r="Q254" s="94">
        <f t="shared" si="369"/>
        <v>-0.46948356807510977</v>
      </c>
      <c r="R254" s="94">
        <v>110</v>
      </c>
      <c r="S254" s="94">
        <f t="shared" si="370"/>
        <v>0.18214936247723393</v>
      </c>
      <c r="T254" s="94">
        <v>105</v>
      </c>
      <c r="U254" s="94">
        <f t="shared" si="371"/>
        <v>3.7549407114624476</v>
      </c>
      <c r="V254" s="94">
        <v>128.4</v>
      </c>
      <c r="W254" s="94">
        <f t="shared" si="372"/>
        <v>10.689655172413797</v>
      </c>
      <c r="X254" s="94">
        <v>113.3</v>
      </c>
      <c r="Y254" s="94">
        <f t="shared" si="373"/>
        <v>2.7198549410698094</v>
      </c>
      <c r="Z254" s="97">
        <f t="shared" si="374"/>
        <v>0.79051383399209485</v>
      </c>
      <c r="AA254" s="49"/>
      <c r="AB254" s="5">
        <v>126.5</v>
      </c>
      <c r="AC254" s="89">
        <v>133.19999999999999</v>
      </c>
      <c r="AD254" s="89">
        <v>176.8</v>
      </c>
      <c r="AE254" s="5">
        <f t="shared" ref="AE254:AE264" si="375">AVERAGE(AC254:AD254)</f>
        <v>155</v>
      </c>
      <c r="AF254" s="5">
        <v>127.4</v>
      </c>
      <c r="AG254" s="5">
        <v>113.2</v>
      </c>
      <c r="AH254" s="5">
        <v>117.1</v>
      </c>
      <c r="AI254" s="5">
        <v>116.4</v>
      </c>
      <c r="AJ254" s="5">
        <v>148.4</v>
      </c>
      <c r="AK254" s="57">
        <v>110</v>
      </c>
      <c r="AL254" s="5">
        <v>105</v>
      </c>
      <c r="AM254" s="5">
        <v>128.4</v>
      </c>
      <c r="AN254" s="5">
        <v>113.3</v>
      </c>
      <c r="AO254" s="5" t="b">
        <f t="shared" ref="AO254:AO264" si="376">D254=AB254</f>
        <v>1</v>
      </c>
      <c r="AP254" s="5" t="b">
        <f t="shared" ref="AP254:AP264" si="377">AE254=F254</f>
        <v>1</v>
      </c>
      <c r="AQ254" s="5" t="b">
        <f t="shared" ref="AQ254:AQ264" si="378">AF254=H254</f>
        <v>1</v>
      </c>
      <c r="AR254" s="5" t="b">
        <f t="shared" ref="AR254:AR264" si="379">AG254=J254</f>
        <v>1</v>
      </c>
      <c r="AS254" s="5" t="b">
        <f t="shared" ref="AS254:AS264" si="380">AH254=L254</f>
        <v>1</v>
      </c>
      <c r="AT254" s="5" t="b">
        <f t="shared" ref="AT254:AT264" si="381">AI254=N254</f>
        <v>1</v>
      </c>
      <c r="AU254" s="5" t="b">
        <f t="shared" ref="AU254:AU264" si="382">AJ254=P254</f>
        <v>1</v>
      </c>
      <c r="AV254" s="5" t="b">
        <f t="shared" ref="AV254:AV264" si="383">AK254=R254</f>
        <v>1</v>
      </c>
      <c r="AW254" s="5" t="b">
        <f t="shared" ref="AW254:AW264" si="384">AL254=T254</f>
        <v>1</v>
      </c>
      <c r="AX254" s="5" t="b">
        <f t="shared" ref="AX254:AX264" si="385">AM254=V254</f>
        <v>1</v>
      </c>
      <c r="AY254" s="5" t="b">
        <f t="shared" ref="AY254:AY264" si="386">AN254=X254</f>
        <v>1</v>
      </c>
    </row>
    <row r="255" spans="2:51" s="5" customFormat="1" ht="12.75" customHeight="1" x14ac:dyDescent="0.2">
      <c r="B255" s="80"/>
      <c r="C255" s="80" t="s">
        <v>8</v>
      </c>
      <c r="D255" s="78">
        <v>126.4</v>
      </c>
      <c r="E255" s="94">
        <f t="shared" si="363"/>
        <v>2.5141930251419371</v>
      </c>
      <c r="F255" s="133">
        <v>155.89999999999998</v>
      </c>
      <c r="G255" s="94">
        <f t="shared" si="364"/>
        <v>24.421388667198691</v>
      </c>
      <c r="H255" s="94">
        <v>129.5</v>
      </c>
      <c r="I255" s="94">
        <f t="shared" si="365"/>
        <v>14.50044208664899</v>
      </c>
      <c r="J255" s="94">
        <v>113.3</v>
      </c>
      <c r="K255" s="94">
        <f t="shared" si="366"/>
        <v>1.7969451931716083</v>
      </c>
      <c r="L255" s="94">
        <v>117.4</v>
      </c>
      <c r="M255" s="94">
        <f t="shared" si="367"/>
        <v>3.5273368606701938</v>
      </c>
      <c r="N255" s="94">
        <v>116.4</v>
      </c>
      <c r="O255" s="94">
        <f t="shared" si="368"/>
        <v>0.60501296456352882</v>
      </c>
      <c r="P255" s="94">
        <v>148.69999999999999</v>
      </c>
      <c r="Q255" s="94">
        <f t="shared" si="369"/>
        <v>-0.40187541862024295</v>
      </c>
      <c r="R255" s="94">
        <v>110</v>
      </c>
      <c r="S255" s="94">
        <f t="shared" si="370"/>
        <v>0.18214936247723393</v>
      </c>
      <c r="T255" s="94">
        <v>105.1</v>
      </c>
      <c r="U255" s="94">
        <f t="shared" si="371"/>
        <v>3.853754940711454</v>
      </c>
      <c r="V255" s="94">
        <v>128.4</v>
      </c>
      <c r="W255" s="94">
        <f t="shared" si="372"/>
        <v>10.689655172413797</v>
      </c>
      <c r="X255" s="94">
        <v>113.2</v>
      </c>
      <c r="Y255" s="94">
        <f t="shared" si="373"/>
        <v>2.5362318840579685</v>
      </c>
      <c r="Z255" s="97">
        <f t="shared" si="374"/>
        <v>0.791139240506329</v>
      </c>
      <c r="AA255" s="49"/>
      <c r="AB255" s="5">
        <v>126.4</v>
      </c>
      <c r="AC255" s="89">
        <v>132.69999999999999</v>
      </c>
      <c r="AD255" s="89">
        <v>179.1</v>
      </c>
      <c r="AE255" s="5">
        <f t="shared" si="375"/>
        <v>155.89999999999998</v>
      </c>
      <c r="AF255" s="5">
        <v>129.5</v>
      </c>
      <c r="AG255" s="5">
        <v>113.3</v>
      </c>
      <c r="AH255" s="5">
        <v>117.4</v>
      </c>
      <c r="AI255" s="5">
        <v>116.4</v>
      </c>
      <c r="AJ255" s="5">
        <v>148.69999999999999</v>
      </c>
      <c r="AK255" s="57">
        <v>110</v>
      </c>
      <c r="AL255" s="5">
        <v>105.1</v>
      </c>
      <c r="AM255" s="5">
        <v>128.4</v>
      </c>
      <c r="AN255" s="5">
        <v>113.2</v>
      </c>
      <c r="AO255" s="5" t="b">
        <f t="shared" si="376"/>
        <v>1</v>
      </c>
      <c r="AP255" s="5" t="b">
        <f t="shared" si="377"/>
        <v>1</v>
      </c>
      <c r="AQ255" s="5" t="b">
        <f t="shared" si="378"/>
        <v>1</v>
      </c>
      <c r="AR255" s="5" t="b">
        <f t="shared" si="379"/>
        <v>1</v>
      </c>
      <c r="AS255" s="5" t="b">
        <f t="shared" si="380"/>
        <v>1</v>
      </c>
      <c r="AT255" s="5" t="b">
        <f t="shared" si="381"/>
        <v>1</v>
      </c>
      <c r="AU255" s="5" t="b">
        <f t="shared" si="382"/>
        <v>1</v>
      </c>
      <c r="AV255" s="5" t="b">
        <f t="shared" si="383"/>
        <v>1</v>
      </c>
      <c r="AW255" s="5" t="b">
        <f t="shared" si="384"/>
        <v>1</v>
      </c>
      <c r="AX255" s="5" t="b">
        <f t="shared" si="385"/>
        <v>1</v>
      </c>
      <c r="AY255" s="5" t="b">
        <f t="shared" si="386"/>
        <v>1</v>
      </c>
    </row>
    <row r="256" spans="2:51" s="51" customFormat="1" ht="12.75" customHeight="1" x14ac:dyDescent="0.2">
      <c r="B256" s="80"/>
      <c r="C256" s="80" t="s">
        <v>9</v>
      </c>
      <c r="D256" s="78">
        <v>126.3</v>
      </c>
      <c r="E256" s="94">
        <f t="shared" si="363"/>
        <v>3.0179445350734118</v>
      </c>
      <c r="F256" s="95">
        <v>156</v>
      </c>
      <c r="G256" s="94">
        <f t="shared" si="364"/>
        <v>24.154397134898538</v>
      </c>
      <c r="H256" s="94">
        <v>131.30000000000001</v>
      </c>
      <c r="I256" s="94">
        <f t="shared" si="365"/>
        <v>15.989399293286228</v>
      </c>
      <c r="J256" s="94">
        <v>112.9</v>
      </c>
      <c r="K256" s="94">
        <f t="shared" si="366"/>
        <v>4.6339202965708992</v>
      </c>
      <c r="L256" s="94">
        <v>117.7</v>
      </c>
      <c r="M256" s="94">
        <f t="shared" si="367"/>
        <v>3.7918871252204553</v>
      </c>
      <c r="N256" s="94">
        <v>116.4</v>
      </c>
      <c r="O256" s="94">
        <f t="shared" si="368"/>
        <v>0.25839793281654727</v>
      </c>
      <c r="P256" s="94">
        <v>148.1</v>
      </c>
      <c r="Q256" s="94">
        <f t="shared" si="369"/>
        <v>-0.87014725568943185</v>
      </c>
      <c r="R256" s="94">
        <v>110</v>
      </c>
      <c r="S256" s="94">
        <f t="shared" si="370"/>
        <v>0.18214936247723393</v>
      </c>
      <c r="T256" s="94">
        <v>105.1</v>
      </c>
      <c r="U256" s="94">
        <f t="shared" si="371"/>
        <v>3.1403336604514118</v>
      </c>
      <c r="V256" s="94">
        <v>128.4</v>
      </c>
      <c r="W256" s="94">
        <f t="shared" si="372"/>
        <v>10.689655172413797</v>
      </c>
      <c r="X256" s="94">
        <v>113.4</v>
      </c>
      <c r="Y256" s="94">
        <f t="shared" si="373"/>
        <v>2.5316455696202635</v>
      </c>
      <c r="Z256" s="97">
        <f t="shared" si="374"/>
        <v>0.7917656373713382</v>
      </c>
      <c r="AA256" s="49"/>
      <c r="AB256" s="51">
        <v>126.3</v>
      </c>
      <c r="AC256" s="92">
        <v>132.69999999999999</v>
      </c>
      <c r="AD256" s="92">
        <v>179.3</v>
      </c>
      <c r="AE256" s="5">
        <f t="shared" si="375"/>
        <v>156</v>
      </c>
      <c r="AF256" s="51">
        <v>131.30000000000001</v>
      </c>
      <c r="AG256" s="51">
        <v>112.9</v>
      </c>
      <c r="AH256" s="51">
        <v>117.7</v>
      </c>
      <c r="AI256" s="51">
        <v>116.4</v>
      </c>
      <c r="AJ256" s="51">
        <v>148.1</v>
      </c>
      <c r="AK256" s="57">
        <v>110</v>
      </c>
      <c r="AL256" s="51">
        <v>105.1</v>
      </c>
      <c r="AM256" s="51">
        <v>128.4</v>
      </c>
      <c r="AN256" s="51">
        <v>113.4</v>
      </c>
      <c r="AO256" s="5" t="b">
        <f t="shared" si="376"/>
        <v>1</v>
      </c>
      <c r="AP256" s="5" t="b">
        <f t="shared" si="377"/>
        <v>1</v>
      </c>
      <c r="AQ256" s="5" t="b">
        <f t="shared" si="378"/>
        <v>1</v>
      </c>
      <c r="AR256" s="5" t="b">
        <f t="shared" si="379"/>
        <v>1</v>
      </c>
      <c r="AS256" s="5" t="b">
        <f t="shared" si="380"/>
        <v>1</v>
      </c>
      <c r="AT256" s="5" t="b">
        <f t="shared" si="381"/>
        <v>1</v>
      </c>
      <c r="AU256" s="5" t="b">
        <f t="shared" si="382"/>
        <v>1</v>
      </c>
      <c r="AV256" s="5" t="b">
        <f t="shared" si="383"/>
        <v>1</v>
      </c>
      <c r="AW256" s="5" t="b">
        <f t="shared" si="384"/>
        <v>1</v>
      </c>
      <c r="AX256" s="5" t="b">
        <f t="shared" si="385"/>
        <v>1</v>
      </c>
      <c r="AY256" s="5" t="b">
        <f t="shared" si="386"/>
        <v>1</v>
      </c>
    </row>
    <row r="257" spans="1:51" s="51" customFormat="1" ht="12.75" customHeight="1" x14ac:dyDescent="0.2">
      <c r="B257" s="80"/>
      <c r="C257" s="80" t="s">
        <v>10</v>
      </c>
      <c r="D257" s="78">
        <v>126.4</v>
      </c>
      <c r="E257" s="94">
        <f t="shared" si="363"/>
        <v>3.18367346938776</v>
      </c>
      <c r="F257" s="78">
        <v>156.35</v>
      </c>
      <c r="G257" s="94">
        <f t="shared" si="364"/>
        <v>24.185861795075461</v>
      </c>
      <c r="H257" s="94">
        <v>132.1</v>
      </c>
      <c r="I257" s="94">
        <f t="shared" si="365"/>
        <v>16.490299823633144</v>
      </c>
      <c r="J257" s="94">
        <v>112.7</v>
      </c>
      <c r="K257" s="94">
        <f t="shared" si="366"/>
        <v>4.9348230912476687</v>
      </c>
      <c r="L257" s="94">
        <v>117.7</v>
      </c>
      <c r="M257" s="94">
        <f t="shared" si="367"/>
        <v>3.0647985989492121</v>
      </c>
      <c r="N257" s="94">
        <v>116.5</v>
      </c>
      <c r="O257" s="94">
        <f t="shared" si="368"/>
        <v>0.17196904557179954</v>
      </c>
      <c r="P257" s="94">
        <v>147.6</v>
      </c>
      <c r="Q257" s="94">
        <f t="shared" si="369"/>
        <v>-0.40485829959513786</v>
      </c>
      <c r="R257" s="94">
        <v>110</v>
      </c>
      <c r="S257" s="94">
        <f t="shared" si="370"/>
        <v>0.18214936247723393</v>
      </c>
      <c r="T257" s="94">
        <v>105.1</v>
      </c>
      <c r="U257" s="94">
        <f t="shared" si="371"/>
        <v>3.0392156862745043</v>
      </c>
      <c r="V257" s="94">
        <v>128.4</v>
      </c>
      <c r="W257" s="94">
        <f t="shared" si="372"/>
        <v>10.689655172413797</v>
      </c>
      <c r="X257" s="94">
        <v>113.4</v>
      </c>
      <c r="Y257" s="94">
        <f t="shared" si="373"/>
        <v>2.3465703971119209</v>
      </c>
      <c r="Z257" s="97">
        <f t="shared" si="374"/>
        <v>0.791139240506329</v>
      </c>
      <c r="AA257" s="49"/>
      <c r="AB257" s="51">
        <v>126.4</v>
      </c>
      <c r="AC257" s="92">
        <v>133</v>
      </c>
      <c r="AD257" s="92">
        <v>179.7</v>
      </c>
      <c r="AE257" s="5">
        <f t="shared" si="375"/>
        <v>156.35</v>
      </c>
      <c r="AF257" s="51">
        <v>132.1</v>
      </c>
      <c r="AG257" s="51">
        <v>112.7</v>
      </c>
      <c r="AH257" s="51">
        <v>117.7</v>
      </c>
      <c r="AI257" s="51">
        <v>116.5</v>
      </c>
      <c r="AJ257" s="51">
        <v>147.6</v>
      </c>
      <c r="AK257" s="57">
        <v>110</v>
      </c>
      <c r="AL257" s="51">
        <v>105.1</v>
      </c>
      <c r="AM257" s="51">
        <v>128.4</v>
      </c>
      <c r="AN257" s="51">
        <v>113.4</v>
      </c>
      <c r="AO257" s="5" t="b">
        <f t="shared" si="376"/>
        <v>1</v>
      </c>
      <c r="AP257" s="5" t="b">
        <f t="shared" si="377"/>
        <v>1</v>
      </c>
      <c r="AQ257" s="5" t="b">
        <f t="shared" si="378"/>
        <v>1</v>
      </c>
      <c r="AR257" s="5" t="b">
        <f t="shared" si="379"/>
        <v>1</v>
      </c>
      <c r="AS257" s="5" t="b">
        <f t="shared" si="380"/>
        <v>1</v>
      </c>
      <c r="AT257" s="5" t="b">
        <f t="shared" si="381"/>
        <v>1</v>
      </c>
      <c r="AU257" s="5" t="b">
        <f t="shared" si="382"/>
        <v>1</v>
      </c>
      <c r="AV257" s="5" t="b">
        <f t="shared" si="383"/>
        <v>1</v>
      </c>
      <c r="AW257" s="5" t="b">
        <f t="shared" si="384"/>
        <v>1</v>
      </c>
      <c r="AX257" s="5" t="b">
        <f t="shared" si="385"/>
        <v>1</v>
      </c>
      <c r="AY257" s="5" t="b">
        <f t="shared" si="386"/>
        <v>1</v>
      </c>
    </row>
    <row r="258" spans="1:51" s="51" customFormat="1" ht="12.75" customHeight="1" x14ac:dyDescent="0.2">
      <c r="B258" s="80"/>
      <c r="C258" s="80" t="s">
        <v>22</v>
      </c>
      <c r="D258" s="78">
        <v>126.4</v>
      </c>
      <c r="E258" s="94">
        <f t="shared" si="363"/>
        <v>3.0154849225753892</v>
      </c>
      <c r="F258" s="78">
        <v>156.69999999999999</v>
      </c>
      <c r="G258" s="94">
        <f t="shared" si="364"/>
        <v>23.922499011466972</v>
      </c>
      <c r="H258" s="94">
        <v>132.30000000000001</v>
      </c>
      <c r="I258" s="94">
        <f t="shared" si="365"/>
        <v>16.666666666666671</v>
      </c>
      <c r="J258" s="94">
        <v>112.3</v>
      </c>
      <c r="K258" s="94">
        <f t="shared" si="366"/>
        <v>4.9532710280373804</v>
      </c>
      <c r="L258" s="94">
        <v>118.5</v>
      </c>
      <c r="M258" s="94">
        <f t="shared" si="367"/>
        <v>3.4031413612565493</v>
      </c>
      <c r="N258" s="94">
        <v>116.5</v>
      </c>
      <c r="O258" s="94">
        <f t="shared" si="368"/>
        <v>0</v>
      </c>
      <c r="P258" s="94">
        <v>147.69999999999999</v>
      </c>
      <c r="Q258" s="94">
        <f t="shared" si="369"/>
        <v>-0.13522650439487294</v>
      </c>
      <c r="R258" s="94">
        <v>110</v>
      </c>
      <c r="S258" s="94">
        <f t="shared" si="370"/>
        <v>0.18214936247723393</v>
      </c>
      <c r="T258" s="94">
        <v>105.2</v>
      </c>
      <c r="U258" s="94">
        <f t="shared" si="371"/>
        <v>2.6341463414634174</v>
      </c>
      <c r="V258" s="94">
        <v>128.4</v>
      </c>
      <c r="W258" s="94">
        <f t="shared" si="372"/>
        <v>1.2618296529968522</v>
      </c>
      <c r="X258" s="94">
        <v>113.4</v>
      </c>
      <c r="Y258" s="94">
        <f t="shared" si="373"/>
        <v>2.254283137962128</v>
      </c>
      <c r="Z258" s="97">
        <f t="shared" si="374"/>
        <v>0.791139240506329</v>
      </c>
      <c r="AA258" s="49"/>
      <c r="AB258" s="51">
        <v>126.4</v>
      </c>
      <c r="AC258" s="92">
        <v>133.1</v>
      </c>
      <c r="AD258" s="92">
        <v>180.3</v>
      </c>
      <c r="AE258" s="5">
        <f t="shared" si="375"/>
        <v>156.69999999999999</v>
      </c>
      <c r="AF258" s="51">
        <v>132.30000000000001</v>
      </c>
      <c r="AG258" s="51">
        <v>112.3</v>
      </c>
      <c r="AH258" s="51">
        <v>118.5</v>
      </c>
      <c r="AI258" s="51">
        <v>116.5</v>
      </c>
      <c r="AJ258" s="51">
        <v>147.69999999999999</v>
      </c>
      <c r="AK258" s="57">
        <v>110</v>
      </c>
      <c r="AL258" s="51">
        <v>105.2</v>
      </c>
      <c r="AM258" s="51">
        <v>128.4</v>
      </c>
      <c r="AN258" s="51">
        <v>113.4</v>
      </c>
      <c r="AO258" s="5" t="b">
        <f t="shared" si="376"/>
        <v>1</v>
      </c>
      <c r="AP258" s="5" t="b">
        <f t="shared" si="377"/>
        <v>1</v>
      </c>
      <c r="AQ258" s="5" t="b">
        <f t="shared" si="378"/>
        <v>1</v>
      </c>
      <c r="AR258" s="5" t="b">
        <f t="shared" si="379"/>
        <v>1</v>
      </c>
      <c r="AS258" s="5" t="b">
        <f t="shared" si="380"/>
        <v>1</v>
      </c>
      <c r="AT258" s="5" t="b">
        <f t="shared" si="381"/>
        <v>1</v>
      </c>
      <c r="AU258" s="5" t="b">
        <f t="shared" si="382"/>
        <v>1</v>
      </c>
      <c r="AV258" s="5" t="b">
        <f t="shared" si="383"/>
        <v>1</v>
      </c>
      <c r="AW258" s="5" t="b">
        <f t="shared" si="384"/>
        <v>1</v>
      </c>
      <c r="AX258" s="5" t="b">
        <f t="shared" si="385"/>
        <v>1</v>
      </c>
      <c r="AY258" s="5" t="b">
        <f t="shared" si="386"/>
        <v>1</v>
      </c>
    </row>
    <row r="259" spans="1:51" s="51" customFormat="1" ht="12.75" customHeight="1" x14ac:dyDescent="0.2">
      <c r="B259" s="80"/>
      <c r="C259" s="80" t="s">
        <v>11</v>
      </c>
      <c r="D259" s="78">
        <v>127</v>
      </c>
      <c r="E259" s="94">
        <f t="shared" si="363"/>
        <v>2.6677445432497957</v>
      </c>
      <c r="F259" s="78">
        <v>157.6</v>
      </c>
      <c r="G259" s="94">
        <f t="shared" si="364"/>
        <v>24.339250493096642</v>
      </c>
      <c r="H259" s="94">
        <v>133.6</v>
      </c>
      <c r="I259" s="94">
        <f t="shared" si="365"/>
        <v>18.021201413427555</v>
      </c>
      <c r="J259" s="94">
        <v>112.6</v>
      </c>
      <c r="K259" s="94">
        <f t="shared" si="366"/>
        <v>2.3636363636363584</v>
      </c>
      <c r="L259" s="94">
        <v>118.6</v>
      </c>
      <c r="M259" s="94">
        <f t="shared" si="367"/>
        <v>3.1304347826086909</v>
      </c>
      <c r="N259" s="94">
        <v>116.6</v>
      </c>
      <c r="O259" s="94">
        <f t="shared" si="368"/>
        <v>-0.25662959794697293</v>
      </c>
      <c r="P259" s="94">
        <v>148.9</v>
      </c>
      <c r="Q259" s="94">
        <f t="shared" si="369"/>
        <v>0.74424898511501647</v>
      </c>
      <c r="R259" s="94">
        <v>110</v>
      </c>
      <c r="S259" s="94">
        <f t="shared" si="370"/>
        <v>0.18214936247723393</v>
      </c>
      <c r="T259" s="94">
        <v>105.2</v>
      </c>
      <c r="U259" s="94">
        <f t="shared" si="371"/>
        <v>2.0368574199806098</v>
      </c>
      <c r="V259" s="94">
        <v>128.4</v>
      </c>
      <c r="W259" s="94">
        <f t="shared" si="372"/>
        <v>1.2618296529968522</v>
      </c>
      <c r="X259" s="94">
        <v>113.4</v>
      </c>
      <c r="Y259" s="94">
        <f t="shared" si="373"/>
        <v>1.8867924528301963</v>
      </c>
      <c r="Z259" s="97">
        <f t="shared" si="374"/>
        <v>0.78740157480314954</v>
      </c>
      <c r="AA259" s="49"/>
      <c r="AB259" s="51">
        <v>127</v>
      </c>
      <c r="AC259" s="92">
        <v>134.1</v>
      </c>
      <c r="AD259" s="92">
        <v>181.1</v>
      </c>
      <c r="AE259" s="5">
        <f t="shared" si="375"/>
        <v>157.6</v>
      </c>
      <c r="AF259" s="51">
        <v>133.6</v>
      </c>
      <c r="AG259" s="51">
        <v>112.6</v>
      </c>
      <c r="AH259" s="51">
        <v>118.6</v>
      </c>
      <c r="AI259" s="51">
        <v>116.6</v>
      </c>
      <c r="AJ259" s="51">
        <v>148.9</v>
      </c>
      <c r="AK259" s="57">
        <v>110</v>
      </c>
      <c r="AL259" s="51">
        <v>105.2</v>
      </c>
      <c r="AM259" s="51">
        <v>128.4</v>
      </c>
      <c r="AN259" s="51">
        <v>113.4</v>
      </c>
      <c r="AO259" s="5" t="b">
        <f t="shared" si="376"/>
        <v>1</v>
      </c>
      <c r="AP259" s="5" t="b">
        <f t="shared" si="377"/>
        <v>1</v>
      </c>
      <c r="AQ259" s="5" t="b">
        <f t="shared" si="378"/>
        <v>1</v>
      </c>
      <c r="AR259" s="5" t="b">
        <f t="shared" si="379"/>
        <v>1</v>
      </c>
      <c r="AS259" s="5" t="b">
        <f t="shared" si="380"/>
        <v>1</v>
      </c>
      <c r="AT259" s="5" t="b">
        <f t="shared" si="381"/>
        <v>1</v>
      </c>
      <c r="AU259" s="5" t="b">
        <f t="shared" si="382"/>
        <v>1</v>
      </c>
      <c r="AV259" s="5" t="b">
        <f t="shared" si="383"/>
        <v>1</v>
      </c>
      <c r="AW259" s="5" t="b">
        <f t="shared" si="384"/>
        <v>1</v>
      </c>
      <c r="AX259" s="5" t="b">
        <f t="shared" si="385"/>
        <v>1</v>
      </c>
      <c r="AY259" s="5" t="b">
        <f t="shared" si="386"/>
        <v>1</v>
      </c>
    </row>
    <row r="260" spans="1:51" s="51" customFormat="1" ht="12.75" customHeight="1" x14ac:dyDescent="0.2">
      <c r="B260" s="80"/>
      <c r="C260" s="80" t="s">
        <v>12</v>
      </c>
      <c r="D260" s="78">
        <v>127.5</v>
      </c>
      <c r="E260" s="94">
        <f t="shared" si="363"/>
        <v>3.1553398058252475</v>
      </c>
      <c r="F260" s="78">
        <v>157.9</v>
      </c>
      <c r="G260" s="94">
        <f t="shared" si="364"/>
        <v>24.772817068352438</v>
      </c>
      <c r="H260" s="94">
        <v>134.80000000000001</v>
      </c>
      <c r="I260" s="94">
        <f t="shared" si="365"/>
        <v>15.312232677502143</v>
      </c>
      <c r="J260" s="94">
        <v>113.7</v>
      </c>
      <c r="K260" s="94">
        <f t="shared" si="366"/>
        <v>3.1760435571687839</v>
      </c>
      <c r="L260" s="94">
        <v>118.8</v>
      </c>
      <c r="M260" s="94">
        <f t="shared" si="367"/>
        <v>3.0355594102341716</v>
      </c>
      <c r="N260" s="94">
        <v>116.6</v>
      </c>
      <c r="O260" s="94">
        <f t="shared" si="368"/>
        <v>0</v>
      </c>
      <c r="P260" s="94">
        <v>149.1</v>
      </c>
      <c r="Q260" s="94">
        <f t="shared" si="369"/>
        <v>0.67521944632005404</v>
      </c>
      <c r="R260" s="94">
        <v>110</v>
      </c>
      <c r="S260" s="94">
        <f t="shared" si="370"/>
        <v>0.18214936247723393</v>
      </c>
      <c r="T260" s="94">
        <v>105.2</v>
      </c>
      <c r="U260" s="94">
        <f t="shared" si="371"/>
        <v>0.47755491881566381</v>
      </c>
      <c r="V260" s="94">
        <v>128.4</v>
      </c>
      <c r="W260" s="94">
        <f t="shared" si="372"/>
        <v>1.2618296529968522</v>
      </c>
      <c r="X260" s="94">
        <v>113.4</v>
      </c>
      <c r="Y260" s="94">
        <f t="shared" si="373"/>
        <v>1.7953321364452424</v>
      </c>
      <c r="Z260" s="97">
        <f t="shared" si="374"/>
        <v>0.78431372549019607</v>
      </c>
      <c r="AA260" s="49"/>
      <c r="AB260" s="51">
        <v>127.5</v>
      </c>
      <c r="AC260" s="92">
        <v>134.4</v>
      </c>
      <c r="AD260" s="92">
        <v>181.4</v>
      </c>
      <c r="AE260" s="5">
        <f t="shared" si="375"/>
        <v>157.9</v>
      </c>
      <c r="AF260" s="51">
        <v>134.80000000000001</v>
      </c>
      <c r="AG260" s="51">
        <v>113.7</v>
      </c>
      <c r="AH260" s="51">
        <v>118.8</v>
      </c>
      <c r="AI260" s="51">
        <v>116.6</v>
      </c>
      <c r="AJ260" s="51">
        <v>149.1</v>
      </c>
      <c r="AK260" s="57">
        <v>110</v>
      </c>
      <c r="AL260" s="51">
        <v>105.2</v>
      </c>
      <c r="AM260" s="51">
        <v>128.4</v>
      </c>
      <c r="AN260" s="51">
        <v>113.4</v>
      </c>
      <c r="AO260" s="5" t="b">
        <f t="shared" si="376"/>
        <v>1</v>
      </c>
      <c r="AP260" s="5" t="b">
        <f t="shared" si="377"/>
        <v>1</v>
      </c>
      <c r="AQ260" s="5" t="b">
        <f t="shared" si="378"/>
        <v>1</v>
      </c>
      <c r="AR260" s="5" t="b">
        <f t="shared" si="379"/>
        <v>1</v>
      </c>
      <c r="AS260" s="5" t="b">
        <f t="shared" si="380"/>
        <v>1</v>
      </c>
      <c r="AT260" s="5" t="b">
        <f t="shared" si="381"/>
        <v>1</v>
      </c>
      <c r="AU260" s="5" t="b">
        <f t="shared" si="382"/>
        <v>1</v>
      </c>
      <c r="AV260" s="5" t="b">
        <f t="shared" si="383"/>
        <v>1</v>
      </c>
      <c r="AW260" s="5" t="b">
        <f t="shared" si="384"/>
        <v>1</v>
      </c>
      <c r="AX260" s="5" t="b">
        <f t="shared" si="385"/>
        <v>1</v>
      </c>
      <c r="AY260" s="5" t="b">
        <f t="shared" si="386"/>
        <v>1</v>
      </c>
    </row>
    <row r="261" spans="1:51" s="5" customFormat="1" ht="12.75" customHeight="1" x14ac:dyDescent="0.2">
      <c r="B261" s="80"/>
      <c r="C261" s="80" t="s">
        <v>13</v>
      </c>
      <c r="D261" s="78">
        <v>128.69999999999999</v>
      </c>
      <c r="E261" s="94">
        <f t="shared" si="363"/>
        <v>3.0424339471577122</v>
      </c>
      <c r="F261" s="78">
        <v>159.25</v>
      </c>
      <c r="G261" s="94">
        <f t="shared" si="364"/>
        <v>24.706342991386069</v>
      </c>
      <c r="H261" s="94">
        <v>134.5</v>
      </c>
      <c r="I261" s="94">
        <f t="shared" si="365"/>
        <v>9.9754701553556853</v>
      </c>
      <c r="J261" s="94">
        <v>114.6</v>
      </c>
      <c r="K261" s="94">
        <f t="shared" si="366"/>
        <v>2.5962399283795805</v>
      </c>
      <c r="L261" s="94">
        <v>119.2</v>
      </c>
      <c r="M261" s="94">
        <f t="shared" si="367"/>
        <v>2.6701119724375615</v>
      </c>
      <c r="N261" s="94">
        <v>116.6</v>
      </c>
      <c r="O261" s="94">
        <f t="shared" si="368"/>
        <v>0</v>
      </c>
      <c r="P261" s="94">
        <v>149.30000000000001</v>
      </c>
      <c r="Q261" s="94">
        <f t="shared" si="369"/>
        <v>0.40349697377271199</v>
      </c>
      <c r="R261" s="94">
        <v>110</v>
      </c>
      <c r="S261" s="94">
        <f t="shared" si="370"/>
        <v>0.18214936247723393</v>
      </c>
      <c r="T261" s="94">
        <v>106.4</v>
      </c>
      <c r="U261" s="94">
        <f t="shared" si="371"/>
        <v>1.6236867239732597</v>
      </c>
      <c r="V261" s="94">
        <v>128.4</v>
      </c>
      <c r="W261" s="94">
        <f t="shared" si="372"/>
        <v>1.2618296529968522</v>
      </c>
      <c r="X261" s="94">
        <v>113.4</v>
      </c>
      <c r="Y261" s="94">
        <f t="shared" si="373"/>
        <v>1.5219337511190714</v>
      </c>
      <c r="Z261" s="97">
        <f t="shared" si="374"/>
        <v>0.77700077700077708</v>
      </c>
      <c r="AA261" s="49"/>
      <c r="AB261" s="5">
        <v>128.69999999999999</v>
      </c>
      <c r="AC261" s="89">
        <v>136.4</v>
      </c>
      <c r="AD261" s="89">
        <v>182.1</v>
      </c>
      <c r="AE261" s="5">
        <f t="shared" si="375"/>
        <v>159.25</v>
      </c>
      <c r="AF261" s="5">
        <v>134.5</v>
      </c>
      <c r="AG261" s="5">
        <v>114.6</v>
      </c>
      <c r="AH261" s="5">
        <v>119.2</v>
      </c>
      <c r="AI261" s="5">
        <v>116.6</v>
      </c>
      <c r="AJ261" s="5">
        <v>149.30000000000001</v>
      </c>
      <c r="AK261" s="57">
        <v>110</v>
      </c>
      <c r="AL261" s="5">
        <v>106.4</v>
      </c>
      <c r="AM261" s="5">
        <v>128.4</v>
      </c>
      <c r="AN261" s="5">
        <v>113.4</v>
      </c>
      <c r="AO261" s="5" t="b">
        <f t="shared" si="376"/>
        <v>1</v>
      </c>
      <c r="AP261" s="5" t="b">
        <f t="shared" si="377"/>
        <v>1</v>
      </c>
      <c r="AQ261" s="5" t="b">
        <f t="shared" si="378"/>
        <v>1</v>
      </c>
      <c r="AR261" s="5" t="b">
        <f t="shared" si="379"/>
        <v>1</v>
      </c>
      <c r="AS261" s="5" t="b">
        <f t="shared" si="380"/>
        <v>1</v>
      </c>
      <c r="AT261" s="5" t="b">
        <f t="shared" si="381"/>
        <v>1</v>
      </c>
      <c r="AU261" s="5" t="b">
        <f t="shared" si="382"/>
        <v>1</v>
      </c>
      <c r="AV261" s="5" t="b">
        <f t="shared" si="383"/>
        <v>1</v>
      </c>
      <c r="AW261" s="5" t="b">
        <f t="shared" si="384"/>
        <v>1</v>
      </c>
      <c r="AX261" s="5" t="b">
        <f t="shared" si="385"/>
        <v>1</v>
      </c>
      <c r="AY261" s="5" t="b">
        <f t="shared" si="386"/>
        <v>1</v>
      </c>
    </row>
    <row r="262" spans="1:51" s="5" customFormat="1" ht="12.75" customHeight="1" x14ac:dyDescent="0.2">
      <c r="B262" s="80"/>
      <c r="C262" s="80" t="s">
        <v>14</v>
      </c>
      <c r="D262" s="78">
        <v>128.5</v>
      </c>
      <c r="E262" s="94">
        <f t="shared" si="363"/>
        <v>2.9647435897435921</v>
      </c>
      <c r="F262" s="78">
        <v>159.19999999999999</v>
      </c>
      <c r="G262" s="94">
        <f t="shared" si="364"/>
        <v>24.716020368194265</v>
      </c>
      <c r="H262" s="94">
        <v>134.19999999999999</v>
      </c>
      <c r="I262" s="94">
        <f t="shared" si="365"/>
        <v>7.3599999999999914</v>
      </c>
      <c r="J262" s="94">
        <v>113.9</v>
      </c>
      <c r="K262" s="94">
        <f t="shared" si="366"/>
        <v>2.1524663677130094</v>
      </c>
      <c r="L262" s="94">
        <v>119.3</v>
      </c>
      <c r="M262" s="94">
        <f t="shared" si="367"/>
        <v>2.5795356835769563</v>
      </c>
      <c r="N262" s="94">
        <v>117</v>
      </c>
      <c r="O262" s="94">
        <f t="shared" si="368"/>
        <v>0.1712328767123312</v>
      </c>
      <c r="P262" s="94">
        <v>148.80000000000001</v>
      </c>
      <c r="Q262" s="94">
        <f t="shared" si="369"/>
        <v>0.2020202020202097</v>
      </c>
      <c r="R262" s="94">
        <v>110</v>
      </c>
      <c r="S262" s="94">
        <f t="shared" si="370"/>
        <v>0.18214936247723393</v>
      </c>
      <c r="T262" s="94">
        <v>106.4</v>
      </c>
      <c r="U262" s="94">
        <f t="shared" si="371"/>
        <v>1.6236867239732597</v>
      </c>
      <c r="V262" s="94">
        <v>128.4</v>
      </c>
      <c r="W262" s="94">
        <f t="shared" si="372"/>
        <v>1.2618296529968522</v>
      </c>
      <c r="X262" s="94">
        <v>113.8</v>
      </c>
      <c r="Y262" s="94">
        <f t="shared" si="373"/>
        <v>1.697944593386945</v>
      </c>
      <c r="Z262" s="97">
        <f t="shared" si="374"/>
        <v>0.77821011673151752</v>
      </c>
      <c r="AA262" s="49"/>
      <c r="AB262" s="5">
        <v>128.5</v>
      </c>
      <c r="AC262" s="89">
        <v>136.30000000000001</v>
      </c>
      <c r="AD262" s="89">
        <v>182.1</v>
      </c>
      <c r="AE262" s="5">
        <f t="shared" si="375"/>
        <v>159.19999999999999</v>
      </c>
      <c r="AF262" s="5">
        <v>134.19999999999999</v>
      </c>
      <c r="AG262" s="5">
        <v>113.9</v>
      </c>
      <c r="AH262" s="5">
        <v>119.3</v>
      </c>
      <c r="AI262" s="5">
        <v>117</v>
      </c>
      <c r="AJ262" s="5">
        <v>148.80000000000001</v>
      </c>
      <c r="AK262" s="57">
        <v>110</v>
      </c>
      <c r="AL262" s="5">
        <v>106.4</v>
      </c>
      <c r="AM262" s="5">
        <v>128.4</v>
      </c>
      <c r="AN262" s="5">
        <v>113.8</v>
      </c>
      <c r="AO262" s="5" t="b">
        <f t="shared" si="376"/>
        <v>1</v>
      </c>
      <c r="AP262" s="5" t="b">
        <f t="shared" si="377"/>
        <v>1</v>
      </c>
      <c r="AQ262" s="5" t="b">
        <f t="shared" si="378"/>
        <v>1</v>
      </c>
      <c r="AR262" s="5" t="b">
        <f t="shared" si="379"/>
        <v>1</v>
      </c>
      <c r="AS262" s="5" t="b">
        <f t="shared" si="380"/>
        <v>1</v>
      </c>
      <c r="AT262" s="5" t="b">
        <f t="shared" si="381"/>
        <v>1</v>
      </c>
      <c r="AU262" s="5" t="b">
        <f t="shared" si="382"/>
        <v>1</v>
      </c>
      <c r="AV262" s="5" t="b">
        <f t="shared" si="383"/>
        <v>1</v>
      </c>
      <c r="AW262" s="5" t="b">
        <f t="shared" si="384"/>
        <v>1</v>
      </c>
      <c r="AX262" s="5" t="b">
        <f t="shared" si="385"/>
        <v>1</v>
      </c>
      <c r="AY262" s="5" t="b">
        <f t="shared" si="386"/>
        <v>1</v>
      </c>
    </row>
    <row r="263" spans="1:51" s="5" customFormat="1" ht="12.75" customHeight="1" x14ac:dyDescent="0.2">
      <c r="B263" s="80"/>
      <c r="C263" s="80" t="s">
        <v>15</v>
      </c>
      <c r="D263" s="94">
        <v>128.9</v>
      </c>
      <c r="E263" s="94">
        <f t="shared" si="363"/>
        <v>2.545743834526653</v>
      </c>
      <c r="F263" s="78">
        <v>159.55000000000001</v>
      </c>
      <c r="G263" s="94">
        <f t="shared" si="364"/>
        <v>24.356975837879965</v>
      </c>
      <c r="H263" s="94">
        <v>134</v>
      </c>
      <c r="I263" s="94">
        <f t="shared" si="365"/>
        <v>7.1999999999999993</v>
      </c>
      <c r="J263" s="94">
        <v>114.1</v>
      </c>
      <c r="K263" s="94">
        <f t="shared" si="366"/>
        <v>1.784121320249777</v>
      </c>
      <c r="L263" s="94">
        <v>119.3</v>
      </c>
      <c r="M263" s="94">
        <f t="shared" si="367"/>
        <v>2.4914089347078963</v>
      </c>
      <c r="N263" s="94">
        <v>117.5</v>
      </c>
      <c r="O263" s="94">
        <f t="shared" si="368"/>
        <v>0.59931506849315319</v>
      </c>
      <c r="P263" s="94">
        <v>148.80000000000001</v>
      </c>
      <c r="Q263" s="94">
        <f t="shared" si="369"/>
        <v>0.2020202020202097</v>
      </c>
      <c r="R263" s="94">
        <v>110</v>
      </c>
      <c r="S263" s="94">
        <f t="shared" si="370"/>
        <v>0.18214936247723393</v>
      </c>
      <c r="T263" s="94">
        <v>106.5</v>
      </c>
      <c r="U263" s="94">
        <f t="shared" si="371"/>
        <v>1.7191977077363869</v>
      </c>
      <c r="V263" s="94">
        <v>128.4</v>
      </c>
      <c r="W263" s="94">
        <f t="shared" si="372"/>
        <v>0</v>
      </c>
      <c r="X263" s="94">
        <v>113.8</v>
      </c>
      <c r="Y263" s="94">
        <f t="shared" si="373"/>
        <v>1.426024955436715</v>
      </c>
      <c r="Z263" s="97">
        <f t="shared" si="374"/>
        <v>0.77579519006982156</v>
      </c>
      <c r="AA263" s="49"/>
      <c r="AB263" s="5">
        <v>128.9</v>
      </c>
      <c r="AC263" s="89">
        <v>137</v>
      </c>
      <c r="AD263" s="89">
        <v>182.1</v>
      </c>
      <c r="AE263" s="5">
        <f t="shared" si="375"/>
        <v>159.55000000000001</v>
      </c>
      <c r="AF263" s="5">
        <v>134</v>
      </c>
      <c r="AG263" s="5">
        <v>114.1</v>
      </c>
      <c r="AH263" s="5">
        <v>119.3</v>
      </c>
      <c r="AI263" s="5">
        <v>117.5</v>
      </c>
      <c r="AJ263" s="5">
        <v>148.80000000000001</v>
      </c>
      <c r="AK263" s="57">
        <v>110</v>
      </c>
      <c r="AL263" s="5">
        <v>106.5</v>
      </c>
      <c r="AM263" s="5">
        <v>128.4</v>
      </c>
      <c r="AN263" s="5">
        <v>113.8</v>
      </c>
      <c r="AO263" s="5" t="b">
        <f t="shared" si="376"/>
        <v>1</v>
      </c>
      <c r="AP263" s="5" t="b">
        <f t="shared" si="377"/>
        <v>1</v>
      </c>
      <c r="AQ263" s="5" t="b">
        <f t="shared" si="378"/>
        <v>1</v>
      </c>
      <c r="AR263" s="5" t="b">
        <f t="shared" si="379"/>
        <v>1</v>
      </c>
      <c r="AS263" s="5" t="b">
        <f t="shared" si="380"/>
        <v>1</v>
      </c>
      <c r="AT263" s="5" t="b">
        <f t="shared" si="381"/>
        <v>1</v>
      </c>
      <c r="AU263" s="5" t="b">
        <f t="shared" si="382"/>
        <v>1</v>
      </c>
      <c r="AV263" s="5" t="b">
        <f t="shared" si="383"/>
        <v>1</v>
      </c>
      <c r="AW263" s="5" t="b">
        <f t="shared" si="384"/>
        <v>1</v>
      </c>
      <c r="AX263" s="5" t="b">
        <f t="shared" si="385"/>
        <v>1</v>
      </c>
      <c r="AY263" s="5" t="b">
        <f t="shared" si="386"/>
        <v>1</v>
      </c>
    </row>
    <row r="264" spans="1:51" s="5" customFormat="1" ht="12.75" customHeight="1" x14ac:dyDescent="0.2">
      <c r="B264" s="80"/>
      <c r="C264" s="80" t="s">
        <v>16</v>
      </c>
      <c r="D264" s="94">
        <v>129.5</v>
      </c>
      <c r="E264" s="94">
        <f t="shared" si="363"/>
        <v>3.434504792332266</v>
      </c>
      <c r="F264" s="78">
        <v>161.30000000000001</v>
      </c>
      <c r="G264" s="94">
        <f>((F264-F250)/F250)*100</f>
        <v>26.311667971808951</v>
      </c>
      <c r="H264" s="94">
        <v>134.5</v>
      </c>
      <c r="I264" s="94">
        <f t="shared" si="365"/>
        <v>7.4281150159744387</v>
      </c>
      <c r="J264" s="94">
        <v>114.3</v>
      </c>
      <c r="K264" s="94">
        <f t="shared" si="366"/>
        <v>1.8716577540106902</v>
      </c>
      <c r="L264" s="94">
        <v>119.5</v>
      </c>
      <c r="M264" s="94">
        <f t="shared" si="367"/>
        <v>2.2241231822070096</v>
      </c>
      <c r="N264" s="94">
        <v>117.7</v>
      </c>
      <c r="O264" s="94">
        <f t="shared" si="368"/>
        <v>0.85689802913453306</v>
      </c>
      <c r="P264" s="94">
        <v>149</v>
      </c>
      <c r="Q264" s="94">
        <f t="shared" si="369"/>
        <v>0.47201618341199497</v>
      </c>
      <c r="R264" s="94">
        <v>110</v>
      </c>
      <c r="S264" s="94">
        <f t="shared" si="370"/>
        <v>0</v>
      </c>
      <c r="T264" s="94">
        <v>106.6</v>
      </c>
      <c r="U264" s="94">
        <f t="shared" si="371"/>
        <v>1.5238095238095184</v>
      </c>
      <c r="V264" s="94">
        <v>128.4</v>
      </c>
      <c r="W264" s="94">
        <f t="shared" si="372"/>
        <v>0</v>
      </c>
      <c r="X264" s="94">
        <v>113.9</v>
      </c>
      <c r="Y264" s="94">
        <f t="shared" si="373"/>
        <v>1.1545293072824259</v>
      </c>
      <c r="Z264" s="97">
        <f t="shared" si="374"/>
        <v>0.77220077220077221</v>
      </c>
      <c r="AA264" s="49"/>
      <c r="AB264" s="5">
        <v>129.5</v>
      </c>
      <c r="AC264" s="89">
        <v>138</v>
      </c>
      <c r="AD264" s="89">
        <v>184.6</v>
      </c>
      <c r="AE264" s="5">
        <f t="shared" si="375"/>
        <v>161.30000000000001</v>
      </c>
      <c r="AF264" s="5">
        <v>134.5</v>
      </c>
      <c r="AG264" s="5">
        <v>114.3</v>
      </c>
      <c r="AH264" s="5">
        <v>119.5</v>
      </c>
      <c r="AI264" s="5">
        <v>117.7</v>
      </c>
      <c r="AJ264" s="5">
        <v>149</v>
      </c>
      <c r="AK264" s="57">
        <v>110</v>
      </c>
      <c r="AL264" s="5">
        <v>106.6</v>
      </c>
      <c r="AM264" s="5">
        <v>128.4</v>
      </c>
      <c r="AN264" s="5">
        <v>113.9</v>
      </c>
      <c r="AO264" s="5" t="b">
        <f t="shared" si="376"/>
        <v>1</v>
      </c>
      <c r="AP264" s="5" t="b">
        <f t="shared" si="377"/>
        <v>1</v>
      </c>
      <c r="AQ264" s="5" t="b">
        <f t="shared" si="378"/>
        <v>1</v>
      </c>
      <c r="AR264" s="5" t="b">
        <f t="shared" si="379"/>
        <v>1</v>
      </c>
      <c r="AS264" s="5" t="b">
        <f t="shared" si="380"/>
        <v>1</v>
      </c>
      <c r="AT264" s="5" t="b">
        <f t="shared" si="381"/>
        <v>1</v>
      </c>
      <c r="AU264" s="5" t="b">
        <f t="shared" si="382"/>
        <v>1</v>
      </c>
      <c r="AV264" s="5" t="b">
        <f t="shared" si="383"/>
        <v>1</v>
      </c>
      <c r="AW264" s="5" t="b">
        <f t="shared" si="384"/>
        <v>1</v>
      </c>
      <c r="AX264" s="5" t="b">
        <f t="shared" si="385"/>
        <v>1</v>
      </c>
      <c r="AY264" s="5" t="b">
        <f t="shared" si="386"/>
        <v>1</v>
      </c>
    </row>
    <row r="265" spans="1:51" s="6" customFormat="1" ht="12.75" customHeight="1" x14ac:dyDescent="0.2">
      <c r="B265" s="126"/>
      <c r="C265" s="126"/>
      <c r="D265" s="128"/>
      <c r="E265" s="129"/>
      <c r="F265" s="127"/>
      <c r="G265" s="127"/>
      <c r="H265" s="128"/>
      <c r="I265" s="129"/>
      <c r="J265" s="128"/>
      <c r="K265" s="129"/>
      <c r="L265" s="128"/>
      <c r="M265" s="129"/>
      <c r="N265" s="128"/>
      <c r="O265" s="129"/>
      <c r="P265" s="128"/>
      <c r="Q265" s="129"/>
      <c r="R265" s="128"/>
      <c r="S265" s="129"/>
      <c r="T265" s="128"/>
      <c r="U265" s="129"/>
      <c r="V265" s="128"/>
      <c r="W265" s="129"/>
      <c r="X265" s="128"/>
      <c r="Y265" s="129"/>
      <c r="Z265" s="130"/>
      <c r="AA265" s="31"/>
      <c r="AC265" s="93"/>
      <c r="AD265" s="93"/>
    </row>
    <row r="266" spans="1:51" s="5" customFormat="1" ht="12.75" customHeight="1" x14ac:dyDescent="0.2">
      <c r="A266" s="102" t="s">
        <v>110</v>
      </c>
      <c r="D266" s="10"/>
      <c r="E266" s="20"/>
      <c r="F266" s="10"/>
      <c r="G266" s="20"/>
      <c r="H266" s="10"/>
      <c r="I266" s="20"/>
      <c r="J266" s="10"/>
      <c r="K266" s="26"/>
      <c r="L266" s="10"/>
      <c r="M266" s="20"/>
      <c r="N266" s="10"/>
      <c r="O266" s="20"/>
      <c r="P266" s="10"/>
      <c r="Q266" s="26"/>
      <c r="R266" s="10"/>
      <c r="S266" s="20"/>
      <c r="T266" s="10"/>
      <c r="U266" s="20"/>
      <c r="V266" s="10"/>
      <c r="W266" s="20"/>
      <c r="X266" s="10"/>
      <c r="Y266" s="20"/>
      <c r="Z266" s="84"/>
      <c r="AA266" s="15"/>
      <c r="AC266" s="89"/>
      <c r="AD266" s="89"/>
    </row>
    <row r="267" spans="1:51" s="5" customFormat="1" x14ac:dyDescent="0.2">
      <c r="A267" s="67" t="s">
        <v>34</v>
      </c>
      <c r="B267" s="68"/>
      <c r="C267" s="69"/>
      <c r="D267" s="70"/>
      <c r="E267" s="71"/>
      <c r="F267" s="70"/>
      <c r="G267" s="71"/>
      <c r="H267" s="72"/>
      <c r="I267" s="73"/>
      <c r="J267" s="72"/>
      <c r="K267" s="74"/>
      <c r="L267" s="72"/>
      <c r="M267" s="73"/>
      <c r="N267" s="72"/>
      <c r="O267" s="73"/>
      <c r="P267" s="72"/>
      <c r="Q267" s="74"/>
      <c r="R267" s="72"/>
      <c r="S267" s="73"/>
      <c r="T267" s="75"/>
      <c r="U267" s="73"/>
      <c r="V267" s="72"/>
      <c r="W267" s="73"/>
      <c r="X267" s="72"/>
      <c r="Y267" s="73"/>
      <c r="Z267" s="85"/>
      <c r="AA267" s="76"/>
      <c r="AC267" s="89"/>
      <c r="AD267" s="89"/>
    </row>
    <row r="268" spans="1:51" x14ac:dyDescent="0.2">
      <c r="A268" s="7" t="s">
        <v>27</v>
      </c>
      <c r="B268" s="32"/>
      <c r="C268" s="33"/>
      <c r="D268" s="34"/>
      <c r="E268" s="35"/>
      <c r="F268" s="34"/>
      <c r="G268" s="35"/>
      <c r="H268" s="36"/>
      <c r="I268" s="37"/>
      <c r="J268" s="36"/>
      <c r="K268" s="38"/>
      <c r="L268" s="36"/>
      <c r="M268" s="37"/>
      <c r="N268" s="36"/>
      <c r="O268" s="37"/>
      <c r="P268" s="36"/>
      <c r="Q268" s="38"/>
      <c r="R268" s="36"/>
      <c r="S268" s="37"/>
      <c r="T268" s="50"/>
      <c r="U268" s="37"/>
      <c r="V268" s="36"/>
      <c r="W268" s="37"/>
      <c r="X268" s="36"/>
      <c r="Y268" s="37"/>
      <c r="Z268" s="82"/>
      <c r="AA268" s="39"/>
    </row>
    <row r="269" spans="1:51" x14ac:dyDescent="0.2">
      <c r="A269" s="13" t="s">
        <v>33</v>
      </c>
      <c r="B269" s="32"/>
      <c r="C269" s="33"/>
      <c r="D269" s="34"/>
      <c r="E269" s="35"/>
      <c r="F269" s="34"/>
      <c r="G269" s="35"/>
      <c r="H269" s="36"/>
      <c r="I269" s="37"/>
      <c r="J269" s="36"/>
      <c r="K269" s="38"/>
      <c r="L269" s="36"/>
      <c r="M269" s="37"/>
      <c r="N269" s="36"/>
      <c r="O269" s="37"/>
      <c r="P269" s="36"/>
      <c r="Q269" s="38"/>
      <c r="R269" s="36"/>
      <c r="S269" s="37"/>
      <c r="T269" s="50"/>
      <c r="U269" s="37"/>
      <c r="V269" s="36"/>
      <c r="W269" s="37"/>
      <c r="X269" s="36"/>
      <c r="Y269" s="37"/>
      <c r="Z269" s="82"/>
      <c r="AA269" s="39"/>
    </row>
    <row r="270" spans="1:51" x14ac:dyDescent="0.2">
      <c r="A270" s="64" t="s">
        <v>109</v>
      </c>
      <c r="B270" s="32"/>
      <c r="C270" s="33"/>
      <c r="D270" s="34"/>
      <c r="E270" s="35"/>
      <c r="F270" s="34"/>
      <c r="G270" s="35"/>
      <c r="H270" s="36"/>
      <c r="I270" s="37"/>
      <c r="J270" s="36"/>
      <c r="K270" s="38"/>
      <c r="L270" s="36"/>
      <c r="M270" s="37"/>
      <c r="N270" s="36"/>
      <c r="O270" s="37"/>
      <c r="P270" s="36"/>
      <c r="Q270" s="38"/>
      <c r="R270" s="36"/>
      <c r="S270" s="37"/>
      <c r="T270" s="50"/>
      <c r="U270" s="37"/>
      <c r="V270" s="36"/>
      <c r="W270" s="37"/>
      <c r="X270" s="36"/>
      <c r="Y270" s="37"/>
      <c r="Z270" s="82"/>
      <c r="AA270" s="39"/>
    </row>
    <row r="271" spans="1:51" x14ac:dyDescent="0.2">
      <c r="A271" s="36"/>
      <c r="B271" s="36"/>
      <c r="C271" s="36"/>
      <c r="D271" s="36"/>
      <c r="E271" s="37"/>
      <c r="F271" s="36"/>
      <c r="G271" s="37"/>
      <c r="H271" s="36"/>
      <c r="I271" s="37"/>
      <c r="J271" s="36"/>
      <c r="K271" s="38"/>
      <c r="L271" s="36"/>
      <c r="M271" s="37"/>
      <c r="N271" s="36"/>
      <c r="O271" s="37"/>
      <c r="P271" s="36"/>
      <c r="Q271" s="38"/>
      <c r="R271" s="36"/>
      <c r="S271" s="37"/>
      <c r="T271" s="50"/>
      <c r="U271" s="37"/>
      <c r="V271" s="36"/>
      <c r="W271" s="37"/>
      <c r="X271" s="36"/>
      <c r="Y271" s="37"/>
      <c r="Z271" s="82"/>
      <c r="AA271" s="39"/>
    </row>
    <row r="272" spans="1:51" s="11" customFormat="1" ht="43.5" customHeight="1" x14ac:dyDescent="0.2">
      <c r="A272" s="147" t="s">
        <v>2</v>
      </c>
      <c r="B272" s="40"/>
      <c r="C272" s="41"/>
      <c r="D272" s="143" t="s">
        <v>0</v>
      </c>
      <c r="E272" s="144"/>
      <c r="F272" s="143" t="s">
        <v>96</v>
      </c>
      <c r="G272" s="144"/>
      <c r="H272" s="143" t="s">
        <v>107</v>
      </c>
      <c r="I272" s="144"/>
      <c r="J272" s="143" t="s">
        <v>105</v>
      </c>
      <c r="K272" s="144"/>
      <c r="L272" s="143" t="s">
        <v>102</v>
      </c>
      <c r="M272" s="144"/>
      <c r="N272" s="143" t="s">
        <v>97</v>
      </c>
      <c r="O272" s="144"/>
      <c r="P272" s="143" t="s">
        <v>98</v>
      </c>
      <c r="Q272" s="144"/>
      <c r="R272" s="143" t="s">
        <v>99</v>
      </c>
      <c r="S272" s="144"/>
      <c r="T272" s="143" t="s">
        <v>100</v>
      </c>
      <c r="U272" s="144"/>
      <c r="V272" s="143" t="s">
        <v>101</v>
      </c>
      <c r="W272" s="144"/>
      <c r="X272" s="143" t="s">
        <v>104</v>
      </c>
      <c r="Y272" s="144"/>
      <c r="Z272" s="150" t="s">
        <v>26</v>
      </c>
      <c r="AA272" s="52"/>
      <c r="AC272" s="91"/>
      <c r="AD272" s="91"/>
    </row>
    <row r="273" spans="1:51" s="11" customFormat="1" ht="43.5" customHeight="1" x14ac:dyDescent="0.2">
      <c r="A273" s="148"/>
      <c r="B273" s="42" t="s">
        <v>1</v>
      </c>
      <c r="C273" s="43"/>
      <c r="D273" s="145"/>
      <c r="E273" s="146"/>
      <c r="F273" s="145"/>
      <c r="G273" s="146"/>
      <c r="H273" s="145"/>
      <c r="I273" s="146"/>
      <c r="J273" s="145"/>
      <c r="K273" s="146"/>
      <c r="L273" s="145"/>
      <c r="M273" s="146"/>
      <c r="N273" s="145"/>
      <c r="O273" s="146"/>
      <c r="P273" s="145"/>
      <c r="Q273" s="146"/>
      <c r="R273" s="145"/>
      <c r="S273" s="146"/>
      <c r="T273" s="145"/>
      <c r="U273" s="146"/>
      <c r="V273" s="145"/>
      <c r="W273" s="146"/>
      <c r="X273" s="145"/>
      <c r="Y273" s="146"/>
      <c r="Z273" s="153"/>
      <c r="AC273" s="91"/>
      <c r="AD273" s="91"/>
    </row>
    <row r="274" spans="1:51" s="11" customFormat="1" x14ac:dyDescent="0.2">
      <c r="A274" s="148"/>
      <c r="B274" s="42" t="s">
        <v>3</v>
      </c>
      <c r="C274" s="43"/>
      <c r="D274" s="141" t="s">
        <v>5</v>
      </c>
      <c r="E274" s="21" t="s">
        <v>4</v>
      </c>
      <c r="F274" s="141" t="s">
        <v>5</v>
      </c>
      <c r="G274" s="23" t="s">
        <v>4</v>
      </c>
      <c r="H274" s="141" t="s">
        <v>5</v>
      </c>
      <c r="I274" s="21" t="s">
        <v>4</v>
      </c>
      <c r="J274" s="141" t="s">
        <v>5</v>
      </c>
      <c r="K274" s="27" t="s">
        <v>4</v>
      </c>
      <c r="L274" s="141" t="s">
        <v>5</v>
      </c>
      <c r="M274" s="21" t="s">
        <v>4</v>
      </c>
      <c r="N274" s="141" t="s">
        <v>5</v>
      </c>
      <c r="O274" s="21" t="s">
        <v>4</v>
      </c>
      <c r="P274" s="141" t="s">
        <v>5</v>
      </c>
      <c r="Q274" s="27" t="s">
        <v>4</v>
      </c>
      <c r="R274" s="141" t="s">
        <v>5</v>
      </c>
      <c r="S274" s="21" t="s">
        <v>4</v>
      </c>
      <c r="T274" s="141" t="s">
        <v>5</v>
      </c>
      <c r="U274" s="23" t="s">
        <v>4</v>
      </c>
      <c r="V274" s="141" t="s">
        <v>5</v>
      </c>
      <c r="W274" s="23" t="s">
        <v>4</v>
      </c>
      <c r="X274" s="141" t="s">
        <v>5</v>
      </c>
      <c r="Y274" s="23" t="s">
        <v>4</v>
      </c>
      <c r="Z274" s="153"/>
      <c r="AA274" s="53"/>
      <c r="AC274" s="91"/>
      <c r="AD274" s="91"/>
    </row>
    <row r="275" spans="1:51" s="11" customFormat="1" ht="11.25" customHeight="1" x14ac:dyDescent="0.2">
      <c r="A275" s="149"/>
      <c r="B275" s="44"/>
      <c r="C275" s="45"/>
      <c r="D275" s="142"/>
      <c r="E275" s="22" t="s">
        <v>6</v>
      </c>
      <c r="F275" s="142"/>
      <c r="G275" s="22" t="s">
        <v>6</v>
      </c>
      <c r="H275" s="142"/>
      <c r="I275" s="24" t="s">
        <v>6</v>
      </c>
      <c r="J275" s="142"/>
      <c r="K275" s="28" t="s">
        <v>6</v>
      </c>
      <c r="L275" s="142"/>
      <c r="M275" s="24" t="s">
        <v>6</v>
      </c>
      <c r="N275" s="142"/>
      <c r="O275" s="24" t="s">
        <v>6</v>
      </c>
      <c r="P275" s="142"/>
      <c r="Q275" s="28" t="s">
        <v>6</v>
      </c>
      <c r="R275" s="142"/>
      <c r="S275" s="24" t="s">
        <v>6</v>
      </c>
      <c r="T275" s="142"/>
      <c r="U275" s="22" t="s">
        <v>6</v>
      </c>
      <c r="V275" s="142"/>
      <c r="W275" s="22" t="s">
        <v>6</v>
      </c>
      <c r="X275" s="142"/>
      <c r="Y275" s="22" t="s">
        <v>6</v>
      </c>
      <c r="Z275" s="154"/>
      <c r="AA275" s="53"/>
      <c r="AC275" s="91"/>
      <c r="AD275" s="91"/>
    </row>
    <row r="276" spans="1:51" s="5" customFormat="1" ht="15" hidden="1" x14ac:dyDescent="0.25">
      <c r="B276" s="3">
        <v>2006</v>
      </c>
      <c r="C276" s="4"/>
      <c r="D276" s="136">
        <f>AVERAGE(D277:D288)</f>
        <v>99.991666666666674</v>
      </c>
      <c r="E276" s="136"/>
      <c r="F276" s="136">
        <f t="shared" ref="F276:X276" si="387">AVERAGE(F277:F288)</f>
        <v>100.01666666666667</v>
      </c>
      <c r="G276" s="136"/>
      <c r="H276" s="136">
        <f t="shared" si="387"/>
        <v>99.991666666666674</v>
      </c>
      <c r="I276" s="136"/>
      <c r="J276" s="136">
        <f t="shared" si="387"/>
        <v>100</v>
      </c>
      <c r="K276" s="136"/>
      <c r="L276" s="136">
        <f t="shared" si="387"/>
        <v>100.00000000000001</v>
      </c>
      <c r="M276" s="136"/>
      <c r="N276" s="136">
        <f t="shared" si="387"/>
        <v>99.983333333333334</v>
      </c>
      <c r="O276" s="136"/>
      <c r="P276" s="136">
        <f t="shared" si="387"/>
        <v>99.99166666666666</v>
      </c>
      <c r="Q276" s="136"/>
      <c r="R276" s="136">
        <f t="shared" si="387"/>
        <v>100</v>
      </c>
      <c r="S276" s="136"/>
      <c r="T276" s="136">
        <f t="shared" si="387"/>
        <v>100.02499999999999</v>
      </c>
      <c r="U276" s="136"/>
      <c r="V276" s="136">
        <f t="shared" si="387"/>
        <v>100</v>
      </c>
      <c r="W276" s="136"/>
      <c r="X276" s="136">
        <f t="shared" si="387"/>
        <v>100.01666666666669</v>
      </c>
      <c r="Y276" s="19"/>
      <c r="Z276" s="131"/>
      <c r="AC276" s="89"/>
      <c r="AD276" s="89"/>
    </row>
    <row r="277" spans="1:51" s="5" customFormat="1" ht="15" hidden="1" x14ac:dyDescent="0.25">
      <c r="B277" s="4"/>
      <c r="C277" s="4" t="s">
        <v>21</v>
      </c>
      <c r="D277" s="54">
        <v>99.6</v>
      </c>
      <c r="F277" s="136">
        <v>99.45</v>
      </c>
      <c r="H277" s="54">
        <v>99.7</v>
      </c>
      <c r="J277" s="132">
        <v>99.1</v>
      </c>
      <c r="L277" s="48">
        <v>99.6</v>
      </c>
      <c r="N277" s="136">
        <v>99.1</v>
      </c>
      <c r="O277" s="19"/>
      <c r="P277" s="48">
        <v>98.4</v>
      </c>
      <c r="Q277" s="19"/>
      <c r="R277" s="136">
        <v>100</v>
      </c>
      <c r="S277" s="19"/>
      <c r="T277" s="48">
        <v>99.5</v>
      </c>
      <c r="U277" s="19"/>
      <c r="V277" s="136">
        <v>100</v>
      </c>
      <c r="W277" s="19"/>
      <c r="X277" s="48">
        <v>100.1</v>
      </c>
      <c r="Y277" s="19"/>
      <c r="Z277" s="131"/>
      <c r="AB277" s="5">
        <v>99.6</v>
      </c>
      <c r="AC277" s="89">
        <v>99.9</v>
      </c>
      <c r="AD277" s="89">
        <v>99</v>
      </c>
      <c r="AE277" s="5">
        <f>AVERAGE(AC277:AD277)</f>
        <v>99.45</v>
      </c>
      <c r="AF277" s="5">
        <v>99.7</v>
      </c>
      <c r="AG277" s="5">
        <v>99.1</v>
      </c>
      <c r="AH277" s="5">
        <v>99.6</v>
      </c>
      <c r="AI277" s="5">
        <v>99.1</v>
      </c>
      <c r="AJ277" s="5">
        <v>98.4</v>
      </c>
      <c r="AK277" s="5">
        <v>100</v>
      </c>
      <c r="AL277" s="5">
        <v>99.5</v>
      </c>
      <c r="AM277" s="5">
        <v>100</v>
      </c>
      <c r="AN277" s="5">
        <v>100.1</v>
      </c>
      <c r="AO277" s="5" t="b">
        <f>D277=AB277</f>
        <v>1</v>
      </c>
      <c r="AP277" s="5" t="b">
        <f>AE277=F277</f>
        <v>1</v>
      </c>
      <c r="AQ277" s="5" t="b">
        <f>AF277=H277</f>
        <v>1</v>
      </c>
      <c r="AR277" s="5" t="b">
        <f>AG277=J277</f>
        <v>1</v>
      </c>
      <c r="AS277" s="5" t="b">
        <f>AH277=L277</f>
        <v>1</v>
      </c>
      <c r="AT277" s="5" t="b">
        <f>AI277=N277</f>
        <v>1</v>
      </c>
      <c r="AU277" s="5" t="b">
        <f>AJ277=P277</f>
        <v>1</v>
      </c>
      <c r="AV277" s="5" t="b">
        <f>AK277=R277</f>
        <v>1</v>
      </c>
      <c r="AW277" s="5" t="b">
        <f>AL277=T277</f>
        <v>1</v>
      </c>
      <c r="AX277" s="5" t="b">
        <f>AM277=V277</f>
        <v>1</v>
      </c>
      <c r="AY277" s="5" t="b">
        <f>AN277=X277</f>
        <v>1</v>
      </c>
    </row>
    <row r="278" spans="1:51" s="5" customFormat="1" ht="15" hidden="1" x14ac:dyDescent="0.25">
      <c r="B278" s="4"/>
      <c r="C278" s="4" t="s">
        <v>7</v>
      </c>
      <c r="D278" s="54">
        <v>99.6</v>
      </c>
      <c r="F278" s="136">
        <v>99.55</v>
      </c>
      <c r="H278" s="54">
        <v>99.8</v>
      </c>
      <c r="J278" s="132">
        <v>99.7</v>
      </c>
      <c r="L278" s="48">
        <v>99.4</v>
      </c>
      <c r="N278" s="136">
        <v>99</v>
      </c>
      <c r="O278" s="19"/>
      <c r="P278" s="48">
        <v>98.7</v>
      </c>
      <c r="Q278" s="19"/>
      <c r="R278" s="136">
        <v>100</v>
      </c>
      <c r="S278" s="19"/>
      <c r="T278" s="48">
        <v>99.5</v>
      </c>
      <c r="U278" s="19"/>
      <c r="V278" s="136">
        <v>100</v>
      </c>
      <c r="W278" s="19"/>
      <c r="X278" s="48">
        <v>100.1</v>
      </c>
      <c r="Y278" s="19"/>
      <c r="Z278" s="131"/>
      <c r="AA278" s="49"/>
      <c r="AB278" s="5">
        <v>99.6</v>
      </c>
      <c r="AC278" s="89">
        <v>99.6</v>
      </c>
      <c r="AD278" s="89">
        <v>99.5</v>
      </c>
      <c r="AE278" s="5">
        <f t="shared" ref="AE278:AE288" si="388">AVERAGE(AC278:AD278)</f>
        <v>99.55</v>
      </c>
      <c r="AF278" s="5">
        <v>99.8</v>
      </c>
      <c r="AG278" s="5">
        <v>99.7</v>
      </c>
      <c r="AH278" s="5">
        <v>99.4</v>
      </c>
      <c r="AI278" s="5">
        <v>99</v>
      </c>
      <c r="AJ278" s="5">
        <v>98.7</v>
      </c>
      <c r="AK278" s="5">
        <v>100</v>
      </c>
      <c r="AL278" s="5">
        <v>99.5</v>
      </c>
      <c r="AM278" s="5">
        <v>100</v>
      </c>
      <c r="AN278" s="5">
        <v>100.1</v>
      </c>
      <c r="AO278" s="5" t="b">
        <f t="shared" ref="AO278:AO288" si="389">D278=AB278</f>
        <v>1</v>
      </c>
      <c r="AP278" s="5" t="b">
        <f t="shared" ref="AP278:AP288" si="390">AE278=F278</f>
        <v>1</v>
      </c>
      <c r="AQ278" s="5" t="b">
        <f t="shared" ref="AQ278:AQ288" si="391">AF278=H278</f>
        <v>1</v>
      </c>
      <c r="AR278" s="5" t="b">
        <f t="shared" ref="AR278:AR288" si="392">AG278=J278</f>
        <v>1</v>
      </c>
      <c r="AS278" s="5" t="b">
        <f t="shared" ref="AS278:AS288" si="393">AH278=L278</f>
        <v>1</v>
      </c>
      <c r="AT278" s="5" t="b">
        <f t="shared" ref="AT278:AT288" si="394">AI278=N278</f>
        <v>1</v>
      </c>
      <c r="AU278" s="5" t="b">
        <f t="shared" ref="AU278:AU288" si="395">AJ278=P278</f>
        <v>1</v>
      </c>
      <c r="AV278" s="5" t="b">
        <f t="shared" ref="AV278:AV288" si="396">AK278=R278</f>
        <v>1</v>
      </c>
      <c r="AW278" s="5" t="b">
        <f t="shared" ref="AW278:AW288" si="397">AL278=T278</f>
        <v>1</v>
      </c>
      <c r="AX278" s="5" t="b">
        <f t="shared" ref="AX278:AX288" si="398">AM278=V278</f>
        <v>1</v>
      </c>
      <c r="AY278" s="5" t="b">
        <f t="shared" ref="AY278:AY288" si="399">AN278=X278</f>
        <v>1</v>
      </c>
    </row>
    <row r="279" spans="1:51" s="5" customFormat="1" ht="15" hidden="1" x14ac:dyDescent="0.25">
      <c r="B279" s="4"/>
      <c r="C279" s="4" t="s">
        <v>8</v>
      </c>
      <c r="D279" s="54">
        <v>99.7</v>
      </c>
      <c r="F279" s="136">
        <v>99.6</v>
      </c>
      <c r="H279" s="54">
        <v>99.7</v>
      </c>
      <c r="J279" s="132">
        <v>99.7</v>
      </c>
      <c r="L279" s="48">
        <v>99.1</v>
      </c>
      <c r="N279" s="136">
        <v>99.8</v>
      </c>
      <c r="O279" s="19"/>
      <c r="P279" s="48">
        <v>98.9</v>
      </c>
      <c r="Q279" s="19"/>
      <c r="R279" s="136">
        <v>100</v>
      </c>
      <c r="S279" s="19"/>
      <c r="T279" s="48">
        <v>99.5</v>
      </c>
      <c r="U279" s="19"/>
      <c r="V279" s="136">
        <v>100</v>
      </c>
      <c r="W279" s="19"/>
      <c r="X279" s="48">
        <v>100.1</v>
      </c>
      <c r="Y279" s="19"/>
      <c r="Z279" s="131"/>
      <c r="AA279" s="49"/>
      <c r="AB279" s="5">
        <v>99.7</v>
      </c>
      <c r="AC279" s="89">
        <v>99.7</v>
      </c>
      <c r="AD279" s="89">
        <v>99.5</v>
      </c>
      <c r="AE279" s="5">
        <f t="shared" si="388"/>
        <v>99.6</v>
      </c>
      <c r="AF279" s="5">
        <v>99.7</v>
      </c>
      <c r="AG279" s="5">
        <v>99.7</v>
      </c>
      <c r="AH279" s="5">
        <v>99.1</v>
      </c>
      <c r="AI279" s="5">
        <v>99.8</v>
      </c>
      <c r="AJ279" s="5">
        <v>98.9</v>
      </c>
      <c r="AK279" s="5">
        <v>100</v>
      </c>
      <c r="AL279" s="5">
        <v>99.5</v>
      </c>
      <c r="AM279" s="5">
        <v>100</v>
      </c>
      <c r="AN279" s="5">
        <v>100.1</v>
      </c>
      <c r="AO279" s="5" t="b">
        <f t="shared" si="389"/>
        <v>1</v>
      </c>
      <c r="AP279" s="5" t="b">
        <f t="shared" si="390"/>
        <v>1</v>
      </c>
      <c r="AQ279" s="5" t="b">
        <f t="shared" si="391"/>
        <v>1</v>
      </c>
      <c r="AR279" s="5" t="b">
        <f t="shared" si="392"/>
        <v>1</v>
      </c>
      <c r="AS279" s="5" t="b">
        <f t="shared" si="393"/>
        <v>1</v>
      </c>
      <c r="AT279" s="5" t="b">
        <f t="shared" si="394"/>
        <v>1</v>
      </c>
      <c r="AU279" s="5" t="b">
        <f t="shared" si="395"/>
        <v>1</v>
      </c>
      <c r="AV279" s="5" t="b">
        <f t="shared" si="396"/>
        <v>1</v>
      </c>
      <c r="AW279" s="5" t="b">
        <f t="shared" si="397"/>
        <v>1</v>
      </c>
      <c r="AX279" s="5" t="b">
        <f t="shared" si="398"/>
        <v>1</v>
      </c>
      <c r="AY279" s="5" t="b">
        <f t="shared" si="399"/>
        <v>1</v>
      </c>
    </row>
    <row r="280" spans="1:51" s="5" customFormat="1" ht="15" hidden="1" x14ac:dyDescent="0.25">
      <c r="B280" s="4"/>
      <c r="C280" s="4" t="s">
        <v>9</v>
      </c>
      <c r="D280" s="54">
        <v>99.7</v>
      </c>
      <c r="F280" s="136">
        <v>99.65</v>
      </c>
      <c r="H280" s="54">
        <v>99.7</v>
      </c>
      <c r="J280" s="132">
        <v>99.7</v>
      </c>
      <c r="L280" s="48">
        <v>99.4</v>
      </c>
      <c r="N280" s="136">
        <v>99.8</v>
      </c>
      <c r="O280" s="19"/>
      <c r="P280" s="48">
        <v>98.7</v>
      </c>
      <c r="Q280" s="19"/>
      <c r="R280" s="136">
        <v>100</v>
      </c>
      <c r="S280" s="19"/>
      <c r="T280" s="48">
        <v>99.5</v>
      </c>
      <c r="U280" s="19"/>
      <c r="V280" s="136">
        <v>100</v>
      </c>
      <c r="W280" s="19"/>
      <c r="X280" s="48">
        <v>100.1</v>
      </c>
      <c r="Y280" s="19"/>
      <c r="Z280" s="131"/>
      <c r="AA280" s="49"/>
      <c r="AB280" s="5">
        <v>99.7</v>
      </c>
      <c r="AC280" s="89">
        <v>99.8</v>
      </c>
      <c r="AD280" s="89">
        <v>99.5</v>
      </c>
      <c r="AE280" s="5">
        <f t="shared" si="388"/>
        <v>99.65</v>
      </c>
      <c r="AF280" s="5">
        <v>99.7</v>
      </c>
      <c r="AG280" s="5">
        <v>99.7</v>
      </c>
      <c r="AH280" s="5">
        <v>99.4</v>
      </c>
      <c r="AI280" s="5">
        <v>99.8</v>
      </c>
      <c r="AJ280" s="5">
        <v>98.7</v>
      </c>
      <c r="AK280" s="5">
        <v>100</v>
      </c>
      <c r="AL280" s="5">
        <v>99.5</v>
      </c>
      <c r="AM280" s="5">
        <v>100</v>
      </c>
      <c r="AN280" s="5">
        <v>100.1</v>
      </c>
      <c r="AO280" s="5" t="b">
        <f t="shared" si="389"/>
        <v>1</v>
      </c>
      <c r="AP280" s="5" t="b">
        <f t="shared" si="390"/>
        <v>1</v>
      </c>
      <c r="AQ280" s="5" t="b">
        <f t="shared" si="391"/>
        <v>1</v>
      </c>
      <c r="AR280" s="5" t="b">
        <f t="shared" si="392"/>
        <v>1</v>
      </c>
      <c r="AS280" s="5" t="b">
        <f t="shared" si="393"/>
        <v>1</v>
      </c>
      <c r="AT280" s="5" t="b">
        <f t="shared" si="394"/>
        <v>1</v>
      </c>
      <c r="AU280" s="5" t="b">
        <f t="shared" si="395"/>
        <v>1</v>
      </c>
      <c r="AV280" s="5" t="b">
        <f t="shared" si="396"/>
        <v>1</v>
      </c>
      <c r="AW280" s="5" t="b">
        <f t="shared" si="397"/>
        <v>1</v>
      </c>
      <c r="AX280" s="5" t="b">
        <f t="shared" si="398"/>
        <v>1</v>
      </c>
      <c r="AY280" s="5" t="b">
        <f t="shared" si="399"/>
        <v>1</v>
      </c>
    </row>
    <row r="281" spans="1:51" s="5" customFormat="1" ht="15" hidden="1" x14ac:dyDescent="0.25">
      <c r="B281" s="4"/>
      <c r="C281" s="4" t="s">
        <v>10</v>
      </c>
      <c r="D281" s="54">
        <v>99.9</v>
      </c>
      <c r="F281" s="136">
        <v>99.85</v>
      </c>
      <c r="H281" s="54">
        <v>99.8</v>
      </c>
      <c r="J281" s="132">
        <v>99.6</v>
      </c>
      <c r="L281" s="48">
        <v>99.9</v>
      </c>
      <c r="N281" s="136">
        <v>99.8</v>
      </c>
      <c r="O281" s="19"/>
      <c r="P281" s="48">
        <v>98.8</v>
      </c>
      <c r="Q281" s="19"/>
      <c r="R281" s="136">
        <v>100</v>
      </c>
      <c r="S281" s="19"/>
      <c r="T281" s="48">
        <v>99.4</v>
      </c>
      <c r="U281" s="19"/>
      <c r="V281" s="136">
        <v>100</v>
      </c>
      <c r="W281" s="19"/>
      <c r="X281" s="48">
        <v>100.1</v>
      </c>
      <c r="Y281" s="19"/>
      <c r="Z281" s="131"/>
      <c r="AA281" s="49"/>
      <c r="AB281" s="5">
        <v>99.9</v>
      </c>
      <c r="AC281" s="89">
        <v>100.2</v>
      </c>
      <c r="AD281" s="89">
        <v>99.5</v>
      </c>
      <c r="AE281" s="5">
        <f t="shared" si="388"/>
        <v>99.85</v>
      </c>
      <c r="AF281" s="5">
        <v>99.8</v>
      </c>
      <c r="AG281" s="5">
        <v>99.6</v>
      </c>
      <c r="AH281" s="5">
        <v>99.9</v>
      </c>
      <c r="AI281" s="5">
        <v>99.8</v>
      </c>
      <c r="AJ281" s="5">
        <v>98.8</v>
      </c>
      <c r="AK281" s="5">
        <v>100</v>
      </c>
      <c r="AL281" s="5">
        <v>99.4</v>
      </c>
      <c r="AM281" s="5">
        <v>100</v>
      </c>
      <c r="AN281" s="5">
        <v>100.1</v>
      </c>
      <c r="AO281" s="5" t="b">
        <f t="shared" si="389"/>
        <v>1</v>
      </c>
      <c r="AP281" s="5" t="b">
        <f t="shared" si="390"/>
        <v>1</v>
      </c>
      <c r="AQ281" s="5" t="b">
        <f t="shared" si="391"/>
        <v>1</v>
      </c>
      <c r="AR281" s="5" t="b">
        <f t="shared" si="392"/>
        <v>1</v>
      </c>
      <c r="AS281" s="5" t="b">
        <f t="shared" si="393"/>
        <v>1</v>
      </c>
      <c r="AT281" s="5" t="b">
        <f t="shared" si="394"/>
        <v>1</v>
      </c>
      <c r="AU281" s="5" t="b">
        <f t="shared" si="395"/>
        <v>1</v>
      </c>
      <c r="AV281" s="5" t="b">
        <f t="shared" si="396"/>
        <v>1</v>
      </c>
      <c r="AW281" s="5" t="b">
        <f t="shared" si="397"/>
        <v>1</v>
      </c>
      <c r="AX281" s="5" t="b">
        <f t="shared" si="398"/>
        <v>1</v>
      </c>
      <c r="AY281" s="5" t="b">
        <f t="shared" si="399"/>
        <v>1</v>
      </c>
    </row>
    <row r="282" spans="1:51" s="5" customFormat="1" ht="15" hidden="1" x14ac:dyDescent="0.25">
      <c r="B282" s="4"/>
      <c r="C282" s="4" t="s">
        <v>22</v>
      </c>
      <c r="D282" s="54">
        <v>100</v>
      </c>
      <c r="F282" s="136">
        <v>100.4</v>
      </c>
      <c r="H282" s="54">
        <v>99.9</v>
      </c>
      <c r="J282" s="132">
        <v>99.4</v>
      </c>
      <c r="L282" s="48">
        <v>100.2</v>
      </c>
      <c r="N282" s="136">
        <v>100.1</v>
      </c>
      <c r="O282" s="19"/>
      <c r="P282" s="48">
        <v>99.5</v>
      </c>
      <c r="Q282" s="19"/>
      <c r="R282" s="136">
        <v>100</v>
      </c>
      <c r="S282" s="19"/>
      <c r="T282" s="48">
        <v>100</v>
      </c>
      <c r="U282" s="19"/>
      <c r="V282" s="136">
        <v>100</v>
      </c>
      <c r="W282" s="19"/>
      <c r="X282" s="48">
        <v>99.9</v>
      </c>
      <c r="Y282" s="19"/>
      <c r="Z282" s="131"/>
      <c r="AA282" s="49"/>
      <c r="AB282" s="5">
        <v>100</v>
      </c>
      <c r="AC282" s="89">
        <v>100.3</v>
      </c>
      <c r="AD282" s="89">
        <v>100.5</v>
      </c>
      <c r="AE282" s="5">
        <f t="shared" si="388"/>
        <v>100.4</v>
      </c>
      <c r="AF282" s="5">
        <v>99.9</v>
      </c>
      <c r="AG282" s="5">
        <v>99.4</v>
      </c>
      <c r="AH282" s="5">
        <v>100.2</v>
      </c>
      <c r="AI282" s="5">
        <v>100.1</v>
      </c>
      <c r="AJ282" s="5">
        <v>99.5</v>
      </c>
      <c r="AK282" s="5">
        <v>100</v>
      </c>
      <c r="AL282" s="5">
        <v>100</v>
      </c>
      <c r="AM282" s="5">
        <v>100</v>
      </c>
      <c r="AN282" s="5">
        <v>99.9</v>
      </c>
      <c r="AO282" s="5" t="b">
        <f t="shared" si="389"/>
        <v>1</v>
      </c>
      <c r="AP282" s="5" t="b">
        <f t="shared" si="390"/>
        <v>1</v>
      </c>
      <c r="AQ282" s="5" t="b">
        <f t="shared" si="391"/>
        <v>1</v>
      </c>
      <c r="AR282" s="5" t="b">
        <f t="shared" si="392"/>
        <v>1</v>
      </c>
      <c r="AS282" s="5" t="b">
        <f t="shared" si="393"/>
        <v>1</v>
      </c>
      <c r="AT282" s="5" t="b">
        <f t="shared" si="394"/>
        <v>1</v>
      </c>
      <c r="AU282" s="5" t="b">
        <f t="shared" si="395"/>
        <v>1</v>
      </c>
      <c r="AV282" s="5" t="b">
        <f t="shared" si="396"/>
        <v>1</v>
      </c>
      <c r="AW282" s="5" t="b">
        <f t="shared" si="397"/>
        <v>1</v>
      </c>
      <c r="AX282" s="5" t="b">
        <f t="shared" si="398"/>
        <v>1</v>
      </c>
      <c r="AY282" s="5" t="b">
        <f t="shared" si="399"/>
        <v>1</v>
      </c>
    </row>
    <row r="283" spans="1:51" s="5" customFormat="1" ht="15" hidden="1" x14ac:dyDescent="0.25">
      <c r="B283" s="4"/>
      <c r="C283" s="4" t="s">
        <v>11</v>
      </c>
      <c r="D283" s="54">
        <v>100.1</v>
      </c>
      <c r="F283" s="136">
        <v>100.45</v>
      </c>
      <c r="H283" s="54">
        <v>100.2</v>
      </c>
      <c r="J283" s="132">
        <v>99.6</v>
      </c>
      <c r="L283" s="48">
        <v>100.2</v>
      </c>
      <c r="N283" s="136">
        <v>100.1</v>
      </c>
      <c r="O283" s="19"/>
      <c r="P283" s="48">
        <v>99.5</v>
      </c>
      <c r="Q283" s="19"/>
      <c r="R283" s="136">
        <v>100</v>
      </c>
      <c r="S283" s="19"/>
      <c r="T283" s="48">
        <v>100.5</v>
      </c>
      <c r="U283" s="19"/>
      <c r="V283" s="136">
        <v>100</v>
      </c>
      <c r="W283" s="19"/>
      <c r="X283" s="48">
        <v>99.7</v>
      </c>
      <c r="Y283" s="19"/>
      <c r="Z283" s="131"/>
      <c r="AA283" s="49"/>
      <c r="AB283" s="5">
        <v>100.1</v>
      </c>
      <c r="AC283" s="89">
        <v>100.4</v>
      </c>
      <c r="AD283" s="89">
        <v>100.5</v>
      </c>
      <c r="AE283" s="5">
        <f t="shared" si="388"/>
        <v>100.45</v>
      </c>
      <c r="AF283" s="5">
        <v>100.2</v>
      </c>
      <c r="AG283" s="5">
        <v>99.6</v>
      </c>
      <c r="AH283" s="5">
        <v>100.2</v>
      </c>
      <c r="AI283" s="5">
        <v>100.1</v>
      </c>
      <c r="AJ283" s="5">
        <v>99.5</v>
      </c>
      <c r="AK283" s="5">
        <v>100</v>
      </c>
      <c r="AL283" s="5">
        <v>100.5</v>
      </c>
      <c r="AM283" s="5">
        <v>100</v>
      </c>
      <c r="AN283" s="5">
        <v>99.7</v>
      </c>
      <c r="AO283" s="5" t="b">
        <f t="shared" si="389"/>
        <v>1</v>
      </c>
      <c r="AP283" s="5" t="b">
        <f t="shared" si="390"/>
        <v>1</v>
      </c>
      <c r="AQ283" s="5" t="b">
        <f t="shared" si="391"/>
        <v>1</v>
      </c>
      <c r="AR283" s="5" t="b">
        <f t="shared" si="392"/>
        <v>1</v>
      </c>
      <c r="AS283" s="5" t="b">
        <f t="shared" si="393"/>
        <v>1</v>
      </c>
      <c r="AT283" s="5" t="b">
        <f t="shared" si="394"/>
        <v>1</v>
      </c>
      <c r="AU283" s="5" t="b">
        <f t="shared" si="395"/>
        <v>1</v>
      </c>
      <c r="AV283" s="5" t="b">
        <f t="shared" si="396"/>
        <v>1</v>
      </c>
      <c r="AW283" s="5" t="b">
        <f t="shared" si="397"/>
        <v>1</v>
      </c>
      <c r="AX283" s="5" t="b">
        <f t="shared" si="398"/>
        <v>1</v>
      </c>
      <c r="AY283" s="5" t="b">
        <f t="shared" si="399"/>
        <v>1</v>
      </c>
    </row>
    <row r="284" spans="1:51" s="5" customFormat="1" ht="15" hidden="1" x14ac:dyDescent="0.25">
      <c r="B284" s="4"/>
      <c r="C284" s="4" t="s">
        <v>12</v>
      </c>
      <c r="D284" s="54">
        <v>100.2</v>
      </c>
      <c r="F284" s="136">
        <v>100.25</v>
      </c>
      <c r="H284" s="54">
        <v>100.2</v>
      </c>
      <c r="J284" s="132">
        <v>100.5</v>
      </c>
      <c r="L284" s="48">
        <v>100.2</v>
      </c>
      <c r="N284" s="136">
        <v>100.3</v>
      </c>
      <c r="O284" s="19"/>
      <c r="P284" s="48">
        <v>100.4</v>
      </c>
      <c r="Q284" s="19"/>
      <c r="R284" s="136">
        <v>100</v>
      </c>
      <c r="S284" s="19"/>
      <c r="T284" s="48">
        <v>100.4</v>
      </c>
      <c r="U284" s="19"/>
      <c r="V284" s="136">
        <v>100</v>
      </c>
      <c r="W284" s="19"/>
      <c r="X284" s="48">
        <v>100.2</v>
      </c>
      <c r="Y284" s="19"/>
      <c r="Z284" s="131"/>
      <c r="AA284" s="49"/>
      <c r="AB284" s="5">
        <v>100.2</v>
      </c>
      <c r="AC284" s="89">
        <v>100</v>
      </c>
      <c r="AD284" s="89">
        <v>100.5</v>
      </c>
      <c r="AE284" s="5">
        <f t="shared" si="388"/>
        <v>100.25</v>
      </c>
      <c r="AF284" s="5">
        <v>100.2</v>
      </c>
      <c r="AG284" s="5">
        <v>100.5</v>
      </c>
      <c r="AH284" s="5">
        <v>100.2</v>
      </c>
      <c r="AI284" s="5">
        <v>100.3</v>
      </c>
      <c r="AJ284" s="5">
        <v>100.4</v>
      </c>
      <c r="AK284" s="5">
        <v>100</v>
      </c>
      <c r="AL284" s="5">
        <v>100.4</v>
      </c>
      <c r="AM284" s="5">
        <v>100</v>
      </c>
      <c r="AN284" s="5">
        <v>100.2</v>
      </c>
      <c r="AO284" s="5" t="b">
        <f t="shared" si="389"/>
        <v>1</v>
      </c>
      <c r="AP284" s="5" t="b">
        <f t="shared" si="390"/>
        <v>1</v>
      </c>
      <c r="AQ284" s="5" t="b">
        <f t="shared" si="391"/>
        <v>1</v>
      </c>
      <c r="AR284" s="5" t="b">
        <f t="shared" si="392"/>
        <v>1</v>
      </c>
      <c r="AS284" s="5" t="b">
        <f t="shared" si="393"/>
        <v>1</v>
      </c>
      <c r="AT284" s="5" t="b">
        <f t="shared" si="394"/>
        <v>1</v>
      </c>
      <c r="AU284" s="5" t="b">
        <f t="shared" si="395"/>
        <v>1</v>
      </c>
      <c r="AV284" s="5" t="b">
        <f t="shared" si="396"/>
        <v>1</v>
      </c>
      <c r="AW284" s="5" t="b">
        <f t="shared" si="397"/>
        <v>1</v>
      </c>
      <c r="AX284" s="5" t="b">
        <f t="shared" si="398"/>
        <v>1</v>
      </c>
      <c r="AY284" s="5" t="b">
        <f t="shared" si="399"/>
        <v>1</v>
      </c>
    </row>
    <row r="285" spans="1:51" s="5" customFormat="1" ht="15" hidden="1" x14ac:dyDescent="0.25">
      <c r="B285" s="4"/>
      <c r="C285" s="4" t="s">
        <v>13</v>
      </c>
      <c r="D285" s="54">
        <v>100.4</v>
      </c>
      <c r="F285" s="136">
        <v>100.45</v>
      </c>
      <c r="H285" s="54">
        <v>100.3</v>
      </c>
      <c r="J285" s="132">
        <v>100.7</v>
      </c>
      <c r="L285" s="48">
        <v>100.2</v>
      </c>
      <c r="N285" s="136">
        <v>100.3</v>
      </c>
      <c r="O285" s="19"/>
      <c r="P285" s="48">
        <v>100.6</v>
      </c>
      <c r="Q285" s="19"/>
      <c r="R285" s="136">
        <v>100</v>
      </c>
      <c r="S285" s="19"/>
      <c r="T285" s="48">
        <v>100.5</v>
      </c>
      <c r="U285" s="19"/>
      <c r="V285" s="136">
        <v>100</v>
      </c>
      <c r="W285" s="19"/>
      <c r="X285" s="48">
        <v>100.2</v>
      </c>
      <c r="Y285" s="19"/>
      <c r="Z285" s="131"/>
      <c r="AA285" s="49"/>
      <c r="AB285" s="5">
        <v>100.4</v>
      </c>
      <c r="AC285" s="89">
        <v>100.4</v>
      </c>
      <c r="AD285" s="89">
        <v>100.5</v>
      </c>
      <c r="AE285" s="5">
        <f t="shared" si="388"/>
        <v>100.45</v>
      </c>
      <c r="AF285" s="5">
        <v>100.3</v>
      </c>
      <c r="AG285" s="5">
        <v>100.7</v>
      </c>
      <c r="AH285" s="5">
        <v>100.2</v>
      </c>
      <c r="AI285" s="5">
        <v>100.3</v>
      </c>
      <c r="AJ285" s="5">
        <v>100.6</v>
      </c>
      <c r="AK285" s="5">
        <v>100</v>
      </c>
      <c r="AL285" s="5">
        <v>100.5</v>
      </c>
      <c r="AM285" s="5">
        <v>100</v>
      </c>
      <c r="AN285" s="5">
        <v>100.2</v>
      </c>
      <c r="AO285" s="5" t="b">
        <f t="shared" si="389"/>
        <v>1</v>
      </c>
      <c r="AP285" s="5" t="b">
        <f t="shared" si="390"/>
        <v>1</v>
      </c>
      <c r="AQ285" s="5" t="b">
        <f t="shared" si="391"/>
        <v>1</v>
      </c>
      <c r="AR285" s="5" t="b">
        <f t="shared" si="392"/>
        <v>1</v>
      </c>
      <c r="AS285" s="5" t="b">
        <f t="shared" si="393"/>
        <v>1</v>
      </c>
      <c r="AT285" s="5" t="b">
        <f t="shared" si="394"/>
        <v>1</v>
      </c>
      <c r="AU285" s="5" t="b">
        <f t="shared" si="395"/>
        <v>1</v>
      </c>
      <c r="AV285" s="5" t="b">
        <f t="shared" si="396"/>
        <v>1</v>
      </c>
      <c r="AW285" s="5" t="b">
        <f t="shared" si="397"/>
        <v>1</v>
      </c>
      <c r="AX285" s="5" t="b">
        <f t="shared" si="398"/>
        <v>1</v>
      </c>
      <c r="AY285" s="5" t="b">
        <f t="shared" si="399"/>
        <v>1</v>
      </c>
    </row>
    <row r="286" spans="1:51" s="5" customFormat="1" ht="15" hidden="1" x14ac:dyDescent="0.25">
      <c r="B286" s="4"/>
      <c r="C286" s="4" t="s">
        <v>14</v>
      </c>
      <c r="D286" s="54">
        <v>100.1</v>
      </c>
      <c r="F286" s="136">
        <v>100.1</v>
      </c>
      <c r="H286" s="54">
        <v>100.2</v>
      </c>
      <c r="J286" s="132">
        <v>100.7</v>
      </c>
      <c r="L286" s="48">
        <v>100.2</v>
      </c>
      <c r="N286" s="136">
        <v>100.3</v>
      </c>
      <c r="O286" s="19"/>
      <c r="P286" s="48">
        <v>100.9</v>
      </c>
      <c r="Q286" s="19"/>
      <c r="R286" s="136">
        <v>100</v>
      </c>
      <c r="S286" s="19"/>
      <c r="T286" s="48">
        <v>100.5</v>
      </c>
      <c r="U286" s="19"/>
      <c r="V286" s="136">
        <v>100</v>
      </c>
      <c r="W286" s="19"/>
      <c r="X286" s="48">
        <v>99.9</v>
      </c>
      <c r="Y286" s="19"/>
      <c r="Z286" s="131"/>
      <c r="AA286" s="49"/>
      <c r="AB286" s="5">
        <v>100.1</v>
      </c>
      <c r="AC286" s="89">
        <v>99.7</v>
      </c>
      <c r="AD286" s="89">
        <v>100.5</v>
      </c>
      <c r="AE286" s="5">
        <f t="shared" si="388"/>
        <v>100.1</v>
      </c>
      <c r="AF286" s="5">
        <v>100.2</v>
      </c>
      <c r="AG286" s="5">
        <v>100.7</v>
      </c>
      <c r="AH286" s="5">
        <v>100.2</v>
      </c>
      <c r="AI286" s="5">
        <v>100.3</v>
      </c>
      <c r="AJ286" s="5">
        <v>100.9</v>
      </c>
      <c r="AK286" s="5">
        <v>100</v>
      </c>
      <c r="AL286" s="5">
        <v>100.5</v>
      </c>
      <c r="AM286" s="5">
        <v>100</v>
      </c>
      <c r="AN286" s="5">
        <v>99.9</v>
      </c>
      <c r="AO286" s="5" t="b">
        <f t="shared" si="389"/>
        <v>1</v>
      </c>
      <c r="AP286" s="5" t="b">
        <f t="shared" si="390"/>
        <v>1</v>
      </c>
      <c r="AQ286" s="5" t="b">
        <f t="shared" si="391"/>
        <v>1</v>
      </c>
      <c r="AR286" s="5" t="b">
        <f t="shared" si="392"/>
        <v>1</v>
      </c>
      <c r="AS286" s="5" t="b">
        <f t="shared" si="393"/>
        <v>1</v>
      </c>
      <c r="AT286" s="5" t="b">
        <f t="shared" si="394"/>
        <v>1</v>
      </c>
      <c r="AU286" s="5" t="b">
        <f t="shared" si="395"/>
        <v>1</v>
      </c>
      <c r="AV286" s="5" t="b">
        <f t="shared" si="396"/>
        <v>1</v>
      </c>
      <c r="AW286" s="5" t="b">
        <f t="shared" si="397"/>
        <v>1</v>
      </c>
      <c r="AX286" s="5" t="b">
        <f t="shared" si="398"/>
        <v>1</v>
      </c>
      <c r="AY286" s="5" t="b">
        <f t="shared" si="399"/>
        <v>1</v>
      </c>
    </row>
    <row r="287" spans="1:51" s="5" customFormat="1" ht="15" hidden="1" x14ac:dyDescent="0.25">
      <c r="B287" s="4"/>
      <c r="C287" s="4" t="s">
        <v>15</v>
      </c>
      <c r="D287" s="54">
        <v>100.2</v>
      </c>
      <c r="F287" s="136">
        <v>100.25</v>
      </c>
      <c r="H287" s="54">
        <v>100.2</v>
      </c>
      <c r="J287" s="132">
        <v>100.6</v>
      </c>
      <c r="L287" s="48">
        <v>100.8</v>
      </c>
      <c r="N287" s="136">
        <v>100.3</v>
      </c>
      <c r="O287" s="19"/>
      <c r="P287" s="48">
        <v>100.4</v>
      </c>
      <c r="Q287" s="19"/>
      <c r="R287" s="136">
        <v>100</v>
      </c>
      <c r="S287" s="19"/>
      <c r="T287" s="48">
        <v>100.5</v>
      </c>
      <c r="U287" s="19"/>
      <c r="V287" s="136">
        <v>100</v>
      </c>
      <c r="W287" s="19"/>
      <c r="X287" s="48">
        <v>99.9</v>
      </c>
      <c r="Y287" s="19"/>
      <c r="Z287" s="131"/>
      <c r="AA287" s="49"/>
      <c r="AB287" s="5">
        <v>100.2</v>
      </c>
      <c r="AC287" s="89">
        <v>100</v>
      </c>
      <c r="AD287" s="89">
        <v>100.5</v>
      </c>
      <c r="AE287" s="5">
        <f t="shared" si="388"/>
        <v>100.25</v>
      </c>
      <c r="AF287" s="5">
        <v>100.2</v>
      </c>
      <c r="AG287" s="5">
        <v>100.6</v>
      </c>
      <c r="AH287" s="5">
        <v>100.8</v>
      </c>
      <c r="AI287" s="5">
        <v>100.3</v>
      </c>
      <c r="AJ287" s="5">
        <v>100.4</v>
      </c>
      <c r="AK287" s="5">
        <v>100</v>
      </c>
      <c r="AL287" s="5">
        <v>100.5</v>
      </c>
      <c r="AM287" s="5">
        <v>100</v>
      </c>
      <c r="AN287" s="5">
        <v>99.9</v>
      </c>
      <c r="AO287" s="5" t="b">
        <f t="shared" si="389"/>
        <v>1</v>
      </c>
      <c r="AP287" s="5" t="b">
        <f t="shared" si="390"/>
        <v>1</v>
      </c>
      <c r="AQ287" s="5" t="b">
        <f t="shared" si="391"/>
        <v>1</v>
      </c>
      <c r="AR287" s="5" t="b">
        <f t="shared" si="392"/>
        <v>1</v>
      </c>
      <c r="AS287" s="5" t="b">
        <f t="shared" si="393"/>
        <v>1</v>
      </c>
      <c r="AT287" s="5" t="b">
        <f t="shared" si="394"/>
        <v>1</v>
      </c>
      <c r="AU287" s="5" t="b">
        <f t="shared" si="395"/>
        <v>1</v>
      </c>
      <c r="AV287" s="5" t="b">
        <f t="shared" si="396"/>
        <v>1</v>
      </c>
      <c r="AW287" s="5" t="b">
        <f t="shared" si="397"/>
        <v>1</v>
      </c>
      <c r="AX287" s="5" t="b">
        <f t="shared" si="398"/>
        <v>1</v>
      </c>
      <c r="AY287" s="5" t="b">
        <f t="shared" si="399"/>
        <v>1</v>
      </c>
    </row>
    <row r="288" spans="1:51" s="5" customFormat="1" ht="15" hidden="1" x14ac:dyDescent="0.25">
      <c r="B288" s="4"/>
      <c r="C288" s="4" t="s">
        <v>16</v>
      </c>
      <c r="D288" s="54">
        <v>100.4</v>
      </c>
      <c r="F288" s="136">
        <v>100.2</v>
      </c>
      <c r="H288" s="54">
        <v>100.2</v>
      </c>
      <c r="J288" s="132">
        <v>100.7</v>
      </c>
      <c r="L288" s="48">
        <v>100.8</v>
      </c>
      <c r="N288" s="136">
        <v>100.9</v>
      </c>
      <c r="O288" s="19"/>
      <c r="P288" s="48">
        <v>105.1</v>
      </c>
      <c r="Q288" s="19"/>
      <c r="R288" s="136">
        <v>100</v>
      </c>
      <c r="S288" s="19"/>
      <c r="T288" s="48">
        <v>100.5</v>
      </c>
      <c r="U288" s="19"/>
      <c r="V288" s="136">
        <v>100</v>
      </c>
      <c r="W288" s="19"/>
      <c r="X288" s="48">
        <v>99.9</v>
      </c>
      <c r="Y288" s="19"/>
      <c r="Z288" s="131"/>
      <c r="AA288" s="49"/>
      <c r="AB288" s="5">
        <v>100.4</v>
      </c>
      <c r="AC288" s="89">
        <v>99.9</v>
      </c>
      <c r="AD288" s="89">
        <v>100.5</v>
      </c>
      <c r="AE288" s="5">
        <f t="shared" si="388"/>
        <v>100.2</v>
      </c>
      <c r="AF288" s="5">
        <v>100.2</v>
      </c>
      <c r="AG288" s="5">
        <v>100.7</v>
      </c>
      <c r="AH288" s="5">
        <v>100.8</v>
      </c>
      <c r="AI288" s="5">
        <v>100.9</v>
      </c>
      <c r="AJ288" s="5">
        <v>105.1</v>
      </c>
      <c r="AK288" s="5">
        <v>100</v>
      </c>
      <c r="AL288" s="5">
        <v>100.5</v>
      </c>
      <c r="AM288" s="5">
        <v>100</v>
      </c>
      <c r="AN288" s="5">
        <v>99.9</v>
      </c>
      <c r="AO288" s="5" t="b">
        <f t="shared" si="389"/>
        <v>1</v>
      </c>
      <c r="AP288" s="5" t="b">
        <f t="shared" si="390"/>
        <v>1</v>
      </c>
      <c r="AQ288" s="5" t="b">
        <f t="shared" si="391"/>
        <v>1</v>
      </c>
      <c r="AR288" s="5" t="b">
        <f t="shared" si="392"/>
        <v>1</v>
      </c>
      <c r="AS288" s="5" t="b">
        <f t="shared" si="393"/>
        <v>1</v>
      </c>
      <c r="AT288" s="5" t="b">
        <f t="shared" si="394"/>
        <v>1</v>
      </c>
      <c r="AU288" s="5" t="b">
        <f t="shared" si="395"/>
        <v>1</v>
      </c>
      <c r="AV288" s="5" t="b">
        <f t="shared" si="396"/>
        <v>1</v>
      </c>
      <c r="AW288" s="5" t="b">
        <f t="shared" si="397"/>
        <v>1</v>
      </c>
      <c r="AX288" s="5" t="b">
        <f t="shared" si="398"/>
        <v>1</v>
      </c>
      <c r="AY288" s="5" t="b">
        <f t="shared" si="399"/>
        <v>1</v>
      </c>
    </row>
    <row r="289" spans="1:51" ht="12.75" customHeight="1" x14ac:dyDescent="0.2">
      <c r="A289" s="46" t="s">
        <v>25</v>
      </c>
      <c r="B289" s="47"/>
      <c r="C289" s="47"/>
      <c r="D289" s="36"/>
      <c r="E289" s="37"/>
      <c r="F289" s="36"/>
      <c r="G289" s="37"/>
      <c r="H289" s="36"/>
      <c r="I289" s="37"/>
      <c r="J289" s="36"/>
      <c r="K289" s="38"/>
      <c r="L289" s="36"/>
      <c r="M289" s="37"/>
      <c r="N289" s="36"/>
      <c r="O289" s="37"/>
      <c r="P289" s="36"/>
      <c r="Q289" s="38"/>
      <c r="R289" s="36"/>
      <c r="S289" s="37"/>
      <c r="T289" s="50"/>
      <c r="U289" s="37"/>
      <c r="V289" s="36"/>
      <c r="W289" s="37"/>
      <c r="X289" s="36"/>
      <c r="Y289" s="37"/>
      <c r="Z289" s="82"/>
      <c r="AA289" s="39"/>
    </row>
    <row r="290" spans="1:51" s="5" customFormat="1" ht="12.75" hidden="1" customHeight="1" x14ac:dyDescent="0.2">
      <c r="B290" s="79">
        <v>2007</v>
      </c>
      <c r="C290" s="80"/>
      <c r="D290" s="133">
        <f>AVERAGE(D291:D302)</f>
        <v>102.425</v>
      </c>
      <c r="E290" s="96">
        <f t="shared" ref="E290:E302" si="400">((D290-D276)/D276)*100</f>
        <v>2.4335361280106569</v>
      </c>
      <c r="F290" s="133">
        <f>AVERAGE(F291:F302)</f>
        <v>102.79583333333335</v>
      </c>
      <c r="G290" s="96">
        <f t="shared" ref="G290:G302" si="401">((F290-F276)/F276)*100</f>
        <v>2.7787035494084478</v>
      </c>
      <c r="H290" s="94">
        <f>AVERAGE(H291:H302)</f>
        <v>102.19166666666668</v>
      </c>
      <c r="I290" s="96">
        <f t="shared" ref="I290:I302" si="402">((H290-H276)/H276)*100</f>
        <v>2.200183348612387</v>
      </c>
      <c r="J290" s="94">
        <f>AVERAGE(J291:J302)</f>
        <v>100.60833333333335</v>
      </c>
      <c r="K290" s="96">
        <f t="shared" ref="K290:K302" si="403">((J290-J276)/J276)*100</f>
        <v>0.60833333333334849</v>
      </c>
      <c r="L290" s="94">
        <f>AVERAGE(L291:L302)</f>
        <v>102.85000000000001</v>
      </c>
      <c r="M290" s="96">
        <f t="shared" ref="M290:M302" si="404">((L290-L276)/L276)*100</f>
        <v>2.8499999999999939</v>
      </c>
      <c r="N290" s="94">
        <f>AVERAGE(N291:N302)</f>
        <v>101.29166666666669</v>
      </c>
      <c r="O290" s="96">
        <f t="shared" ref="O290:O302" si="405">((N290-N276)/N276)*100</f>
        <v>1.3085514252375576</v>
      </c>
      <c r="P290" s="94">
        <f>AVERAGE(P291:P302)</f>
        <v>104.89999999999998</v>
      </c>
      <c r="Q290" s="96">
        <f t="shared" ref="Q290:Q302" si="406">((P290-P276)/P276)*100</f>
        <v>4.9087423951995843</v>
      </c>
      <c r="R290" s="94">
        <f>AVERAGE(R291:R302)</f>
        <v>93.899999999999991</v>
      </c>
      <c r="S290" s="96">
        <f t="shared" ref="S290:S302" si="407">((R290-R276)/R276)*100</f>
        <v>-6.1000000000000085</v>
      </c>
      <c r="T290" s="94">
        <f>AVERAGE(T291:T302)</f>
        <v>101.39999999999999</v>
      </c>
      <c r="U290" s="96">
        <f t="shared" ref="U290:U302" si="408">((T290-T276)/T276)*100</f>
        <v>1.3746563359160211</v>
      </c>
      <c r="V290" s="94">
        <f>AVERAGE(V291:V302)</f>
        <v>106</v>
      </c>
      <c r="W290" s="96">
        <f t="shared" ref="W290:W302" si="409">((V290-V276)/V276)*100</f>
        <v>6</v>
      </c>
      <c r="X290" s="94">
        <f>AVERAGE(X291:X302)</f>
        <v>107.20000000000003</v>
      </c>
      <c r="Y290" s="96">
        <f t="shared" ref="Y290:Y302" si="410">((X290-X276)/X276)*100</f>
        <v>7.182136310614899</v>
      </c>
      <c r="Z290" s="134">
        <f>SUM(1/D290)*100</f>
        <v>0.97632413961435194</v>
      </c>
      <c r="AC290" s="89"/>
      <c r="AD290" s="89"/>
    </row>
    <row r="291" spans="1:51" s="5" customFormat="1" ht="12.75" hidden="1" customHeight="1" x14ac:dyDescent="0.2">
      <c r="B291" s="80"/>
      <c r="C291" s="80" t="s">
        <v>21</v>
      </c>
      <c r="D291" s="78">
        <v>102.3</v>
      </c>
      <c r="E291" s="96">
        <f t="shared" si="400"/>
        <v>2.710843373493979</v>
      </c>
      <c r="F291" s="78">
        <v>102.80000000000001</v>
      </c>
      <c r="G291" s="96">
        <f t="shared" si="401"/>
        <v>3.3685268979386707</v>
      </c>
      <c r="H291" s="94">
        <v>102.2</v>
      </c>
      <c r="I291" s="96">
        <f t="shared" si="402"/>
        <v>2.5075225677031092</v>
      </c>
      <c r="J291" s="94">
        <v>100.9</v>
      </c>
      <c r="K291" s="96">
        <f t="shared" si="403"/>
        <v>1.816347124117065</v>
      </c>
      <c r="L291" s="94">
        <v>102.8</v>
      </c>
      <c r="M291" s="96">
        <f t="shared" si="404"/>
        <v>3.2128514056224931</v>
      </c>
      <c r="N291" s="94">
        <v>101.3</v>
      </c>
      <c r="O291" s="96">
        <f t="shared" si="405"/>
        <v>2.2199798183652906</v>
      </c>
      <c r="P291" s="94">
        <v>103.8</v>
      </c>
      <c r="Q291" s="96">
        <f t="shared" si="406"/>
        <v>5.4878048780487712</v>
      </c>
      <c r="R291" s="94">
        <v>93.9</v>
      </c>
      <c r="S291" s="96">
        <f t="shared" si="407"/>
        <v>-6.0999999999999943</v>
      </c>
      <c r="T291" s="94">
        <v>101.4</v>
      </c>
      <c r="U291" s="96">
        <f t="shared" si="408"/>
        <v>1.9095477386934729</v>
      </c>
      <c r="V291" s="94">
        <v>100</v>
      </c>
      <c r="W291" s="96">
        <f t="shared" si="409"/>
        <v>0</v>
      </c>
      <c r="X291" s="94">
        <v>107.2</v>
      </c>
      <c r="Y291" s="96">
        <f t="shared" si="410"/>
        <v>7.092907092907101</v>
      </c>
      <c r="Z291" s="134">
        <f t="shared" ref="Z291:Z302" si="411">SUM(1/D291)*100</f>
        <v>0.97751710654936463</v>
      </c>
      <c r="AB291" s="5">
        <v>102.3</v>
      </c>
      <c r="AC291" s="89">
        <v>102.9</v>
      </c>
      <c r="AD291" s="89">
        <v>102.7</v>
      </c>
      <c r="AE291" s="101">
        <f>AVERAGE(AC291:AD291)</f>
        <v>102.80000000000001</v>
      </c>
      <c r="AF291" s="5">
        <v>102.2</v>
      </c>
      <c r="AG291" s="5">
        <v>100.9</v>
      </c>
      <c r="AH291" s="5">
        <v>102.8</v>
      </c>
      <c r="AI291" s="5">
        <v>101.3</v>
      </c>
      <c r="AJ291" s="5">
        <v>103.8</v>
      </c>
      <c r="AK291" s="5">
        <v>93.9</v>
      </c>
      <c r="AL291" s="5">
        <v>101.4</v>
      </c>
      <c r="AM291" s="5">
        <v>100</v>
      </c>
      <c r="AN291" s="5">
        <v>107.2</v>
      </c>
      <c r="AO291" s="5" t="b">
        <f>D291=AB291</f>
        <v>1</v>
      </c>
      <c r="AP291" s="5" t="b">
        <f>AE291=F291</f>
        <v>1</v>
      </c>
      <c r="AQ291" s="5" t="b">
        <f>AF291=H291</f>
        <v>1</v>
      </c>
      <c r="AR291" s="5" t="b">
        <f>AG291=J291</f>
        <v>1</v>
      </c>
      <c r="AS291" s="5" t="b">
        <f>AH291=L291</f>
        <v>1</v>
      </c>
      <c r="AT291" s="5" t="b">
        <f>AI291=N291</f>
        <v>1</v>
      </c>
      <c r="AU291" s="5" t="b">
        <f>AJ291=P291</f>
        <v>1</v>
      </c>
      <c r="AV291" s="5" t="b">
        <f>AK291=R291</f>
        <v>1</v>
      </c>
      <c r="AW291" s="5" t="b">
        <f>AL291=T291</f>
        <v>1</v>
      </c>
      <c r="AX291" s="5" t="b">
        <f>AM291=V291</f>
        <v>1</v>
      </c>
      <c r="AY291" s="5" t="b">
        <f>AN291=X291</f>
        <v>1</v>
      </c>
    </row>
    <row r="292" spans="1:51" s="5" customFormat="1" ht="12.75" hidden="1" customHeight="1" x14ac:dyDescent="0.2">
      <c r="B292" s="80"/>
      <c r="C292" s="80" t="s">
        <v>7</v>
      </c>
      <c r="D292" s="78">
        <v>102.1</v>
      </c>
      <c r="E292" s="96">
        <f t="shared" si="400"/>
        <v>2.5100401606425704</v>
      </c>
      <c r="F292" s="78">
        <v>102.7</v>
      </c>
      <c r="G292" s="96">
        <f t="shared" si="401"/>
        <v>3.1642390758412917</v>
      </c>
      <c r="H292" s="94">
        <v>102.2</v>
      </c>
      <c r="I292" s="96">
        <f t="shared" si="402"/>
        <v>2.4048096192384829</v>
      </c>
      <c r="J292" s="94">
        <v>100.5</v>
      </c>
      <c r="K292" s="96">
        <f t="shared" si="403"/>
        <v>0.80240722166499201</v>
      </c>
      <c r="L292" s="94">
        <v>102.8</v>
      </c>
      <c r="M292" s="96">
        <f t="shared" si="404"/>
        <v>3.4205231388329893</v>
      </c>
      <c r="N292" s="94">
        <v>101.4</v>
      </c>
      <c r="O292" s="96">
        <f t="shared" si="405"/>
        <v>2.4242424242424301</v>
      </c>
      <c r="P292" s="94">
        <v>103.4</v>
      </c>
      <c r="Q292" s="96">
        <f t="shared" si="406"/>
        <v>4.7619047619047645</v>
      </c>
      <c r="R292" s="94">
        <v>93.9</v>
      </c>
      <c r="S292" s="96">
        <f t="shared" si="407"/>
        <v>-6.0999999999999943</v>
      </c>
      <c r="T292" s="94">
        <v>101.4</v>
      </c>
      <c r="U292" s="96">
        <f t="shared" si="408"/>
        <v>1.9095477386934729</v>
      </c>
      <c r="V292" s="94">
        <v>100</v>
      </c>
      <c r="W292" s="96">
        <f t="shared" si="409"/>
        <v>0</v>
      </c>
      <c r="X292" s="94">
        <v>107.2</v>
      </c>
      <c r="Y292" s="96">
        <f t="shared" si="410"/>
        <v>7.092907092907101</v>
      </c>
      <c r="Z292" s="134">
        <f t="shared" si="411"/>
        <v>0.97943192948090119</v>
      </c>
      <c r="AA292" s="49"/>
      <c r="AB292" s="5">
        <v>102.1</v>
      </c>
      <c r="AC292" s="89">
        <v>102.7</v>
      </c>
      <c r="AD292" s="89">
        <v>102.7</v>
      </c>
      <c r="AE292" s="101">
        <f t="shared" ref="AE292:AE302" si="412">AVERAGE(AC292:AD292)</f>
        <v>102.7</v>
      </c>
      <c r="AF292" s="5">
        <v>102.2</v>
      </c>
      <c r="AG292" s="5">
        <v>100.5</v>
      </c>
      <c r="AH292" s="5">
        <v>102.8</v>
      </c>
      <c r="AI292" s="5">
        <v>101.4</v>
      </c>
      <c r="AJ292" s="5">
        <v>103.4</v>
      </c>
      <c r="AK292" s="5">
        <v>93.9</v>
      </c>
      <c r="AL292" s="5">
        <v>101.4</v>
      </c>
      <c r="AM292" s="5">
        <v>100</v>
      </c>
      <c r="AN292" s="5">
        <v>107.2</v>
      </c>
      <c r="AO292" s="5" t="b">
        <f t="shared" ref="AO292:AO302" si="413">D292=AB292</f>
        <v>1</v>
      </c>
      <c r="AP292" s="5" t="b">
        <f t="shared" ref="AP292:AP302" si="414">AE292=F292</f>
        <v>1</v>
      </c>
      <c r="AQ292" s="5" t="b">
        <f t="shared" ref="AQ292:AQ302" si="415">AF292=H292</f>
        <v>1</v>
      </c>
      <c r="AR292" s="5" t="b">
        <f t="shared" ref="AR292:AR302" si="416">AG292=J292</f>
        <v>1</v>
      </c>
      <c r="AS292" s="5" t="b">
        <f t="shared" ref="AS292:AS302" si="417">AH292=L292</f>
        <v>1</v>
      </c>
      <c r="AT292" s="5" t="b">
        <f t="shared" ref="AT292:AT302" si="418">AI292=N292</f>
        <v>1</v>
      </c>
      <c r="AU292" s="5" t="b">
        <f t="shared" ref="AU292:AU302" si="419">AJ292=P292</f>
        <v>1</v>
      </c>
      <c r="AV292" s="5" t="b">
        <f t="shared" ref="AV292:AV302" si="420">AK292=R292</f>
        <v>1</v>
      </c>
      <c r="AW292" s="5" t="b">
        <f t="shared" ref="AW292:AW302" si="421">AL292=T292</f>
        <v>1</v>
      </c>
      <c r="AX292" s="5" t="b">
        <f t="shared" ref="AX292:AX302" si="422">AM292=V292</f>
        <v>1</v>
      </c>
      <c r="AY292" s="5" t="b">
        <f t="shared" ref="AY292:AY302" si="423">AN292=X292</f>
        <v>1</v>
      </c>
    </row>
    <row r="293" spans="1:51" s="5" customFormat="1" ht="12.75" hidden="1" customHeight="1" x14ac:dyDescent="0.2">
      <c r="B293" s="80"/>
      <c r="C293" s="80" t="s">
        <v>8</v>
      </c>
      <c r="D293" s="78">
        <v>101.7</v>
      </c>
      <c r="E293" s="96">
        <f t="shared" si="400"/>
        <v>2.0060180541624875</v>
      </c>
      <c r="F293" s="78">
        <v>102.30000000000001</v>
      </c>
      <c r="G293" s="96">
        <f t="shared" si="401"/>
        <v>2.7108433734939932</v>
      </c>
      <c r="H293" s="94">
        <v>102.2</v>
      </c>
      <c r="I293" s="96">
        <f t="shared" si="402"/>
        <v>2.5075225677031092</v>
      </c>
      <c r="J293" s="94">
        <v>100.4</v>
      </c>
      <c r="K293" s="96">
        <f t="shared" si="403"/>
        <v>0.70210631895687337</v>
      </c>
      <c r="L293" s="94">
        <v>102.8</v>
      </c>
      <c r="M293" s="96">
        <f t="shared" si="404"/>
        <v>3.7336024217961685</v>
      </c>
      <c r="N293" s="94">
        <v>101.4</v>
      </c>
      <c r="O293" s="96">
        <f t="shared" si="405"/>
        <v>1.6032064128256598</v>
      </c>
      <c r="P293" s="94">
        <v>104.1</v>
      </c>
      <c r="Q293" s="96">
        <f t="shared" si="406"/>
        <v>5.2578361981799677</v>
      </c>
      <c r="R293" s="94">
        <v>93.9</v>
      </c>
      <c r="S293" s="96">
        <f t="shared" si="407"/>
        <v>-6.0999999999999943</v>
      </c>
      <c r="T293" s="94">
        <v>101.4</v>
      </c>
      <c r="U293" s="96">
        <f t="shared" si="408"/>
        <v>1.9095477386934729</v>
      </c>
      <c r="V293" s="94">
        <v>100</v>
      </c>
      <c r="W293" s="96">
        <f t="shared" si="409"/>
        <v>0</v>
      </c>
      <c r="X293" s="94">
        <v>107.2</v>
      </c>
      <c r="Y293" s="96">
        <f t="shared" si="410"/>
        <v>7.092907092907101</v>
      </c>
      <c r="Z293" s="134">
        <f t="shared" si="411"/>
        <v>0.98328416912487704</v>
      </c>
      <c r="AA293" s="49"/>
      <c r="AB293" s="5">
        <v>101.7</v>
      </c>
      <c r="AC293" s="89">
        <v>101.9</v>
      </c>
      <c r="AD293" s="89">
        <v>102.7</v>
      </c>
      <c r="AE293" s="101">
        <f t="shared" si="412"/>
        <v>102.30000000000001</v>
      </c>
      <c r="AF293" s="5">
        <v>102.2</v>
      </c>
      <c r="AG293" s="5">
        <v>100.4</v>
      </c>
      <c r="AH293" s="5">
        <v>102.8</v>
      </c>
      <c r="AI293" s="5">
        <v>101.4</v>
      </c>
      <c r="AJ293" s="5">
        <v>104.1</v>
      </c>
      <c r="AK293" s="5">
        <v>93.9</v>
      </c>
      <c r="AL293" s="5">
        <v>101.4</v>
      </c>
      <c r="AM293" s="5">
        <v>100</v>
      </c>
      <c r="AN293" s="5">
        <v>107.2</v>
      </c>
      <c r="AO293" s="5" t="b">
        <f t="shared" si="413"/>
        <v>1</v>
      </c>
      <c r="AP293" s="5" t="b">
        <f t="shared" si="414"/>
        <v>1</v>
      </c>
      <c r="AQ293" s="5" t="b">
        <f t="shared" si="415"/>
        <v>1</v>
      </c>
      <c r="AR293" s="5" t="b">
        <f t="shared" si="416"/>
        <v>1</v>
      </c>
      <c r="AS293" s="5" t="b">
        <f t="shared" si="417"/>
        <v>1</v>
      </c>
      <c r="AT293" s="5" t="b">
        <f t="shared" si="418"/>
        <v>1</v>
      </c>
      <c r="AU293" s="5" t="b">
        <f t="shared" si="419"/>
        <v>1</v>
      </c>
      <c r="AV293" s="5" t="b">
        <f t="shared" si="420"/>
        <v>1</v>
      </c>
      <c r="AW293" s="5" t="b">
        <f t="shared" si="421"/>
        <v>1</v>
      </c>
      <c r="AX293" s="5" t="b">
        <f t="shared" si="422"/>
        <v>1</v>
      </c>
      <c r="AY293" s="5" t="b">
        <f t="shared" si="423"/>
        <v>1</v>
      </c>
    </row>
    <row r="294" spans="1:51" s="5" customFormat="1" ht="12.75" hidden="1" customHeight="1" x14ac:dyDescent="0.2">
      <c r="B294" s="80"/>
      <c r="C294" s="80" t="s">
        <v>9</v>
      </c>
      <c r="D294" s="78">
        <v>101.7</v>
      </c>
      <c r="E294" s="96">
        <f t="shared" si="400"/>
        <v>2.0060180541624875</v>
      </c>
      <c r="F294" s="78">
        <v>102.2</v>
      </c>
      <c r="G294" s="96">
        <f t="shared" si="401"/>
        <v>2.5589563472152506</v>
      </c>
      <c r="H294" s="94">
        <v>102.2</v>
      </c>
      <c r="I294" s="96">
        <f t="shared" si="402"/>
        <v>2.5075225677031092</v>
      </c>
      <c r="J294" s="94">
        <v>100.4</v>
      </c>
      <c r="K294" s="96">
        <f t="shared" si="403"/>
        <v>0.70210631895687337</v>
      </c>
      <c r="L294" s="94">
        <v>102.9</v>
      </c>
      <c r="M294" s="96">
        <f t="shared" si="404"/>
        <v>3.5211267605633796</v>
      </c>
      <c r="N294" s="94">
        <v>101.3</v>
      </c>
      <c r="O294" s="96">
        <f t="shared" si="405"/>
        <v>1.5030060120240483</v>
      </c>
      <c r="P294" s="94">
        <v>104.2</v>
      </c>
      <c r="Q294" s="96">
        <f t="shared" si="406"/>
        <v>5.5724417426545081</v>
      </c>
      <c r="R294" s="94">
        <v>93.9</v>
      </c>
      <c r="S294" s="96">
        <f t="shared" si="407"/>
        <v>-6.0999999999999943</v>
      </c>
      <c r="T294" s="94">
        <v>101.4</v>
      </c>
      <c r="U294" s="96">
        <f t="shared" si="408"/>
        <v>1.9095477386934729</v>
      </c>
      <c r="V294" s="94">
        <v>100</v>
      </c>
      <c r="W294" s="96">
        <f t="shared" si="409"/>
        <v>0</v>
      </c>
      <c r="X294" s="94">
        <v>107.2</v>
      </c>
      <c r="Y294" s="96">
        <f t="shared" si="410"/>
        <v>7.092907092907101</v>
      </c>
      <c r="Z294" s="134">
        <f t="shared" si="411"/>
        <v>0.98328416912487704</v>
      </c>
      <c r="AA294" s="49"/>
      <c r="AB294" s="5">
        <v>101.7</v>
      </c>
      <c r="AC294" s="89">
        <v>101.7</v>
      </c>
      <c r="AD294" s="89">
        <v>102.7</v>
      </c>
      <c r="AE294" s="101">
        <f t="shared" si="412"/>
        <v>102.2</v>
      </c>
      <c r="AF294" s="5">
        <v>102.2</v>
      </c>
      <c r="AG294" s="5">
        <v>100.4</v>
      </c>
      <c r="AH294" s="5">
        <v>102.9</v>
      </c>
      <c r="AI294" s="5">
        <v>101.3</v>
      </c>
      <c r="AJ294" s="5">
        <v>104.2</v>
      </c>
      <c r="AK294" s="5">
        <v>93.9</v>
      </c>
      <c r="AL294" s="5">
        <v>101.4</v>
      </c>
      <c r="AM294" s="5">
        <v>100</v>
      </c>
      <c r="AN294" s="5">
        <v>107.2</v>
      </c>
      <c r="AO294" s="5" t="b">
        <f t="shared" si="413"/>
        <v>1</v>
      </c>
      <c r="AP294" s="5" t="b">
        <f t="shared" si="414"/>
        <v>1</v>
      </c>
      <c r="AQ294" s="5" t="b">
        <f t="shared" si="415"/>
        <v>1</v>
      </c>
      <c r="AR294" s="5" t="b">
        <f t="shared" si="416"/>
        <v>1</v>
      </c>
      <c r="AS294" s="5" t="b">
        <f t="shared" si="417"/>
        <v>1</v>
      </c>
      <c r="AT294" s="5" t="b">
        <f t="shared" si="418"/>
        <v>1</v>
      </c>
      <c r="AU294" s="5" t="b">
        <f t="shared" si="419"/>
        <v>1</v>
      </c>
      <c r="AV294" s="5" t="b">
        <f t="shared" si="420"/>
        <v>1</v>
      </c>
      <c r="AW294" s="5" t="b">
        <f t="shared" si="421"/>
        <v>1</v>
      </c>
      <c r="AX294" s="5" t="b">
        <f t="shared" si="422"/>
        <v>1</v>
      </c>
      <c r="AY294" s="5" t="b">
        <f t="shared" si="423"/>
        <v>1</v>
      </c>
    </row>
    <row r="295" spans="1:51" s="5" customFormat="1" ht="12.75" hidden="1" customHeight="1" x14ac:dyDescent="0.2">
      <c r="B295" s="80"/>
      <c r="C295" s="80" t="s">
        <v>10</v>
      </c>
      <c r="D295" s="78">
        <v>102</v>
      </c>
      <c r="E295" s="96">
        <f t="shared" si="400"/>
        <v>2.1021021021020965</v>
      </c>
      <c r="F295" s="78">
        <v>102.5</v>
      </c>
      <c r="G295" s="96">
        <f t="shared" si="401"/>
        <v>2.6539809714571918</v>
      </c>
      <c r="H295" s="94">
        <v>102.2</v>
      </c>
      <c r="I295" s="96">
        <f t="shared" si="402"/>
        <v>2.4048096192384829</v>
      </c>
      <c r="J295" s="94">
        <v>100.5</v>
      </c>
      <c r="K295" s="96">
        <f t="shared" si="403"/>
        <v>0.90361445783133099</v>
      </c>
      <c r="L295" s="94">
        <v>102.8</v>
      </c>
      <c r="M295" s="96">
        <f t="shared" si="404"/>
        <v>2.9029029029028939</v>
      </c>
      <c r="N295" s="94">
        <v>101.3</v>
      </c>
      <c r="O295" s="96">
        <f t="shared" si="405"/>
        <v>1.5030060120240483</v>
      </c>
      <c r="P295" s="94">
        <v>104.7</v>
      </c>
      <c r="Q295" s="96">
        <f t="shared" si="406"/>
        <v>5.9716599190283457</v>
      </c>
      <c r="R295" s="94">
        <v>93.9</v>
      </c>
      <c r="S295" s="96">
        <f t="shared" si="407"/>
        <v>-6.0999999999999943</v>
      </c>
      <c r="T295" s="94">
        <v>101.4</v>
      </c>
      <c r="U295" s="96">
        <f t="shared" si="408"/>
        <v>2.0120724346076457</v>
      </c>
      <c r="V295" s="94">
        <v>100</v>
      </c>
      <c r="W295" s="96">
        <f t="shared" si="409"/>
        <v>0</v>
      </c>
      <c r="X295" s="94">
        <v>107.2</v>
      </c>
      <c r="Y295" s="96">
        <f t="shared" si="410"/>
        <v>7.092907092907101</v>
      </c>
      <c r="Z295" s="134">
        <f t="shared" si="411"/>
        <v>0.98039215686274506</v>
      </c>
      <c r="AA295" s="49"/>
      <c r="AB295" s="5">
        <v>102</v>
      </c>
      <c r="AC295" s="89">
        <v>102.3</v>
      </c>
      <c r="AD295" s="89">
        <v>102.7</v>
      </c>
      <c r="AE295" s="101">
        <f t="shared" si="412"/>
        <v>102.5</v>
      </c>
      <c r="AF295" s="5">
        <v>102.2</v>
      </c>
      <c r="AG295" s="5">
        <v>100.5</v>
      </c>
      <c r="AH295" s="5">
        <v>102.8</v>
      </c>
      <c r="AI295" s="5">
        <v>101.3</v>
      </c>
      <c r="AJ295" s="5">
        <v>104.7</v>
      </c>
      <c r="AK295" s="5">
        <v>93.9</v>
      </c>
      <c r="AL295" s="5">
        <v>101.4</v>
      </c>
      <c r="AM295" s="5">
        <v>100</v>
      </c>
      <c r="AN295" s="5">
        <v>107.2</v>
      </c>
      <c r="AO295" s="5" t="b">
        <f t="shared" si="413"/>
        <v>1</v>
      </c>
      <c r="AP295" s="5" t="b">
        <f t="shared" si="414"/>
        <v>1</v>
      </c>
      <c r="AQ295" s="5" t="b">
        <f t="shared" si="415"/>
        <v>1</v>
      </c>
      <c r="AR295" s="5" t="b">
        <f t="shared" si="416"/>
        <v>1</v>
      </c>
      <c r="AS295" s="5" t="b">
        <f t="shared" si="417"/>
        <v>1</v>
      </c>
      <c r="AT295" s="5" t="b">
        <f t="shared" si="418"/>
        <v>1</v>
      </c>
      <c r="AU295" s="5" t="b">
        <f t="shared" si="419"/>
        <v>1</v>
      </c>
      <c r="AV295" s="5" t="b">
        <f t="shared" si="420"/>
        <v>1</v>
      </c>
      <c r="AW295" s="5" t="b">
        <f t="shared" si="421"/>
        <v>1</v>
      </c>
      <c r="AX295" s="5" t="b">
        <f t="shared" si="422"/>
        <v>1</v>
      </c>
      <c r="AY295" s="5" t="b">
        <f t="shared" si="423"/>
        <v>1</v>
      </c>
    </row>
    <row r="296" spans="1:51" s="5" customFormat="1" ht="12.75" hidden="1" customHeight="1" x14ac:dyDescent="0.2">
      <c r="B296" s="80"/>
      <c r="C296" s="80" t="s">
        <v>22</v>
      </c>
      <c r="D296" s="78">
        <v>102.1</v>
      </c>
      <c r="E296" s="96">
        <f t="shared" si="400"/>
        <v>2.0999999999999943</v>
      </c>
      <c r="F296" s="78">
        <v>102.65</v>
      </c>
      <c r="G296" s="96">
        <f t="shared" si="401"/>
        <v>2.241035856573705</v>
      </c>
      <c r="H296" s="94">
        <v>102.2</v>
      </c>
      <c r="I296" s="96">
        <f t="shared" si="402"/>
        <v>2.3023023023022993</v>
      </c>
      <c r="J296" s="94">
        <v>100.5</v>
      </c>
      <c r="K296" s="96">
        <f t="shared" si="403"/>
        <v>1.1066398390341994</v>
      </c>
      <c r="L296" s="94">
        <v>102.8</v>
      </c>
      <c r="M296" s="96">
        <f t="shared" si="404"/>
        <v>2.5948103792415114</v>
      </c>
      <c r="N296" s="94">
        <v>101.3</v>
      </c>
      <c r="O296" s="96">
        <f t="shared" si="405"/>
        <v>1.1988011988012017</v>
      </c>
      <c r="P296" s="94">
        <v>105.2</v>
      </c>
      <c r="Q296" s="96">
        <f t="shared" si="406"/>
        <v>5.7286432160804051</v>
      </c>
      <c r="R296" s="94">
        <v>93.9</v>
      </c>
      <c r="S296" s="96">
        <f t="shared" si="407"/>
        <v>-6.0999999999999943</v>
      </c>
      <c r="T296" s="94">
        <v>101.4</v>
      </c>
      <c r="U296" s="96">
        <f t="shared" si="408"/>
        <v>1.4000000000000057</v>
      </c>
      <c r="V296" s="94">
        <v>100</v>
      </c>
      <c r="W296" s="96">
        <f t="shared" si="409"/>
        <v>0</v>
      </c>
      <c r="X296" s="94">
        <v>107.2</v>
      </c>
      <c r="Y296" s="96">
        <f t="shared" si="410"/>
        <v>7.3073073073073038</v>
      </c>
      <c r="Z296" s="134">
        <f t="shared" si="411"/>
        <v>0.97943192948090119</v>
      </c>
      <c r="AA296" s="49"/>
      <c r="AB296" s="5">
        <v>102.1</v>
      </c>
      <c r="AC296" s="89">
        <v>102.6</v>
      </c>
      <c r="AD296" s="89">
        <v>102.7</v>
      </c>
      <c r="AE296" s="101">
        <f t="shared" si="412"/>
        <v>102.65</v>
      </c>
      <c r="AF296" s="5">
        <v>102.2</v>
      </c>
      <c r="AG296" s="5">
        <v>100.5</v>
      </c>
      <c r="AH296" s="5">
        <v>102.8</v>
      </c>
      <c r="AI296" s="5">
        <v>101.3</v>
      </c>
      <c r="AJ296" s="5">
        <v>105.2</v>
      </c>
      <c r="AK296" s="5">
        <v>93.9</v>
      </c>
      <c r="AL296" s="5">
        <v>101.4</v>
      </c>
      <c r="AM296" s="5">
        <v>100</v>
      </c>
      <c r="AN296" s="5">
        <v>107.2</v>
      </c>
      <c r="AO296" s="5" t="b">
        <f t="shared" si="413"/>
        <v>1</v>
      </c>
      <c r="AP296" s="5" t="b">
        <f t="shared" si="414"/>
        <v>1</v>
      </c>
      <c r="AQ296" s="5" t="b">
        <f t="shared" si="415"/>
        <v>1</v>
      </c>
      <c r="AR296" s="5" t="b">
        <f t="shared" si="416"/>
        <v>1</v>
      </c>
      <c r="AS296" s="5" t="b">
        <f t="shared" si="417"/>
        <v>1</v>
      </c>
      <c r="AT296" s="5" t="b">
        <f t="shared" si="418"/>
        <v>1</v>
      </c>
      <c r="AU296" s="5" t="b">
        <f t="shared" si="419"/>
        <v>1</v>
      </c>
      <c r="AV296" s="5" t="b">
        <f t="shared" si="420"/>
        <v>1</v>
      </c>
      <c r="AW296" s="5" t="b">
        <f t="shared" si="421"/>
        <v>1</v>
      </c>
      <c r="AX296" s="5" t="b">
        <f t="shared" si="422"/>
        <v>1</v>
      </c>
      <c r="AY296" s="5" t="b">
        <f t="shared" si="423"/>
        <v>1</v>
      </c>
    </row>
    <row r="297" spans="1:51" s="5" customFormat="1" ht="12.75" hidden="1" customHeight="1" x14ac:dyDescent="0.2">
      <c r="B297" s="80"/>
      <c r="C297" s="80" t="s">
        <v>11</v>
      </c>
      <c r="D297" s="78">
        <v>102.5</v>
      </c>
      <c r="E297" s="96">
        <f t="shared" si="400"/>
        <v>2.3976023976024035</v>
      </c>
      <c r="F297" s="78">
        <v>102.5</v>
      </c>
      <c r="G297" s="96">
        <f t="shared" si="401"/>
        <v>2.0408163265306092</v>
      </c>
      <c r="H297" s="94">
        <v>102.2</v>
      </c>
      <c r="I297" s="96">
        <f t="shared" si="402"/>
        <v>1.996007984031936</v>
      </c>
      <c r="J297" s="94">
        <v>100.5</v>
      </c>
      <c r="K297" s="96">
        <f t="shared" si="403"/>
        <v>0.90361445783133099</v>
      </c>
      <c r="L297" s="94">
        <v>102.7</v>
      </c>
      <c r="M297" s="96">
        <f t="shared" si="404"/>
        <v>2.4950099800399204</v>
      </c>
      <c r="N297" s="94">
        <v>101.1</v>
      </c>
      <c r="O297" s="96">
        <f t="shared" si="405"/>
        <v>0.99900099900099903</v>
      </c>
      <c r="P297" s="94">
        <v>105.3</v>
      </c>
      <c r="Q297" s="96">
        <f t="shared" si="406"/>
        <v>5.8291457286432129</v>
      </c>
      <c r="R297" s="94">
        <v>93.9</v>
      </c>
      <c r="S297" s="96">
        <f t="shared" si="407"/>
        <v>-6.0999999999999943</v>
      </c>
      <c r="T297" s="94">
        <v>101.4</v>
      </c>
      <c r="U297" s="96">
        <f t="shared" si="408"/>
        <v>0.89552238805970708</v>
      </c>
      <c r="V297" s="94">
        <v>112</v>
      </c>
      <c r="W297" s="96">
        <f t="shared" si="409"/>
        <v>12</v>
      </c>
      <c r="X297" s="94">
        <v>107.2</v>
      </c>
      <c r="Y297" s="96">
        <f t="shared" si="410"/>
        <v>7.5225677031093268</v>
      </c>
      <c r="Z297" s="134">
        <f t="shared" si="411"/>
        <v>0.97560975609756095</v>
      </c>
      <c r="AA297" s="49"/>
      <c r="AB297" s="5">
        <v>102.5</v>
      </c>
      <c r="AC297" s="89">
        <v>102.3</v>
      </c>
      <c r="AD297" s="89">
        <v>102.7</v>
      </c>
      <c r="AE297" s="101">
        <f t="shared" si="412"/>
        <v>102.5</v>
      </c>
      <c r="AF297" s="5">
        <v>102.2</v>
      </c>
      <c r="AG297" s="5">
        <v>100.5</v>
      </c>
      <c r="AH297" s="5">
        <v>102.7</v>
      </c>
      <c r="AI297" s="5">
        <v>101.1</v>
      </c>
      <c r="AJ297" s="5">
        <v>105.3</v>
      </c>
      <c r="AK297" s="5">
        <v>93.9</v>
      </c>
      <c r="AL297" s="5">
        <v>101.4</v>
      </c>
      <c r="AM297" s="5">
        <v>112</v>
      </c>
      <c r="AN297" s="5">
        <v>107.2</v>
      </c>
      <c r="AO297" s="5" t="b">
        <f t="shared" si="413"/>
        <v>1</v>
      </c>
      <c r="AP297" s="5" t="b">
        <f t="shared" si="414"/>
        <v>1</v>
      </c>
      <c r="AQ297" s="5" t="b">
        <f t="shared" si="415"/>
        <v>1</v>
      </c>
      <c r="AR297" s="5" t="b">
        <f t="shared" si="416"/>
        <v>1</v>
      </c>
      <c r="AS297" s="5" t="b">
        <f t="shared" si="417"/>
        <v>1</v>
      </c>
      <c r="AT297" s="5" t="b">
        <f t="shared" si="418"/>
        <v>1</v>
      </c>
      <c r="AU297" s="5" t="b">
        <f t="shared" si="419"/>
        <v>1</v>
      </c>
      <c r="AV297" s="5" t="b">
        <f t="shared" si="420"/>
        <v>1</v>
      </c>
      <c r="AW297" s="5" t="b">
        <f t="shared" si="421"/>
        <v>1</v>
      </c>
      <c r="AX297" s="5" t="b">
        <f t="shared" si="422"/>
        <v>1</v>
      </c>
      <c r="AY297" s="5" t="b">
        <f t="shared" si="423"/>
        <v>1</v>
      </c>
    </row>
    <row r="298" spans="1:51" s="5" customFormat="1" ht="12.75" hidden="1" customHeight="1" x14ac:dyDescent="0.2">
      <c r="B298" s="80"/>
      <c r="C298" s="80" t="s">
        <v>12</v>
      </c>
      <c r="D298" s="78">
        <v>102.7</v>
      </c>
      <c r="E298" s="96">
        <f t="shared" si="400"/>
        <v>2.4950099800399204</v>
      </c>
      <c r="F298" s="78">
        <v>102.95</v>
      </c>
      <c r="G298" s="96">
        <f t="shared" si="401"/>
        <v>2.6932668329177085</v>
      </c>
      <c r="H298" s="94">
        <v>102.2</v>
      </c>
      <c r="I298" s="96">
        <f t="shared" si="402"/>
        <v>1.996007984031936</v>
      </c>
      <c r="J298" s="94">
        <v>100.6</v>
      </c>
      <c r="K298" s="96">
        <f t="shared" si="403"/>
        <v>9.9502487562183384E-2</v>
      </c>
      <c r="L298" s="94">
        <v>102.9</v>
      </c>
      <c r="M298" s="96">
        <f t="shared" si="404"/>
        <v>2.6946107784431166</v>
      </c>
      <c r="N298" s="94">
        <v>101.2</v>
      </c>
      <c r="O298" s="96">
        <f t="shared" si="405"/>
        <v>0.89730807577268756</v>
      </c>
      <c r="P298" s="94">
        <v>105.3</v>
      </c>
      <c r="Q298" s="96">
        <f t="shared" si="406"/>
        <v>4.8804780876493936</v>
      </c>
      <c r="R298" s="94">
        <v>93.9</v>
      </c>
      <c r="S298" s="96">
        <f t="shared" si="407"/>
        <v>-6.0999999999999943</v>
      </c>
      <c r="T298" s="94">
        <v>101.4</v>
      </c>
      <c r="U298" s="96">
        <f t="shared" si="408"/>
        <v>0.99601593625498008</v>
      </c>
      <c r="V298" s="94">
        <v>112</v>
      </c>
      <c r="W298" s="96">
        <f t="shared" si="409"/>
        <v>12</v>
      </c>
      <c r="X298" s="94">
        <v>107.2</v>
      </c>
      <c r="Y298" s="96">
        <f t="shared" si="410"/>
        <v>6.9860279441117763</v>
      </c>
      <c r="Z298" s="134">
        <f t="shared" si="411"/>
        <v>0.97370983446932802</v>
      </c>
      <c r="AA298" s="49"/>
      <c r="AB298" s="5">
        <v>102.7</v>
      </c>
      <c r="AC298" s="89">
        <v>102.5</v>
      </c>
      <c r="AD298" s="89">
        <v>103.4</v>
      </c>
      <c r="AE298" s="101">
        <f t="shared" si="412"/>
        <v>102.95</v>
      </c>
      <c r="AF298" s="5">
        <v>102.2</v>
      </c>
      <c r="AG298" s="5">
        <v>100.6</v>
      </c>
      <c r="AH298" s="5">
        <v>102.9</v>
      </c>
      <c r="AI298" s="5">
        <v>101.2</v>
      </c>
      <c r="AJ298" s="5">
        <v>105.3</v>
      </c>
      <c r="AK298" s="5">
        <v>93.9</v>
      </c>
      <c r="AL298" s="5">
        <v>101.4</v>
      </c>
      <c r="AM298" s="5">
        <v>112</v>
      </c>
      <c r="AN298" s="5">
        <v>107.2</v>
      </c>
      <c r="AO298" s="5" t="b">
        <f t="shared" si="413"/>
        <v>1</v>
      </c>
      <c r="AP298" s="5" t="b">
        <f t="shared" si="414"/>
        <v>1</v>
      </c>
      <c r="AQ298" s="5" t="b">
        <f t="shared" si="415"/>
        <v>1</v>
      </c>
      <c r="AR298" s="5" t="b">
        <f t="shared" si="416"/>
        <v>1</v>
      </c>
      <c r="AS298" s="5" t="b">
        <f t="shared" si="417"/>
        <v>1</v>
      </c>
      <c r="AT298" s="5" t="b">
        <f t="shared" si="418"/>
        <v>1</v>
      </c>
      <c r="AU298" s="5" t="b">
        <f t="shared" si="419"/>
        <v>1</v>
      </c>
      <c r="AV298" s="5" t="b">
        <f t="shared" si="420"/>
        <v>1</v>
      </c>
      <c r="AW298" s="5" t="b">
        <f t="shared" si="421"/>
        <v>1</v>
      </c>
      <c r="AX298" s="5" t="b">
        <f t="shared" si="422"/>
        <v>1</v>
      </c>
      <c r="AY298" s="5" t="b">
        <f t="shared" si="423"/>
        <v>1</v>
      </c>
    </row>
    <row r="299" spans="1:51" s="5" customFormat="1" ht="12.75" hidden="1" customHeight="1" x14ac:dyDescent="0.2">
      <c r="B299" s="80"/>
      <c r="C299" s="80" t="s">
        <v>13</v>
      </c>
      <c r="D299" s="78">
        <v>102.7</v>
      </c>
      <c r="E299" s="96">
        <f t="shared" si="400"/>
        <v>2.2908366533864513</v>
      </c>
      <c r="F299" s="78">
        <v>102.95</v>
      </c>
      <c r="G299" s="96">
        <f t="shared" si="401"/>
        <v>2.4888003982080638</v>
      </c>
      <c r="H299" s="94">
        <v>102.2</v>
      </c>
      <c r="I299" s="96">
        <f t="shared" si="402"/>
        <v>1.8943170488534455</v>
      </c>
      <c r="J299" s="94">
        <v>100.6</v>
      </c>
      <c r="K299" s="96">
        <f t="shared" si="403"/>
        <v>-9.9304865938439443E-2</v>
      </c>
      <c r="L299" s="94">
        <v>102.9</v>
      </c>
      <c r="M299" s="96">
        <f t="shared" si="404"/>
        <v>2.6946107784431166</v>
      </c>
      <c r="N299" s="94">
        <v>101.2</v>
      </c>
      <c r="O299" s="96">
        <f t="shared" si="405"/>
        <v>0.89730807577268756</v>
      </c>
      <c r="P299" s="94">
        <v>105.4</v>
      </c>
      <c r="Q299" s="96">
        <f t="shared" si="406"/>
        <v>4.7713717693837099</v>
      </c>
      <c r="R299" s="94">
        <v>93.9</v>
      </c>
      <c r="S299" s="96">
        <f t="shared" si="407"/>
        <v>-6.0999999999999943</v>
      </c>
      <c r="T299" s="94">
        <v>101.4</v>
      </c>
      <c r="U299" s="96">
        <f t="shared" si="408"/>
        <v>0.89552238805970708</v>
      </c>
      <c r="V299" s="94">
        <v>112</v>
      </c>
      <c r="W299" s="96">
        <f t="shared" si="409"/>
        <v>12</v>
      </c>
      <c r="X299" s="94">
        <v>107.2</v>
      </c>
      <c r="Y299" s="96">
        <f t="shared" si="410"/>
        <v>6.9860279441117763</v>
      </c>
      <c r="Z299" s="134">
        <f t="shared" si="411"/>
        <v>0.97370983446932802</v>
      </c>
      <c r="AA299" s="49"/>
      <c r="AB299" s="5">
        <v>102.7</v>
      </c>
      <c r="AC299" s="89">
        <v>102.5</v>
      </c>
      <c r="AD299" s="89">
        <v>103.4</v>
      </c>
      <c r="AE299" s="101">
        <f t="shared" si="412"/>
        <v>102.95</v>
      </c>
      <c r="AF299" s="5">
        <v>102.2</v>
      </c>
      <c r="AG299" s="5">
        <v>100.6</v>
      </c>
      <c r="AH299" s="5">
        <v>102.9</v>
      </c>
      <c r="AI299" s="5">
        <v>101.2</v>
      </c>
      <c r="AJ299" s="5">
        <v>105.4</v>
      </c>
      <c r="AK299" s="5">
        <v>93.9</v>
      </c>
      <c r="AL299" s="5">
        <v>101.4</v>
      </c>
      <c r="AM299" s="5">
        <v>112</v>
      </c>
      <c r="AN299" s="5">
        <v>107.2</v>
      </c>
      <c r="AO299" s="5" t="b">
        <f t="shared" si="413"/>
        <v>1</v>
      </c>
      <c r="AP299" s="5" t="b">
        <f t="shared" si="414"/>
        <v>1</v>
      </c>
      <c r="AQ299" s="5" t="b">
        <f t="shared" si="415"/>
        <v>1</v>
      </c>
      <c r="AR299" s="5" t="b">
        <f t="shared" si="416"/>
        <v>1</v>
      </c>
      <c r="AS299" s="5" t="b">
        <f t="shared" si="417"/>
        <v>1</v>
      </c>
      <c r="AT299" s="5" t="b">
        <f t="shared" si="418"/>
        <v>1</v>
      </c>
      <c r="AU299" s="5" t="b">
        <f t="shared" si="419"/>
        <v>1</v>
      </c>
      <c r="AV299" s="5" t="b">
        <f t="shared" si="420"/>
        <v>1</v>
      </c>
      <c r="AW299" s="5" t="b">
        <f t="shared" si="421"/>
        <v>1</v>
      </c>
      <c r="AX299" s="5" t="b">
        <f t="shared" si="422"/>
        <v>1</v>
      </c>
      <c r="AY299" s="5" t="b">
        <f t="shared" si="423"/>
        <v>1</v>
      </c>
    </row>
    <row r="300" spans="1:51" s="5" customFormat="1" ht="12.75" hidden="1" customHeight="1" x14ac:dyDescent="0.2">
      <c r="B300" s="80"/>
      <c r="C300" s="80" t="s">
        <v>14</v>
      </c>
      <c r="D300" s="78">
        <v>102.8</v>
      </c>
      <c r="E300" s="96">
        <f t="shared" si="400"/>
        <v>2.6973026973027006</v>
      </c>
      <c r="F300" s="78">
        <v>103.05000000000001</v>
      </c>
      <c r="G300" s="96">
        <f t="shared" si="401"/>
        <v>2.9470529470529643</v>
      </c>
      <c r="H300" s="94">
        <v>102.2</v>
      </c>
      <c r="I300" s="96">
        <f t="shared" si="402"/>
        <v>1.996007984031936</v>
      </c>
      <c r="J300" s="94">
        <v>100.8</v>
      </c>
      <c r="K300" s="96">
        <f t="shared" si="403"/>
        <v>9.9304865938425343E-2</v>
      </c>
      <c r="L300" s="94">
        <v>102.9</v>
      </c>
      <c r="M300" s="96">
        <f t="shared" si="404"/>
        <v>2.6946107784431166</v>
      </c>
      <c r="N300" s="94">
        <v>101.3</v>
      </c>
      <c r="O300" s="96">
        <f t="shared" si="405"/>
        <v>0.99700897308075775</v>
      </c>
      <c r="P300" s="94">
        <v>105.6</v>
      </c>
      <c r="Q300" s="96">
        <f t="shared" si="406"/>
        <v>4.6580773042616341</v>
      </c>
      <c r="R300" s="94">
        <v>93.9</v>
      </c>
      <c r="S300" s="96">
        <f t="shared" si="407"/>
        <v>-6.0999999999999943</v>
      </c>
      <c r="T300" s="94">
        <v>101.4</v>
      </c>
      <c r="U300" s="96">
        <f t="shared" si="408"/>
        <v>0.89552238805970708</v>
      </c>
      <c r="V300" s="94">
        <v>112</v>
      </c>
      <c r="W300" s="96">
        <f t="shared" si="409"/>
        <v>12</v>
      </c>
      <c r="X300" s="94">
        <v>107.2</v>
      </c>
      <c r="Y300" s="96">
        <f t="shared" si="410"/>
        <v>7.3073073073073038</v>
      </c>
      <c r="Z300" s="134">
        <f t="shared" si="411"/>
        <v>0.97276264591439687</v>
      </c>
      <c r="AA300" s="49"/>
      <c r="AB300" s="5">
        <v>102.8</v>
      </c>
      <c r="AC300" s="89">
        <v>102.7</v>
      </c>
      <c r="AD300" s="89">
        <v>103.4</v>
      </c>
      <c r="AE300" s="101">
        <f t="shared" si="412"/>
        <v>103.05000000000001</v>
      </c>
      <c r="AF300" s="5">
        <v>102.2</v>
      </c>
      <c r="AG300" s="5">
        <v>100.8</v>
      </c>
      <c r="AH300" s="5">
        <v>102.9</v>
      </c>
      <c r="AI300" s="5">
        <v>101.3</v>
      </c>
      <c r="AJ300" s="5">
        <v>105.6</v>
      </c>
      <c r="AK300" s="5">
        <v>93.9</v>
      </c>
      <c r="AL300" s="5">
        <v>101.4</v>
      </c>
      <c r="AM300" s="5">
        <v>112</v>
      </c>
      <c r="AN300" s="5">
        <v>107.2</v>
      </c>
      <c r="AO300" s="5" t="b">
        <f t="shared" si="413"/>
        <v>1</v>
      </c>
      <c r="AP300" s="5" t="b">
        <f t="shared" si="414"/>
        <v>1</v>
      </c>
      <c r="AQ300" s="5" t="b">
        <f t="shared" si="415"/>
        <v>1</v>
      </c>
      <c r="AR300" s="5" t="b">
        <f t="shared" si="416"/>
        <v>1</v>
      </c>
      <c r="AS300" s="5" t="b">
        <f t="shared" si="417"/>
        <v>1</v>
      </c>
      <c r="AT300" s="5" t="b">
        <f t="shared" si="418"/>
        <v>1</v>
      </c>
      <c r="AU300" s="5" t="b">
        <f t="shared" si="419"/>
        <v>1</v>
      </c>
      <c r="AV300" s="5" t="b">
        <f t="shared" si="420"/>
        <v>1</v>
      </c>
      <c r="AW300" s="5" t="b">
        <f t="shared" si="421"/>
        <v>1</v>
      </c>
      <c r="AX300" s="5" t="b">
        <f t="shared" si="422"/>
        <v>1</v>
      </c>
      <c r="AY300" s="5" t="b">
        <f t="shared" si="423"/>
        <v>1</v>
      </c>
    </row>
    <row r="301" spans="1:51" s="5" customFormat="1" ht="12.75" hidden="1" customHeight="1" x14ac:dyDescent="0.2">
      <c r="B301" s="80"/>
      <c r="C301" s="80" t="s">
        <v>15</v>
      </c>
      <c r="D301" s="78">
        <v>103</v>
      </c>
      <c r="E301" s="96">
        <f t="shared" si="400"/>
        <v>2.7944111776447076</v>
      </c>
      <c r="F301" s="78">
        <v>103.25</v>
      </c>
      <c r="G301" s="96">
        <f t="shared" si="401"/>
        <v>2.9925187032418954</v>
      </c>
      <c r="H301" s="94">
        <v>102.2</v>
      </c>
      <c r="I301" s="96">
        <f t="shared" si="402"/>
        <v>1.996007984031936</v>
      </c>
      <c r="J301" s="94">
        <v>100.7</v>
      </c>
      <c r="K301" s="96">
        <f t="shared" si="403"/>
        <v>9.9403578528835523E-2</v>
      </c>
      <c r="L301" s="94">
        <v>102.9</v>
      </c>
      <c r="M301" s="96">
        <f t="shared" si="404"/>
        <v>2.0833333333333419</v>
      </c>
      <c r="N301" s="94">
        <v>101.3</v>
      </c>
      <c r="O301" s="96">
        <f t="shared" si="405"/>
        <v>0.99700897308075775</v>
      </c>
      <c r="P301" s="94">
        <v>105.6</v>
      </c>
      <c r="Q301" s="96">
        <f t="shared" si="406"/>
        <v>5.1792828685258847</v>
      </c>
      <c r="R301" s="94">
        <v>93.9</v>
      </c>
      <c r="S301" s="96">
        <f t="shared" si="407"/>
        <v>-6.0999999999999943</v>
      </c>
      <c r="T301" s="94">
        <v>101.4</v>
      </c>
      <c r="U301" s="96">
        <f t="shared" si="408"/>
        <v>0.89552238805970708</v>
      </c>
      <c r="V301" s="94">
        <v>112</v>
      </c>
      <c r="W301" s="96">
        <f t="shared" si="409"/>
        <v>12</v>
      </c>
      <c r="X301" s="94">
        <v>107.2</v>
      </c>
      <c r="Y301" s="96">
        <f t="shared" si="410"/>
        <v>7.3073073073073038</v>
      </c>
      <c r="Z301" s="134">
        <f t="shared" si="411"/>
        <v>0.97087378640776689</v>
      </c>
      <c r="AA301" s="49"/>
      <c r="AB301" s="5">
        <v>103</v>
      </c>
      <c r="AC301" s="89">
        <v>103.1</v>
      </c>
      <c r="AD301" s="89">
        <v>103.4</v>
      </c>
      <c r="AE301" s="101">
        <f t="shared" si="412"/>
        <v>103.25</v>
      </c>
      <c r="AF301" s="5">
        <v>102.2</v>
      </c>
      <c r="AG301" s="5">
        <v>100.7</v>
      </c>
      <c r="AH301" s="5">
        <v>102.9</v>
      </c>
      <c r="AI301" s="5">
        <v>101.3</v>
      </c>
      <c r="AJ301" s="5">
        <v>105.6</v>
      </c>
      <c r="AK301" s="5">
        <v>93.9</v>
      </c>
      <c r="AL301" s="5">
        <v>101.4</v>
      </c>
      <c r="AM301" s="5">
        <v>112</v>
      </c>
      <c r="AN301" s="5">
        <v>107.2</v>
      </c>
      <c r="AO301" s="5" t="b">
        <f t="shared" si="413"/>
        <v>1</v>
      </c>
      <c r="AP301" s="5" t="b">
        <f t="shared" si="414"/>
        <v>1</v>
      </c>
      <c r="AQ301" s="5" t="b">
        <f t="shared" si="415"/>
        <v>1</v>
      </c>
      <c r="AR301" s="5" t="b">
        <f t="shared" si="416"/>
        <v>1</v>
      </c>
      <c r="AS301" s="5" t="b">
        <f t="shared" si="417"/>
        <v>1</v>
      </c>
      <c r="AT301" s="5" t="b">
        <f t="shared" si="418"/>
        <v>1</v>
      </c>
      <c r="AU301" s="5" t="b">
        <f t="shared" si="419"/>
        <v>1</v>
      </c>
      <c r="AV301" s="5" t="b">
        <f t="shared" si="420"/>
        <v>1</v>
      </c>
      <c r="AW301" s="5" t="b">
        <f t="shared" si="421"/>
        <v>1</v>
      </c>
      <c r="AX301" s="5" t="b">
        <f t="shared" si="422"/>
        <v>1</v>
      </c>
      <c r="AY301" s="5" t="b">
        <f t="shared" si="423"/>
        <v>1</v>
      </c>
    </row>
    <row r="302" spans="1:51" s="5" customFormat="1" ht="12.75" hidden="1" customHeight="1" x14ac:dyDescent="0.2">
      <c r="B302" s="80"/>
      <c r="C302" s="80" t="s">
        <v>16</v>
      </c>
      <c r="D302" s="78">
        <v>103.5</v>
      </c>
      <c r="E302" s="96">
        <f t="shared" si="400"/>
        <v>3.0876494023904324</v>
      </c>
      <c r="F302" s="78">
        <v>103.7</v>
      </c>
      <c r="G302" s="96">
        <f t="shared" si="401"/>
        <v>3.4930139720558881</v>
      </c>
      <c r="H302" s="94">
        <v>102.1</v>
      </c>
      <c r="I302" s="96">
        <f t="shared" si="402"/>
        <v>1.8962075848303308</v>
      </c>
      <c r="J302" s="94">
        <v>100.9</v>
      </c>
      <c r="K302" s="96">
        <f t="shared" si="403"/>
        <v>0.19860973187686479</v>
      </c>
      <c r="L302" s="94">
        <v>103</v>
      </c>
      <c r="M302" s="96">
        <f t="shared" si="404"/>
        <v>2.1825396825396854</v>
      </c>
      <c r="N302" s="94">
        <v>101.4</v>
      </c>
      <c r="O302" s="96">
        <f t="shared" si="405"/>
        <v>0.49554013875123881</v>
      </c>
      <c r="P302" s="94">
        <v>106.2</v>
      </c>
      <c r="Q302" s="96">
        <f t="shared" si="406"/>
        <v>1.0466222645099987</v>
      </c>
      <c r="R302" s="94">
        <v>93.9</v>
      </c>
      <c r="S302" s="96">
        <f t="shared" si="407"/>
        <v>-6.0999999999999943</v>
      </c>
      <c r="T302" s="94">
        <v>101.4</v>
      </c>
      <c r="U302" s="96">
        <f t="shared" si="408"/>
        <v>0.89552238805970708</v>
      </c>
      <c r="V302" s="94">
        <v>112</v>
      </c>
      <c r="W302" s="96">
        <f t="shared" si="409"/>
        <v>12</v>
      </c>
      <c r="X302" s="94">
        <v>107.2</v>
      </c>
      <c r="Y302" s="96">
        <f t="shared" si="410"/>
        <v>7.3073073073073038</v>
      </c>
      <c r="Z302" s="134">
        <f t="shared" si="411"/>
        <v>0.96618357487922701</v>
      </c>
      <c r="AA302" s="49"/>
      <c r="AB302" s="5">
        <v>103.5</v>
      </c>
      <c r="AC302" s="89">
        <v>104</v>
      </c>
      <c r="AD302" s="89">
        <v>103.4</v>
      </c>
      <c r="AE302" s="101">
        <f t="shared" si="412"/>
        <v>103.7</v>
      </c>
      <c r="AF302" s="5">
        <v>102.1</v>
      </c>
      <c r="AG302" s="5">
        <v>100.9</v>
      </c>
      <c r="AH302" s="5">
        <v>103</v>
      </c>
      <c r="AI302" s="5">
        <v>101.4</v>
      </c>
      <c r="AJ302" s="5">
        <v>106.2</v>
      </c>
      <c r="AK302" s="5">
        <v>93.9</v>
      </c>
      <c r="AL302" s="5">
        <v>101.4</v>
      </c>
      <c r="AM302" s="5">
        <v>112</v>
      </c>
      <c r="AN302" s="5">
        <v>107.2</v>
      </c>
      <c r="AO302" s="5" t="b">
        <f t="shared" si="413"/>
        <v>1</v>
      </c>
      <c r="AP302" s="5" t="b">
        <f t="shared" si="414"/>
        <v>1</v>
      </c>
      <c r="AQ302" s="5" t="b">
        <f t="shared" si="415"/>
        <v>1</v>
      </c>
      <c r="AR302" s="5" t="b">
        <f t="shared" si="416"/>
        <v>1</v>
      </c>
      <c r="AS302" s="5" t="b">
        <f t="shared" si="417"/>
        <v>1</v>
      </c>
      <c r="AT302" s="5" t="b">
        <f t="shared" si="418"/>
        <v>1</v>
      </c>
      <c r="AU302" s="5" t="b">
        <f t="shared" si="419"/>
        <v>1</v>
      </c>
      <c r="AV302" s="5" t="b">
        <f t="shared" si="420"/>
        <v>1</v>
      </c>
      <c r="AW302" s="5" t="b">
        <f t="shared" si="421"/>
        <v>1</v>
      </c>
      <c r="AX302" s="5" t="b">
        <f t="shared" si="422"/>
        <v>1</v>
      </c>
      <c r="AY302" s="5" t="b">
        <f t="shared" si="423"/>
        <v>1</v>
      </c>
    </row>
    <row r="303" spans="1:51" s="5" customFormat="1" ht="12.75" hidden="1" customHeight="1" x14ac:dyDescent="0.2">
      <c r="B303" s="80"/>
      <c r="C303" s="80"/>
      <c r="D303" s="94"/>
      <c r="E303" s="96"/>
      <c r="F303" s="95"/>
      <c r="G303" s="95"/>
      <c r="H303" s="94"/>
      <c r="I303" s="96"/>
      <c r="J303" s="94"/>
      <c r="K303" s="96"/>
      <c r="L303" s="94"/>
      <c r="M303" s="96"/>
      <c r="N303" s="94"/>
      <c r="O303" s="96"/>
      <c r="P303" s="94"/>
      <c r="Q303" s="96"/>
      <c r="R303" s="94"/>
      <c r="S303" s="96"/>
      <c r="T303" s="94"/>
      <c r="U303" s="96"/>
      <c r="V303" s="94"/>
      <c r="W303" s="96"/>
      <c r="X303" s="94"/>
      <c r="Y303" s="96"/>
      <c r="Z303" s="97"/>
      <c r="AC303" s="89"/>
      <c r="AD303" s="89"/>
    </row>
    <row r="304" spans="1:51" s="5" customFormat="1" ht="12.75" customHeight="1" x14ac:dyDescent="0.2">
      <c r="B304" s="79">
        <v>2008</v>
      </c>
      <c r="C304" s="80"/>
      <c r="D304" s="133">
        <f>AVERAGE(D305:D316)</f>
        <v>108.64999999999999</v>
      </c>
      <c r="E304" s="96">
        <f>((D304-D290)/D290)*100</f>
        <v>6.0776177690993354</v>
      </c>
      <c r="F304" s="95">
        <f>AVERAGE(F305:F316)</f>
        <v>109.38333333333333</v>
      </c>
      <c r="G304" s="96">
        <f>((F304-F290)/F290)*100</f>
        <v>6.4083336711118086</v>
      </c>
      <c r="H304" s="94">
        <f>AVERAGE(H305:H316)</f>
        <v>104.04166666666669</v>
      </c>
      <c r="I304" s="96">
        <f>((H304-H290)/H290)*100</f>
        <v>1.810323738073889</v>
      </c>
      <c r="J304" s="94">
        <f>AVERAGE(J305:J316)</f>
        <v>103.72500000000001</v>
      </c>
      <c r="K304" s="96">
        <f>((J304-J290)/J290)*100</f>
        <v>3.0978215853557454</v>
      </c>
      <c r="L304" s="94">
        <f>AVERAGE(L305:L316)</f>
        <v>105.09999999999998</v>
      </c>
      <c r="M304" s="96">
        <f>((L304-L290)/L290)*100</f>
        <v>2.1876519202722133</v>
      </c>
      <c r="N304" s="94">
        <f>AVERAGE(N305:N316)</f>
        <v>102.24166666666667</v>
      </c>
      <c r="O304" s="96">
        <f>((N304-N290)/N290)*100</f>
        <v>0.93788564376798533</v>
      </c>
      <c r="P304" s="94">
        <f>AVERAGE(P305:P316)</f>
        <v>111.86666666666666</v>
      </c>
      <c r="Q304" s="96">
        <f>((P304-P290)/P290)*100</f>
        <v>6.6412456307594709</v>
      </c>
      <c r="R304" s="94">
        <f>AVERAGE(R305:R316)</f>
        <v>85.700000000000031</v>
      </c>
      <c r="S304" s="96">
        <f>((R304-R290)/R290)*100</f>
        <v>-8.7326943556975092</v>
      </c>
      <c r="T304" s="94">
        <f>AVERAGE(T305:T316)</f>
        <v>104.70000000000003</v>
      </c>
      <c r="U304" s="96">
        <f>((T304-T290)/T290)*100</f>
        <v>3.2544378698225249</v>
      </c>
      <c r="V304" s="94">
        <f>AVERAGE(V305:V316)</f>
        <v>115.39999999999998</v>
      </c>
      <c r="W304" s="96">
        <f>((V304-V290)/V290)*100</f>
        <v>8.8679245283018648</v>
      </c>
      <c r="X304" s="94">
        <f>AVERAGE(X305:X316)</f>
        <v>107.29999999999997</v>
      </c>
      <c r="Y304" s="96">
        <f>((X304-X290)/X290)*100</f>
        <v>9.3283582089493888E-2</v>
      </c>
      <c r="Z304" s="134">
        <f>SUM(1/D304)*100</f>
        <v>0.92038656235618965</v>
      </c>
      <c r="AC304" s="89"/>
      <c r="AD304" s="89"/>
    </row>
    <row r="305" spans="2:51" s="5" customFormat="1" ht="12.75" customHeight="1" x14ac:dyDescent="0.2">
      <c r="B305" s="80"/>
      <c r="C305" s="80" t="s">
        <v>21</v>
      </c>
      <c r="D305" s="78">
        <v>105.1</v>
      </c>
      <c r="E305" s="96">
        <f t="shared" ref="E305:E316" si="424">((D305-D291)/D291)*100</f>
        <v>2.737047898338218</v>
      </c>
      <c r="F305" s="95">
        <v>106</v>
      </c>
      <c r="G305" s="96">
        <f t="shared" ref="G305:G316" si="425">((F305-F291)/F291)*100</f>
        <v>3.1128404669260585</v>
      </c>
      <c r="H305" s="94">
        <v>103.9</v>
      </c>
      <c r="I305" s="96">
        <f t="shared" ref="I305:I316" si="426">((H305-H291)/H291)*100</f>
        <v>1.663405088062625</v>
      </c>
      <c r="J305" s="94">
        <v>101.9</v>
      </c>
      <c r="K305" s="96">
        <f t="shared" ref="K305:K316" si="427">((J305-J291)/J291)*100</f>
        <v>0.99108027750247762</v>
      </c>
      <c r="L305" s="94">
        <v>105.1</v>
      </c>
      <c r="M305" s="96">
        <f t="shared" ref="M305:M316" si="428">((L305-L291)/L291)*100</f>
        <v>2.2373540856031102</v>
      </c>
      <c r="N305" s="94">
        <v>104.5</v>
      </c>
      <c r="O305" s="96">
        <f t="shared" ref="O305:O316" si="429">((N305-N291)/N291)*100</f>
        <v>3.1589338598223127</v>
      </c>
      <c r="P305" s="94">
        <v>106.7</v>
      </c>
      <c r="Q305" s="96">
        <f t="shared" ref="Q305:Q316" si="430">((P305-P291)/P291)*100</f>
        <v>2.7938342967244756</v>
      </c>
      <c r="R305" s="94">
        <v>85.7</v>
      </c>
      <c r="S305" s="96">
        <f t="shared" ref="S305:S316" si="431">((R305-R291)/R291)*100</f>
        <v>-8.7326943556975518</v>
      </c>
      <c r="T305" s="94">
        <v>104.7</v>
      </c>
      <c r="U305" s="96">
        <f t="shared" ref="U305:U316" si="432">((T305-T291)/T291)*100</f>
        <v>3.2544378698224823</v>
      </c>
      <c r="V305" s="94">
        <v>112</v>
      </c>
      <c r="W305" s="96">
        <f t="shared" ref="W305:W316" si="433">((V305-V291)/V291)*100</f>
        <v>12</v>
      </c>
      <c r="X305" s="94">
        <v>107.3</v>
      </c>
      <c r="Y305" s="96">
        <f t="shared" ref="Y305:Y316" si="434">((X305-X291)/X291)*100</f>
        <v>9.3283582089546929E-2</v>
      </c>
      <c r="Z305" s="134">
        <f t="shared" ref="Z305:Z316" si="435">SUM(1/D305)*100</f>
        <v>0.95147478591817314</v>
      </c>
      <c r="AB305" s="5">
        <v>105.1</v>
      </c>
      <c r="AC305" s="89">
        <v>106.5</v>
      </c>
      <c r="AD305" s="89">
        <v>105.5</v>
      </c>
      <c r="AE305" s="5">
        <f>AVERAGE(AC305:AD305)</f>
        <v>106</v>
      </c>
      <c r="AF305" s="5">
        <v>103.9</v>
      </c>
      <c r="AG305" s="5">
        <v>101.9</v>
      </c>
      <c r="AH305" s="5">
        <v>105.1</v>
      </c>
      <c r="AI305" s="5">
        <v>104.5</v>
      </c>
      <c r="AJ305" s="5">
        <v>106.7</v>
      </c>
      <c r="AK305" s="5">
        <v>85.7</v>
      </c>
      <c r="AL305" s="5">
        <v>104.7</v>
      </c>
      <c r="AM305" s="5">
        <v>112</v>
      </c>
      <c r="AN305" s="5">
        <v>107.3</v>
      </c>
      <c r="AO305" s="5" t="b">
        <f>D305=AB305</f>
        <v>1</v>
      </c>
      <c r="AP305" s="5" t="b">
        <f>AE305=F305</f>
        <v>1</v>
      </c>
      <c r="AQ305" s="5" t="b">
        <f>AF305=H305</f>
        <v>1</v>
      </c>
      <c r="AR305" s="5" t="b">
        <f>AG305=J305</f>
        <v>1</v>
      </c>
      <c r="AS305" s="5" t="b">
        <f>AH305=L305</f>
        <v>1</v>
      </c>
      <c r="AT305" s="5" t="b">
        <f>AI305=N305</f>
        <v>1</v>
      </c>
      <c r="AU305" s="5" t="b">
        <f>AJ305=P305</f>
        <v>1</v>
      </c>
      <c r="AV305" s="5" t="b">
        <f>AK305=R305</f>
        <v>1</v>
      </c>
      <c r="AW305" s="5" t="b">
        <f>AL305=T305</f>
        <v>1</v>
      </c>
      <c r="AX305" s="5" t="b">
        <f>AM305=V305</f>
        <v>1</v>
      </c>
      <c r="AY305" s="5" t="b">
        <f>AN305=X305</f>
        <v>1</v>
      </c>
    </row>
    <row r="306" spans="2:51" s="5" customFormat="1" ht="12.75" customHeight="1" x14ac:dyDescent="0.2">
      <c r="B306" s="80"/>
      <c r="C306" s="80" t="s">
        <v>7</v>
      </c>
      <c r="D306" s="78">
        <v>106.2</v>
      </c>
      <c r="E306" s="96">
        <f t="shared" si="424"/>
        <v>4.0156709108717026</v>
      </c>
      <c r="F306" s="133">
        <v>107.44999999999999</v>
      </c>
      <c r="G306" s="96">
        <f t="shared" si="425"/>
        <v>4.6251217137292944</v>
      </c>
      <c r="H306" s="94">
        <v>103.9</v>
      </c>
      <c r="I306" s="96">
        <f t="shared" si="426"/>
        <v>1.663405088062625</v>
      </c>
      <c r="J306" s="94">
        <v>102.4</v>
      </c>
      <c r="K306" s="96">
        <f t="shared" si="427"/>
        <v>1.8905472636815979</v>
      </c>
      <c r="L306" s="94">
        <v>105.1</v>
      </c>
      <c r="M306" s="96">
        <f t="shared" si="428"/>
        <v>2.2373540856031102</v>
      </c>
      <c r="N306" s="94">
        <v>100.6</v>
      </c>
      <c r="O306" s="96">
        <f t="shared" si="429"/>
        <v>-0.7889546351084924</v>
      </c>
      <c r="P306" s="94">
        <v>106.9</v>
      </c>
      <c r="Q306" s="96">
        <f t="shared" si="430"/>
        <v>3.3849129593810443</v>
      </c>
      <c r="R306" s="94">
        <v>85.7</v>
      </c>
      <c r="S306" s="96">
        <f t="shared" si="431"/>
        <v>-8.7326943556975518</v>
      </c>
      <c r="T306" s="94">
        <v>104.7</v>
      </c>
      <c r="U306" s="96">
        <f t="shared" si="432"/>
        <v>3.2544378698224823</v>
      </c>
      <c r="V306" s="94">
        <v>112</v>
      </c>
      <c r="W306" s="96">
        <f t="shared" si="433"/>
        <v>12</v>
      </c>
      <c r="X306" s="94">
        <v>107.3</v>
      </c>
      <c r="Y306" s="96">
        <f t="shared" si="434"/>
        <v>9.3283582089546929E-2</v>
      </c>
      <c r="Z306" s="134">
        <f t="shared" si="435"/>
        <v>0.94161958568738224</v>
      </c>
      <c r="AB306" s="5">
        <v>106.2</v>
      </c>
      <c r="AC306" s="89">
        <v>108.8</v>
      </c>
      <c r="AD306" s="89">
        <v>106.1</v>
      </c>
      <c r="AE306" s="5">
        <f t="shared" ref="AE306:AE316" si="436">AVERAGE(AC306:AD306)</f>
        <v>107.44999999999999</v>
      </c>
      <c r="AF306" s="5">
        <v>103.9</v>
      </c>
      <c r="AG306" s="5">
        <v>102.4</v>
      </c>
      <c r="AH306" s="5">
        <v>105.1</v>
      </c>
      <c r="AI306" s="5">
        <v>100.6</v>
      </c>
      <c r="AJ306" s="5">
        <v>106.9</v>
      </c>
      <c r="AK306" s="5">
        <v>85.7</v>
      </c>
      <c r="AL306" s="5">
        <v>104.7</v>
      </c>
      <c r="AM306" s="5">
        <v>112</v>
      </c>
      <c r="AN306" s="5">
        <v>107.3</v>
      </c>
      <c r="AO306" s="5" t="b">
        <f t="shared" ref="AO306:AO316" si="437">D306=AB306</f>
        <v>1</v>
      </c>
      <c r="AP306" s="5" t="b">
        <f t="shared" ref="AP306:AP316" si="438">AE306=F306</f>
        <v>1</v>
      </c>
      <c r="AQ306" s="5" t="b">
        <f t="shared" ref="AQ306:AQ316" si="439">AF306=H306</f>
        <v>1</v>
      </c>
      <c r="AR306" s="5" t="b">
        <f t="shared" ref="AR306:AR316" si="440">AG306=J306</f>
        <v>1</v>
      </c>
      <c r="AS306" s="5" t="b">
        <f t="shared" ref="AS306:AS316" si="441">AH306=L306</f>
        <v>1</v>
      </c>
      <c r="AT306" s="5" t="b">
        <f t="shared" ref="AT306:AT316" si="442">AI306=N306</f>
        <v>1</v>
      </c>
      <c r="AU306" s="5" t="b">
        <f t="shared" ref="AU306:AU316" si="443">AJ306=P306</f>
        <v>1</v>
      </c>
      <c r="AV306" s="5" t="b">
        <f t="shared" ref="AV306:AV316" si="444">AK306=R306</f>
        <v>1</v>
      </c>
      <c r="AW306" s="5" t="b">
        <f t="shared" ref="AW306:AW316" si="445">AL306=T306</f>
        <v>1</v>
      </c>
      <c r="AX306" s="5" t="b">
        <f t="shared" ref="AX306:AX316" si="446">AM306=V306</f>
        <v>1</v>
      </c>
      <c r="AY306" s="5" t="b">
        <f t="shared" ref="AY306:AY316" si="447">AN306=X306</f>
        <v>1</v>
      </c>
    </row>
    <row r="307" spans="2:51" s="5" customFormat="1" ht="12.75" customHeight="1" x14ac:dyDescent="0.2">
      <c r="B307" s="80"/>
      <c r="C307" s="80" t="s">
        <v>8</v>
      </c>
      <c r="D307" s="78">
        <v>106.8</v>
      </c>
      <c r="E307" s="96">
        <f t="shared" si="424"/>
        <v>5.0147492625368679</v>
      </c>
      <c r="F307" s="95">
        <v>108</v>
      </c>
      <c r="G307" s="96">
        <f t="shared" si="425"/>
        <v>5.5718475073313662</v>
      </c>
      <c r="H307" s="94">
        <v>103.8</v>
      </c>
      <c r="I307" s="96">
        <f t="shared" si="426"/>
        <v>1.5655577299412859</v>
      </c>
      <c r="J307" s="94">
        <v>103</v>
      </c>
      <c r="K307" s="96">
        <f t="shared" si="427"/>
        <v>2.5896414342629424</v>
      </c>
      <c r="L307" s="94">
        <v>105.1</v>
      </c>
      <c r="M307" s="96">
        <f t="shared" si="428"/>
        <v>2.2373540856031102</v>
      </c>
      <c r="N307" s="94">
        <v>100.4</v>
      </c>
      <c r="O307" s="96">
        <f t="shared" si="429"/>
        <v>-0.98619329388560162</v>
      </c>
      <c r="P307" s="94">
        <v>107</v>
      </c>
      <c r="Q307" s="96">
        <f t="shared" si="430"/>
        <v>2.7857829010566819</v>
      </c>
      <c r="R307" s="94">
        <v>85.7</v>
      </c>
      <c r="S307" s="96">
        <f t="shared" si="431"/>
        <v>-8.7326943556975518</v>
      </c>
      <c r="T307" s="94">
        <v>104.7</v>
      </c>
      <c r="U307" s="96">
        <f t="shared" si="432"/>
        <v>3.2544378698224823</v>
      </c>
      <c r="V307" s="94">
        <v>112</v>
      </c>
      <c r="W307" s="96">
        <f t="shared" si="433"/>
        <v>12</v>
      </c>
      <c r="X307" s="94">
        <v>107.3</v>
      </c>
      <c r="Y307" s="96">
        <f t="shared" si="434"/>
        <v>9.3283582089546929E-2</v>
      </c>
      <c r="Z307" s="134">
        <f t="shared" si="435"/>
        <v>0.93632958801498134</v>
      </c>
      <c r="AB307" s="5">
        <v>106.8</v>
      </c>
      <c r="AC307" s="89">
        <v>109.9</v>
      </c>
      <c r="AD307" s="89">
        <v>106.1</v>
      </c>
      <c r="AE307" s="5">
        <f t="shared" si="436"/>
        <v>108</v>
      </c>
      <c r="AF307" s="5">
        <v>103.8</v>
      </c>
      <c r="AG307" s="5">
        <v>103</v>
      </c>
      <c r="AH307" s="5">
        <v>105.1</v>
      </c>
      <c r="AI307" s="5">
        <v>100.4</v>
      </c>
      <c r="AJ307" s="5">
        <v>107</v>
      </c>
      <c r="AK307" s="5">
        <v>85.7</v>
      </c>
      <c r="AL307" s="5">
        <v>104.7</v>
      </c>
      <c r="AM307" s="5">
        <v>112</v>
      </c>
      <c r="AN307" s="5">
        <v>107.3</v>
      </c>
      <c r="AO307" s="5" t="b">
        <f t="shared" si="437"/>
        <v>1</v>
      </c>
      <c r="AP307" s="5" t="b">
        <f t="shared" si="438"/>
        <v>1</v>
      </c>
      <c r="AQ307" s="5" t="b">
        <f t="shared" si="439"/>
        <v>1</v>
      </c>
      <c r="AR307" s="5" t="b">
        <f t="shared" si="440"/>
        <v>1</v>
      </c>
      <c r="AS307" s="5" t="b">
        <f t="shared" si="441"/>
        <v>1</v>
      </c>
      <c r="AT307" s="5" t="b">
        <f t="shared" si="442"/>
        <v>1</v>
      </c>
      <c r="AU307" s="5" t="b">
        <f t="shared" si="443"/>
        <v>1</v>
      </c>
      <c r="AV307" s="5" t="b">
        <f t="shared" si="444"/>
        <v>1</v>
      </c>
      <c r="AW307" s="5" t="b">
        <f t="shared" si="445"/>
        <v>1</v>
      </c>
      <c r="AX307" s="5" t="b">
        <f t="shared" si="446"/>
        <v>1</v>
      </c>
      <c r="AY307" s="5" t="b">
        <f t="shared" si="447"/>
        <v>1</v>
      </c>
    </row>
    <row r="308" spans="2:51" s="5" customFormat="1" ht="12.75" customHeight="1" x14ac:dyDescent="0.2">
      <c r="B308" s="80"/>
      <c r="C308" s="80" t="s">
        <v>9</v>
      </c>
      <c r="D308" s="78">
        <v>106.9</v>
      </c>
      <c r="E308" s="96">
        <f t="shared" si="424"/>
        <v>5.1130776794493631</v>
      </c>
      <c r="F308" s="78">
        <v>108.15</v>
      </c>
      <c r="G308" s="96">
        <f t="shared" si="425"/>
        <v>5.8219178082191805</v>
      </c>
      <c r="H308" s="94">
        <v>103.9</v>
      </c>
      <c r="I308" s="96">
        <f t="shared" si="426"/>
        <v>1.663405088062625</v>
      </c>
      <c r="J308" s="94">
        <v>102.8</v>
      </c>
      <c r="K308" s="96">
        <f t="shared" si="427"/>
        <v>2.3904382470119434</v>
      </c>
      <c r="L308" s="94">
        <v>105.1</v>
      </c>
      <c r="M308" s="96">
        <f t="shared" si="428"/>
        <v>2.137998056365392</v>
      </c>
      <c r="N308" s="94">
        <v>100.6</v>
      </c>
      <c r="O308" s="96">
        <f t="shared" si="429"/>
        <v>-0.69101678183613313</v>
      </c>
      <c r="P308" s="94">
        <v>107</v>
      </c>
      <c r="Q308" s="96">
        <f t="shared" si="430"/>
        <v>2.6871401151631451</v>
      </c>
      <c r="R308" s="94">
        <v>85.7</v>
      </c>
      <c r="S308" s="96">
        <f t="shared" si="431"/>
        <v>-8.7326943556975518</v>
      </c>
      <c r="T308" s="94">
        <v>104.7</v>
      </c>
      <c r="U308" s="96">
        <f t="shared" si="432"/>
        <v>3.2544378698224823</v>
      </c>
      <c r="V308" s="94">
        <v>112</v>
      </c>
      <c r="W308" s="96">
        <f t="shared" si="433"/>
        <v>12</v>
      </c>
      <c r="X308" s="94">
        <v>107.3</v>
      </c>
      <c r="Y308" s="96">
        <f t="shared" si="434"/>
        <v>9.3283582089546929E-2</v>
      </c>
      <c r="Z308" s="134">
        <f t="shared" si="435"/>
        <v>0.93545369504209541</v>
      </c>
      <c r="AB308" s="5">
        <v>106.9</v>
      </c>
      <c r="AC308" s="89">
        <v>110.2</v>
      </c>
      <c r="AD308" s="89">
        <v>106.1</v>
      </c>
      <c r="AE308" s="5">
        <f t="shared" si="436"/>
        <v>108.15</v>
      </c>
      <c r="AF308" s="5">
        <v>103.9</v>
      </c>
      <c r="AG308" s="5">
        <v>102.8</v>
      </c>
      <c r="AH308" s="5">
        <v>105.1</v>
      </c>
      <c r="AI308" s="5">
        <v>100.6</v>
      </c>
      <c r="AJ308" s="5">
        <v>107</v>
      </c>
      <c r="AK308" s="5">
        <v>85.7</v>
      </c>
      <c r="AL308" s="5">
        <v>104.7</v>
      </c>
      <c r="AM308" s="5">
        <v>112</v>
      </c>
      <c r="AN308" s="5">
        <v>107.3</v>
      </c>
      <c r="AO308" s="5" t="b">
        <f t="shared" si="437"/>
        <v>1</v>
      </c>
      <c r="AP308" s="5" t="b">
        <f t="shared" si="438"/>
        <v>1</v>
      </c>
      <c r="AQ308" s="5" t="b">
        <f t="shared" si="439"/>
        <v>1</v>
      </c>
      <c r="AR308" s="5" t="b">
        <f t="shared" si="440"/>
        <v>1</v>
      </c>
      <c r="AS308" s="5" t="b">
        <f t="shared" si="441"/>
        <v>1</v>
      </c>
      <c r="AT308" s="5" t="b">
        <f t="shared" si="442"/>
        <v>1</v>
      </c>
      <c r="AU308" s="5" t="b">
        <f t="shared" si="443"/>
        <v>1</v>
      </c>
      <c r="AV308" s="5" t="b">
        <f t="shared" si="444"/>
        <v>1</v>
      </c>
      <c r="AW308" s="5" t="b">
        <f t="shared" si="445"/>
        <v>1</v>
      </c>
      <c r="AX308" s="5" t="b">
        <f t="shared" si="446"/>
        <v>1</v>
      </c>
      <c r="AY308" s="5" t="b">
        <f t="shared" si="447"/>
        <v>1</v>
      </c>
    </row>
    <row r="309" spans="2:51" s="5" customFormat="1" ht="12.75" customHeight="1" x14ac:dyDescent="0.2">
      <c r="B309" s="80"/>
      <c r="C309" s="80" t="s">
        <v>10</v>
      </c>
      <c r="D309" s="78">
        <v>107.7</v>
      </c>
      <c r="E309" s="96">
        <f t="shared" si="424"/>
        <v>5.5882352941176503</v>
      </c>
      <c r="F309" s="78">
        <v>108.5</v>
      </c>
      <c r="G309" s="96">
        <f t="shared" si="425"/>
        <v>5.8536585365853666</v>
      </c>
      <c r="H309" s="94">
        <v>103.9</v>
      </c>
      <c r="I309" s="96">
        <f t="shared" si="426"/>
        <v>1.663405088062625</v>
      </c>
      <c r="J309" s="94">
        <v>103.3</v>
      </c>
      <c r="K309" s="96">
        <f t="shared" si="427"/>
        <v>2.7860696517412906</v>
      </c>
      <c r="L309" s="94">
        <v>105.1</v>
      </c>
      <c r="M309" s="96">
        <f t="shared" si="428"/>
        <v>2.2373540856031102</v>
      </c>
      <c r="N309" s="94">
        <v>100.6</v>
      </c>
      <c r="O309" s="96">
        <f t="shared" si="429"/>
        <v>-0.69101678183613313</v>
      </c>
      <c r="P309" s="94">
        <v>112.5</v>
      </c>
      <c r="Q309" s="96">
        <f t="shared" si="430"/>
        <v>7.4498567335243528</v>
      </c>
      <c r="R309" s="94">
        <v>85.7</v>
      </c>
      <c r="S309" s="96">
        <f t="shared" si="431"/>
        <v>-8.7326943556975518</v>
      </c>
      <c r="T309" s="94">
        <v>104.7</v>
      </c>
      <c r="U309" s="96">
        <f t="shared" si="432"/>
        <v>3.2544378698224823</v>
      </c>
      <c r="V309" s="94">
        <v>112</v>
      </c>
      <c r="W309" s="96">
        <f t="shared" si="433"/>
        <v>12</v>
      </c>
      <c r="X309" s="94">
        <v>107.3</v>
      </c>
      <c r="Y309" s="96">
        <f t="shared" si="434"/>
        <v>9.3283582089546929E-2</v>
      </c>
      <c r="Z309" s="134">
        <f t="shared" si="435"/>
        <v>0.92850510677808717</v>
      </c>
      <c r="AB309" s="5">
        <v>107.7</v>
      </c>
      <c r="AC309" s="89">
        <v>110.9</v>
      </c>
      <c r="AD309" s="89">
        <v>106.1</v>
      </c>
      <c r="AE309" s="5">
        <f t="shared" si="436"/>
        <v>108.5</v>
      </c>
      <c r="AF309" s="5">
        <v>103.9</v>
      </c>
      <c r="AG309" s="5">
        <v>103.3</v>
      </c>
      <c r="AH309" s="5">
        <v>105.1</v>
      </c>
      <c r="AI309" s="5">
        <v>100.6</v>
      </c>
      <c r="AJ309" s="5">
        <v>112.5</v>
      </c>
      <c r="AK309" s="5">
        <v>85.7</v>
      </c>
      <c r="AL309" s="5">
        <v>104.7</v>
      </c>
      <c r="AM309" s="5">
        <v>112</v>
      </c>
      <c r="AN309" s="5">
        <v>107.3</v>
      </c>
      <c r="AO309" s="5" t="b">
        <f t="shared" si="437"/>
        <v>1</v>
      </c>
      <c r="AP309" s="5" t="b">
        <f t="shared" si="438"/>
        <v>1</v>
      </c>
      <c r="AQ309" s="5" t="b">
        <f t="shared" si="439"/>
        <v>1</v>
      </c>
      <c r="AR309" s="5" t="b">
        <f t="shared" si="440"/>
        <v>1</v>
      </c>
      <c r="AS309" s="5" t="b">
        <f t="shared" si="441"/>
        <v>1</v>
      </c>
      <c r="AT309" s="5" t="b">
        <f t="shared" si="442"/>
        <v>1</v>
      </c>
      <c r="AU309" s="5" t="b">
        <f t="shared" si="443"/>
        <v>1</v>
      </c>
      <c r="AV309" s="5" t="b">
        <f t="shared" si="444"/>
        <v>1</v>
      </c>
      <c r="AW309" s="5" t="b">
        <f t="shared" si="445"/>
        <v>1</v>
      </c>
      <c r="AX309" s="5" t="b">
        <f t="shared" si="446"/>
        <v>1</v>
      </c>
      <c r="AY309" s="5" t="b">
        <f t="shared" si="447"/>
        <v>1</v>
      </c>
    </row>
    <row r="310" spans="2:51" s="5" customFormat="1" ht="12.75" customHeight="1" x14ac:dyDescent="0.2">
      <c r="B310" s="80"/>
      <c r="C310" s="80" t="s">
        <v>22</v>
      </c>
      <c r="D310" s="78">
        <v>109.9</v>
      </c>
      <c r="E310" s="96">
        <f t="shared" si="424"/>
        <v>7.6395690499510396</v>
      </c>
      <c r="F310" s="78">
        <v>110.55</v>
      </c>
      <c r="G310" s="96">
        <f t="shared" si="425"/>
        <v>7.6960545543107566</v>
      </c>
      <c r="H310" s="94">
        <v>103.9</v>
      </c>
      <c r="I310" s="96">
        <f t="shared" si="426"/>
        <v>1.663405088062625</v>
      </c>
      <c r="J310" s="94">
        <v>104</v>
      </c>
      <c r="K310" s="96">
        <f t="shared" si="427"/>
        <v>3.4825870646766171</v>
      </c>
      <c r="L310" s="94">
        <v>105.1</v>
      </c>
      <c r="M310" s="96">
        <f t="shared" si="428"/>
        <v>2.2373540856031102</v>
      </c>
      <c r="N310" s="94">
        <v>102.8</v>
      </c>
      <c r="O310" s="96">
        <f t="shared" si="429"/>
        <v>1.4807502467917077</v>
      </c>
      <c r="P310" s="94">
        <v>114.1</v>
      </c>
      <c r="Q310" s="96">
        <f t="shared" si="430"/>
        <v>8.4600760456273676</v>
      </c>
      <c r="R310" s="94">
        <v>85.7</v>
      </c>
      <c r="S310" s="96">
        <f t="shared" si="431"/>
        <v>-8.7326943556975518</v>
      </c>
      <c r="T310" s="94">
        <v>104.7</v>
      </c>
      <c r="U310" s="96">
        <f t="shared" si="432"/>
        <v>3.2544378698224823</v>
      </c>
      <c r="V310" s="94">
        <v>112</v>
      </c>
      <c r="W310" s="96">
        <f t="shared" si="433"/>
        <v>12</v>
      </c>
      <c r="X310" s="94">
        <v>107.3</v>
      </c>
      <c r="Y310" s="96">
        <f t="shared" si="434"/>
        <v>9.3283582089546929E-2</v>
      </c>
      <c r="Z310" s="134">
        <f t="shared" si="435"/>
        <v>0.90991810737033663</v>
      </c>
      <c r="AB310" s="5">
        <v>109.9</v>
      </c>
      <c r="AC310" s="89">
        <v>115</v>
      </c>
      <c r="AD310" s="89">
        <v>106.1</v>
      </c>
      <c r="AE310" s="5">
        <f t="shared" si="436"/>
        <v>110.55</v>
      </c>
      <c r="AF310" s="5">
        <v>103.9</v>
      </c>
      <c r="AG310" s="5">
        <v>104</v>
      </c>
      <c r="AH310" s="5">
        <v>105.1</v>
      </c>
      <c r="AI310" s="5">
        <v>102.8</v>
      </c>
      <c r="AJ310" s="5">
        <v>114.1</v>
      </c>
      <c r="AK310" s="5">
        <v>85.7</v>
      </c>
      <c r="AL310" s="5">
        <v>104.7</v>
      </c>
      <c r="AM310" s="5">
        <v>112</v>
      </c>
      <c r="AN310" s="5">
        <v>107.3</v>
      </c>
      <c r="AO310" s="5" t="b">
        <f t="shared" si="437"/>
        <v>1</v>
      </c>
      <c r="AP310" s="5" t="b">
        <f t="shared" si="438"/>
        <v>1</v>
      </c>
      <c r="AQ310" s="5" t="b">
        <f t="shared" si="439"/>
        <v>1</v>
      </c>
      <c r="AR310" s="5" t="b">
        <f t="shared" si="440"/>
        <v>1</v>
      </c>
      <c r="AS310" s="5" t="b">
        <f t="shared" si="441"/>
        <v>1</v>
      </c>
      <c r="AT310" s="5" t="b">
        <f t="shared" si="442"/>
        <v>1</v>
      </c>
      <c r="AU310" s="5" t="b">
        <f t="shared" si="443"/>
        <v>1</v>
      </c>
      <c r="AV310" s="5" t="b">
        <f t="shared" si="444"/>
        <v>1</v>
      </c>
      <c r="AW310" s="5" t="b">
        <f t="shared" si="445"/>
        <v>1</v>
      </c>
      <c r="AX310" s="5" t="b">
        <f t="shared" si="446"/>
        <v>1</v>
      </c>
      <c r="AY310" s="5" t="b">
        <f t="shared" si="447"/>
        <v>1</v>
      </c>
    </row>
    <row r="311" spans="2:51" s="5" customFormat="1" ht="12.75" customHeight="1" x14ac:dyDescent="0.2">
      <c r="B311" s="80"/>
      <c r="C311" s="80" t="s">
        <v>11</v>
      </c>
      <c r="D311" s="78">
        <v>109.6</v>
      </c>
      <c r="E311" s="96">
        <f t="shared" si="424"/>
        <v>6.9268292682926784</v>
      </c>
      <c r="F311" s="78">
        <v>109.69999999999999</v>
      </c>
      <c r="G311" s="96">
        <f t="shared" si="425"/>
        <v>7.0243902439024284</v>
      </c>
      <c r="H311" s="94">
        <v>104.2</v>
      </c>
      <c r="I311" s="96">
        <f t="shared" si="426"/>
        <v>1.9569471624266144</v>
      </c>
      <c r="J311" s="94">
        <v>104.7</v>
      </c>
      <c r="K311" s="96">
        <f t="shared" si="427"/>
        <v>4.1791044776119435</v>
      </c>
      <c r="L311" s="94">
        <v>105.1</v>
      </c>
      <c r="M311" s="96">
        <f t="shared" si="428"/>
        <v>2.336903602726379</v>
      </c>
      <c r="N311" s="94">
        <v>102.9</v>
      </c>
      <c r="O311" s="96">
        <f t="shared" si="429"/>
        <v>1.7804154302670738</v>
      </c>
      <c r="P311" s="94">
        <v>115.5</v>
      </c>
      <c r="Q311" s="96">
        <f t="shared" si="430"/>
        <v>9.6866096866096907</v>
      </c>
      <c r="R311" s="94">
        <v>85.7</v>
      </c>
      <c r="S311" s="96">
        <f t="shared" si="431"/>
        <v>-8.7326943556975518</v>
      </c>
      <c r="T311" s="94">
        <v>104.7</v>
      </c>
      <c r="U311" s="96">
        <f t="shared" si="432"/>
        <v>3.2544378698224823</v>
      </c>
      <c r="V311" s="94">
        <v>118.8</v>
      </c>
      <c r="W311" s="96">
        <f t="shared" si="433"/>
        <v>6.0714285714285685</v>
      </c>
      <c r="X311" s="94">
        <v>107.3</v>
      </c>
      <c r="Y311" s="96">
        <f t="shared" si="434"/>
        <v>9.3283582089546929E-2</v>
      </c>
      <c r="Z311" s="134">
        <f t="shared" si="435"/>
        <v>0.9124087591240877</v>
      </c>
      <c r="AB311" s="5">
        <v>109.6</v>
      </c>
      <c r="AC311" s="89">
        <v>113.3</v>
      </c>
      <c r="AD311" s="89">
        <v>106.1</v>
      </c>
      <c r="AE311" s="5">
        <f t="shared" si="436"/>
        <v>109.69999999999999</v>
      </c>
      <c r="AF311" s="5">
        <v>104.2</v>
      </c>
      <c r="AG311" s="5">
        <v>104.7</v>
      </c>
      <c r="AH311" s="5">
        <v>105.1</v>
      </c>
      <c r="AI311" s="5">
        <v>102.9</v>
      </c>
      <c r="AJ311" s="5">
        <v>115.5</v>
      </c>
      <c r="AK311" s="5">
        <v>85.7</v>
      </c>
      <c r="AL311" s="5">
        <v>104.7</v>
      </c>
      <c r="AM311" s="5">
        <v>118.8</v>
      </c>
      <c r="AN311" s="5">
        <v>107.3</v>
      </c>
      <c r="AO311" s="5" t="b">
        <f t="shared" si="437"/>
        <v>1</v>
      </c>
      <c r="AP311" s="5" t="b">
        <f t="shared" si="438"/>
        <v>1</v>
      </c>
      <c r="AQ311" s="5" t="b">
        <f t="shared" si="439"/>
        <v>1</v>
      </c>
      <c r="AR311" s="5" t="b">
        <f t="shared" si="440"/>
        <v>1</v>
      </c>
      <c r="AS311" s="5" t="b">
        <f t="shared" si="441"/>
        <v>1</v>
      </c>
      <c r="AT311" s="5" t="b">
        <f t="shared" si="442"/>
        <v>1</v>
      </c>
      <c r="AU311" s="5" t="b">
        <f t="shared" si="443"/>
        <v>1</v>
      </c>
      <c r="AV311" s="5" t="b">
        <f t="shared" si="444"/>
        <v>1</v>
      </c>
      <c r="AW311" s="5" t="b">
        <f t="shared" si="445"/>
        <v>1</v>
      </c>
      <c r="AX311" s="5" t="b">
        <f t="shared" si="446"/>
        <v>1</v>
      </c>
      <c r="AY311" s="5" t="b">
        <f t="shared" si="447"/>
        <v>1</v>
      </c>
    </row>
    <row r="312" spans="2:51" s="5" customFormat="1" ht="12.75" customHeight="1" x14ac:dyDescent="0.2">
      <c r="B312" s="80"/>
      <c r="C312" s="80" t="s">
        <v>12</v>
      </c>
      <c r="D312" s="78">
        <v>111.8</v>
      </c>
      <c r="E312" s="96">
        <f t="shared" si="424"/>
        <v>8.86075949367088</v>
      </c>
      <c r="F312" s="78">
        <v>111.85</v>
      </c>
      <c r="G312" s="96">
        <f t="shared" si="425"/>
        <v>8.644973288003877</v>
      </c>
      <c r="H312" s="94">
        <v>104.2</v>
      </c>
      <c r="I312" s="96">
        <f t="shared" si="426"/>
        <v>1.9569471624266144</v>
      </c>
      <c r="J312" s="94">
        <v>105.1</v>
      </c>
      <c r="K312" s="96">
        <f t="shared" si="427"/>
        <v>4.4731610337972167</v>
      </c>
      <c r="L312" s="94">
        <v>105.1</v>
      </c>
      <c r="M312" s="96">
        <f t="shared" si="428"/>
        <v>2.137998056365392</v>
      </c>
      <c r="N312" s="94">
        <v>102.9</v>
      </c>
      <c r="O312" s="96">
        <f t="shared" si="429"/>
        <v>1.6798418972332043</v>
      </c>
      <c r="P312" s="94">
        <v>116.3</v>
      </c>
      <c r="Q312" s="96">
        <f t="shared" si="430"/>
        <v>10.446343779677113</v>
      </c>
      <c r="R312" s="94">
        <v>85.7</v>
      </c>
      <c r="S312" s="96">
        <f t="shared" si="431"/>
        <v>-8.7326943556975518</v>
      </c>
      <c r="T312" s="94">
        <v>104.7</v>
      </c>
      <c r="U312" s="96">
        <f t="shared" si="432"/>
        <v>3.2544378698224823</v>
      </c>
      <c r="V312" s="94">
        <v>118.8</v>
      </c>
      <c r="W312" s="96">
        <f t="shared" si="433"/>
        <v>6.0714285714285685</v>
      </c>
      <c r="X312" s="94">
        <v>107.3</v>
      </c>
      <c r="Y312" s="96">
        <f t="shared" si="434"/>
        <v>9.3283582089546929E-2</v>
      </c>
      <c r="Z312" s="134">
        <f t="shared" si="435"/>
        <v>0.89445438282647582</v>
      </c>
      <c r="AB312" s="5">
        <v>111.8</v>
      </c>
      <c r="AC312" s="89">
        <v>117.6</v>
      </c>
      <c r="AD312" s="89">
        <v>106.1</v>
      </c>
      <c r="AE312" s="5">
        <f t="shared" si="436"/>
        <v>111.85</v>
      </c>
      <c r="AF312" s="5">
        <v>104.2</v>
      </c>
      <c r="AG312" s="5">
        <v>105.1</v>
      </c>
      <c r="AH312" s="5">
        <v>105.1</v>
      </c>
      <c r="AI312" s="5">
        <v>102.9</v>
      </c>
      <c r="AJ312" s="5">
        <v>116.3</v>
      </c>
      <c r="AK312" s="5">
        <v>85.7</v>
      </c>
      <c r="AL312" s="5">
        <v>104.7</v>
      </c>
      <c r="AM312" s="5">
        <v>118.8</v>
      </c>
      <c r="AN312" s="5">
        <v>107.3</v>
      </c>
      <c r="AO312" s="5" t="b">
        <f t="shared" si="437"/>
        <v>1</v>
      </c>
      <c r="AP312" s="5" t="b">
        <f t="shared" si="438"/>
        <v>1</v>
      </c>
      <c r="AQ312" s="5" t="b">
        <f t="shared" si="439"/>
        <v>1</v>
      </c>
      <c r="AR312" s="5" t="b">
        <f t="shared" si="440"/>
        <v>1</v>
      </c>
      <c r="AS312" s="5" t="b">
        <f t="shared" si="441"/>
        <v>1</v>
      </c>
      <c r="AT312" s="5" t="b">
        <f t="shared" si="442"/>
        <v>1</v>
      </c>
      <c r="AU312" s="5" t="b">
        <f t="shared" si="443"/>
        <v>1</v>
      </c>
      <c r="AV312" s="5" t="b">
        <f t="shared" si="444"/>
        <v>1</v>
      </c>
      <c r="AW312" s="5" t="b">
        <f t="shared" si="445"/>
        <v>1</v>
      </c>
      <c r="AX312" s="5" t="b">
        <f t="shared" si="446"/>
        <v>1</v>
      </c>
      <c r="AY312" s="5" t="b">
        <f t="shared" si="447"/>
        <v>1</v>
      </c>
    </row>
    <row r="313" spans="2:51" s="5" customFormat="1" ht="12.75" customHeight="1" x14ac:dyDescent="0.2">
      <c r="B313" s="80"/>
      <c r="C313" s="80" t="s">
        <v>13</v>
      </c>
      <c r="D313" s="78">
        <v>111.3</v>
      </c>
      <c r="E313" s="96">
        <f t="shared" si="424"/>
        <v>8.3739045764362174</v>
      </c>
      <c r="F313" s="78">
        <v>111.85</v>
      </c>
      <c r="G313" s="96">
        <f t="shared" si="425"/>
        <v>8.644973288003877</v>
      </c>
      <c r="H313" s="94">
        <v>104.2</v>
      </c>
      <c r="I313" s="96">
        <f t="shared" si="426"/>
        <v>1.9569471624266144</v>
      </c>
      <c r="J313" s="94">
        <v>104.9</v>
      </c>
      <c r="K313" s="96">
        <f t="shared" si="427"/>
        <v>4.2743538767395739</v>
      </c>
      <c r="L313" s="94">
        <v>105.1</v>
      </c>
      <c r="M313" s="96">
        <f t="shared" si="428"/>
        <v>2.137998056365392</v>
      </c>
      <c r="N313" s="94">
        <v>102.9</v>
      </c>
      <c r="O313" s="96">
        <f t="shared" si="429"/>
        <v>1.6798418972332043</v>
      </c>
      <c r="P313" s="94">
        <v>115.3</v>
      </c>
      <c r="Q313" s="96">
        <f t="shared" si="430"/>
        <v>9.3927893738140327</v>
      </c>
      <c r="R313" s="94">
        <v>85.7</v>
      </c>
      <c r="S313" s="96">
        <f t="shared" si="431"/>
        <v>-8.7326943556975518</v>
      </c>
      <c r="T313" s="94">
        <v>104.7</v>
      </c>
      <c r="U313" s="96">
        <f t="shared" si="432"/>
        <v>3.2544378698224823</v>
      </c>
      <c r="V313" s="94">
        <v>118.8</v>
      </c>
      <c r="W313" s="96">
        <f t="shared" si="433"/>
        <v>6.0714285714285685</v>
      </c>
      <c r="X313" s="94">
        <v>107.3</v>
      </c>
      <c r="Y313" s="96">
        <f t="shared" si="434"/>
        <v>9.3283582089546929E-2</v>
      </c>
      <c r="Z313" s="134">
        <f t="shared" si="435"/>
        <v>0.89847259658580414</v>
      </c>
      <c r="AB313" s="5">
        <v>111.3</v>
      </c>
      <c r="AC313" s="89">
        <v>116.8</v>
      </c>
      <c r="AD313" s="89">
        <v>106.9</v>
      </c>
      <c r="AE313" s="5">
        <f t="shared" si="436"/>
        <v>111.85</v>
      </c>
      <c r="AF313" s="5">
        <v>104.2</v>
      </c>
      <c r="AG313" s="5">
        <v>104.9</v>
      </c>
      <c r="AH313" s="5">
        <v>105.1</v>
      </c>
      <c r="AI313" s="5">
        <v>102.9</v>
      </c>
      <c r="AJ313" s="5">
        <v>115.3</v>
      </c>
      <c r="AK313" s="5">
        <v>85.7</v>
      </c>
      <c r="AL313" s="5">
        <v>104.7</v>
      </c>
      <c r="AM313" s="5">
        <v>118.8</v>
      </c>
      <c r="AN313" s="5">
        <v>107.3</v>
      </c>
      <c r="AO313" s="5" t="b">
        <f t="shared" si="437"/>
        <v>1</v>
      </c>
      <c r="AP313" s="5" t="b">
        <f t="shared" si="438"/>
        <v>1</v>
      </c>
      <c r="AQ313" s="5" t="b">
        <f t="shared" si="439"/>
        <v>1</v>
      </c>
      <c r="AR313" s="5" t="b">
        <f t="shared" si="440"/>
        <v>1</v>
      </c>
      <c r="AS313" s="5" t="b">
        <f t="shared" si="441"/>
        <v>1</v>
      </c>
      <c r="AT313" s="5" t="b">
        <f t="shared" si="442"/>
        <v>1</v>
      </c>
      <c r="AU313" s="5" t="b">
        <f t="shared" si="443"/>
        <v>1</v>
      </c>
      <c r="AV313" s="5" t="b">
        <f t="shared" si="444"/>
        <v>1</v>
      </c>
      <c r="AW313" s="5" t="b">
        <f t="shared" si="445"/>
        <v>1</v>
      </c>
      <c r="AX313" s="5" t="b">
        <f t="shared" si="446"/>
        <v>1</v>
      </c>
      <c r="AY313" s="5" t="b">
        <f t="shared" si="447"/>
        <v>1</v>
      </c>
    </row>
    <row r="314" spans="2:51" s="5" customFormat="1" ht="12.75" customHeight="1" x14ac:dyDescent="0.2">
      <c r="B314" s="80"/>
      <c r="C314" s="80" t="s">
        <v>14</v>
      </c>
      <c r="D314" s="78">
        <v>110.8</v>
      </c>
      <c r="E314" s="96">
        <f t="shared" si="424"/>
        <v>7.782101167315175</v>
      </c>
      <c r="F314" s="78">
        <v>111.30000000000001</v>
      </c>
      <c r="G314" s="96">
        <f t="shared" si="425"/>
        <v>8.0058224163027649</v>
      </c>
      <c r="H314" s="94">
        <v>104.2</v>
      </c>
      <c r="I314" s="96">
        <f t="shared" si="426"/>
        <v>1.9569471624266144</v>
      </c>
      <c r="J314" s="94">
        <v>104.9</v>
      </c>
      <c r="K314" s="96">
        <f t="shared" si="427"/>
        <v>4.0674603174603261</v>
      </c>
      <c r="L314" s="94">
        <v>105.1</v>
      </c>
      <c r="M314" s="96">
        <f t="shared" si="428"/>
        <v>2.137998056365392</v>
      </c>
      <c r="N314" s="94">
        <v>102.9</v>
      </c>
      <c r="O314" s="96">
        <f t="shared" si="429"/>
        <v>1.5794669299111637</v>
      </c>
      <c r="P314" s="94">
        <v>115.4</v>
      </c>
      <c r="Q314" s="96">
        <f t="shared" si="430"/>
        <v>9.2803030303030418</v>
      </c>
      <c r="R314" s="94">
        <v>85.7</v>
      </c>
      <c r="S314" s="96">
        <f t="shared" si="431"/>
        <v>-8.7326943556975518</v>
      </c>
      <c r="T314" s="94">
        <v>104.7</v>
      </c>
      <c r="U314" s="96">
        <f t="shared" si="432"/>
        <v>3.2544378698224823</v>
      </c>
      <c r="V314" s="94">
        <v>118.8</v>
      </c>
      <c r="W314" s="96">
        <f t="shared" si="433"/>
        <v>6.0714285714285685</v>
      </c>
      <c r="X314" s="94">
        <v>107.3</v>
      </c>
      <c r="Y314" s="96">
        <f t="shared" si="434"/>
        <v>9.3283582089546929E-2</v>
      </c>
      <c r="Z314" s="134">
        <f t="shared" si="435"/>
        <v>0.90252707581227432</v>
      </c>
      <c r="AB314" s="5">
        <v>110.8</v>
      </c>
      <c r="AC314" s="89">
        <v>115.7</v>
      </c>
      <c r="AD314" s="89">
        <v>106.9</v>
      </c>
      <c r="AE314" s="5">
        <f t="shared" si="436"/>
        <v>111.30000000000001</v>
      </c>
      <c r="AF314" s="5">
        <v>104.2</v>
      </c>
      <c r="AG314" s="5">
        <v>104.9</v>
      </c>
      <c r="AH314" s="5">
        <v>105.1</v>
      </c>
      <c r="AI314" s="5">
        <v>102.9</v>
      </c>
      <c r="AJ314" s="5">
        <v>115.4</v>
      </c>
      <c r="AK314" s="5">
        <v>85.7</v>
      </c>
      <c r="AL314" s="5">
        <v>104.7</v>
      </c>
      <c r="AM314" s="5">
        <v>118.8</v>
      </c>
      <c r="AN314" s="5">
        <v>107.3</v>
      </c>
      <c r="AO314" s="5" t="b">
        <f t="shared" si="437"/>
        <v>1</v>
      </c>
      <c r="AP314" s="5" t="b">
        <f t="shared" si="438"/>
        <v>1</v>
      </c>
      <c r="AQ314" s="5" t="b">
        <f t="shared" si="439"/>
        <v>1</v>
      </c>
      <c r="AR314" s="5" t="b">
        <f t="shared" si="440"/>
        <v>1</v>
      </c>
      <c r="AS314" s="5" t="b">
        <f t="shared" si="441"/>
        <v>1</v>
      </c>
      <c r="AT314" s="5" t="b">
        <f t="shared" si="442"/>
        <v>1</v>
      </c>
      <c r="AU314" s="5" t="b">
        <f t="shared" si="443"/>
        <v>1</v>
      </c>
      <c r="AV314" s="5" t="b">
        <f t="shared" si="444"/>
        <v>1</v>
      </c>
      <c r="AW314" s="5" t="b">
        <f t="shared" si="445"/>
        <v>1</v>
      </c>
      <c r="AX314" s="5" t="b">
        <f t="shared" si="446"/>
        <v>1</v>
      </c>
      <c r="AY314" s="5" t="b">
        <f t="shared" si="447"/>
        <v>1</v>
      </c>
    </row>
    <row r="315" spans="2:51" s="5" customFormat="1" ht="12.75" customHeight="1" x14ac:dyDescent="0.2">
      <c r="B315" s="80"/>
      <c r="C315" s="80" t="s">
        <v>15</v>
      </c>
      <c r="D315" s="78">
        <v>109.7</v>
      </c>
      <c r="E315" s="96">
        <f t="shared" si="424"/>
        <v>6.5048543689320422</v>
      </c>
      <c r="F315" s="78">
        <v>110.4</v>
      </c>
      <c r="G315" s="96">
        <f t="shared" si="425"/>
        <v>6.9249394673123534</v>
      </c>
      <c r="H315" s="94">
        <v>104.2</v>
      </c>
      <c r="I315" s="96">
        <f t="shared" si="426"/>
        <v>1.9569471624266144</v>
      </c>
      <c r="J315" s="94">
        <v>104.3</v>
      </c>
      <c r="K315" s="96">
        <f t="shared" si="427"/>
        <v>3.5749751737835096</v>
      </c>
      <c r="L315" s="94">
        <v>105.1</v>
      </c>
      <c r="M315" s="96">
        <f t="shared" si="428"/>
        <v>2.137998056365392</v>
      </c>
      <c r="N315" s="94">
        <v>102.9</v>
      </c>
      <c r="O315" s="96">
        <f t="shared" si="429"/>
        <v>1.5794669299111637</v>
      </c>
      <c r="P315" s="94">
        <v>113.1</v>
      </c>
      <c r="Q315" s="96">
        <f t="shared" si="430"/>
        <v>7.1022727272727275</v>
      </c>
      <c r="R315" s="94">
        <v>85.7</v>
      </c>
      <c r="S315" s="96">
        <f t="shared" si="431"/>
        <v>-8.7326943556975518</v>
      </c>
      <c r="T315" s="94">
        <v>104.7</v>
      </c>
      <c r="U315" s="96">
        <f t="shared" si="432"/>
        <v>3.2544378698224823</v>
      </c>
      <c r="V315" s="94">
        <v>118.8</v>
      </c>
      <c r="W315" s="96">
        <f t="shared" si="433"/>
        <v>6.0714285714285685</v>
      </c>
      <c r="X315" s="94">
        <v>107.3</v>
      </c>
      <c r="Y315" s="96">
        <f t="shared" si="434"/>
        <v>9.3283582089546929E-2</v>
      </c>
      <c r="Z315" s="134">
        <f t="shared" si="435"/>
        <v>0.91157702825888776</v>
      </c>
      <c r="AB315" s="5">
        <v>109.7</v>
      </c>
      <c r="AC315" s="89">
        <v>113.9</v>
      </c>
      <c r="AD315" s="89">
        <v>106.9</v>
      </c>
      <c r="AE315" s="5">
        <f t="shared" si="436"/>
        <v>110.4</v>
      </c>
      <c r="AF315" s="5">
        <v>104.2</v>
      </c>
      <c r="AG315" s="5">
        <v>104.3</v>
      </c>
      <c r="AH315" s="5">
        <v>105.1</v>
      </c>
      <c r="AI315" s="5">
        <v>102.9</v>
      </c>
      <c r="AJ315" s="5">
        <v>113.1</v>
      </c>
      <c r="AK315" s="5">
        <v>85.7</v>
      </c>
      <c r="AL315" s="5">
        <v>104.7</v>
      </c>
      <c r="AM315" s="5">
        <v>118.8</v>
      </c>
      <c r="AN315" s="5">
        <v>107.3</v>
      </c>
      <c r="AO315" s="5" t="b">
        <f t="shared" si="437"/>
        <v>1</v>
      </c>
      <c r="AP315" s="5" t="b">
        <f t="shared" si="438"/>
        <v>1</v>
      </c>
      <c r="AQ315" s="5" t="b">
        <f t="shared" si="439"/>
        <v>1</v>
      </c>
      <c r="AR315" s="5" t="b">
        <f t="shared" si="440"/>
        <v>1</v>
      </c>
      <c r="AS315" s="5" t="b">
        <f t="shared" si="441"/>
        <v>1</v>
      </c>
      <c r="AT315" s="5" t="b">
        <f t="shared" si="442"/>
        <v>1</v>
      </c>
      <c r="AU315" s="5" t="b">
        <f t="shared" si="443"/>
        <v>1</v>
      </c>
      <c r="AV315" s="5" t="b">
        <f t="shared" si="444"/>
        <v>1</v>
      </c>
      <c r="AW315" s="5" t="b">
        <f t="shared" si="445"/>
        <v>1</v>
      </c>
      <c r="AX315" s="5" t="b">
        <f t="shared" si="446"/>
        <v>1</v>
      </c>
      <c r="AY315" s="5" t="b">
        <f t="shared" si="447"/>
        <v>1</v>
      </c>
    </row>
    <row r="316" spans="2:51" s="5" customFormat="1" ht="12.75" customHeight="1" x14ac:dyDescent="0.2">
      <c r="B316" s="80"/>
      <c r="C316" s="80" t="s">
        <v>16</v>
      </c>
      <c r="D316" s="78">
        <v>108</v>
      </c>
      <c r="E316" s="96">
        <f t="shared" si="424"/>
        <v>4.3478260869565215</v>
      </c>
      <c r="F316" s="78">
        <v>108.85</v>
      </c>
      <c r="G316" s="96">
        <f t="shared" si="425"/>
        <v>4.9662487945997986</v>
      </c>
      <c r="H316" s="94">
        <v>104.2</v>
      </c>
      <c r="I316" s="96">
        <f t="shared" si="426"/>
        <v>2.0568070519099009</v>
      </c>
      <c r="J316" s="94">
        <v>103.4</v>
      </c>
      <c r="K316" s="96">
        <f t="shared" si="427"/>
        <v>2.4777006937561943</v>
      </c>
      <c r="L316" s="94">
        <v>105.1</v>
      </c>
      <c r="M316" s="96">
        <f t="shared" si="428"/>
        <v>2.0388349514563053</v>
      </c>
      <c r="N316" s="94">
        <v>102.9</v>
      </c>
      <c r="O316" s="96">
        <f t="shared" si="429"/>
        <v>1.4792899408284024</v>
      </c>
      <c r="P316" s="94">
        <v>112.6</v>
      </c>
      <c r="Q316" s="96">
        <f t="shared" si="430"/>
        <v>6.0263653483992385</v>
      </c>
      <c r="R316" s="94">
        <v>85.7</v>
      </c>
      <c r="S316" s="96">
        <f t="shared" si="431"/>
        <v>-8.7326943556975518</v>
      </c>
      <c r="T316" s="94">
        <v>104.7</v>
      </c>
      <c r="U316" s="96">
        <f t="shared" si="432"/>
        <v>3.2544378698224823</v>
      </c>
      <c r="V316" s="94">
        <v>118.8</v>
      </c>
      <c r="W316" s="96">
        <f t="shared" si="433"/>
        <v>6.0714285714285685</v>
      </c>
      <c r="X316" s="94">
        <v>107.3</v>
      </c>
      <c r="Y316" s="96">
        <f t="shared" si="434"/>
        <v>9.3283582089546929E-2</v>
      </c>
      <c r="Z316" s="134">
        <f t="shared" si="435"/>
        <v>0.92592592592592582</v>
      </c>
      <c r="AB316" s="5">
        <v>108</v>
      </c>
      <c r="AC316" s="89">
        <v>110.8</v>
      </c>
      <c r="AD316" s="89">
        <v>106.9</v>
      </c>
      <c r="AE316" s="5">
        <f t="shared" si="436"/>
        <v>108.85</v>
      </c>
      <c r="AF316" s="5">
        <v>104.2</v>
      </c>
      <c r="AG316" s="5">
        <v>103.4</v>
      </c>
      <c r="AH316" s="5">
        <v>105.1</v>
      </c>
      <c r="AI316" s="5">
        <v>102.9</v>
      </c>
      <c r="AJ316" s="5">
        <v>112.6</v>
      </c>
      <c r="AK316" s="5">
        <v>85.7</v>
      </c>
      <c r="AL316" s="5">
        <v>104.7</v>
      </c>
      <c r="AM316" s="5">
        <v>118.8</v>
      </c>
      <c r="AN316" s="5">
        <v>107.3</v>
      </c>
      <c r="AO316" s="5" t="b">
        <f t="shared" si="437"/>
        <v>1</v>
      </c>
      <c r="AP316" s="5" t="b">
        <f t="shared" si="438"/>
        <v>1</v>
      </c>
      <c r="AQ316" s="5" t="b">
        <f t="shared" si="439"/>
        <v>1</v>
      </c>
      <c r="AR316" s="5" t="b">
        <f t="shared" si="440"/>
        <v>1</v>
      </c>
      <c r="AS316" s="5" t="b">
        <f t="shared" si="441"/>
        <v>1</v>
      </c>
      <c r="AT316" s="5" t="b">
        <f t="shared" si="442"/>
        <v>1</v>
      </c>
      <c r="AU316" s="5" t="b">
        <f t="shared" si="443"/>
        <v>1</v>
      </c>
      <c r="AV316" s="5" t="b">
        <f t="shared" si="444"/>
        <v>1</v>
      </c>
      <c r="AW316" s="5" t="b">
        <f t="shared" si="445"/>
        <v>1</v>
      </c>
      <c r="AX316" s="5" t="b">
        <f t="shared" si="446"/>
        <v>1</v>
      </c>
      <c r="AY316" s="5" t="b">
        <f t="shared" si="447"/>
        <v>1</v>
      </c>
    </row>
    <row r="317" spans="2:51" s="5" customFormat="1" ht="12.75" customHeight="1" x14ac:dyDescent="0.2">
      <c r="B317" s="80"/>
      <c r="C317" s="80"/>
      <c r="D317" s="94"/>
      <c r="E317" s="96"/>
      <c r="F317" s="78"/>
      <c r="G317" s="95"/>
      <c r="H317" s="94"/>
      <c r="I317" s="96"/>
      <c r="J317" s="94"/>
      <c r="K317" s="96"/>
      <c r="L317" s="94"/>
      <c r="M317" s="96"/>
      <c r="N317" s="94"/>
      <c r="O317" s="96"/>
      <c r="P317" s="94"/>
      <c r="Q317" s="96"/>
      <c r="R317" s="94"/>
      <c r="S317" s="96"/>
      <c r="T317" s="94"/>
      <c r="U317" s="96"/>
      <c r="V317" s="94"/>
      <c r="W317" s="96"/>
      <c r="X317" s="94"/>
      <c r="Y317" s="96"/>
      <c r="Z317" s="97"/>
      <c r="AA317" s="49"/>
      <c r="AC317" s="89"/>
      <c r="AD317" s="89"/>
    </row>
    <row r="318" spans="2:51" s="5" customFormat="1" ht="12.75" customHeight="1" x14ac:dyDescent="0.2">
      <c r="B318" s="79">
        <v>2009</v>
      </c>
      <c r="C318" s="80"/>
      <c r="D318" s="94">
        <f>AVERAGE(D319:D330)</f>
        <v>109.08333333333331</v>
      </c>
      <c r="E318" s="94">
        <f>((D318-D304)/D304)*100</f>
        <v>0.39883417702100593</v>
      </c>
      <c r="F318" s="94">
        <f t="shared" ref="F318:X318" si="448">AVERAGE(F319:F330)</f>
        <v>110.52083333333333</v>
      </c>
      <c r="G318" s="94">
        <f>((F318-F304)/F304)*100</f>
        <v>1.0399207679414928</v>
      </c>
      <c r="H318" s="94">
        <f t="shared" si="448"/>
        <v>104.81666666666668</v>
      </c>
      <c r="I318" s="94">
        <f>((H318-H304)/H304)*100</f>
        <v>0.74489387264716822</v>
      </c>
      <c r="J318" s="94">
        <f>AVERAGE(J319:J330)</f>
        <v>102.88333333333334</v>
      </c>
      <c r="K318" s="94">
        <f>((J318-J304)/J304)*100</f>
        <v>-0.81144050775287391</v>
      </c>
      <c r="L318" s="94">
        <f>AVERAGE(L319:L330)</f>
        <v>103.9666666666667</v>
      </c>
      <c r="M318" s="94">
        <f>((L318-L304)/L304)*100</f>
        <v>-1.0783380907072153</v>
      </c>
      <c r="N318" s="94">
        <f t="shared" ref="N318:R318" si="449">AVERAGE(N319:N330)</f>
        <v>103.56666666666668</v>
      </c>
      <c r="O318" s="94">
        <f>((N318-N304)/N304)*100</f>
        <v>1.2959491401092209</v>
      </c>
      <c r="P318" s="94">
        <f t="shared" si="449"/>
        <v>110.02500000000002</v>
      </c>
      <c r="Q318" s="94">
        <f>((P318-P304)/P304)*100</f>
        <v>-1.6463051251489633</v>
      </c>
      <c r="R318" s="94">
        <f t="shared" si="449"/>
        <v>80.700000000000017</v>
      </c>
      <c r="S318" s="94">
        <f>((R318-R304)/R304)*100</f>
        <v>-5.8343057176196176</v>
      </c>
      <c r="T318" s="94">
        <f t="shared" si="448"/>
        <v>104.55</v>
      </c>
      <c r="U318" s="94">
        <f>((T318-T304)/T304)*100</f>
        <v>-0.14326647564473166</v>
      </c>
      <c r="V318" s="94">
        <f t="shared" si="448"/>
        <v>118.79999999999997</v>
      </c>
      <c r="W318" s="94">
        <f>((V318-V304)/V304)*100</f>
        <v>2.9462738301559726</v>
      </c>
      <c r="X318" s="94">
        <f t="shared" si="448"/>
        <v>106.75</v>
      </c>
      <c r="Y318" s="94">
        <f>((X318-X304)/X304)*100</f>
        <v>-0.51258154706427672</v>
      </c>
      <c r="Z318" s="134">
        <f>SUM(1/D318)*100</f>
        <v>0.91673032849503466</v>
      </c>
      <c r="AC318" s="89"/>
      <c r="AD318" s="89"/>
    </row>
    <row r="319" spans="2:51" s="5" customFormat="1" ht="12.75" customHeight="1" x14ac:dyDescent="0.2">
      <c r="B319" s="80"/>
      <c r="C319" s="80" t="s">
        <v>21</v>
      </c>
      <c r="D319" s="78">
        <v>106.4</v>
      </c>
      <c r="E319" s="94">
        <f t="shared" ref="E319:E330" si="450">((D319-D305)/D305)*100</f>
        <v>1.2369172216936362</v>
      </c>
      <c r="F319" s="78">
        <v>107.9</v>
      </c>
      <c r="G319" s="94">
        <f t="shared" ref="G319:G330" si="451">((F319-F305)/F305)*100</f>
        <v>1.7924528301886848</v>
      </c>
      <c r="H319" s="94">
        <v>103.9</v>
      </c>
      <c r="I319" s="94">
        <f t="shared" ref="I319:I330" si="452">((H319-H305)/H305)*100</f>
        <v>0</v>
      </c>
      <c r="J319" s="94">
        <v>102.2</v>
      </c>
      <c r="K319" s="94">
        <f t="shared" ref="K319:K330" si="453">((J319-J305)/J305)*100</f>
        <v>0.29440628066731811</v>
      </c>
      <c r="L319" s="94">
        <v>105.1</v>
      </c>
      <c r="M319" s="94">
        <f t="shared" ref="M319:M330" si="454">((L319-L305)/L305)*100</f>
        <v>0</v>
      </c>
      <c r="N319" s="94">
        <v>102.9</v>
      </c>
      <c r="O319" s="94">
        <f t="shared" ref="O319:O330" si="455">((N319-N305)/N305)*100</f>
        <v>-1.531100478468894</v>
      </c>
      <c r="P319" s="95">
        <v>107.1</v>
      </c>
      <c r="Q319" s="94">
        <f t="shared" ref="Q319:Q330" si="456">((P319-P305)/P305)*100</f>
        <v>0.3748828491096452</v>
      </c>
      <c r="R319" s="95">
        <v>80.7</v>
      </c>
      <c r="S319" s="94">
        <f t="shared" ref="S319:S330" si="457">((R319-R305)/R305)*100</f>
        <v>-5.8343057176196034</v>
      </c>
      <c r="T319" s="94">
        <v>104.7</v>
      </c>
      <c r="U319" s="94">
        <f t="shared" ref="U319:U330" si="458">((T319-T305)/T305)*100</f>
        <v>0</v>
      </c>
      <c r="V319" s="94">
        <v>118.8</v>
      </c>
      <c r="W319" s="94">
        <f t="shared" ref="W319:W330" si="459">((V319-V305)/V305)*100</f>
        <v>6.0714285714285685</v>
      </c>
      <c r="X319" s="94">
        <v>107.3</v>
      </c>
      <c r="Y319" s="94">
        <f t="shared" ref="Y319:Y330" si="460">((X319-X305)/X305)*100</f>
        <v>0</v>
      </c>
      <c r="Z319" s="134">
        <f t="shared" ref="Z319:Z330" si="461">SUM(1/D319)*100</f>
        <v>0.93984962406015038</v>
      </c>
      <c r="AA319" s="49"/>
      <c r="AB319" s="5">
        <v>106.4</v>
      </c>
      <c r="AC319" s="89">
        <v>108.7</v>
      </c>
      <c r="AD319" s="89">
        <v>107.1</v>
      </c>
      <c r="AE319" s="5">
        <f>AVERAGE(AC319:AD319)</f>
        <v>107.9</v>
      </c>
      <c r="AF319" s="5">
        <v>103.9</v>
      </c>
      <c r="AG319" s="5">
        <v>102.2</v>
      </c>
      <c r="AH319" s="5">
        <v>105.1</v>
      </c>
      <c r="AI319" s="5">
        <v>102.9</v>
      </c>
      <c r="AJ319" s="5">
        <v>107.1</v>
      </c>
      <c r="AK319" s="5">
        <v>80.7</v>
      </c>
      <c r="AL319" s="5">
        <v>104.7</v>
      </c>
      <c r="AM319" s="5">
        <v>118.8</v>
      </c>
      <c r="AN319" s="5">
        <v>107.3</v>
      </c>
      <c r="AO319" s="5" t="b">
        <f>D319=AB319</f>
        <v>1</v>
      </c>
      <c r="AP319" s="5" t="b">
        <f>AE319=F319</f>
        <v>1</v>
      </c>
      <c r="AQ319" s="5" t="b">
        <f>AF319=H319</f>
        <v>1</v>
      </c>
      <c r="AR319" s="5" t="b">
        <f>AG319=J319</f>
        <v>1</v>
      </c>
      <c r="AS319" s="5" t="b">
        <f>AH319=L319</f>
        <v>1</v>
      </c>
      <c r="AT319" s="5" t="b">
        <f>AI319=N319</f>
        <v>1</v>
      </c>
      <c r="AU319" s="5" t="b">
        <f>AJ319=P319</f>
        <v>1</v>
      </c>
      <c r="AV319" s="5" t="b">
        <f>AK319=R319</f>
        <v>1</v>
      </c>
      <c r="AW319" s="5" t="b">
        <f>AL319=T319</f>
        <v>1</v>
      </c>
      <c r="AX319" s="5" t="b">
        <f>AM319=V319</f>
        <v>1</v>
      </c>
      <c r="AY319" s="5" t="b">
        <f>AN319=X319</f>
        <v>1</v>
      </c>
    </row>
    <row r="320" spans="2:51" s="5" customFormat="1" ht="12.75" customHeight="1" x14ac:dyDescent="0.2">
      <c r="B320" s="80"/>
      <c r="C320" s="80" t="s">
        <v>7</v>
      </c>
      <c r="D320" s="78">
        <v>106.8</v>
      </c>
      <c r="E320" s="94">
        <f t="shared" si="450"/>
        <v>0.56497175141242395</v>
      </c>
      <c r="F320" s="95">
        <v>108.05</v>
      </c>
      <c r="G320" s="94">
        <f t="shared" si="451"/>
        <v>0.55839925546766733</v>
      </c>
      <c r="H320" s="94">
        <v>103.9</v>
      </c>
      <c r="I320" s="94">
        <f t="shared" si="452"/>
        <v>0</v>
      </c>
      <c r="J320" s="94">
        <v>102.2</v>
      </c>
      <c r="K320" s="94">
        <f t="shared" si="453"/>
        <v>-0.19531250000000278</v>
      </c>
      <c r="L320" s="94">
        <v>105.1</v>
      </c>
      <c r="M320" s="94">
        <f t="shared" si="454"/>
        <v>0</v>
      </c>
      <c r="N320" s="94">
        <v>102.9</v>
      </c>
      <c r="O320" s="94">
        <f t="shared" si="455"/>
        <v>2.2862823061630335</v>
      </c>
      <c r="P320" s="95">
        <v>111.5</v>
      </c>
      <c r="Q320" s="94">
        <f t="shared" si="456"/>
        <v>4.3030869971936339</v>
      </c>
      <c r="R320" s="95">
        <v>80.7</v>
      </c>
      <c r="S320" s="94">
        <f t="shared" si="457"/>
        <v>-5.8343057176196034</v>
      </c>
      <c r="T320" s="94">
        <v>104.7</v>
      </c>
      <c r="U320" s="94">
        <f t="shared" si="458"/>
        <v>0</v>
      </c>
      <c r="V320" s="94">
        <v>118.8</v>
      </c>
      <c r="W320" s="94">
        <f t="shared" si="459"/>
        <v>6.0714285714285685</v>
      </c>
      <c r="X320" s="94">
        <v>107.3</v>
      </c>
      <c r="Y320" s="94">
        <f t="shared" si="460"/>
        <v>0</v>
      </c>
      <c r="Z320" s="134">
        <f t="shared" si="461"/>
        <v>0.93632958801498134</v>
      </c>
      <c r="AA320" s="49"/>
      <c r="AB320" s="5">
        <v>106.8</v>
      </c>
      <c r="AC320" s="89">
        <v>109</v>
      </c>
      <c r="AD320" s="89">
        <v>107.1</v>
      </c>
      <c r="AE320" s="5">
        <f t="shared" ref="AE320:AE330" si="462">AVERAGE(AC320:AD320)</f>
        <v>108.05</v>
      </c>
      <c r="AF320" s="5">
        <v>103.9</v>
      </c>
      <c r="AG320" s="5">
        <v>102.2</v>
      </c>
      <c r="AH320" s="5">
        <v>105.1</v>
      </c>
      <c r="AI320" s="5">
        <v>102.9</v>
      </c>
      <c r="AJ320" s="5">
        <v>111.5</v>
      </c>
      <c r="AK320" s="5">
        <v>80.7</v>
      </c>
      <c r="AL320" s="5">
        <v>104.7</v>
      </c>
      <c r="AM320" s="5">
        <v>118.8</v>
      </c>
      <c r="AN320" s="5">
        <v>107.3</v>
      </c>
      <c r="AO320" s="5" t="b">
        <f t="shared" ref="AO320:AO330" si="463">D320=AB320</f>
        <v>1</v>
      </c>
      <c r="AP320" s="5" t="b">
        <f t="shared" ref="AP320:AP330" si="464">AE320=F320</f>
        <v>1</v>
      </c>
      <c r="AQ320" s="5" t="b">
        <f t="shared" ref="AQ320:AQ330" si="465">AF320=H320</f>
        <v>1</v>
      </c>
      <c r="AR320" s="5" t="b">
        <f t="shared" ref="AR320:AR330" si="466">AG320=J320</f>
        <v>1</v>
      </c>
      <c r="AS320" s="5" t="b">
        <f t="shared" ref="AS320:AS330" si="467">AH320=L320</f>
        <v>1</v>
      </c>
      <c r="AT320" s="5" t="b">
        <f t="shared" ref="AT320:AT330" si="468">AI320=N320</f>
        <v>1</v>
      </c>
      <c r="AU320" s="5" t="b">
        <f t="shared" ref="AU320:AU330" si="469">AJ320=P320</f>
        <v>1</v>
      </c>
      <c r="AV320" s="5" t="b">
        <f t="shared" ref="AV320:AV330" si="470">AK320=R320</f>
        <v>1</v>
      </c>
      <c r="AW320" s="5" t="b">
        <f t="shared" ref="AW320:AW330" si="471">AL320=T320</f>
        <v>1</v>
      </c>
      <c r="AX320" s="5" t="b">
        <f t="shared" ref="AX320:AX330" si="472">AM320=V320</f>
        <v>1</v>
      </c>
      <c r="AY320" s="5" t="b">
        <f t="shared" ref="AY320:AY330" si="473">AN320=X320</f>
        <v>1</v>
      </c>
    </row>
    <row r="321" spans="2:51" s="5" customFormat="1" ht="12.75" customHeight="1" x14ac:dyDescent="0.2">
      <c r="B321" s="80"/>
      <c r="C321" s="80" t="s">
        <v>8</v>
      </c>
      <c r="D321" s="78">
        <v>108.1</v>
      </c>
      <c r="E321" s="94">
        <f t="shared" si="450"/>
        <v>1.2172284644194731</v>
      </c>
      <c r="F321" s="133">
        <v>109.44999999999999</v>
      </c>
      <c r="G321" s="94">
        <f t="shared" si="451"/>
        <v>1.3425925925925821</v>
      </c>
      <c r="H321" s="94">
        <v>104.9</v>
      </c>
      <c r="I321" s="94">
        <f t="shared" si="452"/>
        <v>1.0597302504817039</v>
      </c>
      <c r="J321" s="94">
        <v>102.5</v>
      </c>
      <c r="K321" s="94">
        <f t="shared" si="453"/>
        <v>-0.48543689320388345</v>
      </c>
      <c r="L321" s="94">
        <v>103.6</v>
      </c>
      <c r="M321" s="94">
        <f t="shared" si="454"/>
        <v>-1.4272121788772598</v>
      </c>
      <c r="N321" s="94">
        <v>103.8</v>
      </c>
      <c r="O321" s="94">
        <f t="shared" si="455"/>
        <v>3.3864541832669239</v>
      </c>
      <c r="P321" s="95">
        <v>111.5</v>
      </c>
      <c r="Q321" s="94">
        <f t="shared" si="456"/>
        <v>4.2056074766355138</v>
      </c>
      <c r="R321" s="95">
        <v>80.7</v>
      </c>
      <c r="S321" s="94">
        <f t="shared" si="457"/>
        <v>-5.8343057176196034</v>
      </c>
      <c r="T321" s="94">
        <v>104.6</v>
      </c>
      <c r="U321" s="94">
        <f t="shared" si="458"/>
        <v>-9.5510983763140905E-2</v>
      </c>
      <c r="V321" s="94">
        <v>118.8</v>
      </c>
      <c r="W321" s="94">
        <f t="shared" si="459"/>
        <v>6.0714285714285685</v>
      </c>
      <c r="X321" s="94">
        <v>106.6</v>
      </c>
      <c r="Y321" s="94">
        <f t="shared" si="460"/>
        <v>-0.65237651444548261</v>
      </c>
      <c r="Z321" s="134">
        <f t="shared" si="461"/>
        <v>0.92506938020351526</v>
      </c>
      <c r="AA321" s="49"/>
      <c r="AB321" s="5">
        <v>108.1</v>
      </c>
      <c r="AC321" s="89">
        <v>111.8</v>
      </c>
      <c r="AD321" s="89">
        <v>107.1</v>
      </c>
      <c r="AE321" s="5">
        <f t="shared" si="462"/>
        <v>109.44999999999999</v>
      </c>
      <c r="AF321" s="5">
        <v>104.9</v>
      </c>
      <c r="AG321" s="5">
        <v>102.5</v>
      </c>
      <c r="AH321" s="5">
        <v>103.6</v>
      </c>
      <c r="AI321" s="5">
        <v>103.8</v>
      </c>
      <c r="AJ321" s="5">
        <v>111.5</v>
      </c>
      <c r="AK321" s="5">
        <v>80.7</v>
      </c>
      <c r="AL321" s="5">
        <v>104.6</v>
      </c>
      <c r="AM321" s="5">
        <v>118.8</v>
      </c>
      <c r="AN321" s="5">
        <v>106.6</v>
      </c>
      <c r="AO321" s="5" t="b">
        <f t="shared" si="463"/>
        <v>1</v>
      </c>
      <c r="AP321" s="5" t="b">
        <f t="shared" si="464"/>
        <v>1</v>
      </c>
      <c r="AQ321" s="5" t="b">
        <f t="shared" si="465"/>
        <v>1</v>
      </c>
      <c r="AR321" s="5" t="b">
        <f t="shared" si="466"/>
        <v>1</v>
      </c>
      <c r="AS321" s="5" t="b">
        <f t="shared" si="467"/>
        <v>1</v>
      </c>
      <c r="AT321" s="5" t="b">
        <f t="shared" si="468"/>
        <v>1</v>
      </c>
      <c r="AU321" s="5" t="b">
        <f t="shared" si="469"/>
        <v>1</v>
      </c>
      <c r="AV321" s="5" t="b">
        <f t="shared" si="470"/>
        <v>1</v>
      </c>
      <c r="AW321" s="5" t="b">
        <f t="shared" si="471"/>
        <v>1</v>
      </c>
      <c r="AX321" s="5" t="b">
        <f t="shared" si="472"/>
        <v>1</v>
      </c>
      <c r="AY321" s="5" t="b">
        <f t="shared" si="473"/>
        <v>1</v>
      </c>
    </row>
    <row r="322" spans="2:51" s="51" customFormat="1" ht="12.75" customHeight="1" x14ac:dyDescent="0.2">
      <c r="B322" s="80"/>
      <c r="C322" s="80" t="s">
        <v>9</v>
      </c>
      <c r="D322" s="78">
        <v>108.6</v>
      </c>
      <c r="E322" s="94">
        <f t="shared" si="450"/>
        <v>1.5902712815715516</v>
      </c>
      <c r="F322" s="95">
        <v>110</v>
      </c>
      <c r="G322" s="94">
        <f t="shared" si="451"/>
        <v>1.7105871474803458</v>
      </c>
      <c r="H322" s="94">
        <v>104.9</v>
      </c>
      <c r="I322" s="94">
        <f t="shared" si="452"/>
        <v>0.96246390760346479</v>
      </c>
      <c r="J322" s="94">
        <v>102.6</v>
      </c>
      <c r="K322" s="94">
        <f t="shared" si="453"/>
        <v>-0.19455252918288216</v>
      </c>
      <c r="L322" s="94">
        <v>103.6</v>
      </c>
      <c r="M322" s="94">
        <f t="shared" si="454"/>
        <v>-1.4272121788772598</v>
      </c>
      <c r="N322" s="94">
        <v>103.5</v>
      </c>
      <c r="O322" s="94">
        <f t="shared" si="455"/>
        <v>2.88270377733599</v>
      </c>
      <c r="P322" s="100">
        <v>111.6</v>
      </c>
      <c r="Q322" s="94">
        <f t="shared" si="456"/>
        <v>4.2990654205607424</v>
      </c>
      <c r="R322" s="100">
        <v>80.7</v>
      </c>
      <c r="S322" s="94">
        <f t="shared" si="457"/>
        <v>-5.8343057176196034</v>
      </c>
      <c r="T322" s="94">
        <v>104.5</v>
      </c>
      <c r="U322" s="94">
        <f t="shared" si="458"/>
        <v>-0.19102196752626824</v>
      </c>
      <c r="V322" s="94">
        <v>118.8</v>
      </c>
      <c r="W322" s="94">
        <f t="shared" si="459"/>
        <v>6.0714285714285685</v>
      </c>
      <c r="X322" s="94">
        <v>106.6</v>
      </c>
      <c r="Y322" s="94">
        <f t="shared" si="460"/>
        <v>-0.65237651444548261</v>
      </c>
      <c r="Z322" s="134">
        <f t="shared" si="461"/>
        <v>0.92081031307550654</v>
      </c>
      <c r="AA322" s="49"/>
      <c r="AB322" s="51">
        <v>108.6</v>
      </c>
      <c r="AC322" s="92">
        <v>112.8</v>
      </c>
      <c r="AD322" s="92">
        <v>107.2</v>
      </c>
      <c r="AE322" s="5">
        <f t="shared" si="462"/>
        <v>110</v>
      </c>
      <c r="AF322" s="51">
        <v>104.9</v>
      </c>
      <c r="AG322" s="51">
        <v>102.6</v>
      </c>
      <c r="AH322" s="51">
        <v>103.6</v>
      </c>
      <c r="AI322" s="51">
        <v>103.5</v>
      </c>
      <c r="AJ322" s="51">
        <v>111.6</v>
      </c>
      <c r="AK322" s="51">
        <v>80.7</v>
      </c>
      <c r="AL322" s="51">
        <v>104.5</v>
      </c>
      <c r="AM322" s="51">
        <v>118.8</v>
      </c>
      <c r="AN322" s="51">
        <v>106.6</v>
      </c>
      <c r="AO322" s="5" t="b">
        <f t="shared" si="463"/>
        <v>1</v>
      </c>
      <c r="AP322" s="5" t="b">
        <f t="shared" si="464"/>
        <v>1</v>
      </c>
      <c r="AQ322" s="5" t="b">
        <f t="shared" si="465"/>
        <v>1</v>
      </c>
      <c r="AR322" s="5" t="b">
        <f t="shared" si="466"/>
        <v>1</v>
      </c>
      <c r="AS322" s="5" t="b">
        <f t="shared" si="467"/>
        <v>1</v>
      </c>
      <c r="AT322" s="5" t="b">
        <f t="shared" si="468"/>
        <v>1</v>
      </c>
      <c r="AU322" s="5" t="b">
        <f t="shared" si="469"/>
        <v>1</v>
      </c>
      <c r="AV322" s="5" t="b">
        <f t="shared" si="470"/>
        <v>1</v>
      </c>
      <c r="AW322" s="5" t="b">
        <f t="shared" si="471"/>
        <v>1</v>
      </c>
      <c r="AX322" s="5" t="b">
        <f t="shared" si="472"/>
        <v>1</v>
      </c>
      <c r="AY322" s="5" t="b">
        <f t="shared" si="473"/>
        <v>1</v>
      </c>
    </row>
    <row r="323" spans="2:51" s="51" customFormat="1" ht="12.75" customHeight="1" x14ac:dyDescent="0.2">
      <c r="B323" s="80"/>
      <c r="C323" s="80" t="s">
        <v>10</v>
      </c>
      <c r="D323" s="78">
        <v>108.4</v>
      </c>
      <c r="E323" s="94">
        <f t="shared" si="450"/>
        <v>0.64995357474466375</v>
      </c>
      <c r="F323" s="78">
        <v>110.1</v>
      </c>
      <c r="G323" s="94">
        <f t="shared" si="451"/>
        <v>1.4746543778801791</v>
      </c>
      <c r="H323" s="94">
        <v>104.9</v>
      </c>
      <c r="I323" s="94">
        <f t="shared" si="452"/>
        <v>0.96246390760346479</v>
      </c>
      <c r="J323" s="94">
        <v>102.6</v>
      </c>
      <c r="K323" s="94">
        <f t="shared" si="453"/>
        <v>-0.67763794772507535</v>
      </c>
      <c r="L323" s="94">
        <v>103.6</v>
      </c>
      <c r="M323" s="94">
        <f t="shared" si="454"/>
        <v>-1.4272121788772598</v>
      </c>
      <c r="N323" s="94">
        <v>103.7</v>
      </c>
      <c r="O323" s="94">
        <f t="shared" si="455"/>
        <v>3.0815109343936471</v>
      </c>
      <c r="P323" s="100">
        <v>107.4</v>
      </c>
      <c r="Q323" s="94">
        <f t="shared" si="456"/>
        <v>-4.5333333333333279</v>
      </c>
      <c r="R323" s="100">
        <v>80.7</v>
      </c>
      <c r="S323" s="94">
        <f t="shared" si="457"/>
        <v>-5.8343057176196034</v>
      </c>
      <c r="T323" s="94">
        <v>104.6</v>
      </c>
      <c r="U323" s="94">
        <f t="shared" si="458"/>
        <v>-9.5510983763140905E-2</v>
      </c>
      <c r="V323" s="94">
        <v>118.8</v>
      </c>
      <c r="W323" s="94">
        <f t="shared" si="459"/>
        <v>6.0714285714285685</v>
      </c>
      <c r="X323" s="94">
        <v>106.6</v>
      </c>
      <c r="Y323" s="94">
        <f t="shared" si="460"/>
        <v>-0.65237651444548261</v>
      </c>
      <c r="Z323" s="134">
        <f t="shared" si="461"/>
        <v>0.92250922509225086</v>
      </c>
      <c r="AA323" s="49"/>
      <c r="AB323" s="51">
        <v>108.4</v>
      </c>
      <c r="AC323" s="92">
        <v>112.8</v>
      </c>
      <c r="AD323" s="92">
        <v>107.4</v>
      </c>
      <c r="AE323" s="5">
        <f t="shared" si="462"/>
        <v>110.1</v>
      </c>
      <c r="AF323" s="51">
        <v>104.9</v>
      </c>
      <c r="AG323" s="51">
        <v>102.6</v>
      </c>
      <c r="AH323" s="51">
        <v>103.6</v>
      </c>
      <c r="AI323" s="51">
        <v>103.7</v>
      </c>
      <c r="AJ323" s="51">
        <v>107.4</v>
      </c>
      <c r="AK323" s="51">
        <v>80.7</v>
      </c>
      <c r="AL323" s="51">
        <v>104.6</v>
      </c>
      <c r="AM323" s="51">
        <v>118.8</v>
      </c>
      <c r="AN323" s="51">
        <v>106.6</v>
      </c>
      <c r="AO323" s="5" t="b">
        <f t="shared" si="463"/>
        <v>1</v>
      </c>
      <c r="AP323" s="5" t="b">
        <f t="shared" si="464"/>
        <v>1</v>
      </c>
      <c r="AQ323" s="5" t="b">
        <f t="shared" si="465"/>
        <v>1</v>
      </c>
      <c r="AR323" s="5" t="b">
        <f t="shared" si="466"/>
        <v>1</v>
      </c>
      <c r="AS323" s="5" t="b">
        <f t="shared" si="467"/>
        <v>1</v>
      </c>
      <c r="AT323" s="5" t="b">
        <f t="shared" si="468"/>
        <v>1</v>
      </c>
      <c r="AU323" s="5" t="b">
        <f t="shared" si="469"/>
        <v>1</v>
      </c>
      <c r="AV323" s="5" t="b">
        <f t="shared" si="470"/>
        <v>1</v>
      </c>
      <c r="AW323" s="5" t="b">
        <f t="shared" si="471"/>
        <v>1</v>
      </c>
      <c r="AX323" s="5" t="b">
        <f t="shared" si="472"/>
        <v>1</v>
      </c>
      <c r="AY323" s="5" t="b">
        <f t="shared" si="473"/>
        <v>1</v>
      </c>
    </row>
    <row r="324" spans="2:51" s="51" customFormat="1" ht="12.75" customHeight="1" x14ac:dyDescent="0.2">
      <c r="B324" s="80"/>
      <c r="C324" s="80" t="s">
        <v>22</v>
      </c>
      <c r="D324" s="78">
        <v>109.3</v>
      </c>
      <c r="E324" s="94">
        <f t="shared" si="450"/>
        <v>-0.54595086442220975</v>
      </c>
      <c r="F324" s="78">
        <v>111.05000000000001</v>
      </c>
      <c r="G324" s="94">
        <f t="shared" si="451"/>
        <v>0.45228403437359949</v>
      </c>
      <c r="H324" s="94">
        <v>104.9</v>
      </c>
      <c r="I324" s="94">
        <f t="shared" si="452"/>
        <v>0.96246390760346479</v>
      </c>
      <c r="J324" s="94">
        <v>102.7</v>
      </c>
      <c r="K324" s="94">
        <f t="shared" si="453"/>
        <v>-1.2499999999999973</v>
      </c>
      <c r="L324" s="94">
        <v>103.9</v>
      </c>
      <c r="M324" s="94">
        <f t="shared" si="454"/>
        <v>-1.141769743101797</v>
      </c>
      <c r="N324" s="94">
        <v>103.7</v>
      </c>
      <c r="O324" s="94">
        <f t="shared" si="455"/>
        <v>0.87548638132296275</v>
      </c>
      <c r="P324" s="100">
        <v>108.6</v>
      </c>
      <c r="Q324" s="94">
        <f t="shared" si="456"/>
        <v>-4.8203330411919367</v>
      </c>
      <c r="R324" s="100">
        <v>80.7</v>
      </c>
      <c r="S324" s="94">
        <f t="shared" si="457"/>
        <v>-5.8343057176196034</v>
      </c>
      <c r="T324" s="94">
        <v>104.5</v>
      </c>
      <c r="U324" s="94">
        <f t="shared" si="458"/>
        <v>-0.19102196752626824</v>
      </c>
      <c r="V324" s="94">
        <v>118.8</v>
      </c>
      <c r="W324" s="94">
        <f t="shared" si="459"/>
        <v>6.0714285714285685</v>
      </c>
      <c r="X324" s="94">
        <v>106.6</v>
      </c>
      <c r="Y324" s="94">
        <f t="shared" si="460"/>
        <v>-0.65237651444548261</v>
      </c>
      <c r="Z324" s="134">
        <f t="shared" si="461"/>
        <v>0.91491308325709064</v>
      </c>
      <c r="AA324" s="49"/>
      <c r="AB324" s="51">
        <v>109.3</v>
      </c>
      <c r="AC324" s="92">
        <v>114.7</v>
      </c>
      <c r="AD324" s="92">
        <v>107.4</v>
      </c>
      <c r="AE324" s="5">
        <f t="shared" si="462"/>
        <v>111.05000000000001</v>
      </c>
      <c r="AF324" s="51">
        <v>104.9</v>
      </c>
      <c r="AG324" s="51">
        <v>102.7</v>
      </c>
      <c r="AH324" s="51">
        <v>103.9</v>
      </c>
      <c r="AI324" s="51">
        <v>103.7</v>
      </c>
      <c r="AJ324" s="51">
        <v>108.6</v>
      </c>
      <c r="AK324" s="51">
        <v>80.7</v>
      </c>
      <c r="AL324" s="51">
        <v>104.5</v>
      </c>
      <c r="AM324" s="51">
        <v>118.8</v>
      </c>
      <c r="AN324" s="51">
        <v>106.6</v>
      </c>
      <c r="AO324" s="5" t="b">
        <f t="shared" si="463"/>
        <v>1</v>
      </c>
      <c r="AP324" s="5" t="b">
        <f t="shared" si="464"/>
        <v>1</v>
      </c>
      <c r="AQ324" s="5" t="b">
        <f t="shared" si="465"/>
        <v>1</v>
      </c>
      <c r="AR324" s="5" t="b">
        <f t="shared" si="466"/>
        <v>1</v>
      </c>
      <c r="AS324" s="5" t="b">
        <f t="shared" si="467"/>
        <v>1</v>
      </c>
      <c r="AT324" s="5" t="b">
        <f t="shared" si="468"/>
        <v>1</v>
      </c>
      <c r="AU324" s="5" t="b">
        <f t="shared" si="469"/>
        <v>1</v>
      </c>
      <c r="AV324" s="5" t="b">
        <f t="shared" si="470"/>
        <v>1</v>
      </c>
      <c r="AW324" s="5" t="b">
        <f t="shared" si="471"/>
        <v>1</v>
      </c>
      <c r="AX324" s="5" t="b">
        <f t="shared" si="472"/>
        <v>1</v>
      </c>
      <c r="AY324" s="5" t="b">
        <f t="shared" si="473"/>
        <v>1</v>
      </c>
    </row>
    <row r="325" spans="2:51" s="51" customFormat="1" ht="12.75" customHeight="1" x14ac:dyDescent="0.2">
      <c r="B325" s="80"/>
      <c r="C325" s="80" t="s">
        <v>11</v>
      </c>
      <c r="D325" s="78">
        <v>109.6</v>
      </c>
      <c r="E325" s="94">
        <f t="shared" si="450"/>
        <v>0</v>
      </c>
      <c r="F325" s="78">
        <v>111.25</v>
      </c>
      <c r="G325" s="94">
        <f t="shared" si="451"/>
        <v>1.4129443938012867</v>
      </c>
      <c r="H325" s="94">
        <v>105.2</v>
      </c>
      <c r="I325" s="94">
        <f t="shared" si="452"/>
        <v>0.95969289827255266</v>
      </c>
      <c r="J325" s="94">
        <v>102.9</v>
      </c>
      <c r="K325" s="94">
        <f t="shared" si="453"/>
        <v>-1.7191977077363869</v>
      </c>
      <c r="L325" s="94">
        <v>103.6</v>
      </c>
      <c r="M325" s="94">
        <f t="shared" si="454"/>
        <v>-1.4272121788772598</v>
      </c>
      <c r="N325" s="94">
        <v>103.7</v>
      </c>
      <c r="O325" s="94">
        <f t="shared" si="455"/>
        <v>0.77745383867832563</v>
      </c>
      <c r="P325" s="100">
        <v>108.8</v>
      </c>
      <c r="Q325" s="94">
        <f t="shared" si="456"/>
        <v>-5.8008658008658029</v>
      </c>
      <c r="R325" s="100">
        <v>80.7</v>
      </c>
      <c r="S325" s="94">
        <f t="shared" si="457"/>
        <v>-5.8343057176196034</v>
      </c>
      <c r="T325" s="94">
        <v>104.5</v>
      </c>
      <c r="U325" s="94">
        <f t="shared" si="458"/>
        <v>-0.19102196752626824</v>
      </c>
      <c r="V325" s="94">
        <v>118.8</v>
      </c>
      <c r="W325" s="94">
        <f t="shared" si="459"/>
        <v>0</v>
      </c>
      <c r="X325" s="94">
        <v>106.6</v>
      </c>
      <c r="Y325" s="94">
        <f t="shared" si="460"/>
        <v>-0.65237651444548261</v>
      </c>
      <c r="Z325" s="134">
        <f t="shared" si="461"/>
        <v>0.9124087591240877</v>
      </c>
      <c r="AA325" s="49"/>
      <c r="AB325" s="51">
        <v>109.6</v>
      </c>
      <c r="AC325" s="92">
        <v>115.1</v>
      </c>
      <c r="AD325" s="92">
        <v>107.4</v>
      </c>
      <c r="AE325" s="5">
        <f t="shared" si="462"/>
        <v>111.25</v>
      </c>
      <c r="AF325" s="51">
        <v>105.2</v>
      </c>
      <c r="AG325" s="51">
        <v>102.9</v>
      </c>
      <c r="AH325" s="51">
        <v>103.6</v>
      </c>
      <c r="AI325" s="51">
        <v>103.7</v>
      </c>
      <c r="AJ325" s="51">
        <v>108.8</v>
      </c>
      <c r="AK325" s="51">
        <v>80.7</v>
      </c>
      <c r="AL325" s="51">
        <v>104.5</v>
      </c>
      <c r="AM325" s="51">
        <v>118.8</v>
      </c>
      <c r="AN325" s="51">
        <v>106.6</v>
      </c>
      <c r="AO325" s="5" t="b">
        <f t="shared" si="463"/>
        <v>1</v>
      </c>
      <c r="AP325" s="5" t="b">
        <f t="shared" si="464"/>
        <v>1</v>
      </c>
      <c r="AQ325" s="5" t="b">
        <f t="shared" si="465"/>
        <v>1</v>
      </c>
      <c r="AR325" s="5" t="b">
        <f t="shared" si="466"/>
        <v>1</v>
      </c>
      <c r="AS325" s="5" t="b">
        <f t="shared" si="467"/>
        <v>1</v>
      </c>
      <c r="AT325" s="5" t="b">
        <f t="shared" si="468"/>
        <v>1</v>
      </c>
      <c r="AU325" s="5" t="b">
        <f t="shared" si="469"/>
        <v>1</v>
      </c>
      <c r="AV325" s="5" t="b">
        <f t="shared" si="470"/>
        <v>1</v>
      </c>
      <c r="AW325" s="5" t="b">
        <f t="shared" si="471"/>
        <v>1</v>
      </c>
      <c r="AX325" s="5" t="b">
        <f t="shared" si="472"/>
        <v>1</v>
      </c>
      <c r="AY325" s="5" t="b">
        <f t="shared" si="473"/>
        <v>1</v>
      </c>
    </row>
    <row r="326" spans="2:51" s="51" customFormat="1" ht="12.75" customHeight="1" x14ac:dyDescent="0.2">
      <c r="B326" s="80"/>
      <c r="C326" s="80" t="s">
        <v>12</v>
      </c>
      <c r="D326" s="78">
        <v>109.8</v>
      </c>
      <c r="E326" s="94">
        <f t="shared" si="450"/>
        <v>-1.7889087656529516</v>
      </c>
      <c r="F326" s="78">
        <v>111.4</v>
      </c>
      <c r="G326" s="94">
        <f t="shared" si="451"/>
        <v>-0.40232454179703941</v>
      </c>
      <c r="H326" s="94">
        <v>105.2</v>
      </c>
      <c r="I326" s="94">
        <f t="shared" si="452"/>
        <v>0.95969289827255266</v>
      </c>
      <c r="J326" s="94">
        <v>103.2</v>
      </c>
      <c r="K326" s="94">
        <f t="shared" si="453"/>
        <v>-1.8078020932445211</v>
      </c>
      <c r="L326" s="94">
        <v>103.7</v>
      </c>
      <c r="M326" s="94">
        <f t="shared" si="454"/>
        <v>-1.3320647002854342</v>
      </c>
      <c r="N326" s="94">
        <v>103.8</v>
      </c>
      <c r="O326" s="94">
        <f t="shared" si="455"/>
        <v>0.87463556851311119</v>
      </c>
      <c r="P326" s="100">
        <v>108.7</v>
      </c>
      <c r="Q326" s="94">
        <f t="shared" si="456"/>
        <v>-6.5348237317282845</v>
      </c>
      <c r="R326" s="100">
        <v>80.7</v>
      </c>
      <c r="S326" s="94">
        <f t="shared" si="457"/>
        <v>-5.8343057176196034</v>
      </c>
      <c r="T326" s="94">
        <v>104.5</v>
      </c>
      <c r="U326" s="94">
        <f t="shared" si="458"/>
        <v>-0.19102196752626824</v>
      </c>
      <c r="V326" s="94">
        <v>118.8</v>
      </c>
      <c r="W326" s="94">
        <f t="shared" si="459"/>
        <v>0</v>
      </c>
      <c r="X326" s="94">
        <v>106.6</v>
      </c>
      <c r="Y326" s="94">
        <f t="shared" si="460"/>
        <v>-0.65237651444548261</v>
      </c>
      <c r="Z326" s="134">
        <f t="shared" si="461"/>
        <v>0.91074681238615673</v>
      </c>
      <c r="AA326" s="49"/>
      <c r="AB326" s="51">
        <v>109.8</v>
      </c>
      <c r="AC326" s="92">
        <v>115.4</v>
      </c>
      <c r="AD326" s="92">
        <v>107.4</v>
      </c>
      <c r="AE326" s="5">
        <f t="shared" si="462"/>
        <v>111.4</v>
      </c>
      <c r="AF326" s="51">
        <v>105.2</v>
      </c>
      <c r="AG326" s="51">
        <v>103.2</v>
      </c>
      <c r="AH326" s="51">
        <v>103.7</v>
      </c>
      <c r="AI326" s="51">
        <v>103.8</v>
      </c>
      <c r="AJ326" s="51">
        <v>108.7</v>
      </c>
      <c r="AK326" s="51">
        <v>80.7</v>
      </c>
      <c r="AL326" s="51">
        <v>104.5</v>
      </c>
      <c r="AM326" s="51">
        <v>118.8</v>
      </c>
      <c r="AN326" s="51">
        <v>106.6</v>
      </c>
      <c r="AO326" s="5" t="b">
        <f t="shared" si="463"/>
        <v>1</v>
      </c>
      <c r="AP326" s="5" t="b">
        <f t="shared" si="464"/>
        <v>1</v>
      </c>
      <c r="AQ326" s="5" t="b">
        <f t="shared" si="465"/>
        <v>1</v>
      </c>
      <c r="AR326" s="5" t="b">
        <f t="shared" si="466"/>
        <v>1</v>
      </c>
      <c r="AS326" s="5" t="b">
        <f t="shared" si="467"/>
        <v>1</v>
      </c>
      <c r="AT326" s="5" t="b">
        <f t="shared" si="468"/>
        <v>1</v>
      </c>
      <c r="AU326" s="5" t="b">
        <f t="shared" si="469"/>
        <v>1</v>
      </c>
      <c r="AV326" s="5" t="b">
        <f t="shared" si="470"/>
        <v>1</v>
      </c>
      <c r="AW326" s="5" t="b">
        <f t="shared" si="471"/>
        <v>1</v>
      </c>
      <c r="AX326" s="5" t="b">
        <f t="shared" si="472"/>
        <v>1</v>
      </c>
      <c r="AY326" s="5" t="b">
        <f t="shared" si="473"/>
        <v>1</v>
      </c>
    </row>
    <row r="327" spans="2:51" s="5" customFormat="1" ht="12.75" customHeight="1" x14ac:dyDescent="0.2">
      <c r="B327" s="80"/>
      <c r="C327" s="80" t="s">
        <v>13</v>
      </c>
      <c r="D327" s="78">
        <v>109.7</v>
      </c>
      <c r="E327" s="94">
        <f t="shared" si="450"/>
        <v>-1.4375561545372815</v>
      </c>
      <c r="F327" s="78">
        <v>111.1</v>
      </c>
      <c r="G327" s="94">
        <f t="shared" si="451"/>
        <v>-0.67054090299508273</v>
      </c>
      <c r="H327" s="94">
        <v>105.2</v>
      </c>
      <c r="I327" s="94">
        <f t="shared" si="452"/>
        <v>0.95969289827255266</v>
      </c>
      <c r="J327" s="94">
        <v>103.1</v>
      </c>
      <c r="K327" s="94">
        <f t="shared" si="453"/>
        <v>-1.7159199237369032</v>
      </c>
      <c r="L327" s="94">
        <v>103.6</v>
      </c>
      <c r="M327" s="94">
        <f t="shared" si="454"/>
        <v>-1.4272121788772598</v>
      </c>
      <c r="N327" s="94">
        <v>103.7</v>
      </c>
      <c r="O327" s="94">
        <f t="shared" si="455"/>
        <v>0.77745383867832563</v>
      </c>
      <c r="P327" s="95">
        <v>108.4</v>
      </c>
      <c r="Q327" s="94">
        <f t="shared" si="456"/>
        <v>-5.9843885516045026</v>
      </c>
      <c r="R327" s="95">
        <v>80.7</v>
      </c>
      <c r="S327" s="94">
        <f t="shared" si="457"/>
        <v>-5.8343057176196034</v>
      </c>
      <c r="T327" s="94">
        <v>104.5</v>
      </c>
      <c r="U327" s="94">
        <f t="shared" si="458"/>
        <v>-0.19102196752626824</v>
      </c>
      <c r="V327" s="94">
        <v>118.8</v>
      </c>
      <c r="W327" s="94">
        <f t="shared" si="459"/>
        <v>0</v>
      </c>
      <c r="X327" s="94">
        <v>106.6</v>
      </c>
      <c r="Y327" s="94">
        <f t="shared" si="460"/>
        <v>-0.65237651444548261</v>
      </c>
      <c r="Z327" s="134">
        <f t="shared" si="461"/>
        <v>0.91157702825888776</v>
      </c>
      <c r="AA327" s="49"/>
      <c r="AB327" s="5">
        <v>109.7</v>
      </c>
      <c r="AC327" s="89">
        <v>115.2</v>
      </c>
      <c r="AD327" s="89">
        <v>107</v>
      </c>
      <c r="AE327" s="5">
        <f t="shared" si="462"/>
        <v>111.1</v>
      </c>
      <c r="AF327" s="5">
        <v>105.2</v>
      </c>
      <c r="AG327" s="5">
        <v>103.1</v>
      </c>
      <c r="AH327" s="5">
        <v>103.6</v>
      </c>
      <c r="AI327" s="5">
        <v>103.7</v>
      </c>
      <c r="AJ327" s="5">
        <v>108.4</v>
      </c>
      <c r="AK327" s="5">
        <v>80.7</v>
      </c>
      <c r="AL327" s="5">
        <v>104.5</v>
      </c>
      <c r="AM327" s="5">
        <v>118.8</v>
      </c>
      <c r="AN327" s="5">
        <v>106.6</v>
      </c>
      <c r="AO327" s="5" t="b">
        <f t="shared" si="463"/>
        <v>1</v>
      </c>
      <c r="AP327" s="5" t="b">
        <f t="shared" si="464"/>
        <v>1</v>
      </c>
      <c r="AQ327" s="5" t="b">
        <f t="shared" si="465"/>
        <v>1</v>
      </c>
      <c r="AR327" s="5" t="b">
        <f t="shared" si="466"/>
        <v>1</v>
      </c>
      <c r="AS327" s="5" t="b">
        <f t="shared" si="467"/>
        <v>1</v>
      </c>
      <c r="AT327" s="5" t="b">
        <f t="shared" si="468"/>
        <v>1</v>
      </c>
      <c r="AU327" s="5" t="b">
        <f t="shared" si="469"/>
        <v>1</v>
      </c>
      <c r="AV327" s="5" t="b">
        <f t="shared" si="470"/>
        <v>1</v>
      </c>
      <c r="AW327" s="5" t="b">
        <f t="shared" si="471"/>
        <v>1</v>
      </c>
      <c r="AX327" s="5" t="b">
        <f t="shared" si="472"/>
        <v>1</v>
      </c>
      <c r="AY327" s="5" t="b">
        <f t="shared" si="473"/>
        <v>1</v>
      </c>
    </row>
    <row r="328" spans="2:51" s="5" customFormat="1" ht="12.75" customHeight="1" x14ac:dyDescent="0.2">
      <c r="B328" s="80"/>
      <c r="C328" s="80" t="s">
        <v>14</v>
      </c>
      <c r="D328" s="78">
        <v>110.9</v>
      </c>
      <c r="E328" s="94">
        <f t="shared" si="450"/>
        <v>9.0252707581235131E-2</v>
      </c>
      <c r="F328" s="78">
        <v>112.3</v>
      </c>
      <c r="G328" s="94">
        <f t="shared" si="451"/>
        <v>0.89847259658579137</v>
      </c>
      <c r="H328" s="94">
        <v>105</v>
      </c>
      <c r="I328" s="94">
        <f t="shared" si="452"/>
        <v>0.76775431861803956</v>
      </c>
      <c r="J328" s="94">
        <v>103.3</v>
      </c>
      <c r="K328" s="94">
        <f t="shared" si="453"/>
        <v>-1.5252621544328013</v>
      </c>
      <c r="L328" s="94">
        <v>104</v>
      </c>
      <c r="M328" s="94">
        <f t="shared" si="454"/>
        <v>-1.0466222645099852</v>
      </c>
      <c r="N328" s="94">
        <v>103.7</v>
      </c>
      <c r="O328" s="94">
        <f t="shared" si="455"/>
        <v>0.77745383867832563</v>
      </c>
      <c r="P328" s="95">
        <v>110.1</v>
      </c>
      <c r="Q328" s="94">
        <f t="shared" si="456"/>
        <v>-4.5927209705372718</v>
      </c>
      <c r="R328" s="95">
        <v>80.7</v>
      </c>
      <c r="S328" s="94">
        <f t="shared" si="457"/>
        <v>-5.8343057176196034</v>
      </c>
      <c r="T328" s="94">
        <v>104.5</v>
      </c>
      <c r="U328" s="94">
        <f t="shared" si="458"/>
        <v>-0.19102196752626824</v>
      </c>
      <c r="V328" s="94">
        <v>118.8</v>
      </c>
      <c r="W328" s="94">
        <f t="shared" si="459"/>
        <v>0</v>
      </c>
      <c r="X328" s="94">
        <v>106.6</v>
      </c>
      <c r="Y328" s="94">
        <f t="shared" si="460"/>
        <v>-0.65237651444548261</v>
      </c>
      <c r="Z328" s="134">
        <f t="shared" si="461"/>
        <v>0.90171325518485124</v>
      </c>
      <c r="AA328" s="49"/>
      <c r="AB328" s="5">
        <v>110.9</v>
      </c>
      <c r="AC328" s="89">
        <v>117.6</v>
      </c>
      <c r="AD328" s="89">
        <v>107</v>
      </c>
      <c r="AE328" s="5">
        <f t="shared" si="462"/>
        <v>112.3</v>
      </c>
      <c r="AF328" s="5">
        <v>105</v>
      </c>
      <c r="AG328" s="5">
        <v>103.3</v>
      </c>
      <c r="AH328" s="5">
        <v>104</v>
      </c>
      <c r="AI328" s="5">
        <v>103.7</v>
      </c>
      <c r="AJ328" s="5">
        <v>110.1</v>
      </c>
      <c r="AK328" s="5">
        <v>80.7</v>
      </c>
      <c r="AL328" s="5">
        <v>104.5</v>
      </c>
      <c r="AM328" s="5">
        <v>118.8</v>
      </c>
      <c r="AN328" s="5">
        <v>106.6</v>
      </c>
      <c r="AO328" s="5" t="b">
        <f t="shared" si="463"/>
        <v>1</v>
      </c>
      <c r="AP328" s="5" t="b">
        <f t="shared" si="464"/>
        <v>1</v>
      </c>
      <c r="AQ328" s="5" t="b">
        <f t="shared" si="465"/>
        <v>1</v>
      </c>
      <c r="AR328" s="5" t="b">
        <f t="shared" si="466"/>
        <v>1</v>
      </c>
      <c r="AS328" s="5" t="b">
        <f t="shared" si="467"/>
        <v>1</v>
      </c>
      <c r="AT328" s="5" t="b">
        <f t="shared" si="468"/>
        <v>1</v>
      </c>
      <c r="AU328" s="5" t="b">
        <f t="shared" si="469"/>
        <v>1</v>
      </c>
      <c r="AV328" s="5" t="b">
        <f t="shared" si="470"/>
        <v>1</v>
      </c>
      <c r="AW328" s="5" t="b">
        <f t="shared" si="471"/>
        <v>1</v>
      </c>
      <c r="AX328" s="5" t="b">
        <f t="shared" si="472"/>
        <v>1</v>
      </c>
      <c r="AY328" s="5" t="b">
        <f t="shared" si="473"/>
        <v>1</v>
      </c>
    </row>
    <row r="329" spans="2:51" s="5" customFormat="1" ht="12.75" customHeight="1" x14ac:dyDescent="0.2">
      <c r="B329" s="80"/>
      <c r="C329" s="80" t="s">
        <v>15</v>
      </c>
      <c r="D329" s="94">
        <v>110.3</v>
      </c>
      <c r="E329" s="94">
        <f t="shared" si="450"/>
        <v>0.54694621695532752</v>
      </c>
      <c r="F329" s="78">
        <v>111.45</v>
      </c>
      <c r="G329" s="94">
        <f t="shared" si="451"/>
        <v>0.95108695652173658</v>
      </c>
      <c r="H329" s="94">
        <v>104.9</v>
      </c>
      <c r="I329" s="94">
        <f t="shared" si="452"/>
        <v>0.67178502879078961</v>
      </c>
      <c r="J329" s="94">
        <v>103.6</v>
      </c>
      <c r="K329" s="94">
        <f t="shared" si="453"/>
        <v>-0.67114093959731824</v>
      </c>
      <c r="L329" s="94">
        <v>103.9</v>
      </c>
      <c r="M329" s="94">
        <f t="shared" si="454"/>
        <v>-1.141769743101797</v>
      </c>
      <c r="N329" s="94">
        <v>103.7</v>
      </c>
      <c r="O329" s="94">
        <f t="shared" si="455"/>
        <v>0.77745383867832563</v>
      </c>
      <c r="P329" s="95">
        <v>112.2</v>
      </c>
      <c r="Q329" s="94">
        <f t="shared" si="456"/>
        <v>-0.7957559681697538</v>
      </c>
      <c r="R329" s="95">
        <v>80.7</v>
      </c>
      <c r="S329" s="94">
        <f t="shared" si="457"/>
        <v>-5.8343057176196034</v>
      </c>
      <c r="T329" s="94">
        <v>104.5</v>
      </c>
      <c r="U329" s="94">
        <f t="shared" si="458"/>
        <v>-0.19102196752626824</v>
      </c>
      <c r="V329" s="94">
        <v>118.8</v>
      </c>
      <c r="W329" s="94">
        <f t="shared" si="459"/>
        <v>0</v>
      </c>
      <c r="X329" s="94">
        <v>106.6</v>
      </c>
      <c r="Y329" s="94">
        <f t="shared" si="460"/>
        <v>-0.65237651444548261</v>
      </c>
      <c r="Z329" s="134">
        <f t="shared" si="461"/>
        <v>0.90661831368993651</v>
      </c>
      <c r="AA329" s="49"/>
      <c r="AB329" s="5">
        <v>110.3</v>
      </c>
      <c r="AC329" s="89">
        <v>115.9</v>
      </c>
      <c r="AD329" s="89">
        <v>107</v>
      </c>
      <c r="AE329" s="5">
        <f t="shared" si="462"/>
        <v>111.45</v>
      </c>
      <c r="AF329" s="5">
        <v>104.9</v>
      </c>
      <c r="AG329" s="5">
        <v>103.6</v>
      </c>
      <c r="AH329" s="5">
        <v>103.9</v>
      </c>
      <c r="AI329" s="5">
        <v>103.7</v>
      </c>
      <c r="AJ329" s="5">
        <v>112.2</v>
      </c>
      <c r="AK329" s="5">
        <v>80.7</v>
      </c>
      <c r="AL329" s="5">
        <v>104.5</v>
      </c>
      <c r="AM329" s="5">
        <v>118.8</v>
      </c>
      <c r="AN329" s="5">
        <v>106.6</v>
      </c>
      <c r="AO329" s="5" t="b">
        <f t="shared" si="463"/>
        <v>1</v>
      </c>
      <c r="AP329" s="5" t="b">
        <f t="shared" si="464"/>
        <v>1</v>
      </c>
      <c r="AQ329" s="5" t="b">
        <f t="shared" si="465"/>
        <v>1</v>
      </c>
      <c r="AR329" s="5" t="b">
        <f t="shared" si="466"/>
        <v>1</v>
      </c>
      <c r="AS329" s="5" t="b">
        <f t="shared" si="467"/>
        <v>1</v>
      </c>
      <c r="AT329" s="5" t="b">
        <f t="shared" si="468"/>
        <v>1</v>
      </c>
      <c r="AU329" s="5" t="b">
        <f t="shared" si="469"/>
        <v>1</v>
      </c>
      <c r="AV329" s="5" t="b">
        <f t="shared" si="470"/>
        <v>1</v>
      </c>
      <c r="AW329" s="5" t="b">
        <f t="shared" si="471"/>
        <v>1</v>
      </c>
      <c r="AX329" s="5" t="b">
        <f t="shared" si="472"/>
        <v>1</v>
      </c>
      <c r="AY329" s="5" t="b">
        <f t="shared" si="473"/>
        <v>1</v>
      </c>
    </row>
    <row r="330" spans="2:51" s="5" customFormat="1" ht="12.75" customHeight="1" x14ac:dyDescent="0.2">
      <c r="B330" s="80"/>
      <c r="C330" s="80" t="s">
        <v>16</v>
      </c>
      <c r="D330" s="94">
        <v>111.1</v>
      </c>
      <c r="E330" s="94">
        <f t="shared" si="450"/>
        <v>2.8703703703703654</v>
      </c>
      <c r="F330" s="78">
        <v>112.2</v>
      </c>
      <c r="G330" s="94">
        <f t="shared" si="451"/>
        <v>3.0776297657326679</v>
      </c>
      <c r="H330" s="94">
        <v>104.9</v>
      </c>
      <c r="I330" s="94">
        <f t="shared" si="452"/>
        <v>0.67178502879078961</v>
      </c>
      <c r="J330" s="94">
        <v>103.7</v>
      </c>
      <c r="K330" s="94">
        <f t="shared" si="453"/>
        <v>0.2901353965183725</v>
      </c>
      <c r="L330" s="94">
        <v>103.9</v>
      </c>
      <c r="M330" s="94">
        <f t="shared" si="454"/>
        <v>-1.141769743101797</v>
      </c>
      <c r="N330" s="94">
        <v>103.7</v>
      </c>
      <c r="O330" s="94">
        <f t="shared" si="455"/>
        <v>0.77745383867832563</v>
      </c>
      <c r="P330" s="95">
        <v>114.4</v>
      </c>
      <c r="Q330" s="94">
        <f t="shared" si="456"/>
        <v>1.5985790408525855</v>
      </c>
      <c r="R330" s="95">
        <v>80.7</v>
      </c>
      <c r="S330" s="94">
        <f t="shared" si="457"/>
        <v>-5.8343057176196034</v>
      </c>
      <c r="T330" s="94">
        <v>104.5</v>
      </c>
      <c r="U330" s="94">
        <f t="shared" si="458"/>
        <v>-0.19102196752626824</v>
      </c>
      <c r="V330" s="94">
        <v>118.8</v>
      </c>
      <c r="W330" s="94">
        <f t="shared" si="459"/>
        <v>0</v>
      </c>
      <c r="X330" s="94">
        <v>107</v>
      </c>
      <c r="Y330" s="94">
        <f t="shared" si="460"/>
        <v>-0.27958993476234595</v>
      </c>
      <c r="Z330" s="134">
        <f t="shared" si="461"/>
        <v>0.90009000900090008</v>
      </c>
      <c r="AA330" s="49"/>
      <c r="AB330" s="5">
        <v>111.1</v>
      </c>
      <c r="AC330" s="89">
        <v>117.2</v>
      </c>
      <c r="AD330" s="89">
        <v>107.2</v>
      </c>
      <c r="AE330" s="5">
        <f t="shared" si="462"/>
        <v>112.2</v>
      </c>
      <c r="AF330" s="5">
        <v>104.9</v>
      </c>
      <c r="AG330" s="5">
        <v>103.7</v>
      </c>
      <c r="AH330" s="5">
        <v>103.9</v>
      </c>
      <c r="AI330" s="5">
        <v>103.7</v>
      </c>
      <c r="AJ330" s="5">
        <v>114.4</v>
      </c>
      <c r="AK330" s="5">
        <v>80.7</v>
      </c>
      <c r="AL330" s="5">
        <v>104.5</v>
      </c>
      <c r="AM330" s="5">
        <v>118.8</v>
      </c>
      <c r="AN330" s="5">
        <v>107</v>
      </c>
      <c r="AO330" s="5" t="b">
        <f t="shared" si="463"/>
        <v>1</v>
      </c>
      <c r="AP330" s="5" t="b">
        <f t="shared" si="464"/>
        <v>1</v>
      </c>
      <c r="AQ330" s="5" t="b">
        <f t="shared" si="465"/>
        <v>1</v>
      </c>
      <c r="AR330" s="5" t="b">
        <f t="shared" si="466"/>
        <v>1</v>
      </c>
      <c r="AS330" s="5" t="b">
        <f t="shared" si="467"/>
        <v>1</v>
      </c>
      <c r="AT330" s="5" t="b">
        <f t="shared" si="468"/>
        <v>1</v>
      </c>
      <c r="AU330" s="5" t="b">
        <f t="shared" si="469"/>
        <v>1</v>
      </c>
      <c r="AV330" s="5" t="b">
        <f t="shared" si="470"/>
        <v>1</v>
      </c>
      <c r="AW330" s="5" t="b">
        <f t="shared" si="471"/>
        <v>1</v>
      </c>
      <c r="AX330" s="5" t="b">
        <f t="shared" si="472"/>
        <v>1</v>
      </c>
      <c r="AY330" s="5" t="b">
        <f t="shared" si="473"/>
        <v>1</v>
      </c>
    </row>
    <row r="331" spans="2:51" s="5" customFormat="1" ht="12.75" customHeight="1" x14ac:dyDescent="0.2">
      <c r="B331" s="80"/>
      <c r="C331" s="80"/>
      <c r="D331" s="94"/>
      <c r="E331" s="94"/>
      <c r="F331" s="78"/>
      <c r="G331" s="94"/>
      <c r="H331" s="94"/>
      <c r="I331" s="94"/>
      <c r="J331" s="94"/>
      <c r="K331" s="94"/>
      <c r="L331" s="94"/>
      <c r="M331" s="94"/>
      <c r="N331" s="94"/>
      <c r="O331" s="94"/>
      <c r="P331" s="95"/>
      <c r="Q331" s="94"/>
      <c r="R331" s="95"/>
      <c r="S331" s="94"/>
      <c r="T331" s="94"/>
      <c r="U331" s="94"/>
      <c r="V331" s="94"/>
      <c r="W331" s="94"/>
      <c r="X331" s="94"/>
      <c r="Y331" s="94"/>
      <c r="Z331" s="134"/>
      <c r="AA331" s="49"/>
      <c r="AC331" s="89"/>
      <c r="AD331" s="89"/>
    </row>
    <row r="332" spans="2:51" s="5" customFormat="1" ht="12.75" customHeight="1" x14ac:dyDescent="0.2">
      <c r="B332" s="79">
        <v>2010</v>
      </c>
      <c r="C332" s="80"/>
      <c r="D332" s="133">
        <f>AVERAGE(D333:D344)</f>
        <v>109.88333333333333</v>
      </c>
      <c r="E332" s="94">
        <f t="shared" ref="E332:E344" si="474">((D332-D318)/D318)*100</f>
        <v>0.73338426279603808</v>
      </c>
      <c r="F332" s="133">
        <f t="shared" ref="F332:X332" si="475">AVERAGE(F333:F344)</f>
        <v>112.83333333333333</v>
      </c>
      <c r="G332" s="94">
        <f t="shared" ref="G332:G344" si="476">((F332-F318)/F318)*100</f>
        <v>2.0923656927426957</v>
      </c>
      <c r="H332" s="133">
        <f t="shared" si="475"/>
        <v>106.73333333333333</v>
      </c>
      <c r="I332" s="94">
        <f t="shared" ref="I332:I344" si="477">((H332-H318)/H318)*100</f>
        <v>1.8285896008904345</v>
      </c>
      <c r="J332" s="133">
        <f t="shared" si="475"/>
        <v>96.191666666666663</v>
      </c>
      <c r="K332" s="94">
        <f t="shared" ref="K332:K344" si="478">((J332-J318)/J318)*100</f>
        <v>-6.5041308925968018</v>
      </c>
      <c r="L332" s="133">
        <f t="shared" si="475"/>
        <v>102.78333333333332</v>
      </c>
      <c r="M332" s="94">
        <f t="shared" ref="M332:M344" si="479">((L332-L318)/L318)*100</f>
        <v>-1.1381853158063926</v>
      </c>
      <c r="N332" s="133">
        <f t="shared" si="475"/>
        <v>105.52500000000002</v>
      </c>
      <c r="O332" s="94">
        <f t="shared" ref="O332:O344" si="480">((N332-N318)/N318)*100</f>
        <v>1.8908915352430087</v>
      </c>
      <c r="P332" s="133">
        <f t="shared" si="475"/>
        <v>115.37500000000001</v>
      </c>
      <c r="Q332" s="94">
        <f t="shared" ref="Q332:Q344" si="481">((P332-P318)/P318)*100</f>
        <v>4.862531242899335</v>
      </c>
      <c r="R332" s="133">
        <f t="shared" si="475"/>
        <v>77.641666666666694</v>
      </c>
      <c r="S332" s="94">
        <f t="shared" ref="S332:S344" si="482">((R332-R318)/R318)*100</f>
        <v>-3.7897562990499658</v>
      </c>
      <c r="T332" s="133">
        <f t="shared" si="475"/>
        <v>103.65833333333335</v>
      </c>
      <c r="U332" s="94">
        <f t="shared" ref="U332:U344" si="483">((T332-T318)/T318)*100</f>
        <v>-0.85286146979115396</v>
      </c>
      <c r="V332" s="133">
        <f t="shared" si="475"/>
        <v>118.79999999999997</v>
      </c>
      <c r="W332" s="94">
        <f t="shared" ref="W332:W344" si="484">((V332-V318)/V318)*100</f>
        <v>0</v>
      </c>
      <c r="X332" s="133">
        <f t="shared" si="475"/>
        <v>111.38333333333331</v>
      </c>
      <c r="Y332" s="94">
        <f t="shared" ref="Y332:Y344" si="485">((X332-X318)/X318)*100</f>
        <v>4.3403590944574351</v>
      </c>
      <c r="Z332" s="134">
        <f>SUM(1/D332)*100</f>
        <v>0.91005612012740789</v>
      </c>
      <c r="AC332" s="89"/>
      <c r="AD332" s="89"/>
    </row>
    <row r="333" spans="2:51" s="5" customFormat="1" ht="12.75" customHeight="1" x14ac:dyDescent="0.2">
      <c r="B333" s="80"/>
      <c r="C333" s="80" t="s">
        <v>21</v>
      </c>
      <c r="D333" s="78">
        <v>110.4</v>
      </c>
      <c r="E333" s="94">
        <f t="shared" si="474"/>
        <v>3.7593984962406015</v>
      </c>
      <c r="F333" s="78">
        <v>111.85</v>
      </c>
      <c r="G333" s="94">
        <f t="shared" si="476"/>
        <v>3.6607970342909995</v>
      </c>
      <c r="H333" s="94">
        <v>106.3</v>
      </c>
      <c r="I333" s="94">
        <f t="shared" si="477"/>
        <v>2.3099133782483072</v>
      </c>
      <c r="J333" s="94">
        <v>103.5</v>
      </c>
      <c r="K333" s="94">
        <f t="shared" si="478"/>
        <v>1.2720156555772966</v>
      </c>
      <c r="L333" s="94">
        <v>103.5</v>
      </c>
      <c r="M333" s="94">
        <f t="shared" si="479"/>
        <v>-1.5223596574690719</v>
      </c>
      <c r="N333" s="94">
        <v>106</v>
      </c>
      <c r="O333" s="94">
        <f t="shared" si="480"/>
        <v>3.0126336248785175</v>
      </c>
      <c r="P333" s="94">
        <v>114.3</v>
      </c>
      <c r="Q333" s="94">
        <f t="shared" si="481"/>
        <v>6.7226890756302549</v>
      </c>
      <c r="R333" s="94">
        <v>77.599999999999994</v>
      </c>
      <c r="S333" s="94">
        <f t="shared" si="482"/>
        <v>-3.8413878562577555</v>
      </c>
      <c r="T333" s="94">
        <v>103.8</v>
      </c>
      <c r="U333" s="94">
        <f t="shared" si="483"/>
        <v>-0.85959885386820023</v>
      </c>
      <c r="V333" s="94">
        <v>118.8</v>
      </c>
      <c r="W333" s="94">
        <f t="shared" si="484"/>
        <v>0</v>
      </c>
      <c r="X333" s="94">
        <v>107</v>
      </c>
      <c r="Y333" s="94">
        <f t="shared" si="485"/>
        <v>-0.27958993476234595</v>
      </c>
      <c r="Z333" s="134">
        <f t="shared" ref="Z333:Z344" si="486">SUM(1/D333)*100</f>
        <v>0.90579710144927539</v>
      </c>
      <c r="AB333" s="5">
        <v>110.4</v>
      </c>
      <c r="AC333" s="89">
        <v>115.9</v>
      </c>
      <c r="AD333" s="89">
        <v>107.8</v>
      </c>
      <c r="AE333" s="5">
        <f>AVERAGE(AC333:AD333)</f>
        <v>111.85</v>
      </c>
      <c r="AF333" s="57">
        <v>106.3</v>
      </c>
      <c r="AG333" s="5">
        <v>103.5</v>
      </c>
      <c r="AH333" s="5">
        <v>103.5</v>
      </c>
      <c r="AI333" s="5">
        <v>106</v>
      </c>
      <c r="AJ333" s="5">
        <v>114.3</v>
      </c>
      <c r="AK333" s="5">
        <v>77.599999999999994</v>
      </c>
      <c r="AL333" s="5">
        <v>103.8</v>
      </c>
      <c r="AM333" s="5">
        <v>118.8</v>
      </c>
      <c r="AN333" s="5">
        <v>107</v>
      </c>
      <c r="AO333" s="5" t="b">
        <f>D333=AB333</f>
        <v>1</v>
      </c>
      <c r="AP333" s="5" t="b">
        <f>AE333=F333</f>
        <v>1</v>
      </c>
      <c r="AQ333" s="5" t="b">
        <f>AF333=H333</f>
        <v>1</v>
      </c>
      <c r="AR333" s="5" t="b">
        <f>AG333=J333</f>
        <v>1</v>
      </c>
      <c r="AS333" s="5" t="b">
        <f>AH333=L333</f>
        <v>1</v>
      </c>
      <c r="AT333" s="5" t="b">
        <f>AI333=N333</f>
        <v>1</v>
      </c>
      <c r="AU333" s="5" t="b">
        <f>AJ333=P333</f>
        <v>1</v>
      </c>
      <c r="AV333" s="5" t="b">
        <f>AK333=R333</f>
        <v>1</v>
      </c>
      <c r="AW333" s="5" t="b">
        <f>AL333=T333</f>
        <v>1</v>
      </c>
      <c r="AX333" s="5" t="b">
        <f>AM333=V333</f>
        <v>1</v>
      </c>
      <c r="AY333" s="5" t="b">
        <f>AN333=X333</f>
        <v>1</v>
      </c>
    </row>
    <row r="334" spans="2:51" s="5" customFormat="1" ht="12.75" customHeight="1" x14ac:dyDescent="0.2">
      <c r="B334" s="80"/>
      <c r="C334" s="80" t="s">
        <v>7</v>
      </c>
      <c r="D334" s="78">
        <v>108.9</v>
      </c>
      <c r="E334" s="94">
        <f t="shared" si="474"/>
        <v>1.9662921348314686</v>
      </c>
      <c r="F334" s="78">
        <v>112.3</v>
      </c>
      <c r="G334" s="94">
        <f t="shared" si="476"/>
        <v>3.933364183248496</v>
      </c>
      <c r="H334" s="94">
        <v>106.4</v>
      </c>
      <c r="I334" s="94">
        <f t="shared" si="477"/>
        <v>2.4061597690086622</v>
      </c>
      <c r="J334" s="94">
        <v>95.2</v>
      </c>
      <c r="K334" s="94">
        <f t="shared" si="478"/>
        <v>-6.8493150684931505</v>
      </c>
      <c r="L334" s="94">
        <v>103</v>
      </c>
      <c r="M334" s="94">
        <f t="shared" si="479"/>
        <v>-1.9980970504281583</v>
      </c>
      <c r="N334" s="94">
        <v>105.6</v>
      </c>
      <c r="O334" s="94">
        <f t="shared" si="480"/>
        <v>2.6239067055393472</v>
      </c>
      <c r="P334" s="94">
        <v>114.8</v>
      </c>
      <c r="Q334" s="94">
        <f t="shared" si="481"/>
        <v>2.9596412556053786</v>
      </c>
      <c r="R334" s="94">
        <v>77.599999999999994</v>
      </c>
      <c r="S334" s="94">
        <f t="shared" si="482"/>
        <v>-3.8413878562577555</v>
      </c>
      <c r="T334" s="94">
        <v>103.6</v>
      </c>
      <c r="U334" s="94">
        <f t="shared" si="483"/>
        <v>-1.0506208213944683</v>
      </c>
      <c r="V334" s="94">
        <v>118.8</v>
      </c>
      <c r="W334" s="94">
        <f t="shared" si="484"/>
        <v>0</v>
      </c>
      <c r="X334" s="94">
        <v>107.8</v>
      </c>
      <c r="Y334" s="94">
        <f t="shared" si="485"/>
        <v>0.46598322460391428</v>
      </c>
      <c r="Z334" s="134">
        <f t="shared" si="486"/>
        <v>0.91827364554637281</v>
      </c>
      <c r="AA334" s="49"/>
      <c r="AB334" s="5">
        <v>108.9</v>
      </c>
      <c r="AC334" s="89">
        <v>116.6</v>
      </c>
      <c r="AD334" s="89">
        <v>108</v>
      </c>
      <c r="AE334" s="5">
        <f t="shared" ref="AE334:AE344" si="487">AVERAGE(AC334:AD334)</f>
        <v>112.3</v>
      </c>
      <c r="AF334" s="57">
        <v>106.4</v>
      </c>
      <c r="AG334" s="5">
        <v>95.2</v>
      </c>
      <c r="AH334" s="5">
        <v>103</v>
      </c>
      <c r="AI334" s="5">
        <v>105.6</v>
      </c>
      <c r="AJ334" s="5">
        <v>114.8</v>
      </c>
      <c r="AK334" s="5">
        <v>77.599999999999994</v>
      </c>
      <c r="AL334" s="5">
        <v>103.6</v>
      </c>
      <c r="AM334" s="5">
        <v>118.8</v>
      </c>
      <c r="AN334" s="5">
        <v>107.8</v>
      </c>
      <c r="AO334" s="5" t="b">
        <f t="shared" ref="AO334:AO344" si="488">D334=AB334</f>
        <v>1</v>
      </c>
      <c r="AP334" s="5" t="b">
        <f t="shared" ref="AP334:AP344" si="489">AE334=F334</f>
        <v>1</v>
      </c>
      <c r="AQ334" s="5" t="b">
        <f t="shared" ref="AQ334:AQ344" si="490">AF334=H334</f>
        <v>1</v>
      </c>
      <c r="AR334" s="5" t="b">
        <f t="shared" ref="AR334:AR344" si="491">AG334=J334</f>
        <v>1</v>
      </c>
      <c r="AS334" s="5" t="b">
        <f t="shared" ref="AS334:AS344" si="492">AH334=L334</f>
        <v>1</v>
      </c>
      <c r="AT334" s="5" t="b">
        <f t="shared" ref="AT334:AT344" si="493">AI334=N334</f>
        <v>1</v>
      </c>
      <c r="AU334" s="5" t="b">
        <f t="shared" ref="AU334:AU344" si="494">AJ334=P334</f>
        <v>1</v>
      </c>
      <c r="AV334" s="5" t="b">
        <f t="shared" ref="AV334:AV344" si="495">AK334=R334</f>
        <v>1</v>
      </c>
      <c r="AW334" s="5" t="b">
        <f t="shared" ref="AW334:AW344" si="496">AL334=T334</f>
        <v>1</v>
      </c>
      <c r="AX334" s="5" t="b">
        <f t="shared" ref="AX334:AX344" si="497">AM334=V334</f>
        <v>1</v>
      </c>
      <c r="AY334" s="5" t="b">
        <f t="shared" ref="AY334:AY344" si="498">AN334=X334</f>
        <v>1</v>
      </c>
    </row>
    <row r="335" spans="2:51" s="5" customFormat="1" ht="12.75" customHeight="1" x14ac:dyDescent="0.2">
      <c r="B335" s="80"/>
      <c r="C335" s="80" t="s">
        <v>8</v>
      </c>
      <c r="D335" s="78">
        <v>108.7</v>
      </c>
      <c r="E335" s="94">
        <f t="shared" si="474"/>
        <v>0.55504162812211699</v>
      </c>
      <c r="F335" s="78">
        <v>112.45</v>
      </c>
      <c r="G335" s="94">
        <f t="shared" si="476"/>
        <v>2.7409776153494878</v>
      </c>
      <c r="H335" s="94">
        <v>106.1</v>
      </c>
      <c r="I335" s="94">
        <f t="shared" si="477"/>
        <v>1.1439466158245839</v>
      </c>
      <c r="J335" s="94">
        <v>95.2</v>
      </c>
      <c r="K335" s="94">
        <f t="shared" si="478"/>
        <v>-7.1219512195121917</v>
      </c>
      <c r="L335" s="94">
        <v>102.6</v>
      </c>
      <c r="M335" s="94">
        <f t="shared" si="479"/>
        <v>-0.96525096525096521</v>
      </c>
      <c r="N335" s="94">
        <v>101.5</v>
      </c>
      <c r="O335" s="94">
        <f t="shared" si="480"/>
        <v>-2.2157996146435424</v>
      </c>
      <c r="P335" s="94">
        <v>115.2</v>
      </c>
      <c r="Q335" s="94">
        <f t="shared" si="481"/>
        <v>3.3183856502242177</v>
      </c>
      <c r="R335" s="94">
        <v>77.599999999999994</v>
      </c>
      <c r="S335" s="94">
        <f t="shared" si="482"/>
        <v>-3.8413878562577555</v>
      </c>
      <c r="T335" s="94">
        <v>103.5</v>
      </c>
      <c r="U335" s="94">
        <f t="shared" si="483"/>
        <v>-1.0516252390057308</v>
      </c>
      <c r="V335" s="94">
        <v>118.8</v>
      </c>
      <c r="W335" s="94">
        <f t="shared" si="484"/>
        <v>0</v>
      </c>
      <c r="X335" s="94">
        <v>107.7</v>
      </c>
      <c r="Y335" s="94">
        <f t="shared" si="485"/>
        <v>1.0318949343339667</v>
      </c>
      <c r="Z335" s="134">
        <f t="shared" si="486"/>
        <v>0.91996320147194111</v>
      </c>
      <c r="AA335" s="49"/>
      <c r="AB335" s="5">
        <v>108.7</v>
      </c>
      <c r="AC335" s="89">
        <v>116.5</v>
      </c>
      <c r="AD335" s="89">
        <v>108.4</v>
      </c>
      <c r="AE335" s="5">
        <f t="shared" si="487"/>
        <v>112.45</v>
      </c>
      <c r="AF335" s="57">
        <v>106.1</v>
      </c>
      <c r="AG335" s="5">
        <v>95.2</v>
      </c>
      <c r="AH335" s="5">
        <v>102.6</v>
      </c>
      <c r="AI335" s="5">
        <v>101.5</v>
      </c>
      <c r="AJ335" s="5">
        <v>115.2</v>
      </c>
      <c r="AK335" s="5">
        <v>77.599999999999994</v>
      </c>
      <c r="AL335" s="5">
        <v>103.5</v>
      </c>
      <c r="AM335" s="5">
        <v>118.8</v>
      </c>
      <c r="AN335" s="5">
        <v>107.7</v>
      </c>
      <c r="AO335" s="5" t="b">
        <f t="shared" si="488"/>
        <v>1</v>
      </c>
      <c r="AP335" s="5" t="b">
        <f t="shared" si="489"/>
        <v>1</v>
      </c>
      <c r="AQ335" s="5" t="b">
        <f t="shared" si="490"/>
        <v>1</v>
      </c>
      <c r="AR335" s="5" t="b">
        <f t="shared" si="491"/>
        <v>1</v>
      </c>
      <c r="AS335" s="5" t="b">
        <f t="shared" si="492"/>
        <v>1</v>
      </c>
      <c r="AT335" s="5" t="b">
        <f t="shared" si="493"/>
        <v>1</v>
      </c>
      <c r="AU335" s="5" t="b">
        <f t="shared" si="494"/>
        <v>1</v>
      </c>
      <c r="AV335" s="5" t="b">
        <f t="shared" si="495"/>
        <v>1</v>
      </c>
      <c r="AW335" s="5" t="b">
        <f t="shared" si="496"/>
        <v>1</v>
      </c>
      <c r="AX335" s="5" t="b">
        <f t="shared" si="497"/>
        <v>1</v>
      </c>
      <c r="AY335" s="5" t="b">
        <f t="shared" si="498"/>
        <v>1</v>
      </c>
    </row>
    <row r="336" spans="2:51" s="5" customFormat="1" ht="12.75" customHeight="1" x14ac:dyDescent="0.2">
      <c r="B336" s="80"/>
      <c r="C336" s="80" t="s">
        <v>9</v>
      </c>
      <c r="D336" s="78">
        <v>109</v>
      </c>
      <c r="E336" s="94">
        <f t="shared" si="474"/>
        <v>0.36832412523020785</v>
      </c>
      <c r="F336" s="78">
        <v>112.55000000000001</v>
      </c>
      <c r="G336" s="94">
        <f t="shared" si="476"/>
        <v>2.3181818181818286</v>
      </c>
      <c r="H336" s="94">
        <v>106.1</v>
      </c>
      <c r="I336" s="94">
        <f t="shared" si="477"/>
        <v>1.1439466158245839</v>
      </c>
      <c r="J336" s="94">
        <v>95.5</v>
      </c>
      <c r="K336" s="94">
        <f t="shared" si="478"/>
        <v>-6.9200779727095467</v>
      </c>
      <c r="L336" s="94">
        <v>102.7</v>
      </c>
      <c r="M336" s="94">
        <f t="shared" si="479"/>
        <v>-0.86872586872586055</v>
      </c>
      <c r="N336" s="94">
        <v>106</v>
      </c>
      <c r="O336" s="94">
        <f t="shared" si="480"/>
        <v>2.4154589371980677</v>
      </c>
      <c r="P336" s="94">
        <v>115.3</v>
      </c>
      <c r="Q336" s="94">
        <f t="shared" si="481"/>
        <v>3.3154121863799313</v>
      </c>
      <c r="R336" s="94">
        <v>77.599999999999994</v>
      </c>
      <c r="S336" s="94">
        <f t="shared" si="482"/>
        <v>-3.8413878562577555</v>
      </c>
      <c r="T336" s="94">
        <v>103.5</v>
      </c>
      <c r="U336" s="94">
        <f t="shared" si="483"/>
        <v>-0.9569377990430622</v>
      </c>
      <c r="V336" s="94">
        <v>118.8</v>
      </c>
      <c r="W336" s="94">
        <f t="shared" si="484"/>
        <v>0</v>
      </c>
      <c r="X336" s="94">
        <v>107.7</v>
      </c>
      <c r="Y336" s="94">
        <f t="shared" si="485"/>
        <v>1.0318949343339667</v>
      </c>
      <c r="Z336" s="134">
        <f t="shared" si="486"/>
        <v>0.91743119266055051</v>
      </c>
      <c r="AA336" s="49"/>
      <c r="AB336" s="5">
        <v>109</v>
      </c>
      <c r="AC336" s="89">
        <v>116.7</v>
      </c>
      <c r="AD336" s="89">
        <v>108.4</v>
      </c>
      <c r="AE336" s="5">
        <f t="shared" si="487"/>
        <v>112.55000000000001</v>
      </c>
      <c r="AF336" s="57">
        <v>106.1</v>
      </c>
      <c r="AG336" s="5">
        <v>95.5</v>
      </c>
      <c r="AH336" s="5">
        <v>102.7</v>
      </c>
      <c r="AI336" s="5">
        <v>106</v>
      </c>
      <c r="AJ336" s="5">
        <v>115.3</v>
      </c>
      <c r="AK336" s="5">
        <v>77.599999999999994</v>
      </c>
      <c r="AL336" s="5">
        <v>103.5</v>
      </c>
      <c r="AM336" s="5">
        <v>118.8</v>
      </c>
      <c r="AN336" s="5">
        <v>107.7</v>
      </c>
      <c r="AO336" s="5" t="b">
        <f t="shared" si="488"/>
        <v>1</v>
      </c>
      <c r="AP336" s="5" t="b">
        <f t="shared" si="489"/>
        <v>1</v>
      </c>
      <c r="AQ336" s="5" t="b">
        <f t="shared" si="490"/>
        <v>1</v>
      </c>
      <c r="AR336" s="5" t="b">
        <f t="shared" si="491"/>
        <v>1</v>
      </c>
      <c r="AS336" s="5" t="b">
        <f t="shared" si="492"/>
        <v>1</v>
      </c>
      <c r="AT336" s="5" t="b">
        <f t="shared" si="493"/>
        <v>1</v>
      </c>
      <c r="AU336" s="5" t="b">
        <f t="shared" si="494"/>
        <v>1</v>
      </c>
      <c r="AV336" s="5" t="b">
        <f t="shared" si="495"/>
        <v>1</v>
      </c>
      <c r="AW336" s="5" t="b">
        <f t="shared" si="496"/>
        <v>1</v>
      </c>
      <c r="AX336" s="5" t="b">
        <f t="shared" si="497"/>
        <v>1</v>
      </c>
      <c r="AY336" s="5" t="b">
        <f t="shared" si="498"/>
        <v>1</v>
      </c>
    </row>
    <row r="337" spans="1:51" s="5" customFormat="1" ht="12.75" customHeight="1" x14ac:dyDescent="0.2">
      <c r="B337" s="80"/>
      <c r="C337" s="80" t="s">
        <v>10</v>
      </c>
      <c r="D337" s="78">
        <v>108.9</v>
      </c>
      <c r="E337" s="94">
        <f t="shared" si="474"/>
        <v>0.46125461254612543</v>
      </c>
      <c r="F337" s="78">
        <v>111.55000000000001</v>
      </c>
      <c r="G337" s="94">
        <f t="shared" si="476"/>
        <v>1.3169845594913872</v>
      </c>
      <c r="H337" s="94">
        <v>106.9</v>
      </c>
      <c r="I337" s="94">
        <f t="shared" si="477"/>
        <v>1.9065776930409912</v>
      </c>
      <c r="J337" s="94">
        <v>95.6</v>
      </c>
      <c r="K337" s="94">
        <f t="shared" si="478"/>
        <v>-6.8226120857699817</v>
      </c>
      <c r="L337" s="94">
        <v>102.6</v>
      </c>
      <c r="M337" s="94">
        <f t="shared" si="479"/>
        <v>-0.96525096525096521</v>
      </c>
      <c r="N337" s="94">
        <v>105.9</v>
      </c>
      <c r="O337" s="94">
        <f t="shared" si="480"/>
        <v>2.1215043394406967</v>
      </c>
      <c r="P337" s="94">
        <v>115.5</v>
      </c>
      <c r="Q337" s="94">
        <f t="shared" si="481"/>
        <v>7.5418994413407772</v>
      </c>
      <c r="R337" s="94">
        <v>77.599999999999994</v>
      </c>
      <c r="S337" s="94">
        <f t="shared" si="482"/>
        <v>-3.8413878562577555</v>
      </c>
      <c r="T337" s="94">
        <v>103.5</v>
      </c>
      <c r="U337" s="94">
        <f t="shared" si="483"/>
        <v>-1.0516252390057308</v>
      </c>
      <c r="V337" s="94">
        <v>118.8</v>
      </c>
      <c r="W337" s="94">
        <f t="shared" si="484"/>
        <v>0</v>
      </c>
      <c r="X337" s="94">
        <v>113.3</v>
      </c>
      <c r="Y337" s="94">
        <f t="shared" si="485"/>
        <v>6.2851782363977513</v>
      </c>
      <c r="Z337" s="134">
        <f t="shared" si="486"/>
        <v>0.91827364554637281</v>
      </c>
      <c r="AA337" s="49"/>
      <c r="AB337" s="5">
        <v>108.9</v>
      </c>
      <c r="AC337" s="89">
        <v>115.9</v>
      </c>
      <c r="AD337" s="89">
        <v>107.2</v>
      </c>
      <c r="AE337" s="5">
        <f t="shared" si="487"/>
        <v>111.55000000000001</v>
      </c>
      <c r="AF337" s="57">
        <v>106.9</v>
      </c>
      <c r="AG337" s="5">
        <v>95.6</v>
      </c>
      <c r="AH337" s="5">
        <v>102.6</v>
      </c>
      <c r="AI337" s="5">
        <v>105.9</v>
      </c>
      <c r="AJ337" s="5">
        <v>115.5</v>
      </c>
      <c r="AK337" s="5">
        <v>77.599999999999994</v>
      </c>
      <c r="AL337" s="5">
        <v>103.5</v>
      </c>
      <c r="AM337" s="5">
        <v>118.8</v>
      </c>
      <c r="AN337" s="5">
        <v>113.3</v>
      </c>
      <c r="AO337" s="5" t="b">
        <f t="shared" si="488"/>
        <v>1</v>
      </c>
      <c r="AP337" s="5" t="b">
        <f t="shared" si="489"/>
        <v>1</v>
      </c>
      <c r="AQ337" s="5" t="b">
        <f t="shared" si="490"/>
        <v>1</v>
      </c>
      <c r="AR337" s="5" t="b">
        <f t="shared" si="491"/>
        <v>1</v>
      </c>
      <c r="AS337" s="5" t="b">
        <f t="shared" si="492"/>
        <v>1</v>
      </c>
      <c r="AT337" s="5" t="b">
        <f t="shared" si="493"/>
        <v>1</v>
      </c>
      <c r="AU337" s="5" t="b">
        <f t="shared" si="494"/>
        <v>1</v>
      </c>
      <c r="AV337" s="5" t="b">
        <f t="shared" si="495"/>
        <v>1</v>
      </c>
      <c r="AW337" s="5" t="b">
        <f t="shared" si="496"/>
        <v>1</v>
      </c>
      <c r="AX337" s="5" t="b">
        <f t="shared" si="497"/>
        <v>1</v>
      </c>
      <c r="AY337" s="5" t="b">
        <f t="shared" si="498"/>
        <v>1</v>
      </c>
    </row>
    <row r="338" spans="1:51" s="5" customFormat="1" ht="12.75" customHeight="1" x14ac:dyDescent="0.2">
      <c r="B338" s="80"/>
      <c r="C338" s="80" t="s">
        <v>22</v>
      </c>
      <c r="D338" s="78">
        <v>108.9</v>
      </c>
      <c r="E338" s="94">
        <f t="shared" si="474"/>
        <v>-0.36596523330282843</v>
      </c>
      <c r="F338" s="78">
        <v>111.5</v>
      </c>
      <c r="G338" s="94">
        <f t="shared" si="476"/>
        <v>0.40522287257990863</v>
      </c>
      <c r="H338" s="94">
        <v>106.9</v>
      </c>
      <c r="I338" s="94">
        <f t="shared" si="477"/>
        <v>1.9065776930409912</v>
      </c>
      <c r="J338" s="94">
        <v>95.4</v>
      </c>
      <c r="K338" s="94">
        <f t="shared" si="478"/>
        <v>-7.1080817916260921</v>
      </c>
      <c r="L338" s="94">
        <v>102.6</v>
      </c>
      <c r="M338" s="94">
        <f t="shared" si="479"/>
        <v>-1.2512030798845153</v>
      </c>
      <c r="N338" s="94">
        <v>105.9</v>
      </c>
      <c r="O338" s="94">
        <f t="shared" si="480"/>
        <v>2.1215043394406967</v>
      </c>
      <c r="P338" s="94">
        <v>115.5</v>
      </c>
      <c r="Q338" s="94">
        <f t="shared" si="481"/>
        <v>6.3535911602210007</v>
      </c>
      <c r="R338" s="94">
        <v>77.599999999999994</v>
      </c>
      <c r="S338" s="94">
        <f t="shared" si="482"/>
        <v>-3.8413878562577555</v>
      </c>
      <c r="T338" s="94">
        <v>103.5</v>
      </c>
      <c r="U338" s="94">
        <f t="shared" si="483"/>
        <v>-0.9569377990430622</v>
      </c>
      <c r="V338" s="94">
        <v>118.8</v>
      </c>
      <c r="W338" s="94">
        <f t="shared" si="484"/>
        <v>0</v>
      </c>
      <c r="X338" s="94">
        <v>113.3</v>
      </c>
      <c r="Y338" s="94">
        <f t="shared" si="485"/>
        <v>6.2851782363977513</v>
      </c>
      <c r="Z338" s="134">
        <f t="shared" si="486"/>
        <v>0.91827364554637281</v>
      </c>
      <c r="AA338" s="49"/>
      <c r="AB338" s="5">
        <v>108.9</v>
      </c>
      <c r="AC338" s="89">
        <v>115.8</v>
      </c>
      <c r="AD338" s="89">
        <v>107.2</v>
      </c>
      <c r="AE338" s="5">
        <f t="shared" si="487"/>
        <v>111.5</v>
      </c>
      <c r="AF338" s="57">
        <v>106.9</v>
      </c>
      <c r="AG338" s="5">
        <v>95.4</v>
      </c>
      <c r="AH338" s="5">
        <v>102.6</v>
      </c>
      <c r="AI338" s="5">
        <v>105.9</v>
      </c>
      <c r="AJ338" s="5">
        <v>115.5</v>
      </c>
      <c r="AK338" s="5">
        <v>77.599999999999994</v>
      </c>
      <c r="AL338" s="5">
        <v>103.5</v>
      </c>
      <c r="AM338" s="5">
        <v>118.8</v>
      </c>
      <c r="AN338" s="5">
        <v>113.3</v>
      </c>
      <c r="AO338" s="5" t="b">
        <f t="shared" si="488"/>
        <v>1</v>
      </c>
      <c r="AP338" s="5" t="b">
        <f t="shared" si="489"/>
        <v>1</v>
      </c>
      <c r="AQ338" s="5" t="b">
        <f t="shared" si="490"/>
        <v>1</v>
      </c>
      <c r="AR338" s="5" t="b">
        <f t="shared" si="491"/>
        <v>1</v>
      </c>
      <c r="AS338" s="5" t="b">
        <f t="shared" si="492"/>
        <v>1</v>
      </c>
      <c r="AT338" s="5" t="b">
        <f t="shared" si="493"/>
        <v>1</v>
      </c>
      <c r="AU338" s="5" t="b">
        <f t="shared" si="494"/>
        <v>1</v>
      </c>
      <c r="AV338" s="5" t="b">
        <f t="shared" si="495"/>
        <v>1</v>
      </c>
      <c r="AW338" s="5" t="b">
        <f t="shared" si="496"/>
        <v>1</v>
      </c>
      <c r="AX338" s="5" t="b">
        <f t="shared" si="497"/>
        <v>1</v>
      </c>
      <c r="AY338" s="5" t="b">
        <f t="shared" si="498"/>
        <v>1</v>
      </c>
    </row>
    <row r="339" spans="1:51" s="5" customFormat="1" ht="12.75" customHeight="1" x14ac:dyDescent="0.2">
      <c r="B339" s="80"/>
      <c r="C339" s="80" t="s">
        <v>11</v>
      </c>
      <c r="D339" s="78">
        <v>109.5</v>
      </c>
      <c r="E339" s="94">
        <f t="shared" si="474"/>
        <v>-9.1240875912403568E-2</v>
      </c>
      <c r="F339" s="78">
        <v>112.25</v>
      </c>
      <c r="G339" s="94">
        <f t="shared" si="476"/>
        <v>0.89887640449438211</v>
      </c>
      <c r="H339" s="94">
        <v>107</v>
      </c>
      <c r="I339" s="94">
        <f t="shared" si="477"/>
        <v>1.7110266159695791</v>
      </c>
      <c r="J339" s="94">
        <v>95.2</v>
      </c>
      <c r="K339" s="94">
        <f t="shared" si="478"/>
        <v>-7.4829931972789145</v>
      </c>
      <c r="L339" s="94">
        <v>102.6</v>
      </c>
      <c r="M339" s="94">
        <f t="shared" si="479"/>
        <v>-0.96525096525096521</v>
      </c>
      <c r="N339" s="94">
        <v>105.9</v>
      </c>
      <c r="O339" s="94">
        <f t="shared" si="480"/>
        <v>2.1215043394406967</v>
      </c>
      <c r="P339" s="94">
        <v>115.5</v>
      </c>
      <c r="Q339" s="94">
        <f t="shared" si="481"/>
        <v>6.1580882352941204</v>
      </c>
      <c r="R339" s="94">
        <v>77.599999999999994</v>
      </c>
      <c r="S339" s="94">
        <f t="shared" si="482"/>
        <v>-3.8413878562577555</v>
      </c>
      <c r="T339" s="94">
        <v>103.7</v>
      </c>
      <c r="U339" s="94">
        <f t="shared" si="483"/>
        <v>-0.76555023923444698</v>
      </c>
      <c r="V339" s="94">
        <v>118.8</v>
      </c>
      <c r="W339" s="94">
        <f t="shared" si="484"/>
        <v>0</v>
      </c>
      <c r="X339" s="94">
        <v>113.3</v>
      </c>
      <c r="Y339" s="94">
        <f t="shared" si="485"/>
        <v>6.2851782363977513</v>
      </c>
      <c r="Z339" s="134">
        <f t="shared" si="486"/>
        <v>0.91324200913242004</v>
      </c>
      <c r="AA339" s="49"/>
      <c r="AB339" s="5">
        <v>109.5</v>
      </c>
      <c r="AC339" s="89">
        <v>117.3</v>
      </c>
      <c r="AD339" s="89">
        <v>107.2</v>
      </c>
      <c r="AE339" s="5">
        <f t="shared" si="487"/>
        <v>112.25</v>
      </c>
      <c r="AF339" s="57">
        <v>107</v>
      </c>
      <c r="AG339" s="5">
        <v>95.2</v>
      </c>
      <c r="AH339" s="5">
        <v>102.6</v>
      </c>
      <c r="AI339" s="5">
        <v>105.9</v>
      </c>
      <c r="AJ339" s="5">
        <v>115.5</v>
      </c>
      <c r="AK339" s="5">
        <v>77.599999999999994</v>
      </c>
      <c r="AL339" s="5">
        <v>103.7</v>
      </c>
      <c r="AM339" s="5">
        <v>118.8</v>
      </c>
      <c r="AN339" s="5">
        <v>113.3</v>
      </c>
      <c r="AO339" s="5" t="b">
        <f t="shared" si="488"/>
        <v>1</v>
      </c>
      <c r="AP339" s="5" t="b">
        <f t="shared" si="489"/>
        <v>1</v>
      </c>
      <c r="AQ339" s="5" t="b">
        <f t="shared" si="490"/>
        <v>1</v>
      </c>
      <c r="AR339" s="5" t="b">
        <f t="shared" si="491"/>
        <v>1</v>
      </c>
      <c r="AS339" s="5" t="b">
        <f t="shared" si="492"/>
        <v>1</v>
      </c>
      <c r="AT339" s="5" t="b">
        <f t="shared" si="493"/>
        <v>1</v>
      </c>
      <c r="AU339" s="5" t="b">
        <f t="shared" si="494"/>
        <v>1</v>
      </c>
      <c r="AV339" s="5" t="b">
        <f t="shared" si="495"/>
        <v>1</v>
      </c>
      <c r="AW339" s="5" t="b">
        <f t="shared" si="496"/>
        <v>1</v>
      </c>
      <c r="AX339" s="5" t="b">
        <f t="shared" si="497"/>
        <v>1</v>
      </c>
      <c r="AY339" s="5" t="b">
        <f t="shared" si="498"/>
        <v>1</v>
      </c>
    </row>
    <row r="340" spans="1:51" s="5" customFormat="1" ht="12.75" customHeight="1" x14ac:dyDescent="0.2">
      <c r="B340" s="80"/>
      <c r="C340" s="80" t="s">
        <v>12</v>
      </c>
      <c r="D340" s="78">
        <v>109.9</v>
      </c>
      <c r="E340" s="94">
        <f t="shared" si="474"/>
        <v>9.1074681238623431E-2</v>
      </c>
      <c r="F340" s="78">
        <v>112.6</v>
      </c>
      <c r="G340" s="94">
        <f t="shared" si="476"/>
        <v>1.0771992818671352</v>
      </c>
      <c r="H340" s="94">
        <v>107.1</v>
      </c>
      <c r="I340" s="94">
        <f t="shared" si="477"/>
        <v>1.8060836501901059</v>
      </c>
      <c r="J340" s="94">
        <v>95.6</v>
      </c>
      <c r="K340" s="94">
        <f t="shared" si="478"/>
        <v>-7.3643410852713256</v>
      </c>
      <c r="L340" s="94">
        <v>102.6</v>
      </c>
      <c r="M340" s="94">
        <f t="shared" si="479"/>
        <v>-1.0607521697203555</v>
      </c>
      <c r="N340" s="94">
        <v>105.9</v>
      </c>
      <c r="O340" s="94">
        <f t="shared" si="480"/>
        <v>2.0231213872832452</v>
      </c>
      <c r="P340" s="94">
        <v>115.7</v>
      </c>
      <c r="Q340" s="94">
        <f t="shared" si="481"/>
        <v>6.4397424103035883</v>
      </c>
      <c r="R340" s="94">
        <v>77.7</v>
      </c>
      <c r="S340" s="94">
        <f t="shared" si="482"/>
        <v>-3.7174721189591078</v>
      </c>
      <c r="T340" s="94">
        <v>103.7</v>
      </c>
      <c r="U340" s="94">
        <f t="shared" si="483"/>
        <v>-0.76555023923444698</v>
      </c>
      <c r="V340" s="94">
        <v>118.8</v>
      </c>
      <c r="W340" s="94">
        <f t="shared" si="484"/>
        <v>0</v>
      </c>
      <c r="X340" s="94">
        <v>113.3</v>
      </c>
      <c r="Y340" s="94">
        <f t="shared" si="485"/>
        <v>6.2851782363977513</v>
      </c>
      <c r="Z340" s="134">
        <f t="shared" si="486"/>
        <v>0.90991810737033663</v>
      </c>
      <c r="AA340" s="49"/>
      <c r="AB340" s="5">
        <v>109.9</v>
      </c>
      <c r="AC340" s="89">
        <v>118</v>
      </c>
      <c r="AD340" s="89">
        <v>107.2</v>
      </c>
      <c r="AE340" s="5">
        <f t="shared" si="487"/>
        <v>112.6</v>
      </c>
      <c r="AF340" s="57">
        <v>107.1</v>
      </c>
      <c r="AG340" s="5">
        <v>95.6</v>
      </c>
      <c r="AH340" s="5">
        <v>102.6</v>
      </c>
      <c r="AI340" s="5">
        <v>105.9</v>
      </c>
      <c r="AJ340" s="5">
        <v>115.7</v>
      </c>
      <c r="AK340" s="5">
        <v>77.7</v>
      </c>
      <c r="AL340" s="5">
        <v>103.7</v>
      </c>
      <c r="AM340" s="5">
        <v>118.8</v>
      </c>
      <c r="AN340" s="5">
        <v>113.3</v>
      </c>
      <c r="AO340" s="5" t="b">
        <f t="shared" si="488"/>
        <v>1</v>
      </c>
      <c r="AP340" s="5" t="b">
        <f t="shared" si="489"/>
        <v>1</v>
      </c>
      <c r="AQ340" s="5" t="b">
        <f t="shared" si="490"/>
        <v>1</v>
      </c>
      <c r="AR340" s="5" t="b">
        <f t="shared" si="491"/>
        <v>1</v>
      </c>
      <c r="AS340" s="5" t="b">
        <f t="shared" si="492"/>
        <v>1</v>
      </c>
      <c r="AT340" s="5" t="b">
        <f t="shared" si="493"/>
        <v>1</v>
      </c>
      <c r="AU340" s="5" t="b">
        <f t="shared" si="494"/>
        <v>1</v>
      </c>
      <c r="AV340" s="5" t="b">
        <f t="shared" si="495"/>
        <v>1</v>
      </c>
      <c r="AW340" s="5" t="b">
        <f t="shared" si="496"/>
        <v>1</v>
      </c>
      <c r="AX340" s="5" t="b">
        <f t="shared" si="497"/>
        <v>1</v>
      </c>
      <c r="AY340" s="5" t="b">
        <f t="shared" si="498"/>
        <v>1</v>
      </c>
    </row>
    <row r="341" spans="1:51" s="5" customFormat="1" ht="12.75" customHeight="1" x14ac:dyDescent="0.2">
      <c r="B341" s="80"/>
      <c r="C341" s="80" t="s">
        <v>13</v>
      </c>
      <c r="D341" s="78">
        <v>110.4</v>
      </c>
      <c r="E341" s="94">
        <f t="shared" si="474"/>
        <v>0.63810391978122416</v>
      </c>
      <c r="F341" s="78">
        <v>113</v>
      </c>
      <c r="G341" s="94">
        <f t="shared" si="476"/>
        <v>1.7101710171017155</v>
      </c>
      <c r="H341" s="94">
        <v>107</v>
      </c>
      <c r="I341" s="94">
        <f t="shared" si="477"/>
        <v>1.7110266159695791</v>
      </c>
      <c r="J341" s="94">
        <v>95.8</v>
      </c>
      <c r="K341" s="94">
        <f t="shared" si="478"/>
        <v>-7.0805043646944688</v>
      </c>
      <c r="L341" s="94">
        <v>102.6</v>
      </c>
      <c r="M341" s="94">
        <f t="shared" si="479"/>
        <v>-0.96525096525096521</v>
      </c>
      <c r="N341" s="94">
        <v>105.9</v>
      </c>
      <c r="O341" s="94">
        <f t="shared" si="480"/>
        <v>2.1215043394406967</v>
      </c>
      <c r="P341" s="94">
        <v>115.4</v>
      </c>
      <c r="Q341" s="94">
        <f t="shared" si="481"/>
        <v>6.4575645756457565</v>
      </c>
      <c r="R341" s="94">
        <v>77.7</v>
      </c>
      <c r="S341" s="94">
        <f t="shared" si="482"/>
        <v>-3.7174721189591078</v>
      </c>
      <c r="T341" s="94">
        <v>103.7</v>
      </c>
      <c r="U341" s="94">
        <f t="shared" si="483"/>
        <v>-0.76555023923444698</v>
      </c>
      <c r="V341" s="94">
        <v>118.8</v>
      </c>
      <c r="W341" s="94">
        <f t="shared" si="484"/>
        <v>0</v>
      </c>
      <c r="X341" s="94">
        <v>113.3</v>
      </c>
      <c r="Y341" s="94">
        <f t="shared" si="485"/>
        <v>6.2851782363977513</v>
      </c>
      <c r="Z341" s="134">
        <f t="shared" si="486"/>
        <v>0.90579710144927539</v>
      </c>
      <c r="AA341" s="49"/>
      <c r="AB341" s="5">
        <v>110.4</v>
      </c>
      <c r="AC341" s="89">
        <v>118.9</v>
      </c>
      <c r="AD341" s="89">
        <v>107.1</v>
      </c>
      <c r="AE341" s="5">
        <f t="shared" si="487"/>
        <v>113</v>
      </c>
      <c r="AF341" s="57">
        <v>107</v>
      </c>
      <c r="AG341" s="5">
        <v>95.8</v>
      </c>
      <c r="AH341" s="5">
        <v>102.6</v>
      </c>
      <c r="AI341" s="5">
        <v>105.9</v>
      </c>
      <c r="AJ341" s="5">
        <v>115.4</v>
      </c>
      <c r="AK341" s="5">
        <v>77.7</v>
      </c>
      <c r="AL341" s="5">
        <v>103.7</v>
      </c>
      <c r="AM341" s="5">
        <v>118.8</v>
      </c>
      <c r="AN341" s="5">
        <v>113.3</v>
      </c>
      <c r="AO341" s="5" t="b">
        <f t="shared" si="488"/>
        <v>1</v>
      </c>
      <c r="AP341" s="5" t="b">
        <f t="shared" si="489"/>
        <v>1</v>
      </c>
      <c r="AQ341" s="5" t="b">
        <f t="shared" si="490"/>
        <v>1</v>
      </c>
      <c r="AR341" s="5" t="b">
        <f t="shared" si="491"/>
        <v>1</v>
      </c>
      <c r="AS341" s="5" t="b">
        <f t="shared" si="492"/>
        <v>1</v>
      </c>
      <c r="AT341" s="5" t="b">
        <f t="shared" si="493"/>
        <v>1</v>
      </c>
      <c r="AU341" s="5" t="b">
        <f t="shared" si="494"/>
        <v>1</v>
      </c>
      <c r="AV341" s="5" t="b">
        <f t="shared" si="495"/>
        <v>1</v>
      </c>
      <c r="AW341" s="5" t="b">
        <f t="shared" si="496"/>
        <v>1</v>
      </c>
      <c r="AX341" s="5" t="b">
        <f t="shared" si="497"/>
        <v>1</v>
      </c>
      <c r="AY341" s="5" t="b">
        <f t="shared" si="498"/>
        <v>1</v>
      </c>
    </row>
    <row r="342" spans="1:51" s="5" customFormat="1" ht="12.75" customHeight="1" x14ac:dyDescent="0.2">
      <c r="B342" s="80"/>
      <c r="C342" s="80" t="s">
        <v>14</v>
      </c>
      <c r="D342" s="78">
        <v>110</v>
      </c>
      <c r="E342" s="94">
        <f t="shared" si="474"/>
        <v>-0.81154192966637118</v>
      </c>
      <c r="F342" s="78">
        <v>113.35</v>
      </c>
      <c r="G342" s="94">
        <f t="shared" si="476"/>
        <v>0.93499554764024684</v>
      </c>
      <c r="H342" s="94">
        <v>107</v>
      </c>
      <c r="I342" s="94">
        <f t="shared" si="477"/>
        <v>1.9047619047619049</v>
      </c>
      <c r="J342" s="94">
        <v>95.4</v>
      </c>
      <c r="K342" s="94">
        <f t="shared" si="478"/>
        <v>-7.6476282671829541</v>
      </c>
      <c r="L342" s="94">
        <v>102.7</v>
      </c>
      <c r="M342" s="94">
        <f t="shared" si="479"/>
        <v>-1.2499999999999973</v>
      </c>
      <c r="N342" s="94">
        <v>105.9</v>
      </c>
      <c r="O342" s="94">
        <f t="shared" si="480"/>
        <v>2.1215043394406967</v>
      </c>
      <c r="P342" s="94">
        <v>115.4</v>
      </c>
      <c r="Q342" s="94">
        <f t="shared" si="481"/>
        <v>4.8138056312443345</v>
      </c>
      <c r="R342" s="94">
        <v>77.7</v>
      </c>
      <c r="S342" s="94">
        <f t="shared" si="482"/>
        <v>-3.7174721189591078</v>
      </c>
      <c r="T342" s="94">
        <v>103.8</v>
      </c>
      <c r="U342" s="94">
        <f t="shared" si="483"/>
        <v>-0.66985645933014626</v>
      </c>
      <c r="V342" s="94">
        <v>118.8</v>
      </c>
      <c r="W342" s="94">
        <f t="shared" si="484"/>
        <v>0</v>
      </c>
      <c r="X342" s="94">
        <v>113.3</v>
      </c>
      <c r="Y342" s="94">
        <f t="shared" si="485"/>
        <v>6.2851782363977513</v>
      </c>
      <c r="Z342" s="134">
        <f t="shared" si="486"/>
        <v>0.90909090909090906</v>
      </c>
      <c r="AA342" s="49"/>
      <c r="AB342" s="5">
        <v>110</v>
      </c>
      <c r="AC342" s="89">
        <v>118.2</v>
      </c>
      <c r="AD342" s="89">
        <v>108.5</v>
      </c>
      <c r="AE342" s="5">
        <f t="shared" si="487"/>
        <v>113.35</v>
      </c>
      <c r="AF342" s="57">
        <v>107</v>
      </c>
      <c r="AG342" s="5">
        <v>95.4</v>
      </c>
      <c r="AH342" s="5">
        <v>102.7</v>
      </c>
      <c r="AI342" s="5">
        <v>105.9</v>
      </c>
      <c r="AJ342" s="5">
        <v>115.4</v>
      </c>
      <c r="AK342" s="5">
        <v>77.7</v>
      </c>
      <c r="AL342" s="5">
        <v>103.8</v>
      </c>
      <c r="AM342" s="5">
        <v>118.8</v>
      </c>
      <c r="AN342" s="5">
        <v>113.3</v>
      </c>
      <c r="AO342" s="5" t="b">
        <f t="shared" si="488"/>
        <v>1</v>
      </c>
      <c r="AP342" s="5" t="b">
        <f t="shared" si="489"/>
        <v>1</v>
      </c>
      <c r="AQ342" s="5" t="b">
        <f t="shared" si="490"/>
        <v>1</v>
      </c>
      <c r="AR342" s="5" t="b">
        <f t="shared" si="491"/>
        <v>1</v>
      </c>
      <c r="AS342" s="5" t="b">
        <f t="shared" si="492"/>
        <v>1</v>
      </c>
      <c r="AT342" s="5" t="b">
        <f t="shared" si="493"/>
        <v>1</v>
      </c>
      <c r="AU342" s="5" t="b">
        <f t="shared" si="494"/>
        <v>1</v>
      </c>
      <c r="AV342" s="5" t="b">
        <f t="shared" si="495"/>
        <v>1</v>
      </c>
      <c r="AW342" s="5" t="b">
        <f t="shared" si="496"/>
        <v>1</v>
      </c>
      <c r="AX342" s="5" t="b">
        <f t="shared" si="497"/>
        <v>1</v>
      </c>
      <c r="AY342" s="5" t="b">
        <f t="shared" si="498"/>
        <v>1</v>
      </c>
    </row>
    <row r="343" spans="1:51" s="5" customFormat="1" ht="12.75" customHeight="1" x14ac:dyDescent="0.2">
      <c r="B343" s="80"/>
      <c r="C343" s="80" t="s">
        <v>15</v>
      </c>
      <c r="D343" s="78">
        <v>111.7</v>
      </c>
      <c r="E343" s="94">
        <f t="shared" si="474"/>
        <v>1.2692656391659163</v>
      </c>
      <c r="F343" s="78">
        <v>115</v>
      </c>
      <c r="G343" s="94">
        <f t="shared" si="476"/>
        <v>3.1852848811126035</v>
      </c>
      <c r="H343" s="94">
        <v>107</v>
      </c>
      <c r="I343" s="94">
        <f t="shared" si="477"/>
        <v>2.0019065776930356</v>
      </c>
      <c r="J343" s="94">
        <v>95.9</v>
      </c>
      <c r="K343" s="94">
        <f t="shared" si="478"/>
        <v>-7.4324324324324218</v>
      </c>
      <c r="L343" s="94">
        <v>102.8</v>
      </c>
      <c r="M343" s="94">
        <f t="shared" si="479"/>
        <v>-1.0587102983638195</v>
      </c>
      <c r="N343" s="94">
        <v>105.9</v>
      </c>
      <c r="O343" s="94">
        <f t="shared" si="480"/>
        <v>2.1215043394406967</v>
      </c>
      <c r="P343" s="94">
        <v>115.9</v>
      </c>
      <c r="Q343" s="94">
        <f t="shared" si="481"/>
        <v>3.2976827094474177</v>
      </c>
      <c r="R343" s="94">
        <v>77.7</v>
      </c>
      <c r="S343" s="94">
        <f t="shared" si="482"/>
        <v>-3.7174721189591078</v>
      </c>
      <c r="T343" s="94">
        <v>103.8</v>
      </c>
      <c r="U343" s="94">
        <f t="shared" si="483"/>
        <v>-0.66985645933014626</v>
      </c>
      <c r="V343" s="94">
        <v>118.8</v>
      </c>
      <c r="W343" s="94">
        <f t="shared" si="484"/>
        <v>0</v>
      </c>
      <c r="X343" s="94">
        <v>113.3</v>
      </c>
      <c r="Y343" s="94">
        <f t="shared" si="485"/>
        <v>6.2851782363977513</v>
      </c>
      <c r="Z343" s="134">
        <f t="shared" si="486"/>
        <v>0.89525514771709935</v>
      </c>
      <c r="AA343" s="49"/>
      <c r="AB343" s="5">
        <v>111.7</v>
      </c>
      <c r="AC343" s="89">
        <v>121.5</v>
      </c>
      <c r="AD343" s="89">
        <v>108.5</v>
      </c>
      <c r="AE343" s="5">
        <f t="shared" si="487"/>
        <v>115</v>
      </c>
      <c r="AF343" s="57">
        <v>107</v>
      </c>
      <c r="AG343" s="5">
        <v>95.9</v>
      </c>
      <c r="AH343" s="5">
        <v>102.8</v>
      </c>
      <c r="AI343" s="5">
        <v>105.9</v>
      </c>
      <c r="AJ343" s="5">
        <v>115.9</v>
      </c>
      <c r="AK343" s="5">
        <v>77.7</v>
      </c>
      <c r="AL343" s="5">
        <v>103.8</v>
      </c>
      <c r="AM343" s="5">
        <v>118.8</v>
      </c>
      <c r="AN343" s="5">
        <v>113.3</v>
      </c>
      <c r="AO343" s="5" t="b">
        <f t="shared" si="488"/>
        <v>1</v>
      </c>
      <c r="AP343" s="5" t="b">
        <f t="shared" si="489"/>
        <v>1</v>
      </c>
      <c r="AQ343" s="5" t="b">
        <f t="shared" si="490"/>
        <v>1</v>
      </c>
      <c r="AR343" s="5" t="b">
        <f t="shared" si="491"/>
        <v>1</v>
      </c>
      <c r="AS343" s="5" t="b">
        <f t="shared" si="492"/>
        <v>1</v>
      </c>
      <c r="AT343" s="5" t="b">
        <f t="shared" si="493"/>
        <v>1</v>
      </c>
      <c r="AU343" s="5" t="b">
        <f t="shared" si="494"/>
        <v>1</v>
      </c>
      <c r="AV343" s="5" t="b">
        <f t="shared" si="495"/>
        <v>1</v>
      </c>
      <c r="AW343" s="5" t="b">
        <f t="shared" si="496"/>
        <v>1</v>
      </c>
      <c r="AX343" s="5" t="b">
        <f t="shared" si="497"/>
        <v>1</v>
      </c>
      <c r="AY343" s="5" t="b">
        <f t="shared" si="498"/>
        <v>1</v>
      </c>
    </row>
    <row r="344" spans="1:51" s="5" customFormat="1" ht="12.75" customHeight="1" x14ac:dyDescent="0.2">
      <c r="B344" s="80"/>
      <c r="C344" s="80" t="s">
        <v>16</v>
      </c>
      <c r="D344" s="78">
        <v>112.3</v>
      </c>
      <c r="E344" s="94">
        <f t="shared" si="474"/>
        <v>1.0801080108010828</v>
      </c>
      <c r="F344" s="78">
        <v>115.6</v>
      </c>
      <c r="G344" s="94">
        <f t="shared" si="476"/>
        <v>3.0303030303030227</v>
      </c>
      <c r="H344" s="94">
        <v>107</v>
      </c>
      <c r="I344" s="94">
        <f t="shared" si="477"/>
        <v>2.0019065776930356</v>
      </c>
      <c r="J344" s="94">
        <v>96</v>
      </c>
      <c r="K344" s="94">
        <f t="shared" si="478"/>
        <v>-7.4252651880424319</v>
      </c>
      <c r="L344" s="94">
        <v>103.1</v>
      </c>
      <c r="M344" s="94">
        <f t="shared" si="479"/>
        <v>-0.76997112608278273</v>
      </c>
      <c r="N344" s="94">
        <v>105.9</v>
      </c>
      <c r="O344" s="94">
        <f t="shared" si="480"/>
        <v>2.1215043394406967</v>
      </c>
      <c r="P344" s="94">
        <v>116</v>
      </c>
      <c r="Q344" s="94">
        <f t="shared" si="481"/>
        <v>1.3986013986013937</v>
      </c>
      <c r="R344" s="94">
        <v>77.7</v>
      </c>
      <c r="S344" s="94">
        <f t="shared" si="482"/>
        <v>-3.7174721189591078</v>
      </c>
      <c r="T344" s="94">
        <v>103.8</v>
      </c>
      <c r="U344" s="94">
        <f t="shared" si="483"/>
        <v>-0.66985645933014626</v>
      </c>
      <c r="V344" s="94">
        <v>118.8</v>
      </c>
      <c r="W344" s="94">
        <f t="shared" si="484"/>
        <v>0</v>
      </c>
      <c r="X344" s="94">
        <v>113.3</v>
      </c>
      <c r="Y344" s="94">
        <f t="shared" si="485"/>
        <v>5.8878504672897165</v>
      </c>
      <c r="Z344" s="134">
        <f t="shared" si="486"/>
        <v>0.89047195013357072</v>
      </c>
      <c r="AA344" s="49"/>
      <c r="AB344" s="5">
        <v>112.3</v>
      </c>
      <c r="AC344" s="89">
        <v>122.7</v>
      </c>
      <c r="AD344" s="89">
        <v>108.5</v>
      </c>
      <c r="AE344" s="5">
        <f t="shared" si="487"/>
        <v>115.6</v>
      </c>
      <c r="AF344" s="57">
        <v>107</v>
      </c>
      <c r="AG344" s="5">
        <v>96</v>
      </c>
      <c r="AH344" s="5">
        <v>103.1</v>
      </c>
      <c r="AI344" s="5">
        <v>105.9</v>
      </c>
      <c r="AJ344" s="5">
        <v>116</v>
      </c>
      <c r="AK344" s="5">
        <v>77.7</v>
      </c>
      <c r="AL344" s="5">
        <v>103.8</v>
      </c>
      <c r="AM344" s="5">
        <v>118.8</v>
      </c>
      <c r="AN344" s="5">
        <v>113.3</v>
      </c>
      <c r="AO344" s="5" t="b">
        <f t="shared" si="488"/>
        <v>1</v>
      </c>
      <c r="AP344" s="5" t="b">
        <f t="shared" si="489"/>
        <v>1</v>
      </c>
      <c r="AQ344" s="5" t="b">
        <f t="shared" si="490"/>
        <v>1</v>
      </c>
      <c r="AR344" s="5" t="b">
        <f t="shared" si="491"/>
        <v>1</v>
      </c>
      <c r="AS344" s="5" t="b">
        <f t="shared" si="492"/>
        <v>1</v>
      </c>
      <c r="AT344" s="5" t="b">
        <f t="shared" si="493"/>
        <v>1</v>
      </c>
      <c r="AU344" s="5" t="b">
        <f t="shared" si="494"/>
        <v>1</v>
      </c>
      <c r="AV344" s="5" t="b">
        <f t="shared" si="495"/>
        <v>1</v>
      </c>
      <c r="AW344" s="5" t="b">
        <f t="shared" si="496"/>
        <v>1</v>
      </c>
      <c r="AX344" s="5" t="b">
        <f t="shared" si="497"/>
        <v>1</v>
      </c>
      <c r="AY344" s="5" t="b">
        <f t="shared" si="498"/>
        <v>1</v>
      </c>
    </row>
    <row r="345" spans="1:51" s="6" customFormat="1" ht="12.75" customHeight="1" x14ac:dyDescent="0.2">
      <c r="B345" s="126"/>
      <c r="C345" s="126"/>
      <c r="D345" s="128"/>
      <c r="E345" s="129"/>
      <c r="F345" s="127"/>
      <c r="G345" s="127"/>
      <c r="H345" s="128"/>
      <c r="I345" s="129"/>
      <c r="J345" s="128"/>
      <c r="K345" s="129"/>
      <c r="L345" s="128"/>
      <c r="M345" s="129"/>
      <c r="N345" s="128"/>
      <c r="O345" s="129"/>
      <c r="P345" s="128"/>
      <c r="Q345" s="129"/>
      <c r="R345" s="128"/>
      <c r="S345" s="129"/>
      <c r="T345" s="128"/>
      <c r="U345" s="129"/>
      <c r="V345" s="128"/>
      <c r="W345" s="129"/>
      <c r="X345" s="128"/>
      <c r="Y345" s="129"/>
      <c r="Z345" s="130"/>
      <c r="AA345" s="31"/>
      <c r="AC345" s="93"/>
      <c r="AD345" s="93"/>
    </row>
    <row r="346" spans="1:51" s="5" customFormat="1" ht="12.75" customHeight="1" x14ac:dyDescent="0.2">
      <c r="A346" s="102" t="s">
        <v>110</v>
      </c>
      <c r="D346" s="10"/>
      <c r="E346" s="20"/>
      <c r="F346" s="10"/>
      <c r="G346" s="20"/>
      <c r="H346" s="10"/>
      <c r="I346" s="20"/>
      <c r="J346" s="10"/>
      <c r="K346" s="26"/>
      <c r="L346" s="10"/>
      <c r="M346" s="20"/>
      <c r="N346" s="10"/>
      <c r="O346" s="20"/>
      <c r="P346" s="10"/>
      <c r="Q346" s="26"/>
      <c r="R346" s="10"/>
      <c r="S346" s="20"/>
      <c r="T346" s="10"/>
      <c r="U346" s="20"/>
      <c r="V346" s="10"/>
      <c r="W346" s="20"/>
      <c r="X346" s="10"/>
      <c r="Y346" s="20"/>
      <c r="Z346" s="84"/>
      <c r="AA346" s="15"/>
      <c r="AC346" s="89"/>
      <c r="AD346" s="89"/>
    </row>
    <row r="347" spans="1:51" s="5" customFormat="1" x14ac:dyDescent="0.2">
      <c r="A347" s="67" t="s">
        <v>34</v>
      </c>
      <c r="B347" s="68"/>
      <c r="C347" s="69"/>
      <c r="D347" s="70"/>
      <c r="E347" s="71"/>
      <c r="F347" s="70"/>
      <c r="G347" s="71"/>
      <c r="H347" s="72"/>
      <c r="I347" s="73"/>
      <c r="J347" s="72"/>
      <c r="K347" s="74"/>
      <c r="L347" s="72"/>
      <c r="M347" s="73"/>
      <c r="N347" s="72"/>
      <c r="O347" s="73"/>
      <c r="P347" s="72"/>
      <c r="Q347" s="74"/>
      <c r="R347" s="72"/>
      <c r="S347" s="73"/>
      <c r="T347" s="75"/>
      <c r="U347" s="73"/>
      <c r="V347" s="72"/>
      <c r="W347" s="73"/>
      <c r="X347" s="72"/>
      <c r="Y347" s="73"/>
      <c r="Z347" s="85"/>
      <c r="AA347" s="76"/>
      <c r="AC347" s="89"/>
      <c r="AD347" s="89"/>
    </row>
    <row r="348" spans="1:51" x14ac:dyDescent="0.2">
      <c r="A348" s="7" t="s">
        <v>27</v>
      </c>
      <c r="B348" s="32"/>
      <c r="C348" s="33"/>
      <c r="D348" s="34"/>
      <c r="E348" s="35"/>
      <c r="F348" s="34"/>
      <c r="G348" s="35"/>
      <c r="H348" s="36"/>
      <c r="I348" s="37"/>
      <c r="J348" s="36"/>
      <c r="K348" s="38"/>
      <c r="L348" s="36"/>
      <c r="M348" s="37"/>
      <c r="N348" s="36"/>
      <c r="O348" s="37"/>
      <c r="P348" s="36"/>
      <c r="Q348" s="38"/>
      <c r="R348" s="36"/>
      <c r="S348" s="37"/>
      <c r="T348" s="50"/>
      <c r="U348" s="37"/>
      <c r="V348" s="36"/>
      <c r="W348" s="37"/>
      <c r="X348" s="36"/>
      <c r="Y348" s="37"/>
      <c r="Z348" s="82"/>
      <c r="AA348" s="39"/>
    </row>
    <row r="349" spans="1:51" x14ac:dyDescent="0.2">
      <c r="A349" s="13" t="s">
        <v>33</v>
      </c>
      <c r="B349" s="32"/>
      <c r="C349" s="33"/>
      <c r="D349" s="34"/>
      <c r="E349" s="35"/>
      <c r="F349" s="34"/>
      <c r="G349" s="35"/>
      <c r="H349" s="36"/>
      <c r="I349" s="37"/>
      <c r="J349" s="36"/>
      <c r="K349" s="38"/>
      <c r="L349" s="36"/>
      <c r="M349" s="37"/>
      <c r="N349" s="36"/>
      <c r="O349" s="37"/>
      <c r="P349" s="36"/>
      <c r="Q349" s="38"/>
      <c r="R349" s="36"/>
      <c r="S349" s="37"/>
      <c r="T349" s="50"/>
      <c r="U349" s="37"/>
      <c r="V349" s="36"/>
      <c r="W349" s="37"/>
      <c r="X349" s="36"/>
      <c r="Y349" s="37"/>
      <c r="Z349" s="82"/>
      <c r="AA349" s="39"/>
    </row>
    <row r="350" spans="1:51" x14ac:dyDescent="0.2">
      <c r="A350" s="64" t="s">
        <v>109</v>
      </c>
      <c r="B350" s="32"/>
      <c r="C350" s="33"/>
      <c r="D350" s="34"/>
      <c r="E350" s="35"/>
      <c r="F350" s="34"/>
      <c r="G350" s="35"/>
      <c r="H350" s="36"/>
      <c r="I350" s="37"/>
      <c r="J350" s="36"/>
      <c r="K350" s="38"/>
      <c r="L350" s="36"/>
      <c r="M350" s="37"/>
      <c r="N350" s="36"/>
      <c r="O350" s="37"/>
      <c r="P350" s="36"/>
      <c r="Q350" s="38"/>
      <c r="R350" s="36"/>
      <c r="S350" s="37"/>
      <c r="T350" s="50"/>
      <c r="U350" s="37"/>
      <c r="V350" s="36"/>
      <c r="W350" s="37"/>
      <c r="X350" s="36"/>
      <c r="Y350" s="37"/>
      <c r="Z350" s="82"/>
      <c r="AA350" s="39"/>
    </row>
    <row r="351" spans="1:51" x14ac:dyDescent="0.2">
      <c r="A351" s="36"/>
      <c r="B351" s="36"/>
      <c r="C351" s="36"/>
      <c r="D351" s="36"/>
      <c r="E351" s="37"/>
      <c r="F351" s="36"/>
      <c r="G351" s="37"/>
      <c r="H351" s="36"/>
      <c r="I351" s="37"/>
      <c r="J351" s="36"/>
      <c r="K351" s="38"/>
      <c r="L351" s="36"/>
      <c r="M351" s="37"/>
      <c r="N351" s="36"/>
      <c r="O351" s="37"/>
      <c r="P351" s="36"/>
      <c r="Q351" s="38"/>
      <c r="R351" s="36"/>
      <c r="S351" s="37"/>
      <c r="T351" s="50"/>
      <c r="U351" s="37"/>
      <c r="V351" s="36"/>
      <c r="W351" s="37"/>
      <c r="X351" s="36"/>
      <c r="Y351" s="37"/>
      <c r="Z351" s="82"/>
      <c r="AA351" s="39"/>
    </row>
    <row r="352" spans="1:51" s="11" customFormat="1" ht="43.5" customHeight="1" x14ac:dyDescent="0.2">
      <c r="A352" s="147" t="s">
        <v>2</v>
      </c>
      <c r="B352" s="40"/>
      <c r="C352" s="41"/>
      <c r="D352" s="143" t="s">
        <v>0</v>
      </c>
      <c r="E352" s="144"/>
      <c r="F352" s="143" t="s">
        <v>96</v>
      </c>
      <c r="G352" s="144"/>
      <c r="H352" s="143" t="s">
        <v>107</v>
      </c>
      <c r="I352" s="144"/>
      <c r="J352" s="143" t="s">
        <v>105</v>
      </c>
      <c r="K352" s="144"/>
      <c r="L352" s="143" t="s">
        <v>103</v>
      </c>
      <c r="M352" s="144"/>
      <c r="N352" s="143" t="s">
        <v>97</v>
      </c>
      <c r="O352" s="144"/>
      <c r="P352" s="143" t="s">
        <v>98</v>
      </c>
      <c r="Q352" s="144"/>
      <c r="R352" s="143" t="s">
        <v>99</v>
      </c>
      <c r="S352" s="144"/>
      <c r="T352" s="143" t="s">
        <v>100</v>
      </c>
      <c r="U352" s="144"/>
      <c r="V352" s="143" t="s">
        <v>101</v>
      </c>
      <c r="W352" s="144"/>
      <c r="X352" s="143" t="s">
        <v>104</v>
      </c>
      <c r="Y352" s="144"/>
      <c r="Z352" s="150" t="s">
        <v>26</v>
      </c>
      <c r="AA352" s="52"/>
      <c r="AC352" s="91"/>
      <c r="AD352" s="91"/>
    </row>
    <row r="353" spans="1:51" s="11" customFormat="1" ht="43.5" customHeight="1" x14ac:dyDescent="0.2">
      <c r="A353" s="148"/>
      <c r="B353" s="42" t="s">
        <v>1</v>
      </c>
      <c r="C353" s="43"/>
      <c r="D353" s="145"/>
      <c r="E353" s="146"/>
      <c r="F353" s="145"/>
      <c r="G353" s="146"/>
      <c r="H353" s="145"/>
      <c r="I353" s="146"/>
      <c r="J353" s="145"/>
      <c r="K353" s="146"/>
      <c r="L353" s="145"/>
      <c r="M353" s="146"/>
      <c r="N353" s="145"/>
      <c r="O353" s="146"/>
      <c r="P353" s="145"/>
      <c r="Q353" s="146"/>
      <c r="R353" s="145"/>
      <c r="S353" s="146"/>
      <c r="T353" s="145"/>
      <c r="U353" s="146"/>
      <c r="V353" s="145"/>
      <c r="W353" s="146"/>
      <c r="X353" s="145"/>
      <c r="Y353" s="146"/>
      <c r="Z353" s="153"/>
      <c r="AC353" s="91"/>
      <c r="AD353" s="91"/>
    </row>
    <row r="354" spans="1:51" s="11" customFormat="1" x14ac:dyDescent="0.2">
      <c r="A354" s="148"/>
      <c r="B354" s="42" t="s">
        <v>3</v>
      </c>
      <c r="C354" s="43"/>
      <c r="D354" s="141" t="s">
        <v>5</v>
      </c>
      <c r="E354" s="21" t="s">
        <v>4</v>
      </c>
      <c r="F354" s="141" t="s">
        <v>5</v>
      </c>
      <c r="G354" s="23" t="s">
        <v>4</v>
      </c>
      <c r="H354" s="141" t="s">
        <v>5</v>
      </c>
      <c r="I354" s="21" t="s">
        <v>4</v>
      </c>
      <c r="J354" s="141" t="s">
        <v>5</v>
      </c>
      <c r="K354" s="27" t="s">
        <v>4</v>
      </c>
      <c r="L354" s="141" t="s">
        <v>5</v>
      </c>
      <c r="M354" s="21" t="s">
        <v>4</v>
      </c>
      <c r="N354" s="141" t="s">
        <v>5</v>
      </c>
      <c r="O354" s="21" t="s">
        <v>4</v>
      </c>
      <c r="P354" s="141" t="s">
        <v>5</v>
      </c>
      <c r="Q354" s="27" t="s">
        <v>4</v>
      </c>
      <c r="R354" s="141" t="s">
        <v>5</v>
      </c>
      <c r="S354" s="21" t="s">
        <v>4</v>
      </c>
      <c r="T354" s="141" t="s">
        <v>5</v>
      </c>
      <c r="U354" s="23" t="s">
        <v>4</v>
      </c>
      <c r="V354" s="141" t="s">
        <v>5</v>
      </c>
      <c r="W354" s="23" t="s">
        <v>4</v>
      </c>
      <c r="X354" s="141" t="s">
        <v>5</v>
      </c>
      <c r="Y354" s="23" t="s">
        <v>4</v>
      </c>
      <c r="Z354" s="153"/>
      <c r="AA354" s="53"/>
      <c r="AC354" s="91"/>
      <c r="AD354" s="91"/>
    </row>
    <row r="355" spans="1:51" s="11" customFormat="1" ht="11.25" customHeight="1" x14ac:dyDescent="0.2">
      <c r="A355" s="149"/>
      <c r="B355" s="44"/>
      <c r="C355" s="45"/>
      <c r="D355" s="142"/>
      <c r="E355" s="22" t="s">
        <v>6</v>
      </c>
      <c r="F355" s="142"/>
      <c r="G355" s="22" t="s">
        <v>6</v>
      </c>
      <c r="H355" s="142"/>
      <c r="I355" s="24" t="s">
        <v>6</v>
      </c>
      <c r="J355" s="142"/>
      <c r="K355" s="28" t="s">
        <v>6</v>
      </c>
      <c r="L355" s="142"/>
      <c r="M355" s="24" t="s">
        <v>6</v>
      </c>
      <c r="N355" s="142"/>
      <c r="O355" s="24" t="s">
        <v>6</v>
      </c>
      <c r="P355" s="142"/>
      <c r="Q355" s="28" t="s">
        <v>6</v>
      </c>
      <c r="R355" s="142"/>
      <c r="S355" s="24" t="s">
        <v>6</v>
      </c>
      <c r="T355" s="142"/>
      <c r="U355" s="22" t="s">
        <v>6</v>
      </c>
      <c r="V355" s="142"/>
      <c r="W355" s="22" t="s">
        <v>6</v>
      </c>
      <c r="X355" s="142"/>
      <c r="Y355" s="22" t="s">
        <v>6</v>
      </c>
      <c r="Z355" s="154"/>
      <c r="AA355" s="53"/>
      <c r="AC355" s="91"/>
      <c r="AD355" s="91"/>
    </row>
    <row r="356" spans="1:51" ht="12.75" customHeight="1" x14ac:dyDescent="0.2">
      <c r="A356" s="46" t="s">
        <v>25</v>
      </c>
      <c r="B356" s="47"/>
      <c r="C356" s="47"/>
      <c r="D356" s="36"/>
      <c r="E356" s="37"/>
      <c r="F356" s="36"/>
      <c r="G356" s="37"/>
      <c r="H356" s="36"/>
      <c r="I356" s="37"/>
      <c r="J356" s="36"/>
      <c r="K356" s="38"/>
      <c r="L356" s="36"/>
      <c r="M356" s="37"/>
      <c r="N356" s="36"/>
      <c r="O356" s="37"/>
      <c r="P356" s="36"/>
      <c r="Q356" s="38"/>
      <c r="R356" s="36"/>
      <c r="S356" s="37"/>
      <c r="T356" s="50"/>
      <c r="U356" s="37"/>
      <c r="V356" s="36"/>
      <c r="W356" s="37"/>
      <c r="X356" s="36"/>
      <c r="Y356" s="37"/>
      <c r="Z356" s="82"/>
      <c r="AA356" s="39"/>
    </row>
    <row r="357" spans="1:51" s="5" customFormat="1" ht="12.75" customHeight="1" x14ac:dyDescent="0.2">
      <c r="B357" s="79">
        <v>2011</v>
      </c>
      <c r="C357" s="80"/>
      <c r="D357" s="133">
        <f>AVERAGE(D358:D369)</f>
        <v>114.75833333333334</v>
      </c>
      <c r="E357" s="133">
        <f t="shared" ref="E357:E369" si="499">((D357-D332)/D332)*100</f>
        <v>4.436523585621126</v>
      </c>
      <c r="F357" s="133">
        <f t="shared" ref="F357:X357" si="500">AVERAGE(F358:F369)</f>
        <v>118.84166666666665</v>
      </c>
      <c r="G357" s="133">
        <f t="shared" ref="G357:G369" si="501">((F357-F332)/F332)*100</f>
        <v>5.3249630723781323</v>
      </c>
      <c r="H357" s="133">
        <f t="shared" si="500"/>
        <v>107.17500000000003</v>
      </c>
      <c r="I357" s="94">
        <f t="shared" ref="I357:I369" si="502">((H357-H332)/H332)*100</f>
        <v>0.41380387257966078</v>
      </c>
      <c r="J357" s="133">
        <f t="shared" si="500"/>
        <v>99.38333333333334</v>
      </c>
      <c r="K357" s="94">
        <f t="shared" ref="K357:K369" si="503">((J357-J332)/J332)*100</f>
        <v>3.3180282422247362</v>
      </c>
      <c r="L357" s="133">
        <f t="shared" si="500"/>
        <v>103.09999999999998</v>
      </c>
      <c r="M357" s="94">
        <f t="shared" ref="M357:M369" si="504">((L357-L332)/L332)*100</f>
        <v>0.30809145451596848</v>
      </c>
      <c r="N357" s="133">
        <f t="shared" si="500"/>
        <v>105.97500000000001</v>
      </c>
      <c r="O357" s="94">
        <f t="shared" ref="O357:O369" si="505">((N357-N332)/N332)*100</f>
        <v>0.42643923240937082</v>
      </c>
      <c r="P357" s="133">
        <f t="shared" si="500"/>
        <v>118.42500000000001</v>
      </c>
      <c r="Q357" s="94">
        <f t="shared" ref="Q357:Q369" si="506">((P357-P332)/P332)*100</f>
        <v>2.6435536294691198</v>
      </c>
      <c r="R357" s="133">
        <f t="shared" si="500"/>
        <v>77.700000000000017</v>
      </c>
      <c r="S357" s="94">
        <f t="shared" ref="S357:S369" si="507">((R357-R332)/R332)*100</f>
        <v>7.5131480090144323E-2</v>
      </c>
      <c r="T357" s="133">
        <f t="shared" si="500"/>
        <v>103.89999999999999</v>
      </c>
      <c r="U357" s="94">
        <f t="shared" ref="U357:U369" si="508">((T357-T332)/T332)*100</f>
        <v>0.23313771203470934</v>
      </c>
      <c r="V357" s="133">
        <f t="shared" si="500"/>
        <v>119.39999999999999</v>
      </c>
      <c r="W357" s="94">
        <f t="shared" ref="W357:W369" si="509">((V357-V332)/V332)*100</f>
        <v>0.5050505050505244</v>
      </c>
      <c r="X357" s="133">
        <f t="shared" si="500"/>
        <v>113.44166666666666</v>
      </c>
      <c r="Y357" s="94">
        <f t="shared" ref="Y357:Y369" si="510">((X357-X332)/X332)*100</f>
        <v>1.8479724674547524</v>
      </c>
      <c r="Z357" s="134">
        <f>SUM(1/D357)*100</f>
        <v>0.87139641275143409</v>
      </c>
      <c r="AC357" s="89"/>
      <c r="AD357" s="89"/>
    </row>
    <row r="358" spans="1:51" s="5" customFormat="1" ht="12.75" customHeight="1" x14ac:dyDescent="0.2">
      <c r="B358" s="80"/>
      <c r="C358" s="80" t="s">
        <v>21</v>
      </c>
      <c r="D358" s="78">
        <v>113.2</v>
      </c>
      <c r="E358" s="94">
        <f t="shared" si="499"/>
        <v>2.5362318840579685</v>
      </c>
      <c r="F358" s="95">
        <v>116.3</v>
      </c>
      <c r="G358" s="94">
        <f t="shared" si="501"/>
        <v>3.9785426911041601</v>
      </c>
      <c r="H358" s="94">
        <v>107</v>
      </c>
      <c r="I358" s="94">
        <f t="shared" si="502"/>
        <v>0.65851364063970164</v>
      </c>
      <c r="J358" s="94">
        <v>97</v>
      </c>
      <c r="K358" s="94">
        <f t="shared" si="503"/>
        <v>-6.2801932367149762</v>
      </c>
      <c r="L358" s="94">
        <v>103.1</v>
      </c>
      <c r="M358" s="94">
        <f t="shared" si="504"/>
        <v>-0.38647342995169631</v>
      </c>
      <c r="N358" s="94">
        <v>105.9</v>
      </c>
      <c r="O358" s="94">
        <f t="shared" si="505"/>
        <v>-9.433962264150407E-2</v>
      </c>
      <c r="P358" s="94">
        <v>116.8</v>
      </c>
      <c r="Q358" s="94">
        <f t="shared" si="506"/>
        <v>2.1872265966754156</v>
      </c>
      <c r="R358" s="94">
        <v>77.7</v>
      </c>
      <c r="S358" s="94">
        <f t="shared" si="507"/>
        <v>0.12886597938145428</v>
      </c>
      <c r="T358" s="94">
        <v>103.8</v>
      </c>
      <c r="U358" s="94">
        <f t="shared" si="508"/>
        <v>0</v>
      </c>
      <c r="V358" s="94">
        <v>118.8</v>
      </c>
      <c r="W358" s="94">
        <f t="shared" si="509"/>
        <v>0</v>
      </c>
      <c r="X358" s="94">
        <v>113.3</v>
      </c>
      <c r="Y358" s="94">
        <f t="shared" si="510"/>
        <v>5.8878504672897165</v>
      </c>
      <c r="Z358" s="134">
        <f t="shared" ref="Z358:Z369" si="511">SUM(1/D358)*100</f>
        <v>0.88339222614840995</v>
      </c>
      <c r="AB358" s="5">
        <v>113.2</v>
      </c>
      <c r="AC358" s="89">
        <v>124.1</v>
      </c>
      <c r="AD358" s="89">
        <v>108.5</v>
      </c>
      <c r="AE358" s="5">
        <f>AVERAGE(AC358:AD358)</f>
        <v>116.3</v>
      </c>
      <c r="AF358" s="5">
        <v>107</v>
      </c>
      <c r="AG358" s="5">
        <v>97</v>
      </c>
      <c r="AH358" s="5">
        <v>103.1</v>
      </c>
      <c r="AI358" s="5">
        <v>105.9</v>
      </c>
      <c r="AJ358" s="5">
        <v>116.8</v>
      </c>
      <c r="AK358" s="5">
        <v>77.7</v>
      </c>
      <c r="AL358" s="5">
        <v>103.8</v>
      </c>
      <c r="AM358" s="5">
        <v>118.8</v>
      </c>
      <c r="AN358" s="5">
        <v>113.3</v>
      </c>
      <c r="AO358" s="5" t="b">
        <f>D358=AB358</f>
        <v>1</v>
      </c>
      <c r="AP358" s="5" t="b">
        <f>AE358=F358</f>
        <v>1</v>
      </c>
      <c r="AQ358" s="5" t="b">
        <f>AF358=H358</f>
        <v>1</v>
      </c>
      <c r="AR358" s="5" t="b">
        <f>AG358=J358</f>
        <v>1</v>
      </c>
      <c r="AS358" s="5" t="b">
        <f>AH358=L358</f>
        <v>1</v>
      </c>
      <c r="AT358" s="5" t="b">
        <f>AI358=N358</f>
        <v>1</v>
      </c>
      <c r="AU358" s="5" t="b">
        <f>AJ358=P358</f>
        <v>1</v>
      </c>
      <c r="AV358" s="5" t="b">
        <f>AK358=R358</f>
        <v>1</v>
      </c>
      <c r="AW358" s="5" t="b">
        <f>AL358=T358</f>
        <v>1</v>
      </c>
      <c r="AX358" s="5" t="b">
        <f>AM358=V358</f>
        <v>1</v>
      </c>
      <c r="AY358" s="5" t="b">
        <f>AN358=X358</f>
        <v>1</v>
      </c>
    </row>
    <row r="359" spans="1:51" s="5" customFormat="1" ht="12.75" customHeight="1" x14ac:dyDescent="0.2">
      <c r="B359" s="80"/>
      <c r="C359" s="80" t="s">
        <v>7</v>
      </c>
      <c r="D359" s="78">
        <v>113.5</v>
      </c>
      <c r="E359" s="94">
        <f t="shared" si="499"/>
        <v>4.2240587695133094</v>
      </c>
      <c r="F359" s="133">
        <v>117.6</v>
      </c>
      <c r="G359" s="94">
        <f t="shared" si="501"/>
        <v>4.719501335707923</v>
      </c>
      <c r="H359" s="94">
        <v>107.1</v>
      </c>
      <c r="I359" s="94">
        <f t="shared" si="502"/>
        <v>0.65789473684209454</v>
      </c>
      <c r="J359" s="94">
        <v>96.6</v>
      </c>
      <c r="K359" s="94">
        <f t="shared" si="503"/>
        <v>1.4705882352941086</v>
      </c>
      <c r="L359" s="94">
        <v>103.1</v>
      </c>
      <c r="M359" s="94">
        <f t="shared" si="504"/>
        <v>9.7087378640771174E-2</v>
      </c>
      <c r="N359" s="94">
        <v>105.9</v>
      </c>
      <c r="O359" s="94">
        <f t="shared" si="505"/>
        <v>0.28409090909091983</v>
      </c>
      <c r="P359" s="94">
        <v>116.9</v>
      </c>
      <c r="Q359" s="94">
        <f t="shared" si="506"/>
        <v>1.8292682926829344</v>
      </c>
      <c r="R359" s="94">
        <v>77.7</v>
      </c>
      <c r="S359" s="94">
        <f t="shared" si="507"/>
        <v>0.12886597938145428</v>
      </c>
      <c r="T359" s="94">
        <v>103.8</v>
      </c>
      <c r="U359" s="94">
        <f t="shared" si="508"/>
        <v>0.1930501930501958</v>
      </c>
      <c r="V359" s="94">
        <v>118.8</v>
      </c>
      <c r="W359" s="94">
        <f t="shared" si="509"/>
        <v>0</v>
      </c>
      <c r="X359" s="94">
        <v>113.3</v>
      </c>
      <c r="Y359" s="94">
        <f t="shared" si="510"/>
        <v>5.1020408163265305</v>
      </c>
      <c r="Z359" s="134">
        <f t="shared" si="511"/>
        <v>0.88105726872246704</v>
      </c>
      <c r="AB359" s="5">
        <v>113.5</v>
      </c>
      <c r="AC359" s="89">
        <v>124.9</v>
      </c>
      <c r="AD359" s="89">
        <v>110.3</v>
      </c>
      <c r="AE359" s="5">
        <f t="shared" ref="AE359:AE369" si="512">AVERAGE(AC359:AD359)</f>
        <v>117.6</v>
      </c>
      <c r="AF359" s="5">
        <v>107.1</v>
      </c>
      <c r="AG359" s="5">
        <v>96.6</v>
      </c>
      <c r="AH359" s="5">
        <v>103.1</v>
      </c>
      <c r="AI359" s="5">
        <v>105.9</v>
      </c>
      <c r="AJ359" s="5">
        <v>116.9</v>
      </c>
      <c r="AK359" s="5">
        <v>77.7</v>
      </c>
      <c r="AL359" s="5">
        <v>103.8</v>
      </c>
      <c r="AM359" s="5">
        <v>118.8</v>
      </c>
      <c r="AN359" s="5">
        <v>113.3</v>
      </c>
      <c r="AO359" s="5" t="b">
        <f t="shared" ref="AO359:AO369" si="513">D359=AB359</f>
        <v>1</v>
      </c>
      <c r="AP359" s="5" t="b">
        <f t="shared" ref="AP359:AP369" si="514">AE359=F359</f>
        <v>1</v>
      </c>
      <c r="AQ359" s="5" t="b">
        <f t="shared" ref="AQ359:AQ369" si="515">AF359=H359</f>
        <v>1</v>
      </c>
      <c r="AR359" s="5" t="b">
        <f t="shared" ref="AR359:AR369" si="516">AG359=J359</f>
        <v>1</v>
      </c>
      <c r="AS359" s="5" t="b">
        <f t="shared" ref="AS359:AS369" si="517">AH359=L359</f>
        <v>1</v>
      </c>
      <c r="AT359" s="5" t="b">
        <f t="shared" ref="AT359:AT369" si="518">AI359=N359</f>
        <v>1</v>
      </c>
      <c r="AU359" s="5" t="b">
        <f t="shared" ref="AU359:AU369" si="519">AJ359=P359</f>
        <v>1</v>
      </c>
      <c r="AV359" s="5" t="b">
        <f t="shared" ref="AV359:AV369" si="520">AK359=R359</f>
        <v>1</v>
      </c>
      <c r="AW359" s="5" t="b">
        <f t="shared" ref="AW359:AW369" si="521">AL359=T359</f>
        <v>1</v>
      </c>
      <c r="AX359" s="5" t="b">
        <f t="shared" ref="AX359:AX369" si="522">AM359=V359</f>
        <v>1</v>
      </c>
      <c r="AY359" s="5" t="b">
        <f t="shared" ref="AY359:AY369" si="523">AN359=X359</f>
        <v>1</v>
      </c>
    </row>
    <row r="360" spans="1:51" s="5" customFormat="1" ht="12.75" customHeight="1" x14ac:dyDescent="0.2">
      <c r="B360" s="80"/>
      <c r="C360" s="80" t="s">
        <v>8</v>
      </c>
      <c r="D360" s="78">
        <v>114.7</v>
      </c>
      <c r="E360" s="94">
        <f t="shared" si="499"/>
        <v>5.5197792088316469</v>
      </c>
      <c r="F360" s="95">
        <v>118.95</v>
      </c>
      <c r="G360" s="94">
        <f t="shared" si="501"/>
        <v>5.7803468208092488</v>
      </c>
      <c r="H360" s="94">
        <v>107.2</v>
      </c>
      <c r="I360" s="94">
        <f t="shared" si="502"/>
        <v>1.0367577756833257</v>
      </c>
      <c r="J360" s="94">
        <v>97.4</v>
      </c>
      <c r="K360" s="94">
        <f t="shared" si="503"/>
        <v>2.3109243697479021</v>
      </c>
      <c r="L360" s="94">
        <v>103.1</v>
      </c>
      <c r="M360" s="94">
        <f t="shared" si="504"/>
        <v>0.48732943469785583</v>
      </c>
      <c r="N360" s="94">
        <v>105.9</v>
      </c>
      <c r="O360" s="94">
        <f t="shared" si="505"/>
        <v>4.3349753694581334</v>
      </c>
      <c r="P360" s="94">
        <v>117.5</v>
      </c>
      <c r="Q360" s="94">
        <f t="shared" si="506"/>
        <v>1.9965277777777752</v>
      </c>
      <c r="R360" s="94">
        <v>77.7</v>
      </c>
      <c r="S360" s="94">
        <f t="shared" si="507"/>
        <v>0.12886597938145428</v>
      </c>
      <c r="T360" s="94">
        <v>103.8</v>
      </c>
      <c r="U360" s="94">
        <f t="shared" si="508"/>
        <v>0.28985507246376541</v>
      </c>
      <c r="V360" s="94">
        <v>118.8</v>
      </c>
      <c r="W360" s="94">
        <f t="shared" si="509"/>
        <v>0</v>
      </c>
      <c r="X360" s="94">
        <v>113.4</v>
      </c>
      <c r="Y360" s="94">
        <f t="shared" si="510"/>
        <v>5.2924791086351002</v>
      </c>
      <c r="Z360" s="134">
        <f t="shared" si="511"/>
        <v>0.87183958151700081</v>
      </c>
      <c r="AB360" s="5">
        <v>114.7</v>
      </c>
      <c r="AC360" s="89">
        <v>127</v>
      </c>
      <c r="AD360" s="89">
        <v>110.9</v>
      </c>
      <c r="AE360" s="5">
        <f t="shared" si="512"/>
        <v>118.95</v>
      </c>
      <c r="AF360" s="5">
        <v>107.2</v>
      </c>
      <c r="AG360" s="5">
        <v>97.4</v>
      </c>
      <c r="AH360" s="5">
        <v>103.1</v>
      </c>
      <c r="AI360" s="5">
        <v>105.9</v>
      </c>
      <c r="AJ360" s="5">
        <v>117.5</v>
      </c>
      <c r="AK360" s="5">
        <v>77.7</v>
      </c>
      <c r="AL360" s="5">
        <v>103.8</v>
      </c>
      <c r="AM360" s="5">
        <v>118.8</v>
      </c>
      <c r="AN360" s="5">
        <v>113.4</v>
      </c>
      <c r="AO360" s="5" t="b">
        <f t="shared" si="513"/>
        <v>1</v>
      </c>
      <c r="AP360" s="5" t="b">
        <f t="shared" si="514"/>
        <v>1</v>
      </c>
      <c r="AQ360" s="5" t="b">
        <f t="shared" si="515"/>
        <v>1</v>
      </c>
      <c r="AR360" s="5" t="b">
        <f t="shared" si="516"/>
        <v>1</v>
      </c>
      <c r="AS360" s="5" t="b">
        <f t="shared" si="517"/>
        <v>1</v>
      </c>
      <c r="AT360" s="5" t="b">
        <f t="shared" si="518"/>
        <v>1</v>
      </c>
      <c r="AU360" s="5" t="b">
        <f t="shared" si="519"/>
        <v>1</v>
      </c>
      <c r="AV360" s="5" t="b">
        <f t="shared" si="520"/>
        <v>1</v>
      </c>
      <c r="AW360" s="5" t="b">
        <f t="shared" si="521"/>
        <v>1</v>
      </c>
      <c r="AX360" s="5" t="b">
        <f t="shared" si="522"/>
        <v>1</v>
      </c>
      <c r="AY360" s="5" t="b">
        <f t="shared" si="523"/>
        <v>1</v>
      </c>
    </row>
    <row r="361" spans="1:51" s="5" customFormat="1" ht="12.75" customHeight="1" x14ac:dyDescent="0.2">
      <c r="B361" s="80"/>
      <c r="C361" s="80" t="s">
        <v>9</v>
      </c>
      <c r="D361" s="78">
        <v>114.6</v>
      </c>
      <c r="E361" s="94">
        <f t="shared" si="499"/>
        <v>5.1376146788990775</v>
      </c>
      <c r="F361" s="78">
        <v>118</v>
      </c>
      <c r="G361" s="94">
        <f t="shared" si="501"/>
        <v>4.8422923145268664</v>
      </c>
      <c r="H361" s="94">
        <v>107.2</v>
      </c>
      <c r="I361" s="94">
        <f t="shared" si="502"/>
        <v>1.0367577756833257</v>
      </c>
      <c r="J361" s="94">
        <v>100.5</v>
      </c>
      <c r="K361" s="94">
        <f t="shared" si="503"/>
        <v>5.2356020942408374</v>
      </c>
      <c r="L361" s="94">
        <v>103.1</v>
      </c>
      <c r="M361" s="94">
        <f t="shared" si="504"/>
        <v>0.38948393378772295</v>
      </c>
      <c r="N361" s="94">
        <v>106</v>
      </c>
      <c r="O361" s="94">
        <f t="shared" si="505"/>
        <v>0</v>
      </c>
      <c r="P361" s="94">
        <v>118.2</v>
      </c>
      <c r="Q361" s="94">
        <f t="shared" si="506"/>
        <v>2.5151777970511757</v>
      </c>
      <c r="R361" s="94">
        <v>77.7</v>
      </c>
      <c r="S361" s="94">
        <f t="shared" si="507"/>
        <v>0.12886597938145428</v>
      </c>
      <c r="T361" s="94">
        <v>103.8</v>
      </c>
      <c r="U361" s="94">
        <f t="shared" si="508"/>
        <v>0.28985507246376541</v>
      </c>
      <c r="V361" s="94">
        <v>118.8</v>
      </c>
      <c r="W361" s="94">
        <f t="shared" si="509"/>
        <v>0</v>
      </c>
      <c r="X361" s="94">
        <v>113.4</v>
      </c>
      <c r="Y361" s="94">
        <f t="shared" si="510"/>
        <v>5.2924791086351002</v>
      </c>
      <c r="Z361" s="134">
        <f t="shared" si="511"/>
        <v>0.87260034904013961</v>
      </c>
      <c r="AB361" s="5">
        <v>114.6</v>
      </c>
      <c r="AC361" s="89">
        <v>125.1</v>
      </c>
      <c r="AD361" s="89">
        <v>110.9</v>
      </c>
      <c r="AE361" s="5">
        <f t="shared" si="512"/>
        <v>118</v>
      </c>
      <c r="AF361" s="5">
        <v>107.2</v>
      </c>
      <c r="AG361" s="5">
        <v>100.5</v>
      </c>
      <c r="AH361" s="5">
        <v>103.1</v>
      </c>
      <c r="AI361" s="5">
        <v>106</v>
      </c>
      <c r="AJ361" s="5">
        <v>118.2</v>
      </c>
      <c r="AK361" s="5">
        <v>77.7</v>
      </c>
      <c r="AL361" s="5">
        <v>103.8</v>
      </c>
      <c r="AM361" s="5">
        <v>118.8</v>
      </c>
      <c r="AN361" s="5">
        <v>113.4</v>
      </c>
      <c r="AO361" s="5" t="b">
        <f t="shared" si="513"/>
        <v>1</v>
      </c>
      <c r="AP361" s="5" t="b">
        <f t="shared" si="514"/>
        <v>1</v>
      </c>
      <c r="AQ361" s="5" t="b">
        <f t="shared" si="515"/>
        <v>1</v>
      </c>
      <c r="AR361" s="5" t="b">
        <f t="shared" si="516"/>
        <v>1</v>
      </c>
      <c r="AS361" s="5" t="b">
        <f t="shared" si="517"/>
        <v>1</v>
      </c>
      <c r="AT361" s="5" t="b">
        <f t="shared" si="518"/>
        <v>1</v>
      </c>
      <c r="AU361" s="5" t="b">
        <f t="shared" si="519"/>
        <v>1</v>
      </c>
      <c r="AV361" s="5" t="b">
        <f t="shared" si="520"/>
        <v>1</v>
      </c>
      <c r="AW361" s="5" t="b">
        <f t="shared" si="521"/>
        <v>1</v>
      </c>
      <c r="AX361" s="5" t="b">
        <f t="shared" si="522"/>
        <v>1</v>
      </c>
      <c r="AY361" s="5" t="b">
        <f t="shared" si="523"/>
        <v>1</v>
      </c>
    </row>
    <row r="362" spans="1:51" s="5" customFormat="1" ht="12.75" customHeight="1" x14ac:dyDescent="0.2">
      <c r="B362" s="80"/>
      <c r="C362" s="80" t="s">
        <v>10</v>
      </c>
      <c r="D362" s="78">
        <v>114.6</v>
      </c>
      <c r="E362" s="94">
        <f t="shared" si="499"/>
        <v>5.2341597796143144</v>
      </c>
      <c r="F362" s="78">
        <v>118</v>
      </c>
      <c r="G362" s="94">
        <f t="shared" si="501"/>
        <v>5.7821604661586621</v>
      </c>
      <c r="H362" s="94">
        <v>107.2</v>
      </c>
      <c r="I362" s="94">
        <f t="shared" si="502"/>
        <v>0.28063610851262594</v>
      </c>
      <c r="J362" s="94">
        <v>100.6</v>
      </c>
      <c r="K362" s="94">
        <f t="shared" si="503"/>
        <v>5.2301255230125525</v>
      </c>
      <c r="L362" s="94">
        <v>103.1</v>
      </c>
      <c r="M362" s="94">
        <f t="shared" si="504"/>
        <v>0.48732943469785583</v>
      </c>
      <c r="N362" s="94">
        <v>106</v>
      </c>
      <c r="O362" s="94">
        <f t="shared" si="505"/>
        <v>9.4428706326717946E-2</v>
      </c>
      <c r="P362" s="94">
        <v>118.1</v>
      </c>
      <c r="Q362" s="94">
        <f t="shared" si="506"/>
        <v>2.2510822510822459</v>
      </c>
      <c r="R362" s="94">
        <v>77.7</v>
      </c>
      <c r="S362" s="94">
        <f t="shared" si="507"/>
        <v>0.12886597938145428</v>
      </c>
      <c r="T362" s="94">
        <v>103.8</v>
      </c>
      <c r="U362" s="94">
        <f t="shared" si="508"/>
        <v>0.28985507246376541</v>
      </c>
      <c r="V362" s="94">
        <v>118.8</v>
      </c>
      <c r="W362" s="94">
        <f t="shared" si="509"/>
        <v>0</v>
      </c>
      <c r="X362" s="94">
        <v>113.4</v>
      </c>
      <c r="Y362" s="94">
        <f t="shared" si="510"/>
        <v>8.8261253309804527E-2</v>
      </c>
      <c r="Z362" s="134">
        <f t="shared" si="511"/>
        <v>0.87260034904013961</v>
      </c>
      <c r="AB362" s="5">
        <v>114.6</v>
      </c>
      <c r="AC362" s="89">
        <v>125.1</v>
      </c>
      <c r="AD362" s="89">
        <v>110.9</v>
      </c>
      <c r="AE362" s="5">
        <f t="shared" si="512"/>
        <v>118</v>
      </c>
      <c r="AF362" s="5">
        <v>107.2</v>
      </c>
      <c r="AG362" s="5">
        <v>100.6</v>
      </c>
      <c r="AH362" s="5">
        <v>103.1</v>
      </c>
      <c r="AI362" s="5">
        <v>106</v>
      </c>
      <c r="AJ362" s="5">
        <v>118.1</v>
      </c>
      <c r="AK362" s="5">
        <v>77.7</v>
      </c>
      <c r="AL362" s="5">
        <v>103.8</v>
      </c>
      <c r="AM362" s="5">
        <v>118.8</v>
      </c>
      <c r="AN362" s="5">
        <v>113.4</v>
      </c>
      <c r="AO362" s="5" t="b">
        <f t="shared" si="513"/>
        <v>1</v>
      </c>
      <c r="AP362" s="5" t="b">
        <f t="shared" si="514"/>
        <v>1</v>
      </c>
      <c r="AQ362" s="5" t="b">
        <f t="shared" si="515"/>
        <v>1</v>
      </c>
      <c r="AR362" s="5" t="b">
        <f t="shared" si="516"/>
        <v>1</v>
      </c>
      <c r="AS362" s="5" t="b">
        <f t="shared" si="517"/>
        <v>1</v>
      </c>
      <c r="AT362" s="5" t="b">
        <f t="shared" si="518"/>
        <v>1</v>
      </c>
      <c r="AU362" s="5" t="b">
        <f t="shared" si="519"/>
        <v>1</v>
      </c>
      <c r="AV362" s="5" t="b">
        <f t="shared" si="520"/>
        <v>1</v>
      </c>
      <c r="AW362" s="5" t="b">
        <f t="shared" si="521"/>
        <v>1</v>
      </c>
      <c r="AX362" s="5" t="b">
        <f t="shared" si="522"/>
        <v>1</v>
      </c>
      <c r="AY362" s="5" t="b">
        <f t="shared" si="523"/>
        <v>1</v>
      </c>
    </row>
    <row r="363" spans="1:51" s="5" customFormat="1" ht="12.75" customHeight="1" x14ac:dyDescent="0.2">
      <c r="B363" s="80"/>
      <c r="C363" s="80" t="s">
        <v>22</v>
      </c>
      <c r="D363" s="78">
        <v>115.3</v>
      </c>
      <c r="E363" s="94">
        <f t="shared" si="499"/>
        <v>5.8769513314967776</v>
      </c>
      <c r="F363" s="78">
        <v>119.1</v>
      </c>
      <c r="G363" s="94">
        <f t="shared" si="501"/>
        <v>6.8161434977578423</v>
      </c>
      <c r="H363" s="94">
        <v>107.2</v>
      </c>
      <c r="I363" s="94">
        <f t="shared" si="502"/>
        <v>0.28063610851262594</v>
      </c>
      <c r="J363" s="94">
        <v>101.8</v>
      </c>
      <c r="K363" s="94">
        <f t="shared" si="503"/>
        <v>6.7085953878406617</v>
      </c>
      <c r="L363" s="94">
        <v>103.1</v>
      </c>
      <c r="M363" s="94">
        <f t="shared" si="504"/>
        <v>0.48732943469785583</v>
      </c>
      <c r="N363" s="94">
        <v>106</v>
      </c>
      <c r="O363" s="94">
        <f t="shared" si="505"/>
        <v>9.4428706326717946E-2</v>
      </c>
      <c r="P363" s="94">
        <v>117.9</v>
      </c>
      <c r="Q363" s="94">
        <f t="shared" si="506"/>
        <v>2.0779220779220826</v>
      </c>
      <c r="R363" s="94">
        <v>77.7</v>
      </c>
      <c r="S363" s="94">
        <f t="shared" si="507"/>
        <v>0.12886597938145428</v>
      </c>
      <c r="T363" s="94">
        <v>103.8</v>
      </c>
      <c r="U363" s="94">
        <f t="shared" si="508"/>
        <v>0.28985507246376541</v>
      </c>
      <c r="V363" s="94">
        <v>118.8</v>
      </c>
      <c r="W363" s="94">
        <f t="shared" si="509"/>
        <v>0</v>
      </c>
      <c r="X363" s="94">
        <v>113.5</v>
      </c>
      <c r="Y363" s="94">
        <f t="shared" si="510"/>
        <v>0.17652250661959651</v>
      </c>
      <c r="Z363" s="134">
        <f t="shared" si="511"/>
        <v>0.86730268863833471</v>
      </c>
      <c r="AB363" s="5">
        <v>115.3</v>
      </c>
      <c r="AC363" s="89">
        <v>125.8</v>
      </c>
      <c r="AD363" s="89">
        <v>112.4</v>
      </c>
      <c r="AE363" s="5">
        <f t="shared" si="512"/>
        <v>119.1</v>
      </c>
      <c r="AF363" s="5">
        <v>107.2</v>
      </c>
      <c r="AG363" s="5">
        <v>101.8</v>
      </c>
      <c r="AH363" s="5">
        <v>103.1</v>
      </c>
      <c r="AI363" s="5">
        <v>106</v>
      </c>
      <c r="AJ363" s="5">
        <v>117.9</v>
      </c>
      <c r="AK363" s="5">
        <v>77.7</v>
      </c>
      <c r="AL363" s="5">
        <v>103.8</v>
      </c>
      <c r="AM363" s="5">
        <v>118.8</v>
      </c>
      <c r="AN363" s="5">
        <v>113.5</v>
      </c>
      <c r="AO363" s="5" t="b">
        <f t="shared" si="513"/>
        <v>1</v>
      </c>
      <c r="AP363" s="5" t="b">
        <f t="shared" si="514"/>
        <v>1</v>
      </c>
      <c r="AQ363" s="5" t="b">
        <f t="shared" si="515"/>
        <v>1</v>
      </c>
      <c r="AR363" s="5" t="b">
        <f t="shared" si="516"/>
        <v>1</v>
      </c>
      <c r="AS363" s="5" t="b">
        <f t="shared" si="517"/>
        <v>1</v>
      </c>
      <c r="AT363" s="5" t="b">
        <f t="shared" si="518"/>
        <v>1</v>
      </c>
      <c r="AU363" s="5" t="b">
        <f t="shared" si="519"/>
        <v>1</v>
      </c>
      <c r="AV363" s="5" t="b">
        <f t="shared" si="520"/>
        <v>1</v>
      </c>
      <c r="AW363" s="5" t="b">
        <f t="shared" si="521"/>
        <v>1</v>
      </c>
      <c r="AX363" s="5" t="b">
        <f t="shared" si="522"/>
        <v>1</v>
      </c>
      <c r="AY363" s="5" t="b">
        <f t="shared" si="523"/>
        <v>1</v>
      </c>
    </row>
    <row r="364" spans="1:51" s="5" customFormat="1" ht="12.75" customHeight="1" x14ac:dyDescent="0.2">
      <c r="B364" s="80"/>
      <c r="C364" s="80" t="s">
        <v>11</v>
      </c>
      <c r="D364" s="78">
        <v>115</v>
      </c>
      <c r="E364" s="94">
        <f t="shared" si="499"/>
        <v>5.0228310502283104</v>
      </c>
      <c r="F364" s="78">
        <v>119.15</v>
      </c>
      <c r="G364" s="94">
        <f t="shared" si="501"/>
        <v>6.1469933184855279</v>
      </c>
      <c r="H364" s="94">
        <v>107.2</v>
      </c>
      <c r="I364" s="94">
        <f t="shared" si="502"/>
        <v>0.18691588785046995</v>
      </c>
      <c r="J364" s="94">
        <v>100.1</v>
      </c>
      <c r="K364" s="94">
        <f t="shared" si="503"/>
        <v>5.1470588235294024</v>
      </c>
      <c r="L364" s="94">
        <v>103.1</v>
      </c>
      <c r="M364" s="94">
        <f t="shared" si="504"/>
        <v>0.48732943469785583</v>
      </c>
      <c r="N364" s="94">
        <v>106</v>
      </c>
      <c r="O364" s="94">
        <f t="shared" si="505"/>
        <v>9.4428706326717946E-2</v>
      </c>
      <c r="P364" s="94">
        <v>119.2</v>
      </c>
      <c r="Q364" s="94">
        <f t="shared" si="506"/>
        <v>3.203463203463206</v>
      </c>
      <c r="R364" s="94">
        <v>77.7</v>
      </c>
      <c r="S364" s="94">
        <f t="shared" si="507"/>
        <v>0.12886597938145428</v>
      </c>
      <c r="T364" s="94">
        <v>104</v>
      </c>
      <c r="U364" s="94">
        <f t="shared" si="508"/>
        <v>0.28929604628736466</v>
      </c>
      <c r="V364" s="94">
        <v>120</v>
      </c>
      <c r="W364" s="94">
        <f t="shared" si="509"/>
        <v>1.0101010101010124</v>
      </c>
      <c r="X364" s="94">
        <v>113.5</v>
      </c>
      <c r="Y364" s="94">
        <f t="shared" si="510"/>
        <v>0.17652250661959651</v>
      </c>
      <c r="Z364" s="134">
        <f t="shared" si="511"/>
        <v>0.86956521739130432</v>
      </c>
      <c r="AB364" s="5">
        <v>115</v>
      </c>
      <c r="AC364" s="89">
        <v>125.7</v>
      </c>
      <c r="AD364" s="89">
        <v>112.6</v>
      </c>
      <c r="AE364" s="5">
        <f t="shared" si="512"/>
        <v>119.15</v>
      </c>
      <c r="AF364" s="5">
        <v>107.2</v>
      </c>
      <c r="AG364" s="5">
        <v>100.1</v>
      </c>
      <c r="AH364" s="5">
        <v>103.1</v>
      </c>
      <c r="AI364" s="5">
        <v>106</v>
      </c>
      <c r="AJ364" s="5">
        <v>119.2</v>
      </c>
      <c r="AK364" s="5">
        <v>77.7</v>
      </c>
      <c r="AL364" s="5">
        <v>104</v>
      </c>
      <c r="AM364" s="5">
        <v>120</v>
      </c>
      <c r="AN364" s="5">
        <v>113.5</v>
      </c>
      <c r="AO364" s="5" t="b">
        <f t="shared" si="513"/>
        <v>1</v>
      </c>
      <c r="AP364" s="5" t="b">
        <f t="shared" si="514"/>
        <v>1</v>
      </c>
      <c r="AQ364" s="5" t="b">
        <f t="shared" si="515"/>
        <v>1</v>
      </c>
      <c r="AR364" s="5" t="b">
        <f t="shared" si="516"/>
        <v>1</v>
      </c>
      <c r="AS364" s="5" t="b">
        <f t="shared" si="517"/>
        <v>1</v>
      </c>
      <c r="AT364" s="5" t="b">
        <f t="shared" si="518"/>
        <v>1</v>
      </c>
      <c r="AU364" s="5" t="b">
        <f t="shared" si="519"/>
        <v>1</v>
      </c>
      <c r="AV364" s="5" t="b">
        <f t="shared" si="520"/>
        <v>1</v>
      </c>
      <c r="AW364" s="5" t="b">
        <f t="shared" si="521"/>
        <v>1</v>
      </c>
      <c r="AX364" s="5" t="b">
        <f t="shared" si="522"/>
        <v>1</v>
      </c>
      <c r="AY364" s="5" t="b">
        <f t="shared" si="523"/>
        <v>1</v>
      </c>
    </row>
    <row r="365" spans="1:51" s="5" customFormat="1" ht="12.75" customHeight="1" x14ac:dyDescent="0.2">
      <c r="B365" s="80"/>
      <c r="C365" s="80" t="s">
        <v>12</v>
      </c>
      <c r="D365" s="78">
        <v>115</v>
      </c>
      <c r="E365" s="94">
        <f t="shared" si="499"/>
        <v>4.6405823475887109</v>
      </c>
      <c r="F365" s="78">
        <v>118.9</v>
      </c>
      <c r="G365" s="94">
        <f t="shared" si="501"/>
        <v>5.5950266429840241</v>
      </c>
      <c r="H365" s="94">
        <v>107.2</v>
      </c>
      <c r="I365" s="94">
        <f t="shared" si="502"/>
        <v>9.3370681605983691E-2</v>
      </c>
      <c r="J365" s="94">
        <v>101.1</v>
      </c>
      <c r="K365" s="94">
        <f t="shared" si="503"/>
        <v>5.7531380753138084</v>
      </c>
      <c r="L365" s="94">
        <v>103.1</v>
      </c>
      <c r="M365" s="94">
        <f t="shared" si="504"/>
        <v>0.48732943469785583</v>
      </c>
      <c r="N365" s="94">
        <v>106</v>
      </c>
      <c r="O365" s="94">
        <f t="shared" si="505"/>
        <v>9.4428706326717946E-2</v>
      </c>
      <c r="P365" s="94">
        <v>119.3</v>
      </c>
      <c r="Q365" s="94">
        <f t="shared" si="506"/>
        <v>3.1114952463267018</v>
      </c>
      <c r="R365" s="94">
        <v>77.7</v>
      </c>
      <c r="S365" s="94">
        <f t="shared" si="507"/>
        <v>0</v>
      </c>
      <c r="T365" s="94">
        <v>104</v>
      </c>
      <c r="U365" s="94">
        <f t="shared" si="508"/>
        <v>0.28929604628736466</v>
      </c>
      <c r="V365" s="94">
        <v>120</v>
      </c>
      <c r="W365" s="94">
        <f t="shared" si="509"/>
        <v>1.0101010101010124</v>
      </c>
      <c r="X365" s="94">
        <v>113.5</v>
      </c>
      <c r="Y365" s="94">
        <f t="shared" si="510"/>
        <v>0.17652250661959651</v>
      </c>
      <c r="Z365" s="134">
        <f t="shared" si="511"/>
        <v>0.86956521739130432</v>
      </c>
      <c r="AB365" s="5">
        <v>115</v>
      </c>
      <c r="AC365" s="89">
        <v>125.2</v>
      </c>
      <c r="AD365" s="89">
        <v>112.6</v>
      </c>
      <c r="AE365" s="5">
        <f t="shared" si="512"/>
        <v>118.9</v>
      </c>
      <c r="AF365" s="5">
        <v>107.2</v>
      </c>
      <c r="AG365" s="5">
        <v>101.1</v>
      </c>
      <c r="AH365" s="5">
        <v>103.1</v>
      </c>
      <c r="AI365" s="5">
        <v>106</v>
      </c>
      <c r="AJ365" s="5">
        <v>119.3</v>
      </c>
      <c r="AK365" s="5">
        <v>77.7</v>
      </c>
      <c r="AL365" s="5">
        <v>104</v>
      </c>
      <c r="AM365" s="5">
        <v>120</v>
      </c>
      <c r="AN365" s="5">
        <v>113.5</v>
      </c>
      <c r="AO365" s="5" t="b">
        <f t="shared" si="513"/>
        <v>1</v>
      </c>
      <c r="AP365" s="5" t="b">
        <f t="shared" si="514"/>
        <v>1</v>
      </c>
      <c r="AQ365" s="5" t="b">
        <f t="shared" si="515"/>
        <v>1</v>
      </c>
      <c r="AR365" s="5" t="b">
        <f t="shared" si="516"/>
        <v>1</v>
      </c>
      <c r="AS365" s="5" t="b">
        <f t="shared" si="517"/>
        <v>1</v>
      </c>
      <c r="AT365" s="5" t="b">
        <f t="shared" si="518"/>
        <v>1</v>
      </c>
      <c r="AU365" s="5" t="b">
        <f t="shared" si="519"/>
        <v>1</v>
      </c>
      <c r="AV365" s="5" t="b">
        <f t="shared" si="520"/>
        <v>1</v>
      </c>
      <c r="AW365" s="5" t="b">
        <f t="shared" si="521"/>
        <v>1</v>
      </c>
      <c r="AX365" s="5" t="b">
        <f t="shared" si="522"/>
        <v>1</v>
      </c>
      <c r="AY365" s="5" t="b">
        <f t="shared" si="523"/>
        <v>1</v>
      </c>
    </row>
    <row r="366" spans="1:51" s="5" customFormat="1" ht="12.75" customHeight="1" x14ac:dyDescent="0.2">
      <c r="B366" s="80"/>
      <c r="C366" s="80" t="s">
        <v>13</v>
      </c>
      <c r="D366" s="78">
        <v>114.5</v>
      </c>
      <c r="E366" s="94">
        <f t="shared" si="499"/>
        <v>3.7137681159420239</v>
      </c>
      <c r="F366" s="78">
        <v>118.95</v>
      </c>
      <c r="G366" s="94">
        <f t="shared" si="501"/>
        <v>5.2654867256637194</v>
      </c>
      <c r="H366" s="94">
        <v>107.2</v>
      </c>
      <c r="I366" s="94">
        <f t="shared" si="502"/>
        <v>0.18691588785046995</v>
      </c>
      <c r="J366" s="94">
        <v>99.2</v>
      </c>
      <c r="K366" s="94">
        <f t="shared" si="503"/>
        <v>3.549060542797501</v>
      </c>
      <c r="L366" s="94">
        <v>103.1</v>
      </c>
      <c r="M366" s="94">
        <f t="shared" si="504"/>
        <v>0.48732943469785583</v>
      </c>
      <c r="N366" s="94">
        <v>106</v>
      </c>
      <c r="O366" s="94">
        <f t="shared" si="505"/>
        <v>9.4428706326717946E-2</v>
      </c>
      <c r="P366" s="94">
        <v>119.4</v>
      </c>
      <c r="Q366" s="94">
        <f t="shared" si="506"/>
        <v>3.4662045060658579</v>
      </c>
      <c r="R366" s="94">
        <v>77.7</v>
      </c>
      <c r="S366" s="94">
        <f t="shared" si="507"/>
        <v>0</v>
      </c>
      <c r="T366" s="94">
        <v>104</v>
      </c>
      <c r="U366" s="94">
        <f t="shared" si="508"/>
        <v>0.28929604628736466</v>
      </c>
      <c r="V366" s="94">
        <v>120</v>
      </c>
      <c r="W366" s="94">
        <f t="shared" si="509"/>
        <v>1.0101010101010124</v>
      </c>
      <c r="X366" s="94">
        <v>113.5</v>
      </c>
      <c r="Y366" s="94">
        <f t="shared" si="510"/>
        <v>0.17652250661959651</v>
      </c>
      <c r="Z366" s="134">
        <f t="shared" si="511"/>
        <v>0.87336244541484709</v>
      </c>
      <c r="AB366" s="5">
        <v>114.5</v>
      </c>
      <c r="AC366" s="89">
        <v>125.2</v>
      </c>
      <c r="AD366" s="89">
        <v>112.7</v>
      </c>
      <c r="AE366" s="5">
        <f t="shared" si="512"/>
        <v>118.95</v>
      </c>
      <c r="AF366" s="5">
        <v>107.2</v>
      </c>
      <c r="AG366" s="5">
        <v>99.2</v>
      </c>
      <c r="AH366" s="5">
        <v>103.1</v>
      </c>
      <c r="AI366" s="5">
        <v>106</v>
      </c>
      <c r="AJ366" s="5">
        <v>119.4</v>
      </c>
      <c r="AK366" s="5">
        <v>77.7</v>
      </c>
      <c r="AL366" s="5">
        <v>104</v>
      </c>
      <c r="AM366" s="5">
        <v>120</v>
      </c>
      <c r="AN366" s="5">
        <v>113.5</v>
      </c>
      <c r="AO366" s="5" t="b">
        <f t="shared" si="513"/>
        <v>1</v>
      </c>
      <c r="AP366" s="5" t="b">
        <f t="shared" si="514"/>
        <v>1</v>
      </c>
      <c r="AQ366" s="5" t="b">
        <f t="shared" si="515"/>
        <v>1</v>
      </c>
      <c r="AR366" s="5" t="b">
        <f t="shared" si="516"/>
        <v>1</v>
      </c>
      <c r="AS366" s="5" t="b">
        <f t="shared" si="517"/>
        <v>1</v>
      </c>
      <c r="AT366" s="5" t="b">
        <f t="shared" si="518"/>
        <v>1</v>
      </c>
      <c r="AU366" s="5" t="b">
        <f t="shared" si="519"/>
        <v>1</v>
      </c>
      <c r="AV366" s="5" t="b">
        <f t="shared" si="520"/>
        <v>1</v>
      </c>
      <c r="AW366" s="5" t="b">
        <f t="shared" si="521"/>
        <v>1</v>
      </c>
      <c r="AX366" s="5" t="b">
        <f t="shared" si="522"/>
        <v>1</v>
      </c>
      <c r="AY366" s="5" t="b">
        <f t="shared" si="523"/>
        <v>1</v>
      </c>
    </row>
    <row r="367" spans="1:51" s="5" customFormat="1" ht="12.75" customHeight="1" x14ac:dyDescent="0.2">
      <c r="B367" s="80"/>
      <c r="C367" s="80" t="s">
        <v>14</v>
      </c>
      <c r="D367" s="78">
        <v>114.9</v>
      </c>
      <c r="E367" s="94">
        <f t="shared" si="499"/>
        <v>4.4545454545454595</v>
      </c>
      <c r="F367" s="78">
        <v>119.45</v>
      </c>
      <c r="G367" s="94">
        <f t="shared" si="501"/>
        <v>5.3815615350683803</v>
      </c>
      <c r="H367" s="94">
        <v>107.2</v>
      </c>
      <c r="I367" s="94">
        <f t="shared" si="502"/>
        <v>0.18691588785046995</v>
      </c>
      <c r="J367" s="94">
        <v>98.9</v>
      </c>
      <c r="K367" s="94">
        <f t="shared" si="503"/>
        <v>3.6687631027253671</v>
      </c>
      <c r="L367" s="94">
        <v>103.1</v>
      </c>
      <c r="M367" s="94">
        <f t="shared" si="504"/>
        <v>0.38948393378772295</v>
      </c>
      <c r="N367" s="94">
        <v>106</v>
      </c>
      <c r="O367" s="94">
        <f t="shared" si="505"/>
        <v>9.4428706326717946E-2</v>
      </c>
      <c r="P367" s="94">
        <v>119.4</v>
      </c>
      <c r="Q367" s="94">
        <f t="shared" si="506"/>
        <v>3.4662045060658579</v>
      </c>
      <c r="R367" s="94">
        <v>77.7</v>
      </c>
      <c r="S367" s="94">
        <f t="shared" si="507"/>
        <v>0</v>
      </c>
      <c r="T367" s="94">
        <v>104</v>
      </c>
      <c r="U367" s="94">
        <f t="shared" si="508"/>
        <v>0.19267822736031104</v>
      </c>
      <c r="V367" s="94">
        <v>120</v>
      </c>
      <c r="W367" s="94">
        <f t="shared" si="509"/>
        <v>1.0101010101010124</v>
      </c>
      <c r="X367" s="94">
        <v>113.5</v>
      </c>
      <c r="Y367" s="94">
        <f t="shared" si="510"/>
        <v>0.17652250661959651</v>
      </c>
      <c r="Z367" s="134">
        <f t="shared" si="511"/>
        <v>0.8703220191470844</v>
      </c>
      <c r="AB367" s="5">
        <v>114.9</v>
      </c>
      <c r="AC367" s="89">
        <v>126.2</v>
      </c>
      <c r="AD367" s="89">
        <v>112.7</v>
      </c>
      <c r="AE367" s="5">
        <f t="shared" si="512"/>
        <v>119.45</v>
      </c>
      <c r="AF367" s="5">
        <v>107.2</v>
      </c>
      <c r="AG367" s="5">
        <v>98.9</v>
      </c>
      <c r="AH367" s="5">
        <v>103.1</v>
      </c>
      <c r="AI367" s="5">
        <v>106</v>
      </c>
      <c r="AJ367" s="5">
        <v>119.4</v>
      </c>
      <c r="AK367" s="5">
        <v>77.7</v>
      </c>
      <c r="AL367" s="5">
        <v>104</v>
      </c>
      <c r="AM367" s="5">
        <v>120</v>
      </c>
      <c r="AN367" s="5">
        <v>113.5</v>
      </c>
      <c r="AO367" s="5" t="b">
        <f t="shared" si="513"/>
        <v>1</v>
      </c>
      <c r="AP367" s="5" t="b">
        <f t="shared" si="514"/>
        <v>1</v>
      </c>
      <c r="AQ367" s="5" t="b">
        <f t="shared" si="515"/>
        <v>1</v>
      </c>
      <c r="AR367" s="5" t="b">
        <f t="shared" si="516"/>
        <v>1</v>
      </c>
      <c r="AS367" s="5" t="b">
        <f t="shared" si="517"/>
        <v>1</v>
      </c>
      <c r="AT367" s="5" t="b">
        <f t="shared" si="518"/>
        <v>1</v>
      </c>
      <c r="AU367" s="5" t="b">
        <f t="shared" si="519"/>
        <v>1</v>
      </c>
      <c r="AV367" s="5" t="b">
        <f t="shared" si="520"/>
        <v>1</v>
      </c>
      <c r="AW367" s="5" t="b">
        <f t="shared" si="521"/>
        <v>1</v>
      </c>
      <c r="AX367" s="5" t="b">
        <f t="shared" si="522"/>
        <v>1</v>
      </c>
      <c r="AY367" s="5" t="b">
        <f t="shared" si="523"/>
        <v>1</v>
      </c>
    </row>
    <row r="368" spans="1:51" s="5" customFormat="1" ht="12.75" customHeight="1" x14ac:dyDescent="0.2">
      <c r="B368" s="80"/>
      <c r="C368" s="80" t="s">
        <v>15</v>
      </c>
      <c r="D368" s="78">
        <v>115.5</v>
      </c>
      <c r="E368" s="94">
        <f t="shared" si="499"/>
        <v>3.4019695613249752</v>
      </c>
      <c r="F368" s="78">
        <v>120.4</v>
      </c>
      <c r="G368" s="94">
        <f t="shared" si="501"/>
        <v>4.6956521739130483</v>
      </c>
      <c r="H368" s="94">
        <v>107.2</v>
      </c>
      <c r="I368" s="94">
        <f t="shared" si="502"/>
        <v>0.18691588785046995</v>
      </c>
      <c r="J368" s="94">
        <v>98.7</v>
      </c>
      <c r="K368" s="94">
        <f t="shared" si="503"/>
        <v>2.9197080291970772</v>
      </c>
      <c r="L368" s="94">
        <v>103.1</v>
      </c>
      <c r="M368" s="94">
        <f t="shared" si="504"/>
        <v>0.29182879377431631</v>
      </c>
      <c r="N368" s="94">
        <v>106</v>
      </c>
      <c r="O368" s="94">
        <f t="shared" si="505"/>
        <v>9.4428706326717946E-2</v>
      </c>
      <c r="P368" s="94">
        <v>119.2</v>
      </c>
      <c r="Q368" s="94">
        <f t="shared" si="506"/>
        <v>2.847282139775666</v>
      </c>
      <c r="R368" s="94">
        <v>77.7</v>
      </c>
      <c r="S368" s="94">
        <f t="shared" si="507"/>
        <v>0</v>
      </c>
      <c r="T368" s="94">
        <v>104</v>
      </c>
      <c r="U368" s="94">
        <f t="shared" si="508"/>
        <v>0.19267822736031104</v>
      </c>
      <c r="V368" s="94">
        <v>120</v>
      </c>
      <c r="W368" s="94">
        <f t="shared" si="509"/>
        <v>1.0101010101010124</v>
      </c>
      <c r="X368" s="94">
        <v>113.5</v>
      </c>
      <c r="Y368" s="94">
        <f t="shared" si="510"/>
        <v>0.17652250661959651</v>
      </c>
      <c r="Z368" s="134">
        <f t="shared" si="511"/>
        <v>0.86580086580086579</v>
      </c>
      <c r="AB368" s="5">
        <v>115.5</v>
      </c>
      <c r="AC368" s="89">
        <v>127.5</v>
      </c>
      <c r="AD368" s="89">
        <v>113.3</v>
      </c>
      <c r="AE368" s="5">
        <f t="shared" si="512"/>
        <v>120.4</v>
      </c>
      <c r="AF368" s="5">
        <v>107.2</v>
      </c>
      <c r="AG368" s="5">
        <v>98.7</v>
      </c>
      <c r="AH368" s="5">
        <v>103.1</v>
      </c>
      <c r="AI368" s="5">
        <v>106</v>
      </c>
      <c r="AJ368" s="5">
        <v>119.2</v>
      </c>
      <c r="AK368" s="5">
        <v>77.7</v>
      </c>
      <c r="AL368" s="5">
        <v>104</v>
      </c>
      <c r="AM368" s="5">
        <v>120</v>
      </c>
      <c r="AN368" s="5">
        <v>113.5</v>
      </c>
      <c r="AO368" s="5" t="b">
        <f t="shared" si="513"/>
        <v>1</v>
      </c>
      <c r="AP368" s="5" t="b">
        <f t="shared" si="514"/>
        <v>1</v>
      </c>
      <c r="AQ368" s="5" t="b">
        <f t="shared" si="515"/>
        <v>1</v>
      </c>
      <c r="AR368" s="5" t="b">
        <f t="shared" si="516"/>
        <v>1</v>
      </c>
      <c r="AS368" s="5" t="b">
        <f t="shared" si="517"/>
        <v>1</v>
      </c>
      <c r="AT368" s="5" t="b">
        <f t="shared" si="518"/>
        <v>1</v>
      </c>
      <c r="AU368" s="5" t="b">
        <f t="shared" si="519"/>
        <v>1</v>
      </c>
      <c r="AV368" s="5" t="b">
        <f t="shared" si="520"/>
        <v>1</v>
      </c>
      <c r="AW368" s="5" t="b">
        <f t="shared" si="521"/>
        <v>1</v>
      </c>
      <c r="AX368" s="5" t="b">
        <f t="shared" si="522"/>
        <v>1</v>
      </c>
      <c r="AY368" s="5" t="b">
        <f t="shared" si="523"/>
        <v>1</v>
      </c>
    </row>
    <row r="369" spans="2:51" s="5" customFormat="1" ht="12.75" customHeight="1" x14ac:dyDescent="0.2">
      <c r="B369" s="80"/>
      <c r="C369" s="80" t="s">
        <v>16</v>
      </c>
      <c r="D369" s="78">
        <v>116.3</v>
      </c>
      <c r="E369" s="94">
        <f t="shared" si="499"/>
        <v>3.5618878005342829</v>
      </c>
      <c r="F369" s="78">
        <v>121.3</v>
      </c>
      <c r="G369" s="94">
        <f t="shared" si="501"/>
        <v>4.9307958477508675</v>
      </c>
      <c r="H369" s="94">
        <v>107.2</v>
      </c>
      <c r="I369" s="94">
        <f t="shared" si="502"/>
        <v>0.18691588785046995</v>
      </c>
      <c r="J369" s="94">
        <v>100.7</v>
      </c>
      <c r="K369" s="94">
        <f t="shared" si="503"/>
        <v>4.8958333333333357</v>
      </c>
      <c r="L369" s="94">
        <v>103.1</v>
      </c>
      <c r="M369" s="94">
        <f t="shared" si="504"/>
        <v>0</v>
      </c>
      <c r="N369" s="94">
        <v>106</v>
      </c>
      <c r="O369" s="94">
        <f t="shared" si="505"/>
        <v>9.4428706326717946E-2</v>
      </c>
      <c r="P369" s="94">
        <v>119.2</v>
      </c>
      <c r="Q369" s="94">
        <f t="shared" si="506"/>
        <v>2.7586206896551748</v>
      </c>
      <c r="R369" s="94">
        <v>77.7</v>
      </c>
      <c r="S369" s="94">
        <f t="shared" si="507"/>
        <v>0</v>
      </c>
      <c r="T369" s="94">
        <v>104</v>
      </c>
      <c r="U369" s="94">
        <f t="shared" si="508"/>
        <v>0.19267822736031104</v>
      </c>
      <c r="V369" s="94">
        <v>120</v>
      </c>
      <c r="W369" s="94">
        <f t="shared" si="509"/>
        <v>1.0101010101010124</v>
      </c>
      <c r="X369" s="94">
        <v>113.5</v>
      </c>
      <c r="Y369" s="94">
        <f t="shared" si="510"/>
        <v>0.17652250661959651</v>
      </c>
      <c r="Z369" s="134">
        <f t="shared" si="511"/>
        <v>0.85984522785898543</v>
      </c>
      <c r="AB369" s="5">
        <v>116.3</v>
      </c>
      <c r="AC369" s="89">
        <v>128.1</v>
      </c>
      <c r="AD369" s="89">
        <v>114.5</v>
      </c>
      <c r="AE369" s="5">
        <f t="shared" si="512"/>
        <v>121.3</v>
      </c>
      <c r="AF369" s="5">
        <v>107.2</v>
      </c>
      <c r="AG369" s="5">
        <v>100.7</v>
      </c>
      <c r="AH369" s="5">
        <v>103.1</v>
      </c>
      <c r="AI369" s="5">
        <v>106</v>
      </c>
      <c r="AJ369" s="5">
        <v>119.2</v>
      </c>
      <c r="AK369" s="5">
        <v>77.7</v>
      </c>
      <c r="AL369" s="5">
        <v>104</v>
      </c>
      <c r="AM369" s="5">
        <v>120</v>
      </c>
      <c r="AN369" s="5">
        <v>113.5</v>
      </c>
      <c r="AO369" s="5" t="b">
        <f t="shared" si="513"/>
        <v>1</v>
      </c>
      <c r="AP369" s="5" t="b">
        <f t="shared" si="514"/>
        <v>1</v>
      </c>
      <c r="AQ369" s="5" t="b">
        <f t="shared" si="515"/>
        <v>1</v>
      </c>
      <c r="AR369" s="5" t="b">
        <f t="shared" si="516"/>
        <v>1</v>
      </c>
      <c r="AS369" s="5" t="b">
        <f t="shared" si="517"/>
        <v>1</v>
      </c>
      <c r="AT369" s="5" t="b">
        <f t="shared" si="518"/>
        <v>1</v>
      </c>
      <c r="AU369" s="5" t="b">
        <f t="shared" si="519"/>
        <v>1</v>
      </c>
      <c r="AV369" s="5" t="b">
        <f t="shared" si="520"/>
        <v>1</v>
      </c>
      <c r="AW369" s="5" t="b">
        <f t="shared" si="521"/>
        <v>1</v>
      </c>
      <c r="AX369" s="5" t="b">
        <f t="shared" si="522"/>
        <v>1</v>
      </c>
      <c r="AY369" s="5" t="b">
        <f t="shared" si="523"/>
        <v>1</v>
      </c>
    </row>
    <row r="370" spans="2:51" s="5" customFormat="1" ht="12.75" customHeight="1" x14ac:dyDescent="0.2">
      <c r="B370" s="80"/>
      <c r="C370" s="80"/>
      <c r="D370" s="94"/>
      <c r="E370" s="96"/>
      <c r="F370" s="78"/>
      <c r="G370" s="95"/>
      <c r="H370" s="94"/>
      <c r="I370" s="96"/>
      <c r="J370" s="94"/>
      <c r="K370" s="96"/>
      <c r="L370" s="94"/>
      <c r="M370" s="96"/>
      <c r="N370" s="94"/>
      <c r="O370" s="96"/>
      <c r="P370" s="94"/>
      <c r="Q370" s="96"/>
      <c r="R370" s="94"/>
      <c r="S370" s="96"/>
      <c r="T370" s="94"/>
      <c r="U370" s="96"/>
      <c r="V370" s="94"/>
      <c r="W370" s="96"/>
      <c r="X370" s="94"/>
      <c r="Y370" s="96"/>
      <c r="Z370" s="97"/>
      <c r="AA370" s="49"/>
      <c r="AC370" s="89"/>
      <c r="AD370" s="89"/>
    </row>
    <row r="371" spans="2:51" s="5" customFormat="1" ht="12.75" customHeight="1" x14ac:dyDescent="0.2">
      <c r="B371" s="79">
        <v>2012</v>
      </c>
      <c r="C371" s="80"/>
      <c r="D371" s="94">
        <f>AVERAGE(D372:D383)</f>
        <v>119.08333333333333</v>
      </c>
      <c r="E371" s="94">
        <f>((D371-D357)/D357)*100</f>
        <v>3.7687894851499424</v>
      </c>
      <c r="F371" s="94">
        <f t="shared" ref="F371:X371" si="524">AVERAGE(F372:F383)</f>
        <v>124.44999999999999</v>
      </c>
      <c r="G371" s="94">
        <f>((F371-F357)/F357)*100</f>
        <v>4.719164153986398</v>
      </c>
      <c r="H371" s="94">
        <f t="shared" si="524"/>
        <v>110.08333333333333</v>
      </c>
      <c r="I371" s="94">
        <f>((H371-H357)/H357)*100</f>
        <v>2.713630355337814</v>
      </c>
      <c r="J371" s="94">
        <f t="shared" si="524"/>
        <v>105.625</v>
      </c>
      <c r="K371" s="94">
        <f>((J371-J357)/J357)*100</f>
        <v>6.2803957739392846</v>
      </c>
      <c r="L371" s="94">
        <f t="shared" si="524"/>
        <v>104</v>
      </c>
      <c r="M371" s="94">
        <f>((L371-L357)/L357)*100</f>
        <v>0.87293889427742</v>
      </c>
      <c r="N371" s="94">
        <f t="shared" si="524"/>
        <v>106.73333333333335</v>
      </c>
      <c r="O371" s="94">
        <f>((N371-N357)/N357)*100</f>
        <v>0.71557757332704874</v>
      </c>
      <c r="P371" s="94">
        <f t="shared" si="524"/>
        <v>118.22500000000001</v>
      </c>
      <c r="Q371" s="94">
        <f>((P371-P357)/P357)*100</f>
        <v>-0.16888325944690971</v>
      </c>
      <c r="R371" s="94">
        <f t="shared" si="524"/>
        <v>77.700000000000017</v>
      </c>
      <c r="S371" s="94">
        <f>((R371-R357)/R357)*100</f>
        <v>0</v>
      </c>
      <c r="T371" s="94">
        <f t="shared" si="524"/>
        <v>107.35000000000001</v>
      </c>
      <c r="U371" s="94">
        <f>((T371-T357)/T357)*100</f>
        <v>3.3205004812319707</v>
      </c>
      <c r="V371" s="94">
        <f t="shared" si="524"/>
        <v>120</v>
      </c>
      <c r="W371" s="94">
        <f>((V371-V357)/V357)*100</f>
        <v>0.50251256281407752</v>
      </c>
      <c r="X371" s="94">
        <f t="shared" si="524"/>
        <v>116.24166666666666</v>
      </c>
      <c r="Y371" s="94">
        <f>((X371-X357)/X357)*100</f>
        <v>2.4682288988466881</v>
      </c>
      <c r="Z371" s="97">
        <f>SUM(1/D371)*100</f>
        <v>0.83974807557732689</v>
      </c>
      <c r="AC371" s="89"/>
      <c r="AD371" s="89"/>
    </row>
    <row r="372" spans="2:51" s="5" customFormat="1" ht="12.75" customHeight="1" x14ac:dyDescent="0.2">
      <c r="B372" s="80"/>
      <c r="C372" s="80" t="s">
        <v>21</v>
      </c>
      <c r="D372" s="78">
        <v>116.4</v>
      </c>
      <c r="E372" s="94">
        <f t="shared" ref="E372:E383" si="525">((D372-D358)/D358)*100</f>
        <v>2.826855123674914</v>
      </c>
      <c r="F372" s="78">
        <v>121.35</v>
      </c>
      <c r="G372" s="94">
        <f t="shared" ref="G372:G383" si="526">((F372-F358)/F358)*100</f>
        <v>4.3422184006878739</v>
      </c>
      <c r="H372" s="95">
        <v>107.2</v>
      </c>
      <c r="I372" s="94">
        <f t="shared" ref="I372:I383" si="527">((H372-H358)/H358)*100</f>
        <v>0.18691588785046995</v>
      </c>
      <c r="J372" s="94">
        <v>101.2</v>
      </c>
      <c r="K372" s="94">
        <f t="shared" ref="K372:K383" si="528">((J372-J358)/J358)*100</f>
        <v>4.3298969072164972</v>
      </c>
      <c r="L372" s="94">
        <v>103.1</v>
      </c>
      <c r="M372" s="94">
        <f t="shared" ref="M372:M383" si="529">((L372-L358)/L358)*100</f>
        <v>0</v>
      </c>
      <c r="N372" s="94">
        <v>106</v>
      </c>
      <c r="O372" s="94">
        <f t="shared" ref="O372:O383" si="530">((N372-N358)/N358)*100</f>
        <v>9.4428706326717946E-2</v>
      </c>
      <c r="P372" s="94">
        <v>119.2</v>
      </c>
      <c r="Q372" s="94">
        <f t="shared" ref="Q372:Q383" si="531">((P372-P358)/P358)*100</f>
        <v>2.0547945205479503</v>
      </c>
      <c r="R372" s="94">
        <v>77.7</v>
      </c>
      <c r="S372" s="94">
        <f t="shared" ref="S372:S383" si="532">((R372-R358)/R358)*100</f>
        <v>0</v>
      </c>
      <c r="T372" s="96">
        <v>104</v>
      </c>
      <c r="U372" s="94">
        <f t="shared" ref="U372:U383" si="533">((T372-T358)/T358)*100</f>
        <v>0.19267822736031104</v>
      </c>
      <c r="V372" s="94">
        <v>120</v>
      </c>
      <c r="W372" s="94">
        <f t="shared" ref="W372:W383" si="534">((V372-V358)/V358)*100</f>
        <v>1.0101010101010124</v>
      </c>
      <c r="X372" s="94">
        <v>113.5</v>
      </c>
      <c r="Y372" s="94">
        <f t="shared" ref="Y372:Y383" si="535">((X372-X358)/X358)*100</f>
        <v>0.17652250661959651</v>
      </c>
      <c r="Z372" s="97">
        <f t="shared" ref="Z372:Z382" si="536">SUM(1/D372)*100</f>
        <v>0.85910652920962194</v>
      </c>
      <c r="AA372" s="49"/>
      <c r="AB372" s="5">
        <v>116.4</v>
      </c>
      <c r="AC372" s="89">
        <v>128.19999999999999</v>
      </c>
      <c r="AD372" s="89">
        <v>114.5</v>
      </c>
      <c r="AE372" s="5">
        <f>AVERAGE(AC372:AD372)</f>
        <v>121.35</v>
      </c>
      <c r="AF372" s="5">
        <v>107.2</v>
      </c>
      <c r="AG372" s="5">
        <v>101.2</v>
      </c>
      <c r="AH372" s="5">
        <v>103.1</v>
      </c>
      <c r="AI372" s="5">
        <v>106</v>
      </c>
      <c r="AJ372" s="5">
        <v>119.2</v>
      </c>
      <c r="AK372" s="5">
        <v>77.7</v>
      </c>
      <c r="AL372" s="5">
        <v>104</v>
      </c>
      <c r="AM372" s="5">
        <v>120</v>
      </c>
      <c r="AN372" s="5">
        <v>113.5</v>
      </c>
      <c r="AO372" s="5" t="b">
        <f>D372=AB372</f>
        <v>1</v>
      </c>
      <c r="AP372" s="5" t="b">
        <f>AE372=F372</f>
        <v>1</v>
      </c>
      <c r="AQ372" s="5" t="b">
        <f>AF372=H372</f>
        <v>1</v>
      </c>
      <c r="AR372" s="5" t="b">
        <f>AG372=J372</f>
        <v>1</v>
      </c>
      <c r="AS372" s="5" t="b">
        <f>AH372=L372</f>
        <v>1</v>
      </c>
      <c r="AT372" s="5" t="b">
        <f>AI372=N372</f>
        <v>1</v>
      </c>
      <c r="AU372" s="5" t="b">
        <f>AJ372=P372</f>
        <v>1</v>
      </c>
      <c r="AV372" s="5" t="b">
        <f>AK372=R372</f>
        <v>1</v>
      </c>
      <c r="AW372" s="5" t="b">
        <f>AL372=T372</f>
        <v>1</v>
      </c>
      <c r="AX372" s="5" t="b">
        <f>AM372=V372</f>
        <v>1</v>
      </c>
      <c r="AY372" s="5" t="b">
        <f>AN372=X372</f>
        <v>1</v>
      </c>
    </row>
    <row r="373" spans="2:51" s="5" customFormat="1" ht="12.75" customHeight="1" x14ac:dyDescent="0.2">
      <c r="B373" s="80"/>
      <c r="C373" s="80" t="s">
        <v>7</v>
      </c>
      <c r="D373" s="78">
        <v>116.1</v>
      </c>
      <c r="E373" s="94">
        <f t="shared" si="525"/>
        <v>2.2907488986784093</v>
      </c>
      <c r="F373" s="95">
        <v>121.05</v>
      </c>
      <c r="G373" s="94">
        <f t="shared" si="526"/>
        <v>2.9336734693877577</v>
      </c>
      <c r="H373" s="95">
        <v>107.2</v>
      </c>
      <c r="I373" s="94">
        <f t="shared" si="527"/>
        <v>9.3370681605983691E-2</v>
      </c>
      <c r="J373" s="94">
        <v>101</v>
      </c>
      <c r="K373" s="94">
        <f t="shared" si="528"/>
        <v>4.5548654244306475</v>
      </c>
      <c r="L373" s="94">
        <v>103.1</v>
      </c>
      <c r="M373" s="94">
        <f t="shared" si="529"/>
        <v>0</v>
      </c>
      <c r="N373" s="94">
        <v>106</v>
      </c>
      <c r="O373" s="94">
        <f t="shared" si="530"/>
        <v>9.4428706326717946E-2</v>
      </c>
      <c r="P373" s="94">
        <v>119.6</v>
      </c>
      <c r="Q373" s="94">
        <f t="shared" si="531"/>
        <v>2.3096663815226592</v>
      </c>
      <c r="R373" s="94">
        <v>77.7</v>
      </c>
      <c r="S373" s="94">
        <f t="shared" si="532"/>
        <v>0</v>
      </c>
      <c r="T373" s="96">
        <v>104</v>
      </c>
      <c r="U373" s="94">
        <f t="shared" si="533"/>
        <v>0.19267822736031104</v>
      </c>
      <c r="V373" s="94">
        <v>120</v>
      </c>
      <c r="W373" s="94">
        <f t="shared" si="534"/>
        <v>1.0101010101010124</v>
      </c>
      <c r="X373" s="94">
        <v>113.5</v>
      </c>
      <c r="Y373" s="94">
        <f t="shared" si="535"/>
        <v>0.17652250661959651</v>
      </c>
      <c r="Z373" s="97">
        <f t="shared" si="536"/>
        <v>0.8613264427217916</v>
      </c>
      <c r="AA373" s="49"/>
      <c r="AB373" s="5">
        <v>116.1</v>
      </c>
      <c r="AC373" s="89">
        <v>127.6</v>
      </c>
      <c r="AD373" s="89">
        <v>114.5</v>
      </c>
      <c r="AE373" s="5">
        <f t="shared" ref="AE373:AE383" si="537">AVERAGE(AC373:AD373)</f>
        <v>121.05</v>
      </c>
      <c r="AF373" s="5">
        <v>107.2</v>
      </c>
      <c r="AG373" s="5">
        <v>101</v>
      </c>
      <c r="AH373" s="5">
        <v>103.1</v>
      </c>
      <c r="AI373" s="5">
        <v>106</v>
      </c>
      <c r="AJ373" s="5">
        <v>119.6</v>
      </c>
      <c r="AK373" s="5">
        <v>77.7</v>
      </c>
      <c r="AL373" s="5">
        <v>104</v>
      </c>
      <c r="AM373" s="5">
        <v>120</v>
      </c>
      <c r="AN373" s="5">
        <v>113.5</v>
      </c>
      <c r="AO373" s="5" t="b">
        <f t="shared" ref="AO373:AO383" si="538">D373=AB373</f>
        <v>1</v>
      </c>
      <c r="AP373" s="5" t="b">
        <f t="shared" ref="AP373:AP383" si="539">AE373=F373</f>
        <v>1</v>
      </c>
      <c r="AQ373" s="5" t="b">
        <f t="shared" ref="AQ373:AQ383" si="540">AF373=H373</f>
        <v>1</v>
      </c>
      <c r="AR373" s="5" t="b">
        <f t="shared" ref="AR373:AR383" si="541">AG373=J373</f>
        <v>1</v>
      </c>
      <c r="AS373" s="5" t="b">
        <f t="shared" ref="AS373:AS383" si="542">AH373=L373</f>
        <v>1</v>
      </c>
      <c r="AT373" s="5" t="b">
        <f t="shared" ref="AT373:AT383" si="543">AI373=N373</f>
        <v>1</v>
      </c>
      <c r="AU373" s="5" t="b">
        <f t="shared" ref="AU373:AU383" si="544">AJ373=P373</f>
        <v>1</v>
      </c>
      <c r="AV373" s="5" t="b">
        <f t="shared" ref="AV373:AV383" si="545">AK373=R373</f>
        <v>1</v>
      </c>
      <c r="AW373" s="5" t="b">
        <f t="shared" ref="AW373:AW383" si="546">AL373=T373</f>
        <v>1</v>
      </c>
      <c r="AX373" s="5" t="b">
        <f t="shared" ref="AX373:AX383" si="547">AM373=V373</f>
        <v>1</v>
      </c>
      <c r="AY373" s="5" t="b">
        <f t="shared" ref="AY373:AY383" si="548">AN373=X373</f>
        <v>1</v>
      </c>
    </row>
    <row r="374" spans="2:51" s="5" customFormat="1" ht="12.75" customHeight="1" x14ac:dyDescent="0.2">
      <c r="B374" s="80"/>
      <c r="C374" s="80" t="s">
        <v>8</v>
      </c>
      <c r="D374" s="78">
        <v>116.7</v>
      </c>
      <c r="E374" s="94">
        <f t="shared" si="525"/>
        <v>1.7436791630340016</v>
      </c>
      <c r="F374" s="133">
        <v>121.25</v>
      </c>
      <c r="G374" s="94">
        <f t="shared" si="526"/>
        <v>1.9335855401429145</v>
      </c>
      <c r="H374" s="95">
        <v>107.2</v>
      </c>
      <c r="I374" s="94">
        <f t="shared" si="527"/>
        <v>0</v>
      </c>
      <c r="J374" s="94">
        <v>102.4</v>
      </c>
      <c r="K374" s="94">
        <f t="shared" si="528"/>
        <v>5.1334702258726894</v>
      </c>
      <c r="L374" s="94">
        <v>103.1</v>
      </c>
      <c r="M374" s="94">
        <f t="shared" si="529"/>
        <v>0</v>
      </c>
      <c r="N374" s="94">
        <v>106</v>
      </c>
      <c r="O374" s="94">
        <f t="shared" si="530"/>
        <v>9.4428706326717946E-2</v>
      </c>
      <c r="P374" s="94">
        <v>119.5</v>
      </c>
      <c r="Q374" s="94">
        <f t="shared" si="531"/>
        <v>1.7021276595744681</v>
      </c>
      <c r="R374" s="94">
        <v>77.7</v>
      </c>
      <c r="S374" s="94">
        <f t="shared" si="532"/>
        <v>0</v>
      </c>
      <c r="T374" s="96">
        <v>105.5</v>
      </c>
      <c r="U374" s="94">
        <f t="shared" si="533"/>
        <v>1.6377649325626231</v>
      </c>
      <c r="V374" s="94">
        <v>120</v>
      </c>
      <c r="W374" s="94">
        <f t="shared" si="534"/>
        <v>1.0101010101010124</v>
      </c>
      <c r="X374" s="94">
        <v>113.5</v>
      </c>
      <c r="Y374" s="94">
        <f t="shared" si="535"/>
        <v>8.8183421516749835E-2</v>
      </c>
      <c r="Z374" s="97">
        <f t="shared" si="536"/>
        <v>0.85689802913453306</v>
      </c>
      <c r="AA374" s="49"/>
      <c r="AB374" s="5">
        <v>116.7</v>
      </c>
      <c r="AC374" s="89">
        <v>128</v>
      </c>
      <c r="AD374" s="89">
        <v>114.5</v>
      </c>
      <c r="AE374" s="5">
        <f t="shared" si="537"/>
        <v>121.25</v>
      </c>
      <c r="AF374" s="5">
        <v>107.2</v>
      </c>
      <c r="AG374" s="5">
        <v>102.4</v>
      </c>
      <c r="AH374" s="5">
        <v>103.1</v>
      </c>
      <c r="AI374" s="5">
        <v>106</v>
      </c>
      <c r="AJ374" s="5">
        <v>119.5</v>
      </c>
      <c r="AK374" s="5">
        <v>77.7</v>
      </c>
      <c r="AL374" s="5">
        <v>105.5</v>
      </c>
      <c r="AM374" s="5">
        <v>120</v>
      </c>
      <c r="AN374" s="5">
        <v>113.5</v>
      </c>
      <c r="AO374" s="5" t="b">
        <f t="shared" si="538"/>
        <v>1</v>
      </c>
      <c r="AP374" s="5" t="b">
        <f t="shared" si="539"/>
        <v>1</v>
      </c>
      <c r="AQ374" s="5" t="b">
        <f t="shared" si="540"/>
        <v>1</v>
      </c>
      <c r="AR374" s="5" t="b">
        <f t="shared" si="541"/>
        <v>1</v>
      </c>
      <c r="AS374" s="5" t="b">
        <f t="shared" si="542"/>
        <v>1</v>
      </c>
      <c r="AT374" s="5" t="b">
        <f t="shared" si="543"/>
        <v>1</v>
      </c>
      <c r="AU374" s="5" t="b">
        <f t="shared" si="544"/>
        <v>1</v>
      </c>
      <c r="AV374" s="5" t="b">
        <f t="shared" si="545"/>
        <v>1</v>
      </c>
      <c r="AW374" s="5" t="b">
        <f t="shared" si="546"/>
        <v>1</v>
      </c>
      <c r="AX374" s="5" t="b">
        <f t="shared" si="547"/>
        <v>1</v>
      </c>
      <c r="AY374" s="5" t="b">
        <f t="shared" si="548"/>
        <v>1</v>
      </c>
    </row>
    <row r="375" spans="2:51" s="51" customFormat="1" ht="12.75" customHeight="1" x14ac:dyDescent="0.2">
      <c r="B375" s="80"/>
      <c r="C375" s="80" t="s">
        <v>9</v>
      </c>
      <c r="D375" s="78">
        <v>118.9</v>
      </c>
      <c r="E375" s="94">
        <f t="shared" si="525"/>
        <v>3.7521815008726103</v>
      </c>
      <c r="F375" s="95">
        <v>122.75</v>
      </c>
      <c r="G375" s="94">
        <f t="shared" si="526"/>
        <v>4.0254237288135588</v>
      </c>
      <c r="H375" s="95">
        <v>108.3</v>
      </c>
      <c r="I375" s="94">
        <f t="shared" si="527"/>
        <v>1.0261194029850693</v>
      </c>
      <c r="J375" s="94">
        <v>106.5</v>
      </c>
      <c r="K375" s="94">
        <f t="shared" si="528"/>
        <v>5.9701492537313428</v>
      </c>
      <c r="L375" s="94">
        <v>103.5</v>
      </c>
      <c r="M375" s="94">
        <f t="shared" si="529"/>
        <v>0.38797284190107251</v>
      </c>
      <c r="N375" s="94">
        <v>106.1</v>
      </c>
      <c r="O375" s="94">
        <f t="shared" si="530"/>
        <v>9.433962264150407E-2</v>
      </c>
      <c r="P375" s="94">
        <v>117.7</v>
      </c>
      <c r="Q375" s="94">
        <f t="shared" si="531"/>
        <v>-0.4230118443316413</v>
      </c>
      <c r="R375" s="94">
        <v>77.7</v>
      </c>
      <c r="S375" s="94">
        <f t="shared" si="532"/>
        <v>0</v>
      </c>
      <c r="T375" s="96">
        <v>106.1</v>
      </c>
      <c r="U375" s="94">
        <f t="shared" si="533"/>
        <v>2.2157996146435424</v>
      </c>
      <c r="V375" s="94">
        <v>120</v>
      </c>
      <c r="W375" s="94">
        <f t="shared" si="534"/>
        <v>1.0101010101010124</v>
      </c>
      <c r="X375" s="94">
        <v>113.5</v>
      </c>
      <c r="Y375" s="94">
        <f t="shared" si="535"/>
        <v>8.8183421516749835E-2</v>
      </c>
      <c r="Z375" s="97">
        <f t="shared" si="536"/>
        <v>0.84104289318755254</v>
      </c>
      <c r="AA375" s="49"/>
      <c r="AB375" s="51">
        <v>118.9</v>
      </c>
      <c r="AC375" s="92">
        <v>130.9</v>
      </c>
      <c r="AD375" s="92">
        <v>114.6</v>
      </c>
      <c r="AE375" s="5">
        <f t="shared" si="537"/>
        <v>122.75</v>
      </c>
      <c r="AF375" s="51">
        <v>108.3</v>
      </c>
      <c r="AG375" s="51">
        <v>106.5</v>
      </c>
      <c r="AH375" s="51">
        <v>103.5</v>
      </c>
      <c r="AI375" s="51">
        <v>106.1</v>
      </c>
      <c r="AJ375" s="51">
        <v>117.7</v>
      </c>
      <c r="AK375" s="51">
        <v>77.7</v>
      </c>
      <c r="AL375" s="51">
        <v>106.1</v>
      </c>
      <c r="AM375" s="51">
        <v>120</v>
      </c>
      <c r="AN375" s="51">
        <v>113.5</v>
      </c>
      <c r="AO375" s="5" t="b">
        <f t="shared" si="538"/>
        <v>1</v>
      </c>
      <c r="AP375" s="5" t="b">
        <f t="shared" si="539"/>
        <v>1</v>
      </c>
      <c r="AQ375" s="5" t="b">
        <f t="shared" si="540"/>
        <v>1</v>
      </c>
      <c r="AR375" s="5" t="b">
        <f t="shared" si="541"/>
        <v>1</v>
      </c>
      <c r="AS375" s="5" t="b">
        <f t="shared" si="542"/>
        <v>1</v>
      </c>
      <c r="AT375" s="5" t="b">
        <f t="shared" si="543"/>
        <v>1</v>
      </c>
      <c r="AU375" s="5" t="b">
        <f t="shared" si="544"/>
        <v>1</v>
      </c>
      <c r="AV375" s="5" t="b">
        <f t="shared" si="545"/>
        <v>1</v>
      </c>
      <c r="AW375" s="5" t="b">
        <f t="shared" si="546"/>
        <v>1</v>
      </c>
      <c r="AX375" s="5" t="b">
        <f t="shared" si="547"/>
        <v>1</v>
      </c>
      <c r="AY375" s="5" t="b">
        <f t="shared" si="548"/>
        <v>1</v>
      </c>
    </row>
    <row r="376" spans="2:51" s="51" customFormat="1" ht="12.75" customHeight="1" x14ac:dyDescent="0.2">
      <c r="B376" s="80"/>
      <c r="C376" s="80" t="s">
        <v>10</v>
      </c>
      <c r="D376" s="78">
        <v>120</v>
      </c>
      <c r="E376" s="94">
        <f t="shared" si="525"/>
        <v>4.7120418848167587</v>
      </c>
      <c r="F376" s="78">
        <v>124.85</v>
      </c>
      <c r="G376" s="94">
        <f t="shared" si="526"/>
        <v>5.8050847457627075</v>
      </c>
      <c r="H376" s="95">
        <v>108.3</v>
      </c>
      <c r="I376" s="94">
        <f t="shared" si="527"/>
        <v>1.0261194029850693</v>
      </c>
      <c r="J376" s="94">
        <v>109.4</v>
      </c>
      <c r="K376" s="94">
        <f t="shared" si="528"/>
        <v>8.7475149105367915</v>
      </c>
      <c r="L376" s="94">
        <v>103.7</v>
      </c>
      <c r="M376" s="94">
        <f t="shared" si="529"/>
        <v>0.58195926285160871</v>
      </c>
      <c r="N376" s="94">
        <v>106.1</v>
      </c>
      <c r="O376" s="94">
        <f t="shared" si="530"/>
        <v>9.433962264150407E-2</v>
      </c>
      <c r="P376" s="94">
        <v>117.9</v>
      </c>
      <c r="Q376" s="94">
        <f t="shared" si="531"/>
        <v>-0.169348010160871</v>
      </c>
      <c r="R376" s="94">
        <v>77.7</v>
      </c>
      <c r="S376" s="94">
        <f t="shared" si="532"/>
        <v>0</v>
      </c>
      <c r="T376" s="96">
        <v>106.1</v>
      </c>
      <c r="U376" s="94">
        <f t="shared" si="533"/>
        <v>2.2157996146435424</v>
      </c>
      <c r="V376" s="94">
        <v>120</v>
      </c>
      <c r="W376" s="94">
        <f t="shared" si="534"/>
        <v>1.0101010101010124</v>
      </c>
      <c r="X376" s="94">
        <v>113.5</v>
      </c>
      <c r="Y376" s="94">
        <f t="shared" si="535"/>
        <v>8.8183421516749835E-2</v>
      </c>
      <c r="Z376" s="97">
        <f t="shared" si="536"/>
        <v>0.83333333333333337</v>
      </c>
      <c r="AA376" s="49"/>
      <c r="AB376" s="51">
        <v>120</v>
      </c>
      <c r="AC376" s="92">
        <v>131.4</v>
      </c>
      <c r="AD376" s="92">
        <v>118.3</v>
      </c>
      <c r="AE376" s="5">
        <f t="shared" si="537"/>
        <v>124.85</v>
      </c>
      <c r="AF376" s="51">
        <v>108.3</v>
      </c>
      <c r="AG376" s="51">
        <v>109.4</v>
      </c>
      <c r="AH376" s="51">
        <v>103.7</v>
      </c>
      <c r="AI376" s="51">
        <v>106.1</v>
      </c>
      <c r="AJ376" s="51">
        <v>117.9</v>
      </c>
      <c r="AK376" s="51">
        <v>77.7</v>
      </c>
      <c r="AL376" s="51">
        <v>106.1</v>
      </c>
      <c r="AM376" s="51">
        <v>120</v>
      </c>
      <c r="AN376" s="51">
        <v>113.5</v>
      </c>
      <c r="AO376" s="5" t="b">
        <f t="shared" si="538"/>
        <v>1</v>
      </c>
      <c r="AP376" s="5" t="b">
        <f t="shared" si="539"/>
        <v>1</v>
      </c>
      <c r="AQ376" s="5" t="b">
        <f t="shared" si="540"/>
        <v>1</v>
      </c>
      <c r="AR376" s="5" t="b">
        <f t="shared" si="541"/>
        <v>1</v>
      </c>
      <c r="AS376" s="5" t="b">
        <f t="shared" si="542"/>
        <v>1</v>
      </c>
      <c r="AT376" s="5" t="b">
        <f t="shared" si="543"/>
        <v>1</v>
      </c>
      <c r="AU376" s="5" t="b">
        <f t="shared" si="544"/>
        <v>1</v>
      </c>
      <c r="AV376" s="5" t="b">
        <f t="shared" si="545"/>
        <v>1</v>
      </c>
      <c r="AW376" s="5" t="b">
        <f t="shared" si="546"/>
        <v>1</v>
      </c>
      <c r="AX376" s="5" t="b">
        <f t="shared" si="547"/>
        <v>1</v>
      </c>
      <c r="AY376" s="5" t="b">
        <f t="shared" si="548"/>
        <v>1</v>
      </c>
    </row>
    <row r="377" spans="2:51" s="51" customFormat="1" ht="12.75" customHeight="1" x14ac:dyDescent="0.2">
      <c r="B377" s="80"/>
      <c r="C377" s="80" t="s">
        <v>22</v>
      </c>
      <c r="D377" s="78">
        <v>119.4</v>
      </c>
      <c r="E377" s="94">
        <f t="shared" si="525"/>
        <v>3.55594102341718</v>
      </c>
      <c r="F377" s="78">
        <v>125.2</v>
      </c>
      <c r="G377" s="94">
        <f t="shared" si="526"/>
        <v>5.1217464315701164</v>
      </c>
      <c r="H377" s="95">
        <v>108.3</v>
      </c>
      <c r="I377" s="94">
        <f t="shared" si="527"/>
        <v>1.0261194029850693</v>
      </c>
      <c r="J377" s="94">
        <v>106.2</v>
      </c>
      <c r="K377" s="94">
        <f t="shared" si="528"/>
        <v>4.3222003929273143</v>
      </c>
      <c r="L377" s="94">
        <v>103.7</v>
      </c>
      <c r="M377" s="94">
        <f t="shared" si="529"/>
        <v>0.58195926285160871</v>
      </c>
      <c r="N377" s="94">
        <v>106.1</v>
      </c>
      <c r="O377" s="94">
        <f t="shared" si="530"/>
        <v>9.433962264150407E-2</v>
      </c>
      <c r="P377" s="94">
        <v>117.1</v>
      </c>
      <c r="Q377" s="94">
        <f t="shared" si="531"/>
        <v>-0.67854113655641335</v>
      </c>
      <c r="R377" s="94">
        <v>77.7</v>
      </c>
      <c r="S377" s="94">
        <f t="shared" si="532"/>
        <v>0</v>
      </c>
      <c r="T377" s="96">
        <v>106.1</v>
      </c>
      <c r="U377" s="94">
        <f t="shared" si="533"/>
        <v>2.2157996146435424</v>
      </c>
      <c r="V377" s="94">
        <v>120</v>
      </c>
      <c r="W377" s="94">
        <f t="shared" si="534"/>
        <v>1.0101010101010124</v>
      </c>
      <c r="X377" s="94">
        <v>113.5</v>
      </c>
      <c r="Y377" s="94">
        <f t="shared" si="535"/>
        <v>0</v>
      </c>
      <c r="Z377" s="97">
        <f t="shared" si="536"/>
        <v>0.83752093802345051</v>
      </c>
      <c r="AA377" s="49"/>
      <c r="AB377" s="51">
        <v>119.4</v>
      </c>
      <c r="AC377" s="92">
        <v>132</v>
      </c>
      <c r="AD377" s="92">
        <v>118.4</v>
      </c>
      <c r="AE377" s="5">
        <f t="shared" si="537"/>
        <v>125.2</v>
      </c>
      <c r="AF377" s="51">
        <v>108.3</v>
      </c>
      <c r="AG377" s="51">
        <v>106.2</v>
      </c>
      <c r="AH377" s="51">
        <v>103.7</v>
      </c>
      <c r="AI377" s="51">
        <v>106.1</v>
      </c>
      <c r="AJ377" s="51">
        <v>117.1</v>
      </c>
      <c r="AK377" s="51">
        <v>77.7</v>
      </c>
      <c r="AL377" s="51">
        <v>106.1</v>
      </c>
      <c r="AM377" s="51">
        <v>120</v>
      </c>
      <c r="AN377" s="51">
        <v>113.5</v>
      </c>
      <c r="AO377" s="5" t="b">
        <f t="shared" si="538"/>
        <v>1</v>
      </c>
      <c r="AP377" s="5" t="b">
        <f t="shared" si="539"/>
        <v>1</v>
      </c>
      <c r="AQ377" s="5" t="b">
        <f t="shared" si="540"/>
        <v>1</v>
      </c>
      <c r="AR377" s="5" t="b">
        <f t="shared" si="541"/>
        <v>1</v>
      </c>
      <c r="AS377" s="5" t="b">
        <f t="shared" si="542"/>
        <v>1</v>
      </c>
      <c r="AT377" s="5" t="b">
        <f t="shared" si="543"/>
        <v>1</v>
      </c>
      <c r="AU377" s="5" t="b">
        <f t="shared" si="544"/>
        <v>1</v>
      </c>
      <c r="AV377" s="5" t="b">
        <f t="shared" si="545"/>
        <v>1</v>
      </c>
      <c r="AW377" s="5" t="b">
        <f t="shared" si="546"/>
        <v>1</v>
      </c>
      <c r="AX377" s="5" t="b">
        <f t="shared" si="547"/>
        <v>1</v>
      </c>
      <c r="AY377" s="5" t="b">
        <f t="shared" si="548"/>
        <v>1</v>
      </c>
    </row>
    <row r="378" spans="2:51" s="51" customFormat="1" ht="12.75" customHeight="1" x14ac:dyDescent="0.2">
      <c r="B378" s="80"/>
      <c r="C378" s="80" t="s">
        <v>11</v>
      </c>
      <c r="D378" s="78">
        <v>119</v>
      </c>
      <c r="E378" s="94">
        <f t="shared" si="525"/>
        <v>3.4782608695652173</v>
      </c>
      <c r="F378" s="78">
        <v>125.15</v>
      </c>
      <c r="G378" s="94">
        <f t="shared" si="526"/>
        <v>5.0356693243810318</v>
      </c>
      <c r="H378" s="95">
        <v>111.7</v>
      </c>
      <c r="I378" s="94">
        <f t="shared" si="527"/>
        <v>4.1977611940298507</v>
      </c>
      <c r="J378" s="94">
        <v>105.1</v>
      </c>
      <c r="K378" s="94">
        <f t="shared" si="528"/>
        <v>4.9950049950049955</v>
      </c>
      <c r="L378" s="94">
        <v>104.6</v>
      </c>
      <c r="M378" s="94">
        <f t="shared" si="529"/>
        <v>1.4548981571290012</v>
      </c>
      <c r="N378" s="94">
        <v>107.5</v>
      </c>
      <c r="O378" s="94">
        <f t="shared" si="530"/>
        <v>1.4150943396226416</v>
      </c>
      <c r="P378" s="94">
        <v>117.6</v>
      </c>
      <c r="Q378" s="94">
        <f t="shared" si="531"/>
        <v>-1.342281879194638</v>
      </c>
      <c r="R378" s="94">
        <v>77.7</v>
      </c>
      <c r="S378" s="94">
        <f t="shared" si="532"/>
        <v>0</v>
      </c>
      <c r="T378" s="96">
        <v>109.3</v>
      </c>
      <c r="U378" s="94">
        <f t="shared" si="533"/>
        <v>5.0961538461538431</v>
      </c>
      <c r="V378" s="94">
        <v>120</v>
      </c>
      <c r="W378" s="94">
        <f t="shared" si="534"/>
        <v>0</v>
      </c>
      <c r="X378" s="94">
        <v>116.2</v>
      </c>
      <c r="Y378" s="94">
        <f t="shared" si="535"/>
        <v>2.3788546255506633</v>
      </c>
      <c r="Z378" s="97">
        <f t="shared" si="536"/>
        <v>0.84033613445378152</v>
      </c>
      <c r="AA378" s="49"/>
      <c r="AB378" s="51">
        <v>119</v>
      </c>
      <c r="AC378" s="92">
        <v>130.6</v>
      </c>
      <c r="AD378" s="92">
        <v>119.7</v>
      </c>
      <c r="AE378" s="5">
        <f t="shared" si="537"/>
        <v>125.15</v>
      </c>
      <c r="AF378" s="51">
        <v>111.7</v>
      </c>
      <c r="AG378" s="51">
        <v>105.1</v>
      </c>
      <c r="AH378" s="51">
        <v>104.6</v>
      </c>
      <c r="AI378" s="51">
        <v>107.5</v>
      </c>
      <c r="AJ378" s="51">
        <v>117.6</v>
      </c>
      <c r="AK378" s="51">
        <v>77.7</v>
      </c>
      <c r="AL378" s="51">
        <v>109.3</v>
      </c>
      <c r="AM378" s="51">
        <v>120</v>
      </c>
      <c r="AN378" s="51">
        <v>116.2</v>
      </c>
      <c r="AO378" s="5" t="b">
        <f t="shared" si="538"/>
        <v>1</v>
      </c>
      <c r="AP378" s="5" t="b">
        <f t="shared" si="539"/>
        <v>1</v>
      </c>
      <c r="AQ378" s="5" t="b">
        <f t="shared" si="540"/>
        <v>1</v>
      </c>
      <c r="AR378" s="5" t="b">
        <f t="shared" si="541"/>
        <v>1</v>
      </c>
      <c r="AS378" s="5" t="b">
        <f t="shared" si="542"/>
        <v>1</v>
      </c>
      <c r="AT378" s="5" t="b">
        <f t="shared" si="543"/>
        <v>1</v>
      </c>
      <c r="AU378" s="5" t="b">
        <f t="shared" si="544"/>
        <v>1</v>
      </c>
      <c r="AV378" s="5" t="b">
        <f t="shared" si="545"/>
        <v>1</v>
      </c>
      <c r="AW378" s="5" t="b">
        <f t="shared" si="546"/>
        <v>1</v>
      </c>
      <c r="AX378" s="5" t="b">
        <f t="shared" si="547"/>
        <v>1</v>
      </c>
      <c r="AY378" s="5" t="b">
        <f t="shared" si="548"/>
        <v>1</v>
      </c>
    </row>
    <row r="379" spans="2:51" s="51" customFormat="1" ht="12.75" customHeight="1" x14ac:dyDescent="0.2">
      <c r="B379" s="80"/>
      <c r="C379" s="80" t="s">
        <v>12</v>
      </c>
      <c r="D379" s="78">
        <v>119.7</v>
      </c>
      <c r="E379" s="94">
        <f t="shared" si="525"/>
        <v>4.0869565217391335</v>
      </c>
      <c r="F379" s="78">
        <v>125.35000000000001</v>
      </c>
      <c r="G379" s="94">
        <f t="shared" si="526"/>
        <v>5.424726661059716</v>
      </c>
      <c r="H379" s="95">
        <v>111.9</v>
      </c>
      <c r="I379" s="94">
        <f t="shared" si="527"/>
        <v>4.3843283582089576</v>
      </c>
      <c r="J379" s="94">
        <v>107.8</v>
      </c>
      <c r="K379" s="94">
        <f t="shared" si="528"/>
        <v>6.6271018793274017</v>
      </c>
      <c r="L379" s="94">
        <v>104.6</v>
      </c>
      <c r="M379" s="94">
        <f t="shared" si="529"/>
        <v>1.4548981571290012</v>
      </c>
      <c r="N379" s="94">
        <v>107.4</v>
      </c>
      <c r="O379" s="94">
        <f t="shared" si="530"/>
        <v>1.3207547169811376</v>
      </c>
      <c r="P379" s="94">
        <v>117.7</v>
      </c>
      <c r="Q379" s="94">
        <f t="shared" si="531"/>
        <v>-1.3411567476948822</v>
      </c>
      <c r="R379" s="94">
        <v>77.7</v>
      </c>
      <c r="S379" s="94">
        <f t="shared" si="532"/>
        <v>0</v>
      </c>
      <c r="T379" s="96">
        <v>109.3</v>
      </c>
      <c r="U379" s="94">
        <f t="shared" si="533"/>
        <v>5.0961538461538431</v>
      </c>
      <c r="V379" s="94">
        <v>120</v>
      </c>
      <c r="W379" s="94">
        <f t="shared" si="534"/>
        <v>0</v>
      </c>
      <c r="X379" s="94">
        <v>116.2</v>
      </c>
      <c r="Y379" s="94">
        <f t="shared" si="535"/>
        <v>2.3788546255506633</v>
      </c>
      <c r="Z379" s="97">
        <f t="shared" si="536"/>
        <v>0.83542188805346695</v>
      </c>
      <c r="AA379" s="49"/>
      <c r="AB379" s="51">
        <v>119.7</v>
      </c>
      <c r="AC379" s="92">
        <v>130.80000000000001</v>
      </c>
      <c r="AD379" s="92">
        <v>119.9</v>
      </c>
      <c r="AE379" s="5">
        <f t="shared" si="537"/>
        <v>125.35000000000001</v>
      </c>
      <c r="AF379" s="51">
        <v>111.9</v>
      </c>
      <c r="AG379" s="51">
        <v>107.8</v>
      </c>
      <c r="AH379" s="51">
        <v>104.6</v>
      </c>
      <c r="AI379" s="51">
        <v>107.4</v>
      </c>
      <c r="AJ379" s="51">
        <v>117.7</v>
      </c>
      <c r="AK379" s="51">
        <v>77.7</v>
      </c>
      <c r="AL379" s="51">
        <v>109.3</v>
      </c>
      <c r="AM379" s="51">
        <v>120</v>
      </c>
      <c r="AN379" s="51">
        <v>116.2</v>
      </c>
      <c r="AO379" s="5" t="b">
        <f t="shared" si="538"/>
        <v>1</v>
      </c>
      <c r="AP379" s="5" t="b">
        <f t="shared" si="539"/>
        <v>1</v>
      </c>
      <c r="AQ379" s="5" t="b">
        <f t="shared" si="540"/>
        <v>1</v>
      </c>
      <c r="AR379" s="5" t="b">
        <f t="shared" si="541"/>
        <v>1</v>
      </c>
      <c r="AS379" s="5" t="b">
        <f t="shared" si="542"/>
        <v>1</v>
      </c>
      <c r="AT379" s="5" t="b">
        <f t="shared" si="543"/>
        <v>1</v>
      </c>
      <c r="AU379" s="5" t="b">
        <f t="shared" si="544"/>
        <v>1</v>
      </c>
      <c r="AV379" s="5" t="b">
        <f t="shared" si="545"/>
        <v>1</v>
      </c>
      <c r="AW379" s="5" t="b">
        <f t="shared" si="546"/>
        <v>1</v>
      </c>
      <c r="AX379" s="5" t="b">
        <f t="shared" si="547"/>
        <v>1</v>
      </c>
      <c r="AY379" s="5" t="b">
        <f t="shared" si="548"/>
        <v>1</v>
      </c>
    </row>
    <row r="380" spans="2:51" s="5" customFormat="1" ht="12.75" customHeight="1" x14ac:dyDescent="0.2">
      <c r="B380" s="80"/>
      <c r="C380" s="80" t="s">
        <v>13</v>
      </c>
      <c r="D380" s="78">
        <v>120.2</v>
      </c>
      <c r="E380" s="94">
        <f t="shared" si="525"/>
        <v>4.9781659388646311</v>
      </c>
      <c r="F380" s="78">
        <v>125.80000000000001</v>
      </c>
      <c r="G380" s="94">
        <f t="shared" si="526"/>
        <v>5.7587221521647827</v>
      </c>
      <c r="H380" s="95">
        <v>112.4</v>
      </c>
      <c r="I380" s="94">
        <f t="shared" si="527"/>
        <v>4.8507462686567182</v>
      </c>
      <c r="J380" s="94">
        <v>108.2</v>
      </c>
      <c r="K380" s="94">
        <f t="shared" si="528"/>
        <v>9.07258064516129</v>
      </c>
      <c r="L380" s="94">
        <v>104.7</v>
      </c>
      <c r="M380" s="94">
        <f t="shared" si="529"/>
        <v>1.551891367604276</v>
      </c>
      <c r="N380" s="94">
        <v>107.4</v>
      </c>
      <c r="O380" s="94">
        <f t="shared" si="530"/>
        <v>1.3207547169811376</v>
      </c>
      <c r="P380" s="94">
        <v>118.2</v>
      </c>
      <c r="Q380" s="94">
        <f t="shared" si="531"/>
        <v>-1.0050251256281431</v>
      </c>
      <c r="R380" s="94">
        <v>77.7</v>
      </c>
      <c r="S380" s="94">
        <f t="shared" si="532"/>
        <v>0</v>
      </c>
      <c r="T380" s="96">
        <v>109.3</v>
      </c>
      <c r="U380" s="94">
        <f t="shared" si="533"/>
        <v>5.0961538461538431</v>
      </c>
      <c r="V380" s="94">
        <v>120</v>
      </c>
      <c r="W380" s="94">
        <f t="shared" si="534"/>
        <v>0</v>
      </c>
      <c r="X380" s="94">
        <v>117.3</v>
      </c>
      <c r="Y380" s="94">
        <f t="shared" si="535"/>
        <v>3.3480176211453716</v>
      </c>
      <c r="Z380" s="97">
        <f t="shared" si="536"/>
        <v>0.83194675540765384</v>
      </c>
      <c r="AA380" s="49"/>
      <c r="AB380" s="5">
        <v>120.2</v>
      </c>
      <c r="AC380" s="89">
        <v>131.4</v>
      </c>
      <c r="AD380" s="89">
        <v>120.2</v>
      </c>
      <c r="AE380" s="5">
        <f t="shared" si="537"/>
        <v>125.80000000000001</v>
      </c>
      <c r="AF380" s="5">
        <v>112.4</v>
      </c>
      <c r="AG380" s="5">
        <v>108.2</v>
      </c>
      <c r="AH380" s="5">
        <v>104.7</v>
      </c>
      <c r="AI380" s="5">
        <v>107.4</v>
      </c>
      <c r="AJ380" s="5">
        <v>118.2</v>
      </c>
      <c r="AK380" s="5">
        <v>77.7</v>
      </c>
      <c r="AL380" s="5">
        <v>109.3</v>
      </c>
      <c r="AM380" s="5">
        <v>120</v>
      </c>
      <c r="AN380" s="5">
        <v>117.3</v>
      </c>
      <c r="AO380" s="5" t="b">
        <f t="shared" si="538"/>
        <v>1</v>
      </c>
      <c r="AP380" s="5" t="b">
        <f t="shared" si="539"/>
        <v>1</v>
      </c>
      <c r="AQ380" s="5" t="b">
        <f t="shared" si="540"/>
        <v>1</v>
      </c>
      <c r="AR380" s="5" t="b">
        <f t="shared" si="541"/>
        <v>1</v>
      </c>
      <c r="AS380" s="5" t="b">
        <f t="shared" si="542"/>
        <v>1</v>
      </c>
      <c r="AT380" s="5" t="b">
        <f t="shared" si="543"/>
        <v>1</v>
      </c>
      <c r="AU380" s="5" t="b">
        <f t="shared" si="544"/>
        <v>1</v>
      </c>
      <c r="AV380" s="5" t="b">
        <f t="shared" si="545"/>
        <v>1</v>
      </c>
      <c r="AW380" s="5" t="b">
        <f t="shared" si="546"/>
        <v>1</v>
      </c>
      <c r="AX380" s="5" t="b">
        <f t="shared" si="547"/>
        <v>1</v>
      </c>
      <c r="AY380" s="5" t="b">
        <f t="shared" si="548"/>
        <v>1</v>
      </c>
    </row>
    <row r="381" spans="2:51" s="5" customFormat="1" ht="12.75" customHeight="1" x14ac:dyDescent="0.2">
      <c r="B381" s="80"/>
      <c r="C381" s="80" t="s">
        <v>14</v>
      </c>
      <c r="D381" s="78">
        <v>120.6</v>
      </c>
      <c r="E381" s="94">
        <f t="shared" si="525"/>
        <v>4.9608355091383709</v>
      </c>
      <c r="F381" s="78">
        <v>126.35</v>
      </c>
      <c r="G381" s="94">
        <f t="shared" si="526"/>
        <v>5.7764755127668401</v>
      </c>
      <c r="H381" s="95">
        <v>112.4</v>
      </c>
      <c r="I381" s="94">
        <f t="shared" si="527"/>
        <v>4.8507462686567182</v>
      </c>
      <c r="J381" s="94">
        <v>107.2</v>
      </c>
      <c r="K381" s="94">
        <f t="shared" si="528"/>
        <v>8.3923154701718872</v>
      </c>
      <c r="L381" s="94">
        <v>104.6</v>
      </c>
      <c r="M381" s="94">
        <f t="shared" si="529"/>
        <v>1.4548981571290012</v>
      </c>
      <c r="N381" s="94">
        <v>107.4</v>
      </c>
      <c r="O381" s="94">
        <f t="shared" si="530"/>
        <v>1.3207547169811376</v>
      </c>
      <c r="P381" s="94">
        <v>118.3</v>
      </c>
      <c r="Q381" s="94">
        <f t="shared" si="531"/>
        <v>-0.92127303182580278</v>
      </c>
      <c r="R381" s="94">
        <v>77.7</v>
      </c>
      <c r="S381" s="94">
        <f t="shared" si="532"/>
        <v>0</v>
      </c>
      <c r="T381" s="96">
        <v>109.3</v>
      </c>
      <c r="U381" s="94">
        <f t="shared" si="533"/>
        <v>5.0961538461538431</v>
      </c>
      <c r="V381" s="94">
        <v>120</v>
      </c>
      <c r="W381" s="94">
        <f t="shared" si="534"/>
        <v>0</v>
      </c>
      <c r="X381" s="94">
        <v>120.3</v>
      </c>
      <c r="Y381" s="94">
        <f t="shared" si="535"/>
        <v>5.991189427312773</v>
      </c>
      <c r="Z381" s="97">
        <f t="shared" si="536"/>
        <v>0.82918739635157546</v>
      </c>
      <c r="AA381" s="49"/>
      <c r="AB381" s="5">
        <v>120.6</v>
      </c>
      <c r="AC381" s="89">
        <v>132.5</v>
      </c>
      <c r="AD381" s="89">
        <v>120.2</v>
      </c>
      <c r="AE381" s="5">
        <f t="shared" si="537"/>
        <v>126.35</v>
      </c>
      <c r="AF381" s="5">
        <v>112.4</v>
      </c>
      <c r="AG381" s="5">
        <v>107.2</v>
      </c>
      <c r="AH381" s="5">
        <v>104.6</v>
      </c>
      <c r="AI381" s="5">
        <v>107.4</v>
      </c>
      <c r="AJ381" s="5">
        <v>118.3</v>
      </c>
      <c r="AK381" s="5">
        <v>77.7</v>
      </c>
      <c r="AL381" s="5">
        <v>109.3</v>
      </c>
      <c r="AM381" s="5">
        <v>120</v>
      </c>
      <c r="AN381" s="5">
        <v>120.3</v>
      </c>
      <c r="AO381" s="5" t="b">
        <f t="shared" si="538"/>
        <v>1</v>
      </c>
      <c r="AP381" s="5" t="b">
        <f t="shared" si="539"/>
        <v>1</v>
      </c>
      <c r="AQ381" s="5" t="b">
        <f t="shared" si="540"/>
        <v>1</v>
      </c>
      <c r="AR381" s="5" t="b">
        <f t="shared" si="541"/>
        <v>1</v>
      </c>
      <c r="AS381" s="5" t="b">
        <f t="shared" si="542"/>
        <v>1</v>
      </c>
      <c r="AT381" s="5" t="b">
        <f t="shared" si="543"/>
        <v>1</v>
      </c>
      <c r="AU381" s="5" t="b">
        <f t="shared" si="544"/>
        <v>1</v>
      </c>
      <c r="AV381" s="5" t="b">
        <f t="shared" si="545"/>
        <v>1</v>
      </c>
      <c r="AW381" s="5" t="b">
        <f t="shared" si="546"/>
        <v>1</v>
      </c>
      <c r="AX381" s="5" t="b">
        <f t="shared" si="547"/>
        <v>1</v>
      </c>
      <c r="AY381" s="5" t="b">
        <f t="shared" si="548"/>
        <v>1</v>
      </c>
    </row>
    <row r="382" spans="2:51" s="5" customFormat="1" ht="12.75" customHeight="1" x14ac:dyDescent="0.2">
      <c r="B382" s="80"/>
      <c r="C382" s="80" t="s">
        <v>15</v>
      </c>
      <c r="D382" s="94">
        <v>120.9</v>
      </c>
      <c r="E382" s="94">
        <f t="shared" si="525"/>
        <v>4.6753246753246804</v>
      </c>
      <c r="F382" s="78">
        <v>126.69999999999999</v>
      </c>
      <c r="G382" s="94">
        <f t="shared" si="526"/>
        <v>5.232558139534869</v>
      </c>
      <c r="H382" s="95">
        <v>113</v>
      </c>
      <c r="I382" s="94">
        <f t="shared" si="527"/>
        <v>5.4104477611940265</v>
      </c>
      <c r="J382" s="94">
        <v>106.7</v>
      </c>
      <c r="K382" s="94">
        <f t="shared" si="528"/>
        <v>8.1053698074974676</v>
      </c>
      <c r="L382" s="94">
        <v>104.6</v>
      </c>
      <c r="M382" s="94">
        <f t="shared" si="529"/>
        <v>1.4548981571290012</v>
      </c>
      <c r="N382" s="94">
        <v>107.4</v>
      </c>
      <c r="O382" s="94">
        <f t="shared" si="530"/>
        <v>1.3207547169811376</v>
      </c>
      <c r="P382" s="94">
        <v>118</v>
      </c>
      <c r="Q382" s="94">
        <f t="shared" si="531"/>
        <v>-1.0067114093959755</v>
      </c>
      <c r="R382" s="94">
        <v>77.7</v>
      </c>
      <c r="S382" s="94">
        <f t="shared" si="532"/>
        <v>0</v>
      </c>
      <c r="T382" s="96">
        <v>109.5</v>
      </c>
      <c r="U382" s="94">
        <f t="shared" si="533"/>
        <v>5.2884615384615383</v>
      </c>
      <c r="V382" s="94">
        <v>120</v>
      </c>
      <c r="W382" s="94">
        <f t="shared" si="534"/>
        <v>0</v>
      </c>
      <c r="X382" s="94">
        <v>121.6</v>
      </c>
      <c r="Y382" s="94">
        <f t="shared" si="535"/>
        <v>7.1365638766519774</v>
      </c>
      <c r="Z382" s="97">
        <f t="shared" si="536"/>
        <v>0.82712985938792394</v>
      </c>
      <c r="AA382" s="49"/>
      <c r="AB382" s="5">
        <v>120.9</v>
      </c>
      <c r="AC382" s="89">
        <v>133.19999999999999</v>
      </c>
      <c r="AD382" s="89">
        <v>120.2</v>
      </c>
      <c r="AE382" s="5">
        <f t="shared" si="537"/>
        <v>126.69999999999999</v>
      </c>
      <c r="AF382" s="5">
        <v>113</v>
      </c>
      <c r="AG382" s="5">
        <v>106.7</v>
      </c>
      <c r="AH382" s="5">
        <v>104.6</v>
      </c>
      <c r="AI382" s="5">
        <v>107.4</v>
      </c>
      <c r="AJ382" s="5">
        <v>118</v>
      </c>
      <c r="AK382" s="5">
        <v>77.7</v>
      </c>
      <c r="AL382" s="5">
        <v>109.5</v>
      </c>
      <c r="AM382" s="5">
        <v>120</v>
      </c>
      <c r="AN382" s="5">
        <v>121.6</v>
      </c>
      <c r="AO382" s="5" t="b">
        <f t="shared" si="538"/>
        <v>1</v>
      </c>
      <c r="AP382" s="5" t="b">
        <f t="shared" si="539"/>
        <v>1</v>
      </c>
      <c r="AQ382" s="5" t="b">
        <f t="shared" si="540"/>
        <v>1</v>
      </c>
      <c r="AR382" s="5" t="b">
        <f t="shared" si="541"/>
        <v>1</v>
      </c>
      <c r="AS382" s="5" t="b">
        <f t="shared" si="542"/>
        <v>1</v>
      </c>
      <c r="AT382" s="5" t="b">
        <f t="shared" si="543"/>
        <v>1</v>
      </c>
      <c r="AU382" s="5" t="b">
        <f t="shared" si="544"/>
        <v>1</v>
      </c>
      <c r="AV382" s="5" t="b">
        <f t="shared" si="545"/>
        <v>1</v>
      </c>
      <c r="AW382" s="5" t="b">
        <f t="shared" si="546"/>
        <v>1</v>
      </c>
      <c r="AX382" s="5" t="b">
        <f t="shared" si="547"/>
        <v>1</v>
      </c>
      <c r="AY382" s="5" t="b">
        <f t="shared" si="548"/>
        <v>1</v>
      </c>
    </row>
    <row r="383" spans="2:51" s="5" customFormat="1" ht="12.75" customHeight="1" x14ac:dyDescent="0.2">
      <c r="B383" s="80"/>
      <c r="C383" s="80" t="s">
        <v>16</v>
      </c>
      <c r="D383" s="94">
        <v>121.1</v>
      </c>
      <c r="E383" s="94">
        <f t="shared" si="525"/>
        <v>4.1272570937231272</v>
      </c>
      <c r="F383" s="78">
        <v>127.6</v>
      </c>
      <c r="G383" s="94">
        <f t="shared" si="526"/>
        <v>5.193734542456717</v>
      </c>
      <c r="H383" s="95">
        <v>113.1</v>
      </c>
      <c r="I383" s="94">
        <f t="shared" si="527"/>
        <v>5.5037313432835733</v>
      </c>
      <c r="J383" s="94">
        <v>105.8</v>
      </c>
      <c r="K383" s="94">
        <f t="shared" si="528"/>
        <v>5.0645481628599738</v>
      </c>
      <c r="L383" s="94">
        <v>104.7</v>
      </c>
      <c r="M383" s="94">
        <f t="shared" si="529"/>
        <v>1.551891367604276</v>
      </c>
      <c r="N383" s="94">
        <v>107.4</v>
      </c>
      <c r="O383" s="94">
        <f t="shared" si="530"/>
        <v>1.3207547169811376</v>
      </c>
      <c r="P383" s="94">
        <v>117.9</v>
      </c>
      <c r="Q383" s="94">
        <f t="shared" si="531"/>
        <v>-1.0906040268456352</v>
      </c>
      <c r="R383" s="94">
        <v>77.7</v>
      </c>
      <c r="S383" s="94">
        <f t="shared" si="532"/>
        <v>0</v>
      </c>
      <c r="T383" s="96">
        <v>109.7</v>
      </c>
      <c r="U383" s="94">
        <f t="shared" si="533"/>
        <v>5.4807692307692335</v>
      </c>
      <c r="V383" s="94">
        <v>120</v>
      </c>
      <c r="W383" s="94">
        <f t="shared" si="534"/>
        <v>0</v>
      </c>
      <c r="X383" s="94">
        <v>122.3</v>
      </c>
      <c r="Y383" s="94">
        <f t="shared" si="535"/>
        <v>7.7533039647577073</v>
      </c>
      <c r="Z383" s="97">
        <f>SUM(1/D383)*100</f>
        <v>0.82576383154417832</v>
      </c>
      <c r="AA383" s="49"/>
      <c r="AB383" s="5">
        <v>121.1</v>
      </c>
      <c r="AC383" s="89">
        <v>133.9</v>
      </c>
      <c r="AD383" s="89">
        <v>121.3</v>
      </c>
      <c r="AE383" s="5">
        <f t="shared" si="537"/>
        <v>127.6</v>
      </c>
      <c r="AF383" s="5">
        <v>113.1</v>
      </c>
      <c r="AG383" s="5">
        <v>105.8</v>
      </c>
      <c r="AH383" s="5">
        <v>104.7</v>
      </c>
      <c r="AI383" s="5">
        <v>107.4</v>
      </c>
      <c r="AJ383" s="5">
        <v>117.9</v>
      </c>
      <c r="AK383" s="5">
        <v>77.7</v>
      </c>
      <c r="AL383" s="5">
        <v>109.7</v>
      </c>
      <c r="AM383" s="5">
        <v>120</v>
      </c>
      <c r="AN383" s="5">
        <v>122.3</v>
      </c>
      <c r="AO383" s="5" t="b">
        <f t="shared" si="538"/>
        <v>1</v>
      </c>
      <c r="AP383" s="5" t="b">
        <f t="shared" si="539"/>
        <v>1</v>
      </c>
      <c r="AQ383" s="5" t="b">
        <f t="shared" si="540"/>
        <v>1</v>
      </c>
      <c r="AR383" s="5" t="b">
        <f t="shared" si="541"/>
        <v>1</v>
      </c>
      <c r="AS383" s="5" t="b">
        <f t="shared" si="542"/>
        <v>1</v>
      </c>
      <c r="AT383" s="5" t="b">
        <f t="shared" si="543"/>
        <v>1</v>
      </c>
      <c r="AU383" s="5" t="b">
        <f t="shared" si="544"/>
        <v>1</v>
      </c>
      <c r="AV383" s="5" t="b">
        <f t="shared" si="545"/>
        <v>1</v>
      </c>
      <c r="AW383" s="5" t="b">
        <f t="shared" si="546"/>
        <v>1</v>
      </c>
      <c r="AX383" s="5" t="b">
        <f t="shared" si="547"/>
        <v>1</v>
      </c>
      <c r="AY383" s="5" t="b">
        <f t="shared" si="548"/>
        <v>1</v>
      </c>
    </row>
    <row r="384" spans="2:51" s="5" customFormat="1" ht="12.75" customHeight="1" x14ac:dyDescent="0.2">
      <c r="B384" s="80"/>
      <c r="C384" s="80"/>
      <c r="D384" s="94"/>
      <c r="E384" s="96"/>
      <c r="F384" s="78"/>
      <c r="G384" s="95"/>
      <c r="H384" s="94"/>
      <c r="I384" s="96"/>
      <c r="J384" s="94"/>
      <c r="K384" s="96"/>
      <c r="L384" s="94"/>
      <c r="M384" s="96"/>
      <c r="N384" s="94"/>
      <c r="O384" s="96"/>
      <c r="P384" s="94"/>
      <c r="Q384" s="96"/>
      <c r="R384" s="94"/>
      <c r="S384" s="96"/>
      <c r="T384" s="94"/>
      <c r="U384" s="96"/>
      <c r="V384" s="94"/>
      <c r="W384" s="96"/>
      <c r="X384" s="94"/>
      <c r="Y384" s="96"/>
      <c r="Z384" s="97"/>
      <c r="AA384" s="49"/>
      <c r="AC384" s="89"/>
      <c r="AD384" s="89"/>
    </row>
    <row r="385" spans="1:51" s="5" customFormat="1" ht="12.75" customHeight="1" x14ac:dyDescent="0.2">
      <c r="B385" s="79" t="s">
        <v>108</v>
      </c>
      <c r="C385" s="80"/>
      <c r="D385" s="94">
        <f>AVERAGE(D386:D397)</f>
        <v>123.19166666666668</v>
      </c>
      <c r="E385" s="94">
        <f>((D385-D371)/D371)*100</f>
        <v>3.4499650104968635</v>
      </c>
      <c r="F385" s="94">
        <f t="shared" ref="F385" si="549">AVERAGE(F386:F397)</f>
        <v>146.20000000000002</v>
      </c>
      <c r="G385" s="94">
        <f>((F385-F371)/F371)*100</f>
        <v>17.476898352752134</v>
      </c>
      <c r="H385" s="94">
        <f t="shared" ref="H385" si="550">AVERAGE(H386:H397)</f>
        <v>113.28333333333332</v>
      </c>
      <c r="I385" s="94">
        <f>((H385-H371)/H371)*100</f>
        <v>2.906888720666152</v>
      </c>
      <c r="J385" s="94">
        <f t="shared" ref="J385" si="551">AVERAGE(J386:J397)</f>
        <v>105.325</v>
      </c>
      <c r="K385" s="94">
        <f>((J385-J371)/J371)*100</f>
        <v>-0.28402366863905054</v>
      </c>
      <c r="L385" s="94">
        <f t="shared" ref="L385" si="552">AVERAGE(L386:L397)</f>
        <v>105.65000000000002</v>
      </c>
      <c r="M385" s="94">
        <f>((L385-L371)/L371)*100</f>
        <v>1.5865384615384805</v>
      </c>
      <c r="N385" s="94">
        <f t="shared" ref="N385" si="553">AVERAGE(N386:N397)</f>
        <v>107.49166666666667</v>
      </c>
      <c r="O385" s="94">
        <f>((N385-N371)/N371)*100</f>
        <v>0.71049344159899341</v>
      </c>
      <c r="P385" s="94">
        <f t="shared" ref="P385" si="554">AVERAGE(P386:P397)</f>
        <v>117.64166666666667</v>
      </c>
      <c r="Q385" s="94">
        <f>((P385-P371)/P371)*100</f>
        <v>-0.49340945936421465</v>
      </c>
      <c r="R385" s="94">
        <f t="shared" ref="R385" si="555">AVERAGE(R386:R397)</f>
        <v>77.700000000000017</v>
      </c>
      <c r="S385" s="94">
        <f>((R385-R371)/R371)*100</f>
        <v>0</v>
      </c>
      <c r="T385" s="94">
        <f t="shared" ref="T385" si="556">AVERAGE(T386:T397)</f>
        <v>112.49166666666669</v>
      </c>
      <c r="U385" s="94">
        <f>((T385-T371)/T371)*100</f>
        <v>4.789628939605663</v>
      </c>
      <c r="V385" s="94">
        <f t="shared" ref="V385" si="557">AVERAGE(V386:V397)</f>
        <v>120</v>
      </c>
      <c r="W385" s="94">
        <f>((V385-V371)/V371)*100</f>
        <v>0</v>
      </c>
      <c r="X385" s="94">
        <f t="shared" ref="X385" si="558">AVERAGE(X386:X397)</f>
        <v>123.02499999999999</v>
      </c>
      <c r="Y385" s="94">
        <f>((X385-X371)/X371)*100</f>
        <v>5.8355437665782484</v>
      </c>
      <c r="Z385" s="97">
        <f>SUM(1/D385)*100</f>
        <v>0.81174321856186149</v>
      </c>
      <c r="AC385" s="89"/>
      <c r="AD385" s="89"/>
    </row>
    <row r="386" spans="1:51" s="5" customFormat="1" ht="12.75" customHeight="1" x14ac:dyDescent="0.2">
      <c r="B386" s="80"/>
      <c r="C386" s="80" t="s">
        <v>21</v>
      </c>
      <c r="D386" s="78">
        <v>121.7</v>
      </c>
      <c r="E386" s="94">
        <f t="shared" ref="E386:E397" si="559">((D386-D372)/D372)*100</f>
        <v>4.5532646048109937</v>
      </c>
      <c r="F386" s="78">
        <v>141.05000000000001</v>
      </c>
      <c r="G386" s="94">
        <f t="shared" ref="G386:G397" si="560">((F386-F372)/F372)*100</f>
        <v>16.234033786567796</v>
      </c>
      <c r="H386" s="95">
        <v>113.1</v>
      </c>
      <c r="I386" s="94">
        <f t="shared" ref="I386:I397" si="561">((H386-H372)/H372)*100</f>
        <v>5.5037313432835733</v>
      </c>
      <c r="J386" s="94">
        <v>106.3</v>
      </c>
      <c r="K386" s="94">
        <f t="shared" ref="K386:K397" si="562">((J386-J372)/J372)*100</f>
        <v>5.0395256916995992</v>
      </c>
      <c r="L386" s="94">
        <v>104.6</v>
      </c>
      <c r="M386" s="94">
        <f t="shared" ref="M386:M397" si="563">((L386-L372)/L372)*100</f>
        <v>1.4548981571290012</v>
      </c>
      <c r="N386" s="94">
        <v>107.4</v>
      </c>
      <c r="O386" s="94">
        <f t="shared" ref="O386:O397" si="564">((N386-N372)/N372)*100</f>
        <v>1.3207547169811376</v>
      </c>
      <c r="P386" s="94">
        <v>117.7</v>
      </c>
      <c r="Q386" s="94">
        <f t="shared" ref="Q386:Q397" si="565">((P386-P372)/P372)*100</f>
        <v>-1.2583892617449663</v>
      </c>
      <c r="R386" s="94">
        <v>77.7</v>
      </c>
      <c r="S386" s="94">
        <f t="shared" ref="S386:S397" si="566">((R386-R372)/R372)*100</f>
        <v>0</v>
      </c>
      <c r="T386" s="96">
        <v>111.2</v>
      </c>
      <c r="U386" s="94">
        <f t="shared" ref="U386:U397" si="567">((T386-T372)/T372)*100</f>
        <v>6.923076923076926</v>
      </c>
      <c r="V386" s="94">
        <v>120</v>
      </c>
      <c r="W386" s="94">
        <f t="shared" ref="W386:W397" si="568">((V386-V372)/V372)*100</f>
        <v>0</v>
      </c>
      <c r="X386" s="94">
        <v>122.3</v>
      </c>
      <c r="Y386" s="94">
        <f t="shared" ref="Y386:Y397" si="569">((X386-X372)/X372)*100</f>
        <v>7.7533039647577073</v>
      </c>
      <c r="Z386" s="97">
        <f t="shared" ref="Z386:Z396" si="570">SUM(1/D386)*100</f>
        <v>0.82169268693508635</v>
      </c>
      <c r="AA386" s="49"/>
      <c r="AB386" s="5">
        <v>121.7</v>
      </c>
      <c r="AC386" s="89">
        <v>133.4</v>
      </c>
      <c r="AD386" s="89">
        <v>148.69999999999999</v>
      </c>
      <c r="AE386" s="5">
        <f>AVERAGE(AC386:AD386)</f>
        <v>141.05000000000001</v>
      </c>
      <c r="AF386" s="5">
        <v>113.1</v>
      </c>
      <c r="AG386" s="5">
        <v>106.3</v>
      </c>
      <c r="AH386" s="5">
        <v>104.6</v>
      </c>
      <c r="AI386" s="5">
        <v>107.4</v>
      </c>
      <c r="AJ386" s="5">
        <v>117.7</v>
      </c>
      <c r="AK386" s="5">
        <v>77.7</v>
      </c>
      <c r="AL386" s="5">
        <v>111.2</v>
      </c>
      <c r="AM386" s="5">
        <v>120</v>
      </c>
      <c r="AN386" s="5">
        <v>122.3</v>
      </c>
      <c r="AO386" s="5" t="b">
        <f>D386=AB386</f>
        <v>1</v>
      </c>
      <c r="AP386" s="5" t="b">
        <f>AE386=F386</f>
        <v>1</v>
      </c>
      <c r="AQ386" s="5" t="b">
        <f>AF386=H386</f>
        <v>1</v>
      </c>
      <c r="AR386" s="5" t="b">
        <f>AG386=J386</f>
        <v>1</v>
      </c>
      <c r="AS386" s="5" t="b">
        <f>AH386=L386</f>
        <v>1</v>
      </c>
      <c r="AT386" s="5" t="b">
        <f>AI386=N386</f>
        <v>1</v>
      </c>
      <c r="AU386" s="5" t="b">
        <f>AJ386=P386</f>
        <v>1</v>
      </c>
      <c r="AV386" s="5" t="b">
        <f>AK386=R386</f>
        <v>1</v>
      </c>
      <c r="AW386" s="5" t="b">
        <f>AL386=T386</f>
        <v>1</v>
      </c>
      <c r="AX386" s="5" t="b">
        <f>AM386=V386</f>
        <v>1</v>
      </c>
      <c r="AY386" s="5" t="b">
        <f>AN386=X386</f>
        <v>1</v>
      </c>
    </row>
    <row r="387" spans="1:51" s="5" customFormat="1" ht="12.75" customHeight="1" x14ac:dyDescent="0.2">
      <c r="B387" s="80"/>
      <c r="C387" s="80" t="s">
        <v>7</v>
      </c>
      <c r="D387" s="78">
        <v>121.5</v>
      </c>
      <c r="E387" s="94">
        <f t="shared" si="559"/>
        <v>4.6511627906976791</v>
      </c>
      <c r="F387" s="95">
        <v>141.35000000000002</v>
      </c>
      <c r="G387" s="94">
        <f t="shared" si="560"/>
        <v>16.769929781082219</v>
      </c>
      <c r="H387" s="95">
        <v>113.1</v>
      </c>
      <c r="I387" s="94">
        <f t="shared" si="561"/>
        <v>5.5037313432835733</v>
      </c>
      <c r="J387" s="94">
        <v>105.2</v>
      </c>
      <c r="K387" s="94">
        <f t="shared" si="562"/>
        <v>4.1584158415841612</v>
      </c>
      <c r="L387" s="94">
        <v>104.5</v>
      </c>
      <c r="M387" s="94">
        <f t="shared" si="563"/>
        <v>1.3579049466537398</v>
      </c>
      <c r="N387" s="94">
        <v>107.5</v>
      </c>
      <c r="O387" s="94">
        <f t="shared" si="564"/>
        <v>1.4150943396226416</v>
      </c>
      <c r="P387" s="94">
        <v>117.4</v>
      </c>
      <c r="Q387" s="94">
        <f t="shared" si="565"/>
        <v>-1.8394648829431341</v>
      </c>
      <c r="R387" s="94">
        <v>77.7</v>
      </c>
      <c r="S387" s="94">
        <f t="shared" si="566"/>
        <v>0</v>
      </c>
      <c r="T387" s="96">
        <v>111.2</v>
      </c>
      <c r="U387" s="94">
        <f t="shared" si="567"/>
        <v>6.923076923076926</v>
      </c>
      <c r="V387" s="94">
        <v>120</v>
      </c>
      <c r="W387" s="94">
        <f t="shared" si="568"/>
        <v>0</v>
      </c>
      <c r="X387" s="94">
        <v>122.5</v>
      </c>
      <c r="Y387" s="94">
        <f t="shared" si="569"/>
        <v>7.929515418502203</v>
      </c>
      <c r="Z387" s="97">
        <f t="shared" si="570"/>
        <v>0.82304526748971196</v>
      </c>
      <c r="AA387" s="49"/>
      <c r="AB387" s="5">
        <v>121.5</v>
      </c>
      <c r="AC387" s="89">
        <v>133.4</v>
      </c>
      <c r="AD387" s="89">
        <v>149.30000000000001</v>
      </c>
      <c r="AE387" s="5">
        <f t="shared" ref="AE387:AE397" si="571">AVERAGE(AC387:AD387)</f>
        <v>141.35000000000002</v>
      </c>
      <c r="AF387" s="5">
        <v>113.1</v>
      </c>
      <c r="AG387" s="5">
        <v>105.2</v>
      </c>
      <c r="AH387" s="5">
        <v>104.5</v>
      </c>
      <c r="AI387" s="5">
        <v>107.5</v>
      </c>
      <c r="AJ387" s="5">
        <v>117.4</v>
      </c>
      <c r="AK387" s="5">
        <v>77.7</v>
      </c>
      <c r="AL387" s="5">
        <v>111.2</v>
      </c>
      <c r="AM387" s="5">
        <v>120</v>
      </c>
      <c r="AN387" s="5">
        <v>122.5</v>
      </c>
      <c r="AO387" s="5" t="b">
        <f t="shared" ref="AO387:AO397" si="572">D387=AB387</f>
        <v>1</v>
      </c>
      <c r="AP387" s="5" t="b">
        <f t="shared" ref="AP387:AP397" si="573">AE387=F387</f>
        <v>1</v>
      </c>
      <c r="AQ387" s="5" t="b">
        <f t="shared" ref="AQ387:AQ397" si="574">AF387=H387</f>
        <v>1</v>
      </c>
      <c r="AR387" s="5" t="b">
        <f t="shared" ref="AR387:AR397" si="575">AG387=J387</f>
        <v>1</v>
      </c>
      <c r="AS387" s="5" t="b">
        <f t="shared" ref="AS387:AS397" si="576">AH387=L387</f>
        <v>1</v>
      </c>
      <c r="AT387" s="5" t="b">
        <f t="shared" ref="AT387:AT397" si="577">AI387=N387</f>
        <v>1</v>
      </c>
      <c r="AU387" s="5" t="b">
        <f t="shared" ref="AU387:AU397" si="578">AJ387=P387</f>
        <v>1</v>
      </c>
      <c r="AV387" s="5" t="b">
        <f t="shared" ref="AV387:AV397" si="579">AK387=R387</f>
        <v>1</v>
      </c>
      <c r="AW387" s="5" t="b">
        <f t="shared" ref="AW387:AW397" si="580">AL387=T387</f>
        <v>1</v>
      </c>
      <c r="AX387" s="5" t="b">
        <f t="shared" ref="AX387:AX397" si="581">AM387=V387</f>
        <v>1</v>
      </c>
      <c r="AY387" s="5" t="b">
        <f t="shared" ref="AY387:AY397" si="582">AN387=X387</f>
        <v>1</v>
      </c>
    </row>
    <row r="388" spans="1:51" s="5" customFormat="1" ht="12.75" customHeight="1" x14ac:dyDescent="0.2">
      <c r="B388" s="80"/>
      <c r="C388" s="80" t="s">
        <v>8</v>
      </c>
      <c r="D388" s="78">
        <v>121.5</v>
      </c>
      <c r="E388" s="94">
        <f t="shared" si="559"/>
        <v>4.1131105398457564</v>
      </c>
      <c r="F388" s="133">
        <v>142</v>
      </c>
      <c r="G388" s="94">
        <f t="shared" si="560"/>
        <v>17.11340206185567</v>
      </c>
      <c r="H388" s="95">
        <v>113</v>
      </c>
      <c r="I388" s="94">
        <f t="shared" si="561"/>
        <v>5.4104477611940265</v>
      </c>
      <c r="J388" s="94">
        <v>105.1</v>
      </c>
      <c r="K388" s="94">
        <f t="shared" si="562"/>
        <v>2.6367187499999889</v>
      </c>
      <c r="L388" s="94">
        <v>104.9</v>
      </c>
      <c r="M388" s="94">
        <f t="shared" si="563"/>
        <v>1.7458777885548122</v>
      </c>
      <c r="N388" s="94">
        <v>107.5</v>
      </c>
      <c r="O388" s="94">
        <f t="shared" si="564"/>
        <v>1.4150943396226416</v>
      </c>
      <c r="P388" s="94">
        <v>118.1</v>
      </c>
      <c r="Q388" s="94">
        <f t="shared" si="565"/>
        <v>-1.1715481171548165</v>
      </c>
      <c r="R388" s="94">
        <v>77.7</v>
      </c>
      <c r="S388" s="94">
        <f t="shared" si="566"/>
        <v>0</v>
      </c>
      <c r="T388" s="96">
        <v>111.4</v>
      </c>
      <c r="U388" s="94">
        <f t="shared" si="567"/>
        <v>5.5924170616113802</v>
      </c>
      <c r="V388" s="94">
        <v>120</v>
      </c>
      <c r="W388" s="94">
        <f t="shared" si="568"/>
        <v>0</v>
      </c>
      <c r="X388" s="94">
        <v>122.6</v>
      </c>
      <c r="Y388" s="94">
        <f t="shared" si="569"/>
        <v>8.017621145374445</v>
      </c>
      <c r="Z388" s="97">
        <f t="shared" si="570"/>
        <v>0.82304526748971196</v>
      </c>
      <c r="AA388" s="49"/>
      <c r="AB388" s="5">
        <v>121.5</v>
      </c>
      <c r="AC388" s="89">
        <v>133.4</v>
      </c>
      <c r="AD388" s="89">
        <v>150.6</v>
      </c>
      <c r="AE388" s="5">
        <f t="shared" si="571"/>
        <v>142</v>
      </c>
      <c r="AF388" s="5">
        <v>113</v>
      </c>
      <c r="AG388" s="5">
        <v>105.1</v>
      </c>
      <c r="AH388" s="5">
        <v>104.9</v>
      </c>
      <c r="AI388" s="5">
        <v>107.5</v>
      </c>
      <c r="AJ388" s="5">
        <v>118.1</v>
      </c>
      <c r="AK388" s="5">
        <v>77.7</v>
      </c>
      <c r="AL388" s="5">
        <v>111.4</v>
      </c>
      <c r="AM388" s="5">
        <v>120</v>
      </c>
      <c r="AN388" s="5">
        <v>122.6</v>
      </c>
      <c r="AO388" s="5" t="b">
        <f t="shared" si="572"/>
        <v>1</v>
      </c>
      <c r="AP388" s="5" t="b">
        <f t="shared" si="573"/>
        <v>1</v>
      </c>
      <c r="AQ388" s="5" t="b">
        <f t="shared" si="574"/>
        <v>1</v>
      </c>
      <c r="AR388" s="5" t="b">
        <f t="shared" si="575"/>
        <v>1</v>
      </c>
      <c r="AS388" s="5" t="b">
        <f t="shared" si="576"/>
        <v>1</v>
      </c>
      <c r="AT388" s="5" t="b">
        <f t="shared" si="577"/>
        <v>1</v>
      </c>
      <c r="AU388" s="5" t="b">
        <f t="shared" si="578"/>
        <v>1</v>
      </c>
      <c r="AV388" s="5" t="b">
        <f t="shared" si="579"/>
        <v>1</v>
      </c>
      <c r="AW388" s="5" t="b">
        <f t="shared" si="580"/>
        <v>1</v>
      </c>
      <c r="AX388" s="5" t="b">
        <f t="shared" si="581"/>
        <v>1</v>
      </c>
      <c r="AY388" s="5" t="b">
        <f t="shared" si="582"/>
        <v>1</v>
      </c>
    </row>
    <row r="389" spans="1:51" s="51" customFormat="1" ht="12.75" customHeight="1" x14ac:dyDescent="0.2">
      <c r="B389" s="80"/>
      <c r="C389" s="80" t="s">
        <v>9</v>
      </c>
      <c r="D389" s="78">
        <v>122.3</v>
      </c>
      <c r="E389" s="94">
        <f t="shared" si="559"/>
        <v>2.8595458368376714</v>
      </c>
      <c r="F389" s="95">
        <v>144.5</v>
      </c>
      <c r="G389" s="94">
        <f t="shared" si="560"/>
        <v>17.718940936863543</v>
      </c>
      <c r="H389" s="95">
        <v>113</v>
      </c>
      <c r="I389" s="94">
        <f t="shared" si="561"/>
        <v>4.3397968605724868</v>
      </c>
      <c r="J389" s="94">
        <v>105.1</v>
      </c>
      <c r="K389" s="94">
        <f t="shared" si="562"/>
        <v>-1.3145539906103338</v>
      </c>
      <c r="L389" s="94">
        <v>105.7</v>
      </c>
      <c r="M389" s="94">
        <f t="shared" si="563"/>
        <v>2.1256038647343023</v>
      </c>
      <c r="N389" s="94">
        <v>107.5</v>
      </c>
      <c r="O389" s="94">
        <f t="shared" si="564"/>
        <v>1.3195098963242278</v>
      </c>
      <c r="P389" s="94">
        <v>117.7</v>
      </c>
      <c r="Q389" s="94">
        <f t="shared" si="565"/>
        <v>0</v>
      </c>
      <c r="R389" s="94">
        <v>77.7</v>
      </c>
      <c r="S389" s="94">
        <f t="shared" si="566"/>
        <v>0</v>
      </c>
      <c r="T389" s="96">
        <v>111.9</v>
      </c>
      <c r="U389" s="94">
        <f t="shared" si="567"/>
        <v>5.4665409990575036</v>
      </c>
      <c r="V389" s="94">
        <v>120</v>
      </c>
      <c r="W389" s="94">
        <f t="shared" si="568"/>
        <v>0</v>
      </c>
      <c r="X389" s="94">
        <v>123</v>
      </c>
      <c r="Y389" s="94">
        <f t="shared" si="569"/>
        <v>8.3700440528634363</v>
      </c>
      <c r="Z389" s="97">
        <f t="shared" si="570"/>
        <v>0.81766148814390838</v>
      </c>
      <c r="AA389" s="49"/>
      <c r="AB389" s="51">
        <v>122.3</v>
      </c>
      <c r="AC389" s="92">
        <v>134.69999999999999</v>
      </c>
      <c r="AD389" s="92">
        <v>154.30000000000001</v>
      </c>
      <c r="AE389" s="5">
        <f t="shared" si="571"/>
        <v>144.5</v>
      </c>
      <c r="AF389" s="51">
        <v>113</v>
      </c>
      <c r="AG389" s="51">
        <v>105.1</v>
      </c>
      <c r="AH389" s="51">
        <v>105.7</v>
      </c>
      <c r="AI389" s="51">
        <v>107.5</v>
      </c>
      <c r="AJ389" s="51">
        <v>117.7</v>
      </c>
      <c r="AK389" s="51">
        <v>77.7</v>
      </c>
      <c r="AL389" s="51">
        <v>111.9</v>
      </c>
      <c r="AM389" s="51">
        <v>120</v>
      </c>
      <c r="AN389" s="51">
        <v>123</v>
      </c>
      <c r="AO389" s="5" t="b">
        <f t="shared" si="572"/>
        <v>1</v>
      </c>
      <c r="AP389" s="5" t="b">
        <f t="shared" si="573"/>
        <v>1</v>
      </c>
      <c r="AQ389" s="5" t="b">
        <f t="shared" si="574"/>
        <v>1</v>
      </c>
      <c r="AR389" s="5" t="b">
        <f t="shared" si="575"/>
        <v>1</v>
      </c>
      <c r="AS389" s="5" t="b">
        <f t="shared" si="576"/>
        <v>1</v>
      </c>
      <c r="AT389" s="5" t="b">
        <f t="shared" si="577"/>
        <v>1</v>
      </c>
      <c r="AU389" s="5" t="b">
        <f t="shared" si="578"/>
        <v>1</v>
      </c>
      <c r="AV389" s="5" t="b">
        <f t="shared" si="579"/>
        <v>1</v>
      </c>
      <c r="AW389" s="5" t="b">
        <f t="shared" si="580"/>
        <v>1</v>
      </c>
      <c r="AX389" s="5" t="b">
        <f t="shared" si="581"/>
        <v>1</v>
      </c>
      <c r="AY389" s="5" t="b">
        <f t="shared" si="582"/>
        <v>1</v>
      </c>
    </row>
    <row r="390" spans="1:51" s="51" customFormat="1" ht="12.75" customHeight="1" x14ac:dyDescent="0.2">
      <c r="B390" s="80"/>
      <c r="C390" s="80" t="s">
        <v>10</v>
      </c>
      <c r="D390" s="78">
        <v>122.2</v>
      </c>
      <c r="E390" s="94">
        <f t="shared" si="559"/>
        <v>1.8333333333333357</v>
      </c>
      <c r="F390" s="78">
        <v>144.60000000000002</v>
      </c>
      <c r="G390" s="94">
        <f t="shared" si="560"/>
        <v>15.818982779335226</v>
      </c>
      <c r="H390" s="95">
        <v>113</v>
      </c>
      <c r="I390" s="94">
        <f t="shared" si="561"/>
        <v>4.3397968605724868</v>
      </c>
      <c r="J390" s="94">
        <v>105.4</v>
      </c>
      <c r="K390" s="94">
        <f t="shared" si="562"/>
        <v>-3.6563071297989032</v>
      </c>
      <c r="L390" s="94">
        <v>105.7</v>
      </c>
      <c r="M390" s="94">
        <f t="shared" si="563"/>
        <v>1.9286403085824495</v>
      </c>
      <c r="N390" s="94">
        <v>107.5</v>
      </c>
      <c r="O390" s="94">
        <f t="shared" si="564"/>
        <v>1.3195098963242278</v>
      </c>
      <c r="P390" s="94">
        <v>117</v>
      </c>
      <c r="Q390" s="94">
        <f t="shared" si="565"/>
        <v>-0.76335877862595902</v>
      </c>
      <c r="R390" s="94">
        <v>77.7</v>
      </c>
      <c r="S390" s="94">
        <f t="shared" si="566"/>
        <v>0</v>
      </c>
      <c r="T390" s="96">
        <v>111.9</v>
      </c>
      <c r="U390" s="94">
        <f t="shared" si="567"/>
        <v>5.4665409990575036</v>
      </c>
      <c r="V390" s="94">
        <v>120</v>
      </c>
      <c r="W390" s="94">
        <f t="shared" si="568"/>
        <v>0</v>
      </c>
      <c r="X390" s="94">
        <v>123.1</v>
      </c>
      <c r="Y390" s="94">
        <f t="shared" si="569"/>
        <v>8.4581497797356775</v>
      </c>
      <c r="Z390" s="97">
        <f t="shared" si="570"/>
        <v>0.81833060556464821</v>
      </c>
      <c r="AA390" s="49"/>
      <c r="AB390" s="51">
        <v>122.2</v>
      </c>
      <c r="AC390" s="92">
        <v>134.4</v>
      </c>
      <c r="AD390" s="92">
        <v>154.80000000000001</v>
      </c>
      <c r="AE390" s="5">
        <f t="shared" si="571"/>
        <v>144.60000000000002</v>
      </c>
      <c r="AF390" s="51">
        <v>113</v>
      </c>
      <c r="AG390" s="51">
        <v>105.4</v>
      </c>
      <c r="AH390" s="51">
        <v>105.7</v>
      </c>
      <c r="AI390" s="51">
        <v>107.5</v>
      </c>
      <c r="AJ390" s="51">
        <v>117</v>
      </c>
      <c r="AK390" s="51">
        <v>77.7</v>
      </c>
      <c r="AL390" s="51">
        <v>111.9</v>
      </c>
      <c r="AM390" s="51">
        <v>120</v>
      </c>
      <c r="AN390" s="51">
        <v>123.1</v>
      </c>
      <c r="AO390" s="5" t="b">
        <f t="shared" si="572"/>
        <v>1</v>
      </c>
      <c r="AP390" s="5" t="b">
        <f t="shared" si="573"/>
        <v>1</v>
      </c>
      <c r="AQ390" s="5" t="b">
        <f t="shared" si="574"/>
        <v>1</v>
      </c>
      <c r="AR390" s="5" t="b">
        <f t="shared" si="575"/>
        <v>1</v>
      </c>
      <c r="AS390" s="5" t="b">
        <f t="shared" si="576"/>
        <v>1</v>
      </c>
      <c r="AT390" s="5" t="b">
        <f t="shared" si="577"/>
        <v>1</v>
      </c>
      <c r="AU390" s="5" t="b">
        <f t="shared" si="578"/>
        <v>1</v>
      </c>
      <c r="AV390" s="5" t="b">
        <f t="shared" si="579"/>
        <v>1</v>
      </c>
      <c r="AW390" s="5" t="b">
        <f t="shared" si="580"/>
        <v>1</v>
      </c>
      <c r="AX390" s="5" t="b">
        <f t="shared" si="581"/>
        <v>1</v>
      </c>
      <c r="AY390" s="5" t="b">
        <f t="shared" si="582"/>
        <v>1</v>
      </c>
    </row>
    <row r="391" spans="1:51" s="51" customFormat="1" ht="12.75" customHeight="1" x14ac:dyDescent="0.2">
      <c r="B391" s="80"/>
      <c r="C391" s="80" t="s">
        <v>22</v>
      </c>
      <c r="D391" s="78">
        <v>122.6</v>
      </c>
      <c r="E391" s="94">
        <f t="shared" si="559"/>
        <v>2.6800670016750323</v>
      </c>
      <c r="F391" s="78">
        <v>146.05000000000001</v>
      </c>
      <c r="G391" s="94">
        <f t="shared" si="560"/>
        <v>16.653354632587867</v>
      </c>
      <c r="H391" s="95">
        <v>113</v>
      </c>
      <c r="I391" s="94">
        <f t="shared" si="561"/>
        <v>4.3397968605724868</v>
      </c>
      <c r="J391" s="94">
        <v>105.9</v>
      </c>
      <c r="K391" s="94">
        <f t="shared" si="562"/>
        <v>-0.28248587570621198</v>
      </c>
      <c r="L391" s="94">
        <v>105.7</v>
      </c>
      <c r="M391" s="94">
        <f t="shared" si="563"/>
        <v>1.9286403085824495</v>
      </c>
      <c r="N391" s="94">
        <v>107.5</v>
      </c>
      <c r="O391" s="94">
        <f t="shared" si="564"/>
        <v>1.3195098963242278</v>
      </c>
      <c r="P391" s="94">
        <v>117.4</v>
      </c>
      <c r="Q391" s="94">
        <f t="shared" si="565"/>
        <v>0.25619128949616687</v>
      </c>
      <c r="R391" s="94">
        <v>77.7</v>
      </c>
      <c r="S391" s="94">
        <f t="shared" si="566"/>
        <v>0</v>
      </c>
      <c r="T391" s="96">
        <v>113.1</v>
      </c>
      <c r="U391" s="94">
        <f t="shared" si="567"/>
        <v>6.5975494816211118</v>
      </c>
      <c r="V391" s="94">
        <v>120</v>
      </c>
      <c r="W391" s="94">
        <f t="shared" si="568"/>
        <v>0</v>
      </c>
      <c r="X391" s="94">
        <v>123.2</v>
      </c>
      <c r="Y391" s="94">
        <f t="shared" si="569"/>
        <v>8.5462555066079311</v>
      </c>
      <c r="Z391" s="97">
        <f t="shared" si="570"/>
        <v>0.81566068515497558</v>
      </c>
      <c r="AA391" s="49"/>
      <c r="AB391" s="51">
        <v>122.6</v>
      </c>
      <c r="AC391" s="92">
        <v>134.9</v>
      </c>
      <c r="AD391" s="92">
        <v>157.19999999999999</v>
      </c>
      <c r="AE391" s="5">
        <f t="shared" si="571"/>
        <v>146.05000000000001</v>
      </c>
      <c r="AF391" s="51">
        <v>113</v>
      </c>
      <c r="AG391" s="51">
        <v>105.9</v>
      </c>
      <c r="AH391" s="51">
        <v>105.7</v>
      </c>
      <c r="AI391" s="51">
        <v>107.5</v>
      </c>
      <c r="AJ391" s="51">
        <v>117.4</v>
      </c>
      <c r="AK391" s="51">
        <v>77.7</v>
      </c>
      <c r="AL391" s="51">
        <v>113.1</v>
      </c>
      <c r="AM391" s="51">
        <v>120</v>
      </c>
      <c r="AN391" s="51">
        <v>123.2</v>
      </c>
      <c r="AO391" s="5" t="b">
        <f t="shared" si="572"/>
        <v>1</v>
      </c>
      <c r="AP391" s="5" t="b">
        <f t="shared" si="573"/>
        <v>1</v>
      </c>
      <c r="AQ391" s="5" t="b">
        <f t="shared" si="574"/>
        <v>1</v>
      </c>
      <c r="AR391" s="5" t="b">
        <f t="shared" si="575"/>
        <v>1</v>
      </c>
      <c r="AS391" s="5" t="b">
        <f t="shared" si="576"/>
        <v>1</v>
      </c>
      <c r="AT391" s="5" t="b">
        <f t="shared" si="577"/>
        <v>1</v>
      </c>
      <c r="AU391" s="5" t="b">
        <f t="shared" si="578"/>
        <v>1</v>
      </c>
      <c r="AV391" s="5" t="b">
        <f t="shared" si="579"/>
        <v>1</v>
      </c>
      <c r="AW391" s="5" t="b">
        <f t="shared" si="580"/>
        <v>1</v>
      </c>
      <c r="AX391" s="5" t="b">
        <f t="shared" si="581"/>
        <v>1</v>
      </c>
      <c r="AY391" s="5" t="b">
        <f t="shared" si="582"/>
        <v>1</v>
      </c>
    </row>
    <row r="392" spans="1:51" s="51" customFormat="1" ht="12.75" customHeight="1" x14ac:dyDescent="0.2">
      <c r="B392" s="80"/>
      <c r="C392" s="80" t="s">
        <v>11</v>
      </c>
      <c r="D392" s="78">
        <v>123.1</v>
      </c>
      <c r="E392" s="94">
        <f t="shared" si="559"/>
        <v>3.4453781512604995</v>
      </c>
      <c r="F392" s="78">
        <v>146.64999999999998</v>
      </c>
      <c r="G392" s="94">
        <f t="shared" si="560"/>
        <v>17.179384738313999</v>
      </c>
      <c r="H392" s="95">
        <v>113</v>
      </c>
      <c r="I392" s="94">
        <f t="shared" si="561"/>
        <v>1.1638316920322265</v>
      </c>
      <c r="J392" s="94">
        <v>105.4</v>
      </c>
      <c r="K392" s="94">
        <f t="shared" si="562"/>
        <v>0.2854424357754628</v>
      </c>
      <c r="L392" s="94">
        <v>105.7</v>
      </c>
      <c r="M392" s="94">
        <f t="shared" si="563"/>
        <v>1.0516252390057443</v>
      </c>
      <c r="N392" s="94">
        <v>107.5</v>
      </c>
      <c r="O392" s="94">
        <f t="shared" si="564"/>
        <v>0</v>
      </c>
      <c r="P392" s="94">
        <v>117.4</v>
      </c>
      <c r="Q392" s="94">
        <f t="shared" si="565"/>
        <v>-0.17006802721087469</v>
      </c>
      <c r="R392" s="94">
        <v>77.7</v>
      </c>
      <c r="S392" s="94">
        <f t="shared" si="566"/>
        <v>0</v>
      </c>
      <c r="T392" s="96">
        <v>113.1</v>
      </c>
      <c r="U392" s="94">
        <f t="shared" si="567"/>
        <v>3.4766697163769416</v>
      </c>
      <c r="V392" s="94">
        <v>120</v>
      </c>
      <c r="W392" s="94">
        <f t="shared" si="568"/>
        <v>0</v>
      </c>
      <c r="X392" s="94">
        <v>123.1</v>
      </c>
      <c r="Y392" s="94">
        <f t="shared" si="569"/>
        <v>5.9380378657487016</v>
      </c>
      <c r="Z392" s="97">
        <f t="shared" si="570"/>
        <v>0.81234768480909836</v>
      </c>
      <c r="AA392" s="49"/>
      <c r="AB392" s="51">
        <v>123.1</v>
      </c>
      <c r="AC392" s="92">
        <v>136.1</v>
      </c>
      <c r="AD392" s="92">
        <v>157.19999999999999</v>
      </c>
      <c r="AE392" s="5">
        <f t="shared" si="571"/>
        <v>146.64999999999998</v>
      </c>
      <c r="AF392" s="51">
        <v>113</v>
      </c>
      <c r="AG392" s="51">
        <v>105.4</v>
      </c>
      <c r="AH392" s="51">
        <v>105.7</v>
      </c>
      <c r="AI392" s="51">
        <v>107.5</v>
      </c>
      <c r="AJ392" s="51">
        <v>117.4</v>
      </c>
      <c r="AK392" s="51">
        <v>77.7</v>
      </c>
      <c r="AL392" s="51">
        <v>113.1</v>
      </c>
      <c r="AM392" s="51">
        <v>120</v>
      </c>
      <c r="AN392" s="51">
        <v>123.1</v>
      </c>
      <c r="AO392" s="5" t="b">
        <f t="shared" si="572"/>
        <v>1</v>
      </c>
      <c r="AP392" s="5" t="b">
        <f t="shared" si="573"/>
        <v>1</v>
      </c>
      <c r="AQ392" s="5" t="b">
        <f t="shared" si="574"/>
        <v>1</v>
      </c>
      <c r="AR392" s="5" t="b">
        <f t="shared" si="575"/>
        <v>1</v>
      </c>
      <c r="AS392" s="5" t="b">
        <f t="shared" si="576"/>
        <v>1</v>
      </c>
      <c r="AT392" s="5" t="b">
        <f t="shared" si="577"/>
        <v>1</v>
      </c>
      <c r="AU392" s="5" t="b">
        <f t="shared" si="578"/>
        <v>1</v>
      </c>
      <c r="AV392" s="5" t="b">
        <f t="shared" si="579"/>
        <v>1</v>
      </c>
      <c r="AW392" s="5" t="b">
        <f t="shared" si="580"/>
        <v>1</v>
      </c>
      <c r="AX392" s="5" t="b">
        <f t="shared" si="581"/>
        <v>1</v>
      </c>
      <c r="AY392" s="5" t="b">
        <f t="shared" si="582"/>
        <v>1</v>
      </c>
    </row>
    <row r="393" spans="1:51" s="51" customFormat="1" ht="12.75" customHeight="1" x14ac:dyDescent="0.2">
      <c r="B393" s="80"/>
      <c r="C393" s="80" t="s">
        <v>12</v>
      </c>
      <c r="D393" s="78">
        <v>123.4</v>
      </c>
      <c r="E393" s="94">
        <f t="shared" si="559"/>
        <v>3.0910609857978302</v>
      </c>
      <c r="F393" s="78">
        <v>147</v>
      </c>
      <c r="G393" s="94">
        <f t="shared" si="560"/>
        <v>17.271639409652963</v>
      </c>
      <c r="H393" s="95">
        <v>113</v>
      </c>
      <c r="I393" s="94">
        <f t="shared" si="561"/>
        <v>0.98302055406612532</v>
      </c>
      <c r="J393" s="94">
        <v>105.3</v>
      </c>
      <c r="K393" s="94">
        <f t="shared" si="562"/>
        <v>-2.3191094619666051</v>
      </c>
      <c r="L393" s="94">
        <v>105.7</v>
      </c>
      <c r="M393" s="94">
        <f t="shared" si="563"/>
        <v>1.0516252390057443</v>
      </c>
      <c r="N393" s="94">
        <v>107.5</v>
      </c>
      <c r="O393" s="94">
        <f t="shared" si="564"/>
        <v>9.3109869646177193E-2</v>
      </c>
      <c r="P393" s="94">
        <v>117.8</v>
      </c>
      <c r="Q393" s="94">
        <f t="shared" si="565"/>
        <v>8.4961767204753028E-2</v>
      </c>
      <c r="R393" s="94">
        <v>77.7</v>
      </c>
      <c r="S393" s="94">
        <f t="shared" si="566"/>
        <v>0</v>
      </c>
      <c r="T393" s="96">
        <v>113.1</v>
      </c>
      <c r="U393" s="94">
        <f t="shared" si="567"/>
        <v>3.4766697163769416</v>
      </c>
      <c r="V393" s="94">
        <v>120</v>
      </c>
      <c r="W393" s="94">
        <f t="shared" si="568"/>
        <v>0</v>
      </c>
      <c r="X393" s="94">
        <v>123.1</v>
      </c>
      <c r="Y393" s="94">
        <f t="shared" si="569"/>
        <v>5.9380378657487016</v>
      </c>
      <c r="Z393" s="97">
        <f t="shared" si="570"/>
        <v>0.81037277147487841</v>
      </c>
      <c r="AA393" s="49"/>
      <c r="AB393" s="51">
        <v>123.4</v>
      </c>
      <c r="AC393" s="92">
        <v>136.80000000000001</v>
      </c>
      <c r="AD393" s="92">
        <v>157.19999999999999</v>
      </c>
      <c r="AE393" s="5">
        <f t="shared" si="571"/>
        <v>147</v>
      </c>
      <c r="AF393" s="51">
        <v>113</v>
      </c>
      <c r="AG393" s="51">
        <v>105.3</v>
      </c>
      <c r="AH393" s="51">
        <v>105.7</v>
      </c>
      <c r="AI393" s="51">
        <v>107.5</v>
      </c>
      <c r="AJ393" s="51">
        <v>117.8</v>
      </c>
      <c r="AK393" s="51">
        <v>77.7</v>
      </c>
      <c r="AL393" s="51">
        <v>113.1</v>
      </c>
      <c r="AM393" s="51">
        <v>120</v>
      </c>
      <c r="AN393" s="51">
        <v>123.1</v>
      </c>
      <c r="AO393" s="5" t="b">
        <f t="shared" si="572"/>
        <v>1</v>
      </c>
      <c r="AP393" s="5" t="b">
        <f t="shared" si="573"/>
        <v>1</v>
      </c>
      <c r="AQ393" s="5" t="b">
        <f t="shared" si="574"/>
        <v>1</v>
      </c>
      <c r="AR393" s="5" t="b">
        <f t="shared" si="575"/>
        <v>1</v>
      </c>
      <c r="AS393" s="5" t="b">
        <f t="shared" si="576"/>
        <v>1</v>
      </c>
      <c r="AT393" s="5" t="b">
        <f t="shared" si="577"/>
        <v>1</v>
      </c>
      <c r="AU393" s="5" t="b">
        <f t="shared" si="578"/>
        <v>1</v>
      </c>
      <c r="AV393" s="5" t="b">
        <f t="shared" si="579"/>
        <v>1</v>
      </c>
      <c r="AW393" s="5" t="b">
        <f t="shared" si="580"/>
        <v>1</v>
      </c>
      <c r="AX393" s="5" t="b">
        <f t="shared" si="581"/>
        <v>1</v>
      </c>
      <c r="AY393" s="5" t="b">
        <f t="shared" si="582"/>
        <v>1</v>
      </c>
    </row>
    <row r="394" spans="1:51" s="5" customFormat="1" ht="12.75" customHeight="1" x14ac:dyDescent="0.2">
      <c r="B394" s="80"/>
      <c r="C394" s="80" t="s">
        <v>13</v>
      </c>
      <c r="D394" s="78">
        <v>124.8</v>
      </c>
      <c r="E394" s="94">
        <f t="shared" si="559"/>
        <v>3.8269550748752033</v>
      </c>
      <c r="F394" s="78">
        <v>149.5</v>
      </c>
      <c r="G394" s="94">
        <f t="shared" si="560"/>
        <v>18.839427662957064</v>
      </c>
      <c r="H394" s="95">
        <v>113.8</v>
      </c>
      <c r="I394" s="94">
        <f t="shared" si="561"/>
        <v>1.24555160142348</v>
      </c>
      <c r="J394" s="94">
        <v>105.3</v>
      </c>
      <c r="K394" s="94">
        <f t="shared" si="562"/>
        <v>-2.6802218114602638</v>
      </c>
      <c r="L394" s="94">
        <v>106.4</v>
      </c>
      <c r="M394" s="94">
        <f t="shared" si="563"/>
        <v>1.6236867239732597</v>
      </c>
      <c r="N394" s="94">
        <v>107.5</v>
      </c>
      <c r="O394" s="94">
        <f t="shared" si="564"/>
        <v>9.3109869646177193E-2</v>
      </c>
      <c r="P394" s="94">
        <v>117.9</v>
      </c>
      <c r="Q394" s="94">
        <f t="shared" si="565"/>
        <v>-0.25380710659898237</v>
      </c>
      <c r="R394" s="94">
        <v>77.7</v>
      </c>
      <c r="S394" s="94">
        <f t="shared" si="566"/>
        <v>0</v>
      </c>
      <c r="T394" s="96">
        <v>113.1</v>
      </c>
      <c r="U394" s="94">
        <f t="shared" si="567"/>
        <v>3.4766697163769416</v>
      </c>
      <c r="V394" s="94">
        <v>120</v>
      </c>
      <c r="W394" s="94">
        <f t="shared" si="568"/>
        <v>0</v>
      </c>
      <c r="X394" s="94">
        <v>123.3</v>
      </c>
      <c r="Y394" s="94">
        <f t="shared" si="569"/>
        <v>5.1150895140664963</v>
      </c>
      <c r="Z394" s="97">
        <f t="shared" si="570"/>
        <v>0.80128205128205143</v>
      </c>
      <c r="AA394" s="49"/>
      <c r="AB394" s="5">
        <v>124.8</v>
      </c>
      <c r="AC394" s="89">
        <v>139.5</v>
      </c>
      <c r="AD394" s="89">
        <v>159.5</v>
      </c>
      <c r="AE394" s="5">
        <f t="shared" si="571"/>
        <v>149.5</v>
      </c>
      <c r="AF394" s="5">
        <v>113.8</v>
      </c>
      <c r="AG394" s="5">
        <v>105.3</v>
      </c>
      <c r="AH394" s="5">
        <v>106.4</v>
      </c>
      <c r="AI394" s="5">
        <v>107.5</v>
      </c>
      <c r="AJ394" s="5">
        <v>117.9</v>
      </c>
      <c r="AK394" s="5">
        <v>77.7</v>
      </c>
      <c r="AL394" s="5">
        <v>113.1</v>
      </c>
      <c r="AM394" s="5">
        <v>120</v>
      </c>
      <c r="AN394" s="5">
        <v>123.3</v>
      </c>
      <c r="AO394" s="5" t="b">
        <f t="shared" si="572"/>
        <v>1</v>
      </c>
      <c r="AP394" s="5" t="b">
        <f t="shared" si="573"/>
        <v>1</v>
      </c>
      <c r="AQ394" s="5" t="b">
        <f t="shared" si="574"/>
        <v>1</v>
      </c>
      <c r="AR394" s="5" t="b">
        <f t="shared" si="575"/>
        <v>1</v>
      </c>
      <c r="AS394" s="5" t="b">
        <f t="shared" si="576"/>
        <v>1</v>
      </c>
      <c r="AT394" s="5" t="b">
        <f t="shared" si="577"/>
        <v>1</v>
      </c>
      <c r="AU394" s="5" t="b">
        <f t="shared" si="578"/>
        <v>1</v>
      </c>
      <c r="AV394" s="5" t="b">
        <f t="shared" si="579"/>
        <v>1</v>
      </c>
      <c r="AW394" s="5" t="b">
        <f t="shared" si="580"/>
        <v>1</v>
      </c>
      <c r="AX394" s="5" t="b">
        <f t="shared" si="581"/>
        <v>1</v>
      </c>
      <c r="AY394" s="5" t="b">
        <f t="shared" si="582"/>
        <v>1</v>
      </c>
    </row>
    <row r="395" spans="1:51" s="5" customFormat="1" ht="12.75" customHeight="1" x14ac:dyDescent="0.2">
      <c r="B395" s="80"/>
      <c r="C395" s="80" t="s">
        <v>14</v>
      </c>
      <c r="D395" s="78">
        <v>124.9</v>
      </c>
      <c r="E395" s="94">
        <f t="shared" si="559"/>
        <v>3.5655058043117838</v>
      </c>
      <c r="F395" s="78">
        <v>150.05000000000001</v>
      </c>
      <c r="G395" s="94">
        <f t="shared" si="560"/>
        <v>18.757419865453119</v>
      </c>
      <c r="H395" s="95">
        <v>113.8</v>
      </c>
      <c r="I395" s="94">
        <f t="shared" si="561"/>
        <v>1.24555160142348</v>
      </c>
      <c r="J395" s="94">
        <v>105.3</v>
      </c>
      <c r="K395" s="94">
        <f t="shared" si="562"/>
        <v>-1.7723880597014976</v>
      </c>
      <c r="L395" s="94">
        <v>106.4</v>
      </c>
      <c r="M395" s="94">
        <f t="shared" si="563"/>
        <v>1.7208413001912157</v>
      </c>
      <c r="N395" s="94">
        <v>107.5</v>
      </c>
      <c r="O395" s="94">
        <f t="shared" si="564"/>
        <v>9.3109869646177193E-2</v>
      </c>
      <c r="P395" s="94">
        <v>117.7</v>
      </c>
      <c r="Q395" s="94">
        <f t="shared" si="565"/>
        <v>-0.50718512256973325</v>
      </c>
      <c r="R395" s="94">
        <v>77.7</v>
      </c>
      <c r="S395" s="94">
        <f t="shared" si="566"/>
        <v>0</v>
      </c>
      <c r="T395" s="96">
        <v>113.1</v>
      </c>
      <c r="U395" s="94">
        <f t="shared" si="567"/>
        <v>3.4766697163769416</v>
      </c>
      <c r="V395" s="94">
        <v>120</v>
      </c>
      <c r="W395" s="94">
        <f t="shared" si="568"/>
        <v>0</v>
      </c>
      <c r="X395" s="94">
        <v>123.1</v>
      </c>
      <c r="Y395" s="94">
        <f t="shared" si="569"/>
        <v>2.3275145469659164</v>
      </c>
      <c r="Z395" s="97">
        <f t="shared" si="570"/>
        <v>0.80064051240992784</v>
      </c>
      <c r="AA395" s="49"/>
      <c r="AB395" s="5">
        <v>124.9</v>
      </c>
      <c r="AC395" s="89">
        <v>139.69999999999999</v>
      </c>
      <c r="AD395" s="89">
        <v>160.4</v>
      </c>
      <c r="AE395" s="5">
        <f t="shared" si="571"/>
        <v>150.05000000000001</v>
      </c>
      <c r="AF395" s="5">
        <v>113.8</v>
      </c>
      <c r="AG395" s="5">
        <v>105.3</v>
      </c>
      <c r="AH395" s="5">
        <v>106.4</v>
      </c>
      <c r="AI395" s="5">
        <v>107.5</v>
      </c>
      <c r="AJ395" s="5">
        <v>117.7</v>
      </c>
      <c r="AK395" s="5">
        <v>77.7</v>
      </c>
      <c r="AL395" s="5">
        <v>113.1</v>
      </c>
      <c r="AM395" s="5">
        <v>120</v>
      </c>
      <c r="AN395" s="5">
        <v>123.1</v>
      </c>
      <c r="AO395" s="5" t="b">
        <f t="shared" si="572"/>
        <v>1</v>
      </c>
      <c r="AP395" s="5" t="b">
        <f t="shared" si="573"/>
        <v>1</v>
      </c>
      <c r="AQ395" s="5" t="b">
        <f t="shared" si="574"/>
        <v>1</v>
      </c>
      <c r="AR395" s="5" t="b">
        <f t="shared" si="575"/>
        <v>1</v>
      </c>
      <c r="AS395" s="5" t="b">
        <f t="shared" si="576"/>
        <v>1</v>
      </c>
      <c r="AT395" s="5" t="b">
        <f t="shared" si="577"/>
        <v>1</v>
      </c>
      <c r="AU395" s="5" t="b">
        <f t="shared" si="578"/>
        <v>1</v>
      </c>
      <c r="AV395" s="5" t="b">
        <f t="shared" si="579"/>
        <v>1</v>
      </c>
      <c r="AW395" s="5" t="b">
        <f t="shared" si="580"/>
        <v>1</v>
      </c>
      <c r="AX395" s="5" t="b">
        <f t="shared" si="581"/>
        <v>1</v>
      </c>
      <c r="AY395" s="5" t="b">
        <f t="shared" si="582"/>
        <v>1</v>
      </c>
    </row>
    <row r="396" spans="1:51" s="5" customFormat="1" ht="12.75" customHeight="1" x14ac:dyDescent="0.2">
      <c r="B396" s="80"/>
      <c r="C396" s="80" t="s">
        <v>15</v>
      </c>
      <c r="D396" s="94">
        <v>125.1</v>
      </c>
      <c r="E396" s="94">
        <f t="shared" si="559"/>
        <v>3.473945409429271</v>
      </c>
      <c r="F396" s="78">
        <v>150.80000000000001</v>
      </c>
      <c r="G396" s="94">
        <f t="shared" si="560"/>
        <v>19.021310181531195</v>
      </c>
      <c r="H396" s="95">
        <v>113.8</v>
      </c>
      <c r="I396" s="94">
        <f t="shared" si="561"/>
        <v>0.70796460176990894</v>
      </c>
      <c r="J396" s="94">
        <v>104.7</v>
      </c>
      <c r="K396" s="94">
        <f t="shared" si="562"/>
        <v>-1.874414245548266</v>
      </c>
      <c r="L396" s="94">
        <v>106.4</v>
      </c>
      <c r="M396" s="94">
        <f t="shared" si="563"/>
        <v>1.7208413001912157</v>
      </c>
      <c r="N396" s="94">
        <v>107.5</v>
      </c>
      <c r="O396" s="94">
        <f t="shared" si="564"/>
        <v>9.3109869646177193E-2</v>
      </c>
      <c r="P396" s="94">
        <v>117.8</v>
      </c>
      <c r="Q396" s="94">
        <f t="shared" si="565"/>
        <v>-0.16949152542373122</v>
      </c>
      <c r="R396" s="94">
        <v>77.7</v>
      </c>
      <c r="S396" s="94">
        <f t="shared" si="566"/>
        <v>0</v>
      </c>
      <c r="T396" s="96">
        <v>113.4</v>
      </c>
      <c r="U396" s="94">
        <f t="shared" si="567"/>
        <v>3.5616438356164437</v>
      </c>
      <c r="V396" s="94">
        <v>120</v>
      </c>
      <c r="W396" s="94">
        <f t="shared" si="568"/>
        <v>0</v>
      </c>
      <c r="X396" s="94">
        <v>123.5</v>
      </c>
      <c r="Y396" s="94">
        <f t="shared" si="569"/>
        <v>1.5625000000000049</v>
      </c>
      <c r="Z396" s="97">
        <f t="shared" si="570"/>
        <v>0.79936051159072741</v>
      </c>
      <c r="AA396" s="49"/>
      <c r="AB396" s="5">
        <v>125.1</v>
      </c>
      <c r="AC396" s="89">
        <v>140.5</v>
      </c>
      <c r="AD396" s="89">
        <v>161.1</v>
      </c>
      <c r="AE396" s="5">
        <f t="shared" si="571"/>
        <v>150.80000000000001</v>
      </c>
      <c r="AF396" s="5">
        <v>113.8</v>
      </c>
      <c r="AG396" s="5">
        <v>104.7</v>
      </c>
      <c r="AH396" s="5">
        <v>106.4</v>
      </c>
      <c r="AI396" s="5">
        <v>107.5</v>
      </c>
      <c r="AJ396" s="5">
        <v>117.8</v>
      </c>
      <c r="AK396" s="5">
        <v>77.7</v>
      </c>
      <c r="AL396" s="5">
        <v>113.4</v>
      </c>
      <c r="AM396" s="5">
        <v>120</v>
      </c>
      <c r="AN396" s="5">
        <v>123.5</v>
      </c>
      <c r="AO396" s="5" t="b">
        <f t="shared" si="572"/>
        <v>1</v>
      </c>
      <c r="AP396" s="5" t="b">
        <f t="shared" si="573"/>
        <v>1</v>
      </c>
      <c r="AQ396" s="5" t="b">
        <f t="shared" si="574"/>
        <v>1</v>
      </c>
      <c r="AR396" s="5" t="b">
        <f t="shared" si="575"/>
        <v>1</v>
      </c>
      <c r="AS396" s="5" t="b">
        <f t="shared" si="576"/>
        <v>1</v>
      </c>
      <c r="AT396" s="5" t="b">
        <f t="shared" si="577"/>
        <v>1</v>
      </c>
      <c r="AU396" s="5" t="b">
        <f t="shared" si="578"/>
        <v>1</v>
      </c>
      <c r="AV396" s="5" t="b">
        <f t="shared" si="579"/>
        <v>1</v>
      </c>
      <c r="AW396" s="5" t="b">
        <f t="shared" si="580"/>
        <v>1</v>
      </c>
      <c r="AX396" s="5" t="b">
        <f t="shared" si="581"/>
        <v>1</v>
      </c>
      <c r="AY396" s="5" t="b">
        <f t="shared" si="582"/>
        <v>1</v>
      </c>
    </row>
    <row r="397" spans="1:51" s="5" customFormat="1" ht="12.75" customHeight="1" x14ac:dyDescent="0.2">
      <c r="B397" s="80"/>
      <c r="C397" s="80" t="s">
        <v>16</v>
      </c>
      <c r="D397" s="94">
        <v>125.2</v>
      </c>
      <c r="E397" s="94">
        <f t="shared" si="559"/>
        <v>3.3856317093311383</v>
      </c>
      <c r="F397" s="78">
        <v>150.85</v>
      </c>
      <c r="G397" s="94">
        <f t="shared" si="560"/>
        <v>18.221003134796241</v>
      </c>
      <c r="H397" s="95">
        <v>113.8</v>
      </c>
      <c r="I397" s="94">
        <f t="shared" si="561"/>
        <v>0.61892130857648353</v>
      </c>
      <c r="J397" s="94">
        <v>104.9</v>
      </c>
      <c r="K397" s="94">
        <f t="shared" si="562"/>
        <v>-0.85066162570887671</v>
      </c>
      <c r="L397" s="94">
        <v>106.1</v>
      </c>
      <c r="M397" s="94">
        <f t="shared" si="563"/>
        <v>1.3371537726838505</v>
      </c>
      <c r="N397" s="94">
        <v>107.5</v>
      </c>
      <c r="O397" s="94">
        <f t="shared" si="564"/>
        <v>9.3109869646177193E-2</v>
      </c>
      <c r="P397" s="94">
        <v>117.8</v>
      </c>
      <c r="Q397" s="94">
        <f t="shared" si="565"/>
        <v>-8.4817642069557692E-2</v>
      </c>
      <c r="R397" s="94">
        <v>77.7</v>
      </c>
      <c r="S397" s="94">
        <f t="shared" si="566"/>
        <v>0</v>
      </c>
      <c r="T397" s="96">
        <v>113.4</v>
      </c>
      <c r="U397" s="94">
        <f t="shared" si="567"/>
        <v>3.3728350045578877</v>
      </c>
      <c r="V397" s="94">
        <v>120</v>
      </c>
      <c r="W397" s="94">
        <f t="shared" si="568"/>
        <v>0</v>
      </c>
      <c r="X397" s="94">
        <v>123.5</v>
      </c>
      <c r="Y397" s="94">
        <f t="shared" si="569"/>
        <v>0.98119378577269245</v>
      </c>
      <c r="Z397" s="97">
        <f>SUM(1/D397)*100</f>
        <v>0.79872204472843444</v>
      </c>
      <c r="AA397" s="49"/>
      <c r="AB397" s="5">
        <v>125.2</v>
      </c>
      <c r="AC397" s="89">
        <v>140.6</v>
      </c>
      <c r="AD397" s="89">
        <v>161.1</v>
      </c>
      <c r="AE397" s="5">
        <f t="shared" si="571"/>
        <v>150.85</v>
      </c>
      <c r="AF397" s="5">
        <v>113.8</v>
      </c>
      <c r="AG397" s="5">
        <v>104.9</v>
      </c>
      <c r="AH397" s="5">
        <v>106.1</v>
      </c>
      <c r="AI397" s="5">
        <v>107.5</v>
      </c>
      <c r="AJ397" s="5">
        <v>117.8</v>
      </c>
      <c r="AK397" s="5">
        <v>77.7</v>
      </c>
      <c r="AL397" s="5">
        <v>113.4</v>
      </c>
      <c r="AM397" s="5">
        <v>120</v>
      </c>
      <c r="AN397" s="5">
        <v>123.5</v>
      </c>
      <c r="AO397" s="5" t="b">
        <f t="shared" si="572"/>
        <v>1</v>
      </c>
      <c r="AP397" s="5" t="b">
        <f t="shared" si="573"/>
        <v>1</v>
      </c>
      <c r="AQ397" s="5" t="b">
        <f t="shared" si="574"/>
        <v>1</v>
      </c>
      <c r="AR397" s="5" t="b">
        <f t="shared" si="575"/>
        <v>1</v>
      </c>
      <c r="AS397" s="5" t="b">
        <f t="shared" si="576"/>
        <v>1</v>
      </c>
      <c r="AT397" s="5" t="b">
        <f t="shared" si="577"/>
        <v>1</v>
      </c>
      <c r="AU397" s="5" t="b">
        <f t="shared" si="578"/>
        <v>1</v>
      </c>
      <c r="AV397" s="5" t="b">
        <f t="shared" si="579"/>
        <v>1</v>
      </c>
      <c r="AW397" s="5" t="b">
        <f t="shared" si="580"/>
        <v>1</v>
      </c>
      <c r="AX397" s="5" t="b">
        <f t="shared" si="581"/>
        <v>1</v>
      </c>
      <c r="AY397" s="5" t="b">
        <f t="shared" si="582"/>
        <v>1</v>
      </c>
    </row>
    <row r="398" spans="1:51" s="6" customFormat="1" ht="12.75" customHeight="1" x14ac:dyDescent="0.2">
      <c r="B398" s="126"/>
      <c r="C398" s="126"/>
      <c r="D398" s="128"/>
      <c r="E398" s="129"/>
      <c r="F398" s="127"/>
      <c r="G398" s="127"/>
      <c r="H398" s="128"/>
      <c r="I398" s="129"/>
      <c r="J398" s="128"/>
      <c r="K398" s="129"/>
      <c r="L398" s="128"/>
      <c r="M398" s="129"/>
      <c r="N398" s="128"/>
      <c r="O398" s="129"/>
      <c r="P398" s="128"/>
      <c r="Q398" s="129"/>
      <c r="R398" s="128"/>
      <c r="S398" s="129"/>
      <c r="T398" s="128"/>
      <c r="U398" s="129"/>
      <c r="V398" s="128"/>
      <c r="W398" s="129"/>
      <c r="X398" s="128"/>
      <c r="Y398" s="129"/>
      <c r="Z398" s="130"/>
      <c r="AA398" s="31"/>
      <c r="AC398" s="93"/>
      <c r="AD398" s="93"/>
    </row>
    <row r="399" spans="1:51" s="5" customFormat="1" ht="12.75" customHeight="1" x14ac:dyDescent="0.2">
      <c r="A399" s="102" t="s">
        <v>110</v>
      </c>
      <c r="D399" s="10"/>
      <c r="E399" s="20"/>
      <c r="F399" s="10"/>
      <c r="G399" s="20"/>
      <c r="H399" s="10"/>
      <c r="I399" s="20"/>
      <c r="J399" s="10"/>
      <c r="K399" s="26"/>
      <c r="L399" s="10"/>
      <c r="M399" s="20"/>
      <c r="N399" s="10"/>
      <c r="O399" s="20"/>
      <c r="P399" s="10"/>
      <c r="Q399" s="26"/>
      <c r="R399" s="10"/>
      <c r="S399" s="20"/>
      <c r="T399" s="10"/>
      <c r="U399" s="20"/>
      <c r="V399" s="10"/>
      <c r="W399" s="20"/>
      <c r="X399" s="10"/>
      <c r="Y399" s="20"/>
      <c r="Z399" s="84"/>
      <c r="AA399" s="15"/>
      <c r="AC399" s="89"/>
      <c r="AD399" s="89"/>
    </row>
    <row r="400" spans="1:51" s="5" customFormat="1" x14ac:dyDescent="0.2">
      <c r="A400" s="67" t="s">
        <v>34</v>
      </c>
      <c r="B400" s="68"/>
      <c r="C400" s="69"/>
      <c r="D400" s="70"/>
      <c r="E400" s="71"/>
      <c r="F400" s="70"/>
      <c r="G400" s="71"/>
      <c r="H400" s="72"/>
      <c r="I400" s="73"/>
      <c r="J400" s="72"/>
      <c r="K400" s="74"/>
      <c r="L400" s="72"/>
      <c r="M400" s="73"/>
      <c r="N400" s="72"/>
      <c r="O400" s="73"/>
      <c r="P400" s="72"/>
      <c r="Q400" s="74"/>
      <c r="R400" s="72"/>
      <c r="S400" s="73"/>
      <c r="T400" s="75"/>
      <c r="U400" s="73"/>
      <c r="V400" s="72"/>
      <c r="W400" s="73"/>
      <c r="X400" s="72"/>
      <c r="Y400" s="73"/>
      <c r="Z400" s="85"/>
      <c r="AA400" s="76"/>
      <c r="AC400" s="89"/>
      <c r="AD400" s="89"/>
    </row>
    <row r="401" spans="1:51" x14ac:dyDescent="0.2">
      <c r="A401" s="7" t="s">
        <v>27</v>
      </c>
      <c r="B401" s="32"/>
      <c r="C401" s="33"/>
      <c r="D401" s="34"/>
      <c r="E401" s="35"/>
      <c r="F401" s="34"/>
      <c r="G401" s="35"/>
      <c r="H401" s="36"/>
      <c r="I401" s="37"/>
      <c r="J401" s="36"/>
      <c r="K401" s="38"/>
      <c r="L401" s="36"/>
      <c r="M401" s="37"/>
      <c r="N401" s="36"/>
      <c r="O401" s="37"/>
      <c r="P401" s="36"/>
      <c r="Q401" s="38"/>
      <c r="R401" s="36"/>
      <c r="S401" s="37"/>
      <c r="T401" s="50"/>
      <c r="U401" s="37"/>
      <c r="V401" s="36"/>
      <c r="W401" s="37"/>
      <c r="X401" s="36"/>
      <c r="Y401" s="37"/>
      <c r="Z401" s="82"/>
      <c r="AA401" s="39"/>
    </row>
    <row r="402" spans="1:51" x14ac:dyDescent="0.2">
      <c r="A402" s="13" t="s">
        <v>33</v>
      </c>
      <c r="B402" s="32"/>
      <c r="C402" s="33"/>
      <c r="D402" s="34"/>
      <c r="E402" s="35"/>
      <c r="F402" s="34"/>
      <c r="G402" s="35"/>
      <c r="H402" s="36"/>
      <c r="I402" s="37"/>
      <c r="J402" s="36"/>
      <c r="K402" s="38"/>
      <c r="L402" s="36"/>
      <c r="M402" s="37"/>
      <c r="N402" s="36"/>
      <c r="O402" s="37"/>
      <c r="P402" s="36"/>
      <c r="Q402" s="38"/>
      <c r="R402" s="36"/>
      <c r="S402" s="37"/>
      <c r="T402" s="50"/>
      <c r="U402" s="37"/>
      <c r="V402" s="36"/>
      <c r="W402" s="37"/>
      <c r="X402" s="36"/>
      <c r="Y402" s="37"/>
      <c r="Z402" s="82"/>
      <c r="AA402" s="39"/>
    </row>
    <row r="403" spans="1:51" x14ac:dyDescent="0.2">
      <c r="A403" s="64" t="s">
        <v>109</v>
      </c>
      <c r="B403" s="32"/>
      <c r="C403" s="33"/>
      <c r="D403" s="34"/>
      <c r="E403" s="35"/>
      <c r="F403" s="34"/>
      <c r="G403" s="35"/>
      <c r="H403" s="36"/>
      <c r="I403" s="37"/>
      <c r="J403" s="36"/>
      <c r="K403" s="38"/>
      <c r="L403" s="36"/>
      <c r="M403" s="37"/>
      <c r="N403" s="36"/>
      <c r="O403" s="37"/>
      <c r="P403" s="36"/>
      <c r="Q403" s="38"/>
      <c r="R403" s="36"/>
      <c r="S403" s="37"/>
      <c r="T403" s="50"/>
      <c r="U403" s="37"/>
      <c r="V403" s="36"/>
      <c r="W403" s="37"/>
      <c r="X403" s="36"/>
      <c r="Y403" s="37"/>
      <c r="Z403" s="82"/>
      <c r="AA403" s="39"/>
    </row>
    <row r="404" spans="1:51" x14ac:dyDescent="0.2">
      <c r="A404" s="36"/>
      <c r="B404" s="36"/>
      <c r="C404" s="36"/>
      <c r="D404" s="36"/>
      <c r="E404" s="37"/>
      <c r="F404" s="36"/>
      <c r="G404" s="37"/>
      <c r="H404" s="36"/>
      <c r="I404" s="37"/>
      <c r="J404" s="36"/>
      <c r="K404" s="38"/>
      <c r="L404" s="36"/>
      <c r="M404" s="37"/>
      <c r="N404" s="36"/>
      <c r="O404" s="37"/>
      <c r="P404" s="36"/>
      <c r="Q404" s="38"/>
      <c r="R404" s="36"/>
      <c r="S404" s="37"/>
      <c r="T404" s="50"/>
      <c r="U404" s="37"/>
      <c r="V404" s="36"/>
      <c r="W404" s="37"/>
      <c r="X404" s="36"/>
      <c r="Y404" s="37"/>
      <c r="Z404" s="82"/>
      <c r="AA404" s="39"/>
    </row>
    <row r="405" spans="1:51" s="11" customFormat="1" ht="43.5" customHeight="1" x14ac:dyDescent="0.2">
      <c r="A405" s="147" t="s">
        <v>2</v>
      </c>
      <c r="B405" s="40"/>
      <c r="C405" s="41"/>
      <c r="D405" s="143" t="s">
        <v>0</v>
      </c>
      <c r="E405" s="144"/>
      <c r="F405" s="143" t="s">
        <v>96</v>
      </c>
      <c r="G405" s="144"/>
      <c r="H405" s="143" t="s">
        <v>107</v>
      </c>
      <c r="I405" s="144"/>
      <c r="J405" s="143" t="s">
        <v>105</v>
      </c>
      <c r="K405" s="144"/>
      <c r="L405" s="143" t="s">
        <v>103</v>
      </c>
      <c r="M405" s="144"/>
      <c r="N405" s="143" t="s">
        <v>97</v>
      </c>
      <c r="O405" s="144"/>
      <c r="P405" s="143" t="s">
        <v>98</v>
      </c>
      <c r="Q405" s="144"/>
      <c r="R405" s="143" t="s">
        <v>99</v>
      </c>
      <c r="S405" s="144"/>
      <c r="T405" s="143" t="s">
        <v>100</v>
      </c>
      <c r="U405" s="144"/>
      <c r="V405" s="143" t="s">
        <v>101</v>
      </c>
      <c r="W405" s="144"/>
      <c r="X405" s="143" t="s">
        <v>104</v>
      </c>
      <c r="Y405" s="144"/>
      <c r="Z405" s="150" t="s">
        <v>26</v>
      </c>
      <c r="AA405" s="52"/>
      <c r="AC405" s="91"/>
      <c r="AD405" s="91"/>
    </row>
    <row r="406" spans="1:51" s="11" customFormat="1" ht="43.5" customHeight="1" x14ac:dyDescent="0.2">
      <c r="A406" s="148"/>
      <c r="B406" s="42" t="s">
        <v>1</v>
      </c>
      <c r="C406" s="43"/>
      <c r="D406" s="145"/>
      <c r="E406" s="146"/>
      <c r="F406" s="145"/>
      <c r="G406" s="146"/>
      <c r="H406" s="145"/>
      <c r="I406" s="146"/>
      <c r="J406" s="145"/>
      <c r="K406" s="146"/>
      <c r="L406" s="145"/>
      <c r="M406" s="146"/>
      <c r="N406" s="145"/>
      <c r="O406" s="146"/>
      <c r="P406" s="145"/>
      <c r="Q406" s="146"/>
      <c r="R406" s="145"/>
      <c r="S406" s="146"/>
      <c r="T406" s="145"/>
      <c r="U406" s="146"/>
      <c r="V406" s="145"/>
      <c r="W406" s="146"/>
      <c r="X406" s="145"/>
      <c r="Y406" s="146"/>
      <c r="Z406" s="153"/>
      <c r="AC406" s="91"/>
      <c r="AD406" s="91"/>
    </row>
    <row r="407" spans="1:51" s="11" customFormat="1" x14ac:dyDescent="0.2">
      <c r="A407" s="148"/>
      <c r="B407" s="42" t="s">
        <v>3</v>
      </c>
      <c r="C407" s="43"/>
      <c r="D407" s="141" t="s">
        <v>5</v>
      </c>
      <c r="E407" s="21" t="s">
        <v>4</v>
      </c>
      <c r="F407" s="141" t="s">
        <v>5</v>
      </c>
      <c r="G407" s="23" t="s">
        <v>4</v>
      </c>
      <c r="H407" s="141" t="s">
        <v>5</v>
      </c>
      <c r="I407" s="21" t="s">
        <v>4</v>
      </c>
      <c r="J407" s="141" t="s">
        <v>5</v>
      </c>
      <c r="K407" s="27" t="s">
        <v>4</v>
      </c>
      <c r="L407" s="141" t="s">
        <v>5</v>
      </c>
      <c r="M407" s="21" t="s">
        <v>4</v>
      </c>
      <c r="N407" s="141" t="s">
        <v>5</v>
      </c>
      <c r="O407" s="21" t="s">
        <v>4</v>
      </c>
      <c r="P407" s="141" t="s">
        <v>5</v>
      </c>
      <c r="Q407" s="27" t="s">
        <v>4</v>
      </c>
      <c r="R407" s="141" t="s">
        <v>5</v>
      </c>
      <c r="S407" s="21" t="s">
        <v>4</v>
      </c>
      <c r="T407" s="141" t="s">
        <v>5</v>
      </c>
      <c r="U407" s="23" t="s">
        <v>4</v>
      </c>
      <c r="V407" s="141" t="s">
        <v>5</v>
      </c>
      <c r="W407" s="23" t="s">
        <v>4</v>
      </c>
      <c r="X407" s="141" t="s">
        <v>5</v>
      </c>
      <c r="Y407" s="23" t="s">
        <v>4</v>
      </c>
      <c r="Z407" s="153"/>
      <c r="AA407" s="53"/>
      <c r="AC407" s="91"/>
      <c r="AD407" s="91"/>
    </row>
    <row r="408" spans="1:51" s="11" customFormat="1" ht="11.25" customHeight="1" x14ac:dyDescent="0.2">
      <c r="A408" s="149"/>
      <c r="B408" s="44"/>
      <c r="C408" s="45"/>
      <c r="D408" s="142"/>
      <c r="E408" s="22" t="s">
        <v>6</v>
      </c>
      <c r="F408" s="142"/>
      <c r="G408" s="22" t="s">
        <v>6</v>
      </c>
      <c r="H408" s="142"/>
      <c r="I408" s="24" t="s">
        <v>6</v>
      </c>
      <c r="J408" s="142"/>
      <c r="K408" s="28" t="s">
        <v>6</v>
      </c>
      <c r="L408" s="142"/>
      <c r="M408" s="24" t="s">
        <v>6</v>
      </c>
      <c r="N408" s="142"/>
      <c r="O408" s="24" t="s">
        <v>6</v>
      </c>
      <c r="P408" s="142"/>
      <c r="Q408" s="28" t="s">
        <v>6</v>
      </c>
      <c r="R408" s="142"/>
      <c r="S408" s="24" t="s">
        <v>6</v>
      </c>
      <c r="T408" s="142"/>
      <c r="U408" s="22" t="s">
        <v>6</v>
      </c>
      <c r="V408" s="142"/>
      <c r="W408" s="22" t="s">
        <v>6</v>
      </c>
      <c r="X408" s="142"/>
      <c r="Y408" s="22" t="s">
        <v>6</v>
      </c>
      <c r="Z408" s="154"/>
      <c r="AA408" s="53"/>
      <c r="AC408" s="91"/>
      <c r="AD408" s="91"/>
    </row>
    <row r="409" spans="1:51" s="5" customFormat="1" ht="15" hidden="1" x14ac:dyDescent="0.25">
      <c r="B409" s="3">
        <v>2006</v>
      </c>
      <c r="C409" s="4"/>
      <c r="D409" s="136">
        <f>AVERAGE(D410:D421)</f>
        <v>100.01666666666667</v>
      </c>
      <c r="E409" s="137"/>
      <c r="F409" s="136">
        <f t="shared" ref="F409:X409" si="583">AVERAGE(F410:F421)</f>
        <v>100.00416666666666</v>
      </c>
      <c r="G409" s="137"/>
      <c r="H409" s="136">
        <f t="shared" si="583"/>
        <v>99.991666666666674</v>
      </c>
      <c r="I409" s="137"/>
      <c r="J409" s="136">
        <f t="shared" si="583"/>
        <v>100</v>
      </c>
      <c r="K409" s="137"/>
      <c r="L409" s="136">
        <f t="shared" si="583"/>
        <v>99.983333333333334</v>
      </c>
      <c r="M409" s="137"/>
      <c r="N409" s="136">
        <f t="shared" si="583"/>
        <v>100.03333333333332</v>
      </c>
      <c r="O409" s="137"/>
      <c r="P409" s="136">
        <f t="shared" si="583"/>
        <v>100.00000000000001</v>
      </c>
      <c r="Q409" s="137"/>
      <c r="R409" s="136">
        <f t="shared" si="583"/>
        <v>100</v>
      </c>
      <c r="S409" s="137"/>
      <c r="T409" s="136">
        <f t="shared" si="583"/>
        <v>100</v>
      </c>
      <c r="U409" s="137"/>
      <c r="V409" s="136">
        <f t="shared" si="583"/>
        <v>100.04999999999997</v>
      </c>
      <c r="W409" s="137"/>
      <c r="X409" s="136">
        <f t="shared" si="583"/>
        <v>99.99166666666666</v>
      </c>
      <c r="Y409" s="19"/>
      <c r="Z409" s="131"/>
      <c r="AC409" s="89"/>
      <c r="AD409" s="89"/>
    </row>
    <row r="410" spans="1:51" s="5" customFormat="1" ht="15" hidden="1" x14ac:dyDescent="0.25">
      <c r="B410" s="4"/>
      <c r="C410" s="4" t="s">
        <v>21</v>
      </c>
      <c r="D410" s="54">
        <v>99.1</v>
      </c>
      <c r="F410" s="136">
        <v>98.85</v>
      </c>
      <c r="H410" s="138">
        <v>99.9</v>
      </c>
      <c r="J410" s="10">
        <v>98.9</v>
      </c>
      <c r="K410" s="10"/>
      <c r="L410" s="48">
        <v>99.7</v>
      </c>
      <c r="N410" s="136">
        <v>99.4</v>
      </c>
      <c r="O410" s="19"/>
      <c r="P410" s="48">
        <v>98.5</v>
      </c>
      <c r="Q410" s="19"/>
      <c r="R410" s="136">
        <v>100</v>
      </c>
      <c r="S410" s="19"/>
      <c r="T410" s="48">
        <v>100</v>
      </c>
      <c r="U410" s="19"/>
      <c r="V410" s="136">
        <v>97.6</v>
      </c>
      <c r="W410" s="19"/>
      <c r="X410" s="48">
        <v>99.9</v>
      </c>
      <c r="Y410" s="19"/>
      <c r="Z410" s="131"/>
      <c r="AB410" s="5">
        <v>99.1</v>
      </c>
      <c r="AC410" s="89">
        <v>99.1</v>
      </c>
      <c r="AD410" s="89">
        <v>98.6</v>
      </c>
      <c r="AE410" s="5">
        <f>AVERAGE(AC410:AD410)</f>
        <v>98.85</v>
      </c>
      <c r="AF410" s="5">
        <v>99.9</v>
      </c>
      <c r="AG410" s="5">
        <v>98.9</v>
      </c>
      <c r="AH410" s="5">
        <v>99.7</v>
      </c>
      <c r="AI410" s="5">
        <v>99.4</v>
      </c>
      <c r="AJ410" s="5">
        <v>98.5</v>
      </c>
      <c r="AK410" s="5">
        <v>100</v>
      </c>
      <c r="AL410" s="5">
        <v>100</v>
      </c>
      <c r="AM410" s="57">
        <v>97.6</v>
      </c>
      <c r="AN410" s="5">
        <v>99.9</v>
      </c>
      <c r="AO410" s="5" t="b">
        <f t="shared" ref="AO410:AO421" si="584">D410=AB410</f>
        <v>1</v>
      </c>
      <c r="AP410" s="5" t="b">
        <f>AE410=F410</f>
        <v>1</v>
      </c>
      <c r="AQ410" s="5" t="b">
        <f>AF410=H410</f>
        <v>1</v>
      </c>
      <c r="AR410" s="5" t="b">
        <f>AG410=J410</f>
        <v>1</v>
      </c>
      <c r="AS410" s="5" t="b">
        <f>AH410=L410</f>
        <v>1</v>
      </c>
      <c r="AT410" s="5" t="b">
        <f>AI410=N410</f>
        <v>1</v>
      </c>
      <c r="AU410" s="5" t="b">
        <f>AJ410=P410</f>
        <v>1</v>
      </c>
      <c r="AV410" s="5" t="b">
        <f>AK410=R410</f>
        <v>1</v>
      </c>
      <c r="AW410" s="5" t="b">
        <f>AL410=T410</f>
        <v>1</v>
      </c>
      <c r="AX410" s="5" t="b">
        <f>AM410=V410</f>
        <v>1</v>
      </c>
      <c r="AY410" s="5" t="b">
        <f>AN410=X410</f>
        <v>1</v>
      </c>
    </row>
    <row r="411" spans="1:51" s="5" customFormat="1" ht="15" hidden="1" x14ac:dyDescent="0.25">
      <c r="B411" s="4"/>
      <c r="C411" s="4" t="s">
        <v>7</v>
      </c>
      <c r="D411" s="54">
        <v>99.1</v>
      </c>
      <c r="F411" s="136">
        <v>98.9</v>
      </c>
      <c r="H411" s="138">
        <v>100</v>
      </c>
      <c r="J411" s="10">
        <v>99.4</v>
      </c>
      <c r="K411" s="10"/>
      <c r="L411" s="48">
        <v>99.7</v>
      </c>
      <c r="N411" s="136">
        <v>99.4</v>
      </c>
      <c r="O411" s="19"/>
      <c r="P411" s="48">
        <v>99</v>
      </c>
      <c r="Q411" s="19"/>
      <c r="R411" s="136">
        <v>100</v>
      </c>
      <c r="S411" s="19"/>
      <c r="T411" s="48">
        <v>100</v>
      </c>
      <c r="U411" s="19"/>
      <c r="V411" s="136">
        <v>97.6</v>
      </c>
      <c r="W411" s="19"/>
      <c r="X411" s="48">
        <v>99.9</v>
      </c>
      <c r="Y411" s="19"/>
      <c r="Z411" s="131"/>
      <c r="AA411" s="49"/>
      <c r="AB411" s="5">
        <v>99.1</v>
      </c>
      <c r="AC411" s="89">
        <v>98.6</v>
      </c>
      <c r="AD411" s="89">
        <v>99.2</v>
      </c>
      <c r="AE411" s="5">
        <f t="shared" ref="AE411:AE421" si="585">AVERAGE(AC411:AD411)</f>
        <v>98.9</v>
      </c>
      <c r="AF411" s="5">
        <v>100</v>
      </c>
      <c r="AG411" s="5">
        <v>99.4</v>
      </c>
      <c r="AH411" s="5">
        <v>99.7</v>
      </c>
      <c r="AI411" s="5">
        <v>99.4</v>
      </c>
      <c r="AJ411" s="5">
        <v>99</v>
      </c>
      <c r="AK411" s="5">
        <v>100</v>
      </c>
      <c r="AL411" s="5">
        <v>100</v>
      </c>
      <c r="AM411" s="57">
        <v>97.6</v>
      </c>
      <c r="AN411" s="5">
        <v>99.9</v>
      </c>
      <c r="AO411" s="5" t="b">
        <f t="shared" si="584"/>
        <v>1</v>
      </c>
      <c r="AP411" s="5" t="b">
        <f t="shared" ref="AP411:AP421" si="586">AE411=F411</f>
        <v>1</v>
      </c>
      <c r="AQ411" s="5" t="b">
        <f t="shared" ref="AQ411:AQ421" si="587">AF411=H411</f>
        <v>1</v>
      </c>
      <c r="AR411" s="5" t="b">
        <f t="shared" ref="AR411:AR421" si="588">AG411=J411</f>
        <v>1</v>
      </c>
      <c r="AS411" s="5" t="b">
        <f t="shared" ref="AS411:AS421" si="589">AH411=L411</f>
        <v>1</v>
      </c>
      <c r="AT411" s="5" t="b">
        <f t="shared" ref="AT411:AT421" si="590">AI411=N411</f>
        <v>1</v>
      </c>
      <c r="AU411" s="5" t="b">
        <f t="shared" ref="AU411:AU421" si="591">AJ411=P411</f>
        <v>1</v>
      </c>
      <c r="AV411" s="5" t="b">
        <f t="shared" ref="AV411:AV421" si="592">AK411=R411</f>
        <v>1</v>
      </c>
      <c r="AW411" s="5" t="b">
        <f t="shared" ref="AW411:AW421" si="593">AL411=T411</f>
        <v>1</v>
      </c>
      <c r="AX411" s="5" t="b">
        <f t="shared" ref="AX411:AX421" si="594">AM411=V411</f>
        <v>1</v>
      </c>
      <c r="AY411" s="5" t="b">
        <f t="shared" ref="AY411:AY421" si="595">AN411=X411</f>
        <v>1</v>
      </c>
    </row>
    <row r="412" spans="1:51" s="5" customFormat="1" ht="15" hidden="1" x14ac:dyDescent="0.25">
      <c r="B412" s="4"/>
      <c r="C412" s="4" t="s">
        <v>8</v>
      </c>
      <c r="D412" s="54">
        <v>99.1</v>
      </c>
      <c r="F412" s="136">
        <v>98.7</v>
      </c>
      <c r="H412" s="138">
        <v>100</v>
      </c>
      <c r="J412" s="10">
        <v>100</v>
      </c>
      <c r="K412" s="10"/>
      <c r="L412" s="48">
        <v>99.7</v>
      </c>
      <c r="N412" s="136">
        <v>99.6</v>
      </c>
      <c r="O412" s="19"/>
      <c r="P412" s="48">
        <v>99.1</v>
      </c>
      <c r="Q412" s="19"/>
      <c r="R412" s="136">
        <v>100</v>
      </c>
      <c r="S412" s="19"/>
      <c r="T412" s="48">
        <v>100</v>
      </c>
      <c r="U412" s="19"/>
      <c r="V412" s="136">
        <v>97.6</v>
      </c>
      <c r="W412" s="19"/>
      <c r="X412" s="48">
        <v>99.9</v>
      </c>
      <c r="Y412" s="19"/>
      <c r="Z412" s="131"/>
      <c r="AA412" s="49"/>
      <c r="AB412" s="5">
        <v>99.1</v>
      </c>
      <c r="AC412" s="89">
        <v>98.2</v>
      </c>
      <c r="AD412" s="89">
        <v>99.2</v>
      </c>
      <c r="AE412" s="5">
        <f t="shared" si="585"/>
        <v>98.7</v>
      </c>
      <c r="AF412" s="5">
        <v>100</v>
      </c>
      <c r="AG412" s="5">
        <v>100</v>
      </c>
      <c r="AH412" s="5">
        <v>99.7</v>
      </c>
      <c r="AI412" s="5">
        <v>99.6</v>
      </c>
      <c r="AJ412" s="5">
        <v>99.1</v>
      </c>
      <c r="AK412" s="5">
        <v>100</v>
      </c>
      <c r="AL412" s="5">
        <v>100</v>
      </c>
      <c r="AM412" s="57">
        <v>97.6</v>
      </c>
      <c r="AN412" s="5">
        <v>99.9</v>
      </c>
      <c r="AO412" s="5" t="b">
        <f t="shared" si="584"/>
        <v>1</v>
      </c>
      <c r="AP412" s="5" t="b">
        <f t="shared" si="586"/>
        <v>1</v>
      </c>
      <c r="AQ412" s="5" t="b">
        <f t="shared" si="587"/>
        <v>1</v>
      </c>
      <c r="AR412" s="5" t="b">
        <f t="shared" si="588"/>
        <v>1</v>
      </c>
      <c r="AS412" s="5" t="b">
        <f t="shared" si="589"/>
        <v>1</v>
      </c>
      <c r="AT412" s="5" t="b">
        <f t="shared" si="590"/>
        <v>1</v>
      </c>
      <c r="AU412" s="5" t="b">
        <f t="shared" si="591"/>
        <v>1</v>
      </c>
      <c r="AV412" s="5" t="b">
        <f t="shared" si="592"/>
        <v>1</v>
      </c>
      <c r="AW412" s="5" t="b">
        <f t="shared" si="593"/>
        <v>1</v>
      </c>
      <c r="AX412" s="5" t="b">
        <f t="shared" si="594"/>
        <v>1</v>
      </c>
      <c r="AY412" s="5" t="b">
        <f t="shared" si="595"/>
        <v>1</v>
      </c>
    </row>
    <row r="413" spans="1:51" s="5" customFormat="1" ht="15" hidden="1" x14ac:dyDescent="0.25">
      <c r="B413" s="4"/>
      <c r="C413" s="4" t="s">
        <v>9</v>
      </c>
      <c r="D413" s="54">
        <v>99.2</v>
      </c>
      <c r="F413" s="136">
        <v>98.9</v>
      </c>
      <c r="H413" s="138">
        <v>100</v>
      </c>
      <c r="J413" s="10">
        <v>99.7</v>
      </c>
      <c r="K413" s="10"/>
      <c r="L413" s="48">
        <v>99.9</v>
      </c>
      <c r="N413" s="136">
        <v>99.6</v>
      </c>
      <c r="O413" s="19"/>
      <c r="P413" s="48">
        <v>99.1</v>
      </c>
      <c r="Q413" s="19"/>
      <c r="R413" s="136">
        <v>100</v>
      </c>
      <c r="S413" s="19"/>
      <c r="T413" s="48">
        <v>100</v>
      </c>
      <c r="U413" s="19"/>
      <c r="V413" s="136">
        <v>97.6</v>
      </c>
      <c r="W413" s="19"/>
      <c r="X413" s="48">
        <v>99.9</v>
      </c>
      <c r="Y413" s="19"/>
      <c r="Z413" s="131"/>
      <c r="AA413" s="49"/>
      <c r="AB413" s="5">
        <v>99.2</v>
      </c>
      <c r="AC413" s="89">
        <v>98.6</v>
      </c>
      <c r="AD413" s="89">
        <v>99.2</v>
      </c>
      <c r="AE413" s="5">
        <f t="shared" si="585"/>
        <v>98.9</v>
      </c>
      <c r="AF413" s="5">
        <v>100</v>
      </c>
      <c r="AG413" s="5">
        <v>99.7</v>
      </c>
      <c r="AH413" s="5">
        <v>99.9</v>
      </c>
      <c r="AI413" s="5">
        <v>99.6</v>
      </c>
      <c r="AJ413" s="5">
        <v>99.1</v>
      </c>
      <c r="AK413" s="5">
        <v>100</v>
      </c>
      <c r="AL413" s="5">
        <v>100</v>
      </c>
      <c r="AM413" s="57">
        <v>97.6</v>
      </c>
      <c r="AN413" s="5">
        <v>99.9</v>
      </c>
      <c r="AO413" s="5" t="b">
        <f t="shared" si="584"/>
        <v>1</v>
      </c>
      <c r="AP413" s="5" t="b">
        <f t="shared" si="586"/>
        <v>1</v>
      </c>
      <c r="AQ413" s="5" t="b">
        <f t="shared" si="587"/>
        <v>1</v>
      </c>
      <c r="AR413" s="5" t="b">
        <f t="shared" si="588"/>
        <v>1</v>
      </c>
      <c r="AS413" s="5" t="b">
        <f t="shared" si="589"/>
        <v>1</v>
      </c>
      <c r="AT413" s="5" t="b">
        <f t="shared" si="590"/>
        <v>1</v>
      </c>
      <c r="AU413" s="5" t="b">
        <f t="shared" si="591"/>
        <v>1</v>
      </c>
      <c r="AV413" s="5" t="b">
        <f t="shared" si="592"/>
        <v>1</v>
      </c>
      <c r="AW413" s="5" t="b">
        <f t="shared" si="593"/>
        <v>1</v>
      </c>
      <c r="AX413" s="5" t="b">
        <f t="shared" si="594"/>
        <v>1</v>
      </c>
      <c r="AY413" s="5" t="b">
        <f t="shared" si="595"/>
        <v>1</v>
      </c>
    </row>
    <row r="414" spans="1:51" s="5" customFormat="1" ht="15" hidden="1" x14ac:dyDescent="0.25">
      <c r="B414" s="4"/>
      <c r="C414" s="4" t="s">
        <v>10</v>
      </c>
      <c r="D414" s="54">
        <v>99.5</v>
      </c>
      <c r="F414" s="136">
        <v>99.8</v>
      </c>
      <c r="H414" s="138">
        <v>100</v>
      </c>
      <c r="J414" s="10">
        <v>99.5</v>
      </c>
      <c r="K414" s="10"/>
      <c r="L414" s="48">
        <v>99.9</v>
      </c>
      <c r="N414" s="136">
        <v>99.7</v>
      </c>
      <c r="O414" s="19"/>
      <c r="P414" s="48">
        <v>99.6</v>
      </c>
      <c r="Q414" s="19"/>
      <c r="R414" s="136">
        <v>100</v>
      </c>
      <c r="S414" s="19"/>
      <c r="T414" s="48">
        <v>100</v>
      </c>
      <c r="U414" s="19"/>
      <c r="V414" s="136">
        <v>97.6</v>
      </c>
      <c r="W414" s="19"/>
      <c r="X414" s="48">
        <v>99.9</v>
      </c>
      <c r="Y414" s="19"/>
      <c r="Z414" s="131"/>
      <c r="AA414" s="49"/>
      <c r="AB414" s="5">
        <v>99.5</v>
      </c>
      <c r="AC414" s="89">
        <v>99.3</v>
      </c>
      <c r="AD414" s="89">
        <v>100.3</v>
      </c>
      <c r="AE414" s="5">
        <f t="shared" si="585"/>
        <v>99.8</v>
      </c>
      <c r="AF414" s="5">
        <v>100</v>
      </c>
      <c r="AG414" s="5">
        <v>99.5</v>
      </c>
      <c r="AH414" s="5">
        <v>99.9</v>
      </c>
      <c r="AI414" s="5">
        <v>99.7</v>
      </c>
      <c r="AJ414" s="5">
        <v>99.6</v>
      </c>
      <c r="AK414" s="5">
        <v>100</v>
      </c>
      <c r="AL414" s="5">
        <v>100</v>
      </c>
      <c r="AM414" s="57">
        <v>97.6</v>
      </c>
      <c r="AN414" s="5">
        <v>99.9</v>
      </c>
      <c r="AO414" s="5" t="b">
        <f t="shared" si="584"/>
        <v>1</v>
      </c>
      <c r="AP414" s="5" t="b">
        <f t="shared" si="586"/>
        <v>1</v>
      </c>
      <c r="AQ414" s="5" t="b">
        <f t="shared" si="587"/>
        <v>1</v>
      </c>
      <c r="AR414" s="5" t="b">
        <f t="shared" si="588"/>
        <v>1</v>
      </c>
      <c r="AS414" s="5" t="b">
        <f t="shared" si="589"/>
        <v>1</v>
      </c>
      <c r="AT414" s="5" t="b">
        <f t="shared" si="590"/>
        <v>1</v>
      </c>
      <c r="AU414" s="5" t="b">
        <f t="shared" si="591"/>
        <v>1</v>
      </c>
      <c r="AV414" s="5" t="b">
        <f t="shared" si="592"/>
        <v>1</v>
      </c>
      <c r="AW414" s="5" t="b">
        <f t="shared" si="593"/>
        <v>1</v>
      </c>
      <c r="AX414" s="5" t="b">
        <f t="shared" si="594"/>
        <v>1</v>
      </c>
      <c r="AY414" s="5" t="b">
        <f t="shared" si="595"/>
        <v>1</v>
      </c>
    </row>
    <row r="415" spans="1:51" s="5" customFormat="1" ht="15" hidden="1" x14ac:dyDescent="0.25">
      <c r="B415" s="4"/>
      <c r="C415" s="4" t="s">
        <v>22</v>
      </c>
      <c r="D415" s="54">
        <v>100.8</v>
      </c>
      <c r="F415" s="136">
        <v>101.15</v>
      </c>
      <c r="H415" s="138">
        <v>100</v>
      </c>
      <c r="J415" s="10">
        <v>99.7</v>
      </c>
      <c r="K415" s="10"/>
      <c r="L415" s="48">
        <v>99.9</v>
      </c>
      <c r="N415" s="136">
        <v>99.7</v>
      </c>
      <c r="O415" s="19"/>
      <c r="P415" s="48">
        <v>100.5</v>
      </c>
      <c r="Q415" s="19"/>
      <c r="R415" s="136">
        <v>100</v>
      </c>
      <c r="S415" s="19"/>
      <c r="T415" s="48">
        <v>100</v>
      </c>
      <c r="U415" s="19"/>
      <c r="V415" s="136">
        <v>101.8</v>
      </c>
      <c r="W415" s="19"/>
      <c r="X415" s="48">
        <v>100</v>
      </c>
      <c r="Y415" s="19"/>
      <c r="Z415" s="131"/>
      <c r="AA415" s="49"/>
      <c r="AB415" s="5">
        <v>100.8</v>
      </c>
      <c r="AC415" s="89">
        <v>102</v>
      </c>
      <c r="AD415" s="89">
        <v>100.3</v>
      </c>
      <c r="AE415" s="5">
        <f t="shared" si="585"/>
        <v>101.15</v>
      </c>
      <c r="AF415" s="5">
        <v>100</v>
      </c>
      <c r="AG415" s="5">
        <v>99.7</v>
      </c>
      <c r="AH415" s="5">
        <v>99.9</v>
      </c>
      <c r="AI415" s="5">
        <v>99.7</v>
      </c>
      <c r="AJ415" s="5">
        <v>100.5</v>
      </c>
      <c r="AK415" s="5">
        <v>100</v>
      </c>
      <c r="AL415" s="5">
        <v>100</v>
      </c>
      <c r="AM415" s="57">
        <v>101.8</v>
      </c>
      <c r="AN415" s="5">
        <v>100</v>
      </c>
      <c r="AO415" s="5" t="b">
        <f t="shared" si="584"/>
        <v>1</v>
      </c>
      <c r="AP415" s="5" t="b">
        <f t="shared" si="586"/>
        <v>1</v>
      </c>
      <c r="AQ415" s="5" t="b">
        <f t="shared" si="587"/>
        <v>1</v>
      </c>
      <c r="AR415" s="5" t="b">
        <f t="shared" si="588"/>
        <v>1</v>
      </c>
      <c r="AS415" s="5" t="b">
        <f t="shared" si="589"/>
        <v>1</v>
      </c>
      <c r="AT415" s="5" t="b">
        <f t="shared" si="590"/>
        <v>1</v>
      </c>
      <c r="AU415" s="5" t="b">
        <f t="shared" si="591"/>
        <v>1</v>
      </c>
      <c r="AV415" s="5" t="b">
        <f t="shared" si="592"/>
        <v>1</v>
      </c>
      <c r="AW415" s="5" t="b">
        <f t="shared" si="593"/>
        <v>1</v>
      </c>
      <c r="AX415" s="5" t="b">
        <f t="shared" si="594"/>
        <v>1</v>
      </c>
      <c r="AY415" s="5" t="b">
        <f t="shared" si="595"/>
        <v>1</v>
      </c>
    </row>
    <row r="416" spans="1:51" s="5" customFormat="1" ht="15" hidden="1" x14ac:dyDescent="0.25">
      <c r="B416" s="4"/>
      <c r="C416" s="4" t="s">
        <v>11</v>
      </c>
      <c r="D416" s="54">
        <v>100.7</v>
      </c>
      <c r="F416" s="136">
        <v>100.69999999999999</v>
      </c>
      <c r="H416" s="138">
        <v>100</v>
      </c>
      <c r="J416" s="10">
        <v>100.3</v>
      </c>
      <c r="K416" s="10"/>
      <c r="L416" s="48">
        <v>99.9</v>
      </c>
      <c r="N416" s="136">
        <v>99.8</v>
      </c>
      <c r="O416" s="19"/>
      <c r="P416" s="48">
        <v>101.1</v>
      </c>
      <c r="Q416" s="19"/>
      <c r="R416" s="136">
        <v>100</v>
      </c>
      <c r="S416" s="19"/>
      <c r="T416" s="48">
        <v>100</v>
      </c>
      <c r="U416" s="19"/>
      <c r="V416" s="136">
        <v>101.8</v>
      </c>
      <c r="W416" s="19"/>
      <c r="X416" s="48">
        <v>100</v>
      </c>
      <c r="Y416" s="19"/>
      <c r="Z416" s="131"/>
      <c r="AA416" s="49"/>
      <c r="AB416" s="5">
        <v>100.7</v>
      </c>
      <c r="AC416" s="89">
        <v>101.1</v>
      </c>
      <c r="AD416" s="89">
        <v>100.3</v>
      </c>
      <c r="AE416" s="5">
        <f t="shared" si="585"/>
        <v>100.69999999999999</v>
      </c>
      <c r="AF416" s="5">
        <v>100</v>
      </c>
      <c r="AG416" s="5">
        <v>100.3</v>
      </c>
      <c r="AH416" s="5">
        <v>99.9</v>
      </c>
      <c r="AI416" s="5">
        <v>99.8</v>
      </c>
      <c r="AJ416" s="5">
        <v>101.1</v>
      </c>
      <c r="AK416" s="5">
        <v>100</v>
      </c>
      <c r="AL416" s="5">
        <v>100</v>
      </c>
      <c r="AM416" s="57">
        <v>101.8</v>
      </c>
      <c r="AN416" s="5">
        <v>100</v>
      </c>
      <c r="AO416" s="5" t="b">
        <f t="shared" si="584"/>
        <v>1</v>
      </c>
      <c r="AP416" s="5" t="b">
        <f t="shared" si="586"/>
        <v>1</v>
      </c>
      <c r="AQ416" s="5" t="b">
        <f t="shared" si="587"/>
        <v>1</v>
      </c>
      <c r="AR416" s="5" t="b">
        <f t="shared" si="588"/>
        <v>1</v>
      </c>
      <c r="AS416" s="5" t="b">
        <f t="shared" si="589"/>
        <v>1</v>
      </c>
      <c r="AT416" s="5" t="b">
        <f t="shared" si="590"/>
        <v>1</v>
      </c>
      <c r="AU416" s="5" t="b">
        <f t="shared" si="591"/>
        <v>1</v>
      </c>
      <c r="AV416" s="5" t="b">
        <f t="shared" si="592"/>
        <v>1</v>
      </c>
      <c r="AW416" s="5" t="b">
        <f t="shared" si="593"/>
        <v>1</v>
      </c>
      <c r="AX416" s="5" t="b">
        <f t="shared" si="594"/>
        <v>1</v>
      </c>
      <c r="AY416" s="5" t="b">
        <f t="shared" si="595"/>
        <v>1</v>
      </c>
    </row>
    <row r="417" spans="1:51" s="5" customFormat="1" ht="15" hidden="1" x14ac:dyDescent="0.25">
      <c r="B417" s="4"/>
      <c r="C417" s="4" t="s">
        <v>12</v>
      </c>
      <c r="D417" s="54">
        <v>100.3</v>
      </c>
      <c r="F417" s="136">
        <v>100.1</v>
      </c>
      <c r="H417" s="138">
        <v>100</v>
      </c>
      <c r="J417" s="10">
        <v>100.5</v>
      </c>
      <c r="K417" s="10"/>
      <c r="L417" s="48">
        <v>100.1</v>
      </c>
      <c r="N417" s="136">
        <v>100.1</v>
      </c>
      <c r="O417" s="19"/>
      <c r="P417" s="48">
        <v>101.5</v>
      </c>
      <c r="Q417" s="19"/>
      <c r="R417" s="136">
        <v>100</v>
      </c>
      <c r="S417" s="19"/>
      <c r="T417" s="48">
        <v>100</v>
      </c>
      <c r="U417" s="19"/>
      <c r="V417" s="136">
        <v>101.8</v>
      </c>
      <c r="W417" s="19"/>
      <c r="X417" s="48">
        <v>100</v>
      </c>
      <c r="Y417" s="19"/>
      <c r="Z417" s="131"/>
      <c r="AA417" s="49"/>
      <c r="AB417" s="5">
        <v>100.3</v>
      </c>
      <c r="AC417" s="89">
        <v>99.9</v>
      </c>
      <c r="AD417" s="89">
        <v>100.3</v>
      </c>
      <c r="AE417" s="5">
        <f t="shared" si="585"/>
        <v>100.1</v>
      </c>
      <c r="AF417" s="5">
        <v>100</v>
      </c>
      <c r="AG417" s="5">
        <v>100.5</v>
      </c>
      <c r="AH417" s="5">
        <v>100.1</v>
      </c>
      <c r="AI417" s="5">
        <v>100.1</v>
      </c>
      <c r="AJ417" s="5">
        <v>101.5</v>
      </c>
      <c r="AK417" s="5">
        <v>100</v>
      </c>
      <c r="AL417" s="5">
        <v>100</v>
      </c>
      <c r="AM417" s="57">
        <v>101.8</v>
      </c>
      <c r="AN417" s="5">
        <v>100</v>
      </c>
      <c r="AO417" s="5" t="b">
        <f t="shared" si="584"/>
        <v>1</v>
      </c>
      <c r="AP417" s="5" t="b">
        <f t="shared" si="586"/>
        <v>1</v>
      </c>
      <c r="AQ417" s="5" t="b">
        <f t="shared" si="587"/>
        <v>1</v>
      </c>
      <c r="AR417" s="5" t="b">
        <f t="shared" si="588"/>
        <v>1</v>
      </c>
      <c r="AS417" s="5" t="b">
        <f t="shared" si="589"/>
        <v>1</v>
      </c>
      <c r="AT417" s="5" t="b">
        <f t="shared" si="590"/>
        <v>1</v>
      </c>
      <c r="AU417" s="5" t="b">
        <f t="shared" si="591"/>
        <v>1</v>
      </c>
      <c r="AV417" s="5" t="b">
        <f t="shared" si="592"/>
        <v>1</v>
      </c>
      <c r="AW417" s="5" t="b">
        <f t="shared" si="593"/>
        <v>1</v>
      </c>
      <c r="AX417" s="5" t="b">
        <f t="shared" si="594"/>
        <v>1</v>
      </c>
      <c r="AY417" s="5" t="b">
        <f t="shared" si="595"/>
        <v>1</v>
      </c>
    </row>
    <row r="418" spans="1:51" s="5" customFormat="1" ht="15" hidden="1" x14ac:dyDescent="0.25">
      <c r="B418" s="4"/>
      <c r="C418" s="4" t="s">
        <v>13</v>
      </c>
      <c r="D418" s="54">
        <v>100.6</v>
      </c>
      <c r="F418" s="136">
        <v>100.6</v>
      </c>
      <c r="H418" s="138">
        <v>100</v>
      </c>
      <c r="J418" s="10">
        <v>100.3</v>
      </c>
      <c r="K418" s="10"/>
      <c r="L418" s="48">
        <v>100.1</v>
      </c>
      <c r="N418" s="136">
        <v>100.7</v>
      </c>
      <c r="O418" s="19"/>
      <c r="P418" s="48">
        <v>101.2</v>
      </c>
      <c r="Q418" s="19"/>
      <c r="R418" s="136">
        <v>100</v>
      </c>
      <c r="S418" s="19"/>
      <c r="T418" s="48">
        <v>100</v>
      </c>
      <c r="U418" s="19"/>
      <c r="V418" s="136">
        <v>101.8</v>
      </c>
      <c r="W418" s="19"/>
      <c r="X418" s="48">
        <v>100.1</v>
      </c>
      <c r="Y418" s="19"/>
      <c r="Z418" s="131"/>
      <c r="AA418" s="49"/>
      <c r="AB418" s="5">
        <v>100.6</v>
      </c>
      <c r="AC418" s="89">
        <v>100.8</v>
      </c>
      <c r="AD418" s="89">
        <v>100.4</v>
      </c>
      <c r="AE418" s="5">
        <f t="shared" si="585"/>
        <v>100.6</v>
      </c>
      <c r="AF418" s="5">
        <v>100</v>
      </c>
      <c r="AG418" s="5">
        <v>100.3</v>
      </c>
      <c r="AH418" s="5">
        <v>100.1</v>
      </c>
      <c r="AI418" s="5">
        <v>100.7</v>
      </c>
      <c r="AJ418" s="5">
        <v>101.2</v>
      </c>
      <c r="AK418" s="5">
        <v>100</v>
      </c>
      <c r="AL418" s="5">
        <v>100</v>
      </c>
      <c r="AM418" s="57">
        <v>101.8</v>
      </c>
      <c r="AN418" s="5">
        <v>100.1</v>
      </c>
      <c r="AO418" s="5" t="b">
        <f t="shared" si="584"/>
        <v>1</v>
      </c>
      <c r="AP418" s="5" t="b">
        <f t="shared" si="586"/>
        <v>1</v>
      </c>
      <c r="AQ418" s="5" t="b">
        <f t="shared" si="587"/>
        <v>1</v>
      </c>
      <c r="AR418" s="5" t="b">
        <f t="shared" si="588"/>
        <v>1</v>
      </c>
      <c r="AS418" s="5" t="b">
        <f t="shared" si="589"/>
        <v>1</v>
      </c>
      <c r="AT418" s="5" t="b">
        <f t="shared" si="590"/>
        <v>1</v>
      </c>
      <c r="AU418" s="5" t="b">
        <f t="shared" si="591"/>
        <v>1</v>
      </c>
      <c r="AV418" s="5" t="b">
        <f t="shared" si="592"/>
        <v>1</v>
      </c>
      <c r="AW418" s="5" t="b">
        <f t="shared" si="593"/>
        <v>1</v>
      </c>
      <c r="AX418" s="5" t="b">
        <f t="shared" si="594"/>
        <v>1</v>
      </c>
      <c r="AY418" s="5" t="b">
        <f t="shared" si="595"/>
        <v>1</v>
      </c>
    </row>
    <row r="419" spans="1:51" s="5" customFormat="1" ht="15" hidden="1" x14ac:dyDescent="0.25">
      <c r="B419" s="4"/>
      <c r="C419" s="4" t="s">
        <v>14</v>
      </c>
      <c r="D419" s="54">
        <v>100.9</v>
      </c>
      <c r="F419" s="136">
        <v>101.05</v>
      </c>
      <c r="H419" s="138">
        <v>100</v>
      </c>
      <c r="J419" s="10">
        <v>100.8</v>
      </c>
      <c r="K419" s="10"/>
      <c r="L419" s="48">
        <v>100.3</v>
      </c>
      <c r="N419" s="136">
        <v>100.8</v>
      </c>
      <c r="O419" s="19"/>
      <c r="P419" s="48">
        <v>100.7</v>
      </c>
      <c r="Q419" s="19"/>
      <c r="R419" s="136">
        <v>100</v>
      </c>
      <c r="S419" s="19"/>
      <c r="T419" s="48">
        <v>100</v>
      </c>
      <c r="U419" s="19"/>
      <c r="V419" s="136">
        <v>101.8</v>
      </c>
      <c r="W419" s="19"/>
      <c r="X419" s="48">
        <v>100.1</v>
      </c>
      <c r="Y419" s="19"/>
      <c r="Z419" s="131"/>
      <c r="AA419" s="49"/>
      <c r="AB419" s="5">
        <v>100.9</v>
      </c>
      <c r="AC419" s="89">
        <v>101.3</v>
      </c>
      <c r="AD419" s="89">
        <v>100.8</v>
      </c>
      <c r="AE419" s="5">
        <f t="shared" si="585"/>
        <v>101.05</v>
      </c>
      <c r="AF419" s="5">
        <v>100</v>
      </c>
      <c r="AG419" s="5">
        <v>100.8</v>
      </c>
      <c r="AH419" s="5">
        <v>100.3</v>
      </c>
      <c r="AI419" s="5">
        <v>100.8</v>
      </c>
      <c r="AJ419" s="5">
        <v>100.7</v>
      </c>
      <c r="AK419" s="5">
        <v>100</v>
      </c>
      <c r="AL419" s="5">
        <v>100</v>
      </c>
      <c r="AM419" s="57">
        <v>101.8</v>
      </c>
      <c r="AN419" s="5">
        <v>100.1</v>
      </c>
      <c r="AO419" s="5" t="b">
        <f t="shared" si="584"/>
        <v>1</v>
      </c>
      <c r="AP419" s="5" t="b">
        <f t="shared" si="586"/>
        <v>1</v>
      </c>
      <c r="AQ419" s="5" t="b">
        <f t="shared" si="587"/>
        <v>1</v>
      </c>
      <c r="AR419" s="5" t="b">
        <f t="shared" si="588"/>
        <v>1</v>
      </c>
      <c r="AS419" s="5" t="b">
        <f t="shared" si="589"/>
        <v>1</v>
      </c>
      <c r="AT419" s="5" t="b">
        <f t="shared" si="590"/>
        <v>1</v>
      </c>
      <c r="AU419" s="5" t="b">
        <f t="shared" si="591"/>
        <v>1</v>
      </c>
      <c r="AV419" s="5" t="b">
        <f t="shared" si="592"/>
        <v>1</v>
      </c>
      <c r="AW419" s="5" t="b">
        <f t="shared" si="593"/>
        <v>1</v>
      </c>
      <c r="AX419" s="5" t="b">
        <f t="shared" si="594"/>
        <v>1</v>
      </c>
      <c r="AY419" s="5" t="b">
        <f t="shared" si="595"/>
        <v>1</v>
      </c>
    </row>
    <row r="420" spans="1:51" s="5" customFormat="1" ht="15" hidden="1" x14ac:dyDescent="0.25">
      <c r="B420" s="4"/>
      <c r="C420" s="4" t="s">
        <v>15</v>
      </c>
      <c r="D420" s="54">
        <v>100.5</v>
      </c>
      <c r="F420" s="136">
        <v>100.69999999999999</v>
      </c>
      <c r="H420" s="138">
        <v>100</v>
      </c>
      <c r="J420" s="10">
        <v>100.4</v>
      </c>
      <c r="K420" s="10"/>
      <c r="L420" s="48">
        <v>100.3</v>
      </c>
      <c r="N420" s="136">
        <v>100.8</v>
      </c>
      <c r="O420" s="19"/>
      <c r="P420" s="48">
        <v>100</v>
      </c>
      <c r="Q420" s="19"/>
      <c r="R420" s="136">
        <v>100</v>
      </c>
      <c r="S420" s="19"/>
      <c r="T420" s="48">
        <v>100</v>
      </c>
      <c r="U420" s="19"/>
      <c r="V420" s="136">
        <v>101.8</v>
      </c>
      <c r="W420" s="19"/>
      <c r="X420" s="48">
        <v>100.1</v>
      </c>
      <c r="Y420" s="19"/>
      <c r="Z420" s="131"/>
      <c r="AA420" s="49"/>
      <c r="AB420" s="5">
        <v>100.5</v>
      </c>
      <c r="AC420" s="89">
        <v>100.6</v>
      </c>
      <c r="AD420" s="89">
        <v>100.8</v>
      </c>
      <c r="AE420" s="5">
        <f t="shared" si="585"/>
        <v>100.69999999999999</v>
      </c>
      <c r="AF420" s="5">
        <v>100</v>
      </c>
      <c r="AG420" s="5">
        <v>100.4</v>
      </c>
      <c r="AH420" s="5">
        <v>100.3</v>
      </c>
      <c r="AI420" s="5">
        <v>100.8</v>
      </c>
      <c r="AJ420" s="5">
        <v>100</v>
      </c>
      <c r="AK420" s="5">
        <v>100</v>
      </c>
      <c r="AL420" s="5">
        <v>100</v>
      </c>
      <c r="AM420" s="57">
        <v>101.8</v>
      </c>
      <c r="AN420" s="5">
        <v>100.1</v>
      </c>
      <c r="AO420" s="5" t="b">
        <f t="shared" si="584"/>
        <v>1</v>
      </c>
      <c r="AP420" s="5" t="b">
        <f t="shared" si="586"/>
        <v>1</v>
      </c>
      <c r="AQ420" s="5" t="b">
        <f t="shared" si="587"/>
        <v>1</v>
      </c>
      <c r="AR420" s="5" t="b">
        <f t="shared" si="588"/>
        <v>1</v>
      </c>
      <c r="AS420" s="5" t="b">
        <f t="shared" si="589"/>
        <v>1</v>
      </c>
      <c r="AT420" s="5" t="b">
        <f t="shared" si="590"/>
        <v>1</v>
      </c>
      <c r="AU420" s="5" t="b">
        <f t="shared" si="591"/>
        <v>1</v>
      </c>
      <c r="AV420" s="5" t="b">
        <f t="shared" si="592"/>
        <v>1</v>
      </c>
      <c r="AW420" s="5" t="b">
        <f t="shared" si="593"/>
        <v>1</v>
      </c>
      <c r="AX420" s="5" t="b">
        <f t="shared" si="594"/>
        <v>1</v>
      </c>
      <c r="AY420" s="5" t="b">
        <f t="shared" si="595"/>
        <v>1</v>
      </c>
    </row>
    <row r="421" spans="1:51" s="5" customFormat="1" ht="15" hidden="1" x14ac:dyDescent="0.25">
      <c r="B421" s="4"/>
      <c r="C421" s="4" t="s">
        <v>16</v>
      </c>
      <c r="D421" s="54">
        <v>100.4</v>
      </c>
      <c r="F421" s="136">
        <v>100.6</v>
      </c>
      <c r="H421" s="138">
        <v>100</v>
      </c>
      <c r="J421" s="10">
        <v>100.5</v>
      </c>
      <c r="K421" s="10"/>
      <c r="L421" s="48">
        <v>100.3</v>
      </c>
      <c r="N421" s="136">
        <v>100.8</v>
      </c>
      <c r="O421" s="19"/>
      <c r="P421" s="48">
        <v>99.7</v>
      </c>
      <c r="Q421" s="19"/>
      <c r="R421" s="136">
        <v>100</v>
      </c>
      <c r="S421" s="19"/>
      <c r="T421" s="48">
        <v>100</v>
      </c>
      <c r="U421" s="19"/>
      <c r="V421" s="136">
        <v>101.8</v>
      </c>
      <c r="W421" s="19"/>
      <c r="X421" s="48">
        <v>100.1</v>
      </c>
      <c r="Y421" s="19"/>
      <c r="Z421" s="131"/>
      <c r="AA421" s="49"/>
      <c r="AB421" s="5">
        <v>100.4</v>
      </c>
      <c r="AC421" s="89">
        <v>100.4</v>
      </c>
      <c r="AD421" s="89">
        <v>100.8</v>
      </c>
      <c r="AE421" s="5">
        <f t="shared" si="585"/>
        <v>100.6</v>
      </c>
      <c r="AF421" s="5">
        <v>100</v>
      </c>
      <c r="AG421" s="5">
        <v>100.5</v>
      </c>
      <c r="AH421" s="5">
        <v>100.3</v>
      </c>
      <c r="AI421" s="5">
        <v>100.8</v>
      </c>
      <c r="AJ421" s="5">
        <v>99.7</v>
      </c>
      <c r="AK421" s="5">
        <v>100</v>
      </c>
      <c r="AL421" s="5">
        <v>100</v>
      </c>
      <c r="AM421" s="57">
        <v>101.8</v>
      </c>
      <c r="AN421" s="5">
        <v>100.1</v>
      </c>
      <c r="AO421" s="5" t="b">
        <f t="shared" si="584"/>
        <v>1</v>
      </c>
      <c r="AP421" s="5" t="b">
        <f t="shared" si="586"/>
        <v>1</v>
      </c>
      <c r="AQ421" s="5" t="b">
        <f t="shared" si="587"/>
        <v>1</v>
      </c>
      <c r="AR421" s="5" t="b">
        <f t="shared" si="588"/>
        <v>1</v>
      </c>
      <c r="AS421" s="5" t="b">
        <f t="shared" si="589"/>
        <v>1</v>
      </c>
      <c r="AT421" s="5" t="b">
        <f t="shared" si="590"/>
        <v>1</v>
      </c>
      <c r="AU421" s="5" t="b">
        <f t="shared" si="591"/>
        <v>1</v>
      </c>
      <c r="AV421" s="5" t="b">
        <f t="shared" si="592"/>
        <v>1</v>
      </c>
      <c r="AW421" s="5" t="b">
        <f t="shared" si="593"/>
        <v>1</v>
      </c>
      <c r="AX421" s="5" t="b">
        <f t="shared" si="594"/>
        <v>1</v>
      </c>
      <c r="AY421" s="5" t="b">
        <f t="shared" si="595"/>
        <v>1</v>
      </c>
    </row>
    <row r="422" spans="1:51" ht="12.75" customHeight="1" x14ac:dyDescent="0.2">
      <c r="A422" s="46" t="s">
        <v>18</v>
      </c>
      <c r="B422" s="47"/>
      <c r="C422" s="47"/>
      <c r="D422" s="36"/>
      <c r="E422" s="37"/>
      <c r="F422" s="36"/>
      <c r="G422" s="37"/>
      <c r="H422" s="36"/>
      <c r="I422" s="37"/>
      <c r="J422" s="36"/>
      <c r="K422" s="38"/>
      <c r="L422" s="36"/>
      <c r="M422" s="37"/>
      <c r="N422" s="36"/>
      <c r="O422" s="37"/>
      <c r="P422" s="36"/>
      <c r="Q422" s="38"/>
      <c r="R422" s="36"/>
      <c r="S422" s="37"/>
      <c r="T422" s="50"/>
      <c r="U422" s="37"/>
      <c r="V422" s="36"/>
      <c r="W422" s="37"/>
      <c r="X422" s="36"/>
      <c r="Y422" s="37"/>
      <c r="Z422" s="82"/>
      <c r="AA422" s="39"/>
    </row>
    <row r="423" spans="1:51" s="5" customFormat="1" ht="12.75" hidden="1" customHeight="1" x14ac:dyDescent="0.2">
      <c r="B423" s="79">
        <v>2007</v>
      </c>
      <c r="C423" s="80"/>
      <c r="D423" s="133">
        <f>AVERAGE(D424:D435)</f>
        <v>104.44166666666666</v>
      </c>
      <c r="E423" s="96">
        <f t="shared" ref="E423:E435" si="596">((D423-D409)/D409)*100</f>
        <v>4.4242626228961814</v>
      </c>
      <c r="F423" s="95">
        <f>AVERAGE(F424:F435)</f>
        <v>105.15416666666668</v>
      </c>
      <c r="G423" s="96">
        <f t="shared" ref="G423:G435" si="597">((F423-F409)/F409)*100</f>
        <v>5.1497854256072868</v>
      </c>
      <c r="H423" s="94">
        <f>AVERAGE(H424:H435)</f>
        <v>100.89999999999999</v>
      </c>
      <c r="I423" s="96">
        <f t="shared" ref="I423:I435" si="598">((H423-H409)/H409)*100</f>
        <v>0.90840903408615759</v>
      </c>
      <c r="J423" s="94">
        <f>AVERAGE(J424:J435)</f>
        <v>112.625</v>
      </c>
      <c r="K423" s="96">
        <f t="shared" ref="K423:K435" si="599">((J423-J409)/J409)*100</f>
        <v>12.625</v>
      </c>
      <c r="L423" s="94">
        <f>AVERAGE(L424:L435)</f>
        <v>102.91666666666669</v>
      </c>
      <c r="M423" s="96">
        <f t="shared" ref="M423:M435" si="600">((L423-L409)/L409)*100</f>
        <v>2.9338223037173043</v>
      </c>
      <c r="N423" s="94">
        <f>AVERAGE(N424:N435)</f>
        <v>105.825</v>
      </c>
      <c r="O423" s="96">
        <f t="shared" ref="O423:O435" si="601">((N423-N409)/N409)*100</f>
        <v>5.7897367544152143</v>
      </c>
      <c r="P423" s="94">
        <f>AVERAGE(P424:P435)</f>
        <v>100.925</v>
      </c>
      <c r="Q423" s="96">
        <f t="shared" ref="Q423:Q435" si="602">((P423-P409)/P409)*100</f>
        <v>0.92499999999998272</v>
      </c>
      <c r="R423" s="94">
        <f>AVERAGE(R424:R435)</f>
        <v>92</v>
      </c>
      <c r="S423" s="96">
        <f t="shared" ref="S423:S435" si="603">((R423-R409)/R409)*100</f>
        <v>-8</v>
      </c>
      <c r="T423" s="94">
        <f>AVERAGE(T424:T435)</f>
        <v>100.65833333333336</v>
      </c>
      <c r="U423" s="96">
        <f t="shared" ref="U423:U435" si="604">((T423-T409)/T409)*100</f>
        <v>0.65833333333335986</v>
      </c>
      <c r="V423" s="94">
        <f>AVERAGE(V424:V435)</f>
        <v>103.20000000000003</v>
      </c>
      <c r="W423" s="96">
        <f t="shared" ref="W423:W435" si="605">((V423-V409)/V409)*100</f>
        <v>3.1484257871065102</v>
      </c>
      <c r="X423" s="94">
        <f>AVERAGE(X424:X435)</f>
        <v>100.61666666666666</v>
      </c>
      <c r="Y423" s="96">
        <f t="shared" ref="Y423:Y435" si="606">((X423-X409)/X409)*100</f>
        <v>0.6250520876739728</v>
      </c>
      <c r="Z423" s="134">
        <f>SUM(1/D423)*100</f>
        <v>0.95747227319875527</v>
      </c>
      <c r="AC423" s="89"/>
      <c r="AD423" s="89"/>
    </row>
    <row r="424" spans="1:51" s="5" customFormat="1" ht="12.75" hidden="1" customHeight="1" x14ac:dyDescent="0.2">
      <c r="B424" s="80"/>
      <c r="C424" s="80" t="s">
        <v>21</v>
      </c>
      <c r="D424" s="78">
        <v>103.3</v>
      </c>
      <c r="E424" s="96">
        <f t="shared" si="596"/>
        <v>4.2381432896064615</v>
      </c>
      <c r="F424" s="95">
        <v>104.05000000000001</v>
      </c>
      <c r="G424" s="96">
        <f t="shared" si="597"/>
        <v>5.2604957005564161</v>
      </c>
      <c r="H424" s="94">
        <v>100.9</v>
      </c>
      <c r="I424" s="96">
        <f t="shared" si="598"/>
        <v>1.0010010010010011</v>
      </c>
      <c r="J424" s="94">
        <v>111.8</v>
      </c>
      <c r="K424" s="96">
        <f t="shared" si="599"/>
        <v>13.043478260869556</v>
      </c>
      <c r="L424" s="94">
        <v>102.7</v>
      </c>
      <c r="M424" s="96">
        <f t="shared" si="600"/>
        <v>3.009027081243731</v>
      </c>
      <c r="N424" s="94">
        <v>104.2</v>
      </c>
      <c r="O424" s="96">
        <f t="shared" si="601"/>
        <v>4.8289738430583471</v>
      </c>
      <c r="P424" s="94">
        <v>100.2</v>
      </c>
      <c r="Q424" s="96">
        <f t="shared" si="602"/>
        <v>1.7258883248730994</v>
      </c>
      <c r="R424" s="94">
        <v>92</v>
      </c>
      <c r="S424" s="96">
        <f t="shared" si="603"/>
        <v>-8</v>
      </c>
      <c r="T424" s="94">
        <v>100.6</v>
      </c>
      <c r="U424" s="96">
        <f t="shared" si="604"/>
        <v>0.59999999999999432</v>
      </c>
      <c r="V424" s="94">
        <v>101.8</v>
      </c>
      <c r="W424" s="96">
        <f t="shared" si="605"/>
        <v>4.3032786885245935</v>
      </c>
      <c r="X424" s="94">
        <v>100.5</v>
      </c>
      <c r="Y424" s="96">
        <f t="shared" si="606"/>
        <v>0.60060060060059484</v>
      </c>
      <c r="Z424" s="134">
        <f t="shared" ref="Z424:Z435" si="607">SUM(1/D424)*100</f>
        <v>0.9680542110358179</v>
      </c>
      <c r="AB424" s="5">
        <v>103.3</v>
      </c>
      <c r="AC424" s="89">
        <v>101.2</v>
      </c>
      <c r="AD424" s="89">
        <v>106.9</v>
      </c>
      <c r="AE424" s="5">
        <f>AVERAGE(AC424:AD424)</f>
        <v>104.05000000000001</v>
      </c>
      <c r="AF424" s="5">
        <v>100.9</v>
      </c>
      <c r="AG424" s="5">
        <v>111.8</v>
      </c>
      <c r="AH424" s="5">
        <v>102.7</v>
      </c>
      <c r="AI424" s="5">
        <v>104.2</v>
      </c>
      <c r="AJ424" s="5">
        <v>100.2</v>
      </c>
      <c r="AK424" s="5">
        <v>92</v>
      </c>
      <c r="AL424" s="5">
        <v>100.6</v>
      </c>
      <c r="AM424" s="57">
        <v>101.8</v>
      </c>
      <c r="AN424" s="5">
        <v>100.5</v>
      </c>
      <c r="AO424" s="5" t="b">
        <f t="shared" ref="AO424:AO435" si="608">D424=AB424</f>
        <v>1</v>
      </c>
      <c r="AP424" s="5" t="b">
        <f>AE424=F424</f>
        <v>1</v>
      </c>
      <c r="AQ424" s="5" t="b">
        <f>AF424=H424</f>
        <v>1</v>
      </c>
      <c r="AR424" s="5" t="b">
        <f>AG424=J424</f>
        <v>1</v>
      </c>
      <c r="AS424" s="5" t="b">
        <f>AH424=L424</f>
        <v>1</v>
      </c>
      <c r="AT424" s="5" t="b">
        <f>AI424=N424</f>
        <v>1</v>
      </c>
      <c r="AU424" s="5" t="b">
        <f>AJ424=P424</f>
        <v>1</v>
      </c>
      <c r="AV424" s="5" t="b">
        <f>AK424=R424</f>
        <v>1</v>
      </c>
      <c r="AW424" s="5" t="b">
        <f>AL424=T424</f>
        <v>1</v>
      </c>
      <c r="AX424" s="5" t="b">
        <f>AM424=V424</f>
        <v>1</v>
      </c>
      <c r="AY424" s="5" t="b">
        <f>AN424=X424</f>
        <v>1</v>
      </c>
    </row>
    <row r="425" spans="1:51" s="5" customFormat="1" ht="12.75" hidden="1" customHeight="1" x14ac:dyDescent="0.2">
      <c r="B425" s="80"/>
      <c r="C425" s="80" t="s">
        <v>7</v>
      </c>
      <c r="D425" s="78">
        <v>103.5</v>
      </c>
      <c r="E425" s="96">
        <f t="shared" si="596"/>
        <v>4.4399596367305811</v>
      </c>
      <c r="F425" s="95">
        <v>104.35</v>
      </c>
      <c r="G425" s="96">
        <f t="shared" si="597"/>
        <v>5.510616784630928</v>
      </c>
      <c r="H425" s="94">
        <v>100.9</v>
      </c>
      <c r="I425" s="96">
        <f t="shared" si="598"/>
        <v>0.90000000000000568</v>
      </c>
      <c r="J425" s="94">
        <v>111.7</v>
      </c>
      <c r="K425" s="96">
        <f t="shared" si="599"/>
        <v>12.374245472837018</v>
      </c>
      <c r="L425" s="94">
        <v>102.7</v>
      </c>
      <c r="M425" s="96">
        <f t="shared" si="600"/>
        <v>3.009027081243731</v>
      </c>
      <c r="N425" s="94">
        <v>104.2</v>
      </c>
      <c r="O425" s="96">
        <f t="shared" si="601"/>
        <v>4.8289738430583471</v>
      </c>
      <c r="P425" s="94">
        <v>99.8</v>
      </c>
      <c r="Q425" s="96">
        <f t="shared" si="602"/>
        <v>0.80808080808080518</v>
      </c>
      <c r="R425" s="94">
        <v>92</v>
      </c>
      <c r="S425" s="96">
        <f t="shared" si="603"/>
        <v>-8</v>
      </c>
      <c r="T425" s="94">
        <v>100.6</v>
      </c>
      <c r="U425" s="96">
        <f t="shared" si="604"/>
        <v>0.59999999999999432</v>
      </c>
      <c r="V425" s="94">
        <v>101.8</v>
      </c>
      <c r="W425" s="96">
        <f t="shared" si="605"/>
        <v>4.3032786885245935</v>
      </c>
      <c r="X425" s="94">
        <v>100.5</v>
      </c>
      <c r="Y425" s="96">
        <f t="shared" si="606"/>
        <v>0.60060060060059484</v>
      </c>
      <c r="Z425" s="134">
        <f t="shared" si="607"/>
        <v>0.96618357487922701</v>
      </c>
      <c r="AA425" s="49"/>
      <c r="AB425" s="5">
        <v>103.5</v>
      </c>
      <c r="AC425" s="89">
        <v>101.7</v>
      </c>
      <c r="AD425" s="89">
        <v>107</v>
      </c>
      <c r="AE425" s="5">
        <f t="shared" ref="AE425:AE435" si="609">AVERAGE(AC425:AD425)</f>
        <v>104.35</v>
      </c>
      <c r="AF425" s="5">
        <v>100.9</v>
      </c>
      <c r="AG425" s="5">
        <v>111.7</v>
      </c>
      <c r="AH425" s="5">
        <v>102.7</v>
      </c>
      <c r="AI425" s="5">
        <v>104.2</v>
      </c>
      <c r="AJ425" s="5">
        <v>99.8</v>
      </c>
      <c r="AK425" s="5">
        <v>92</v>
      </c>
      <c r="AL425" s="5">
        <v>100.6</v>
      </c>
      <c r="AM425" s="57">
        <v>101.8</v>
      </c>
      <c r="AN425" s="5">
        <v>100.5</v>
      </c>
      <c r="AO425" s="5" t="b">
        <f t="shared" si="608"/>
        <v>1</v>
      </c>
      <c r="AP425" s="5" t="b">
        <f t="shared" ref="AP425:AP435" si="610">AE425=F425</f>
        <v>1</v>
      </c>
      <c r="AQ425" s="5" t="b">
        <f t="shared" ref="AQ425:AQ435" si="611">AF425=H425</f>
        <v>1</v>
      </c>
      <c r="AR425" s="5" t="b">
        <f t="shared" ref="AR425:AR435" si="612">AG425=J425</f>
        <v>1</v>
      </c>
      <c r="AS425" s="5" t="b">
        <f t="shared" ref="AS425:AS435" si="613">AH425=L425</f>
        <v>1</v>
      </c>
      <c r="AT425" s="5" t="b">
        <f t="shared" ref="AT425:AT435" si="614">AI425=N425</f>
        <v>1</v>
      </c>
      <c r="AU425" s="5" t="b">
        <f t="shared" ref="AU425:AU435" si="615">AJ425=P425</f>
        <v>1</v>
      </c>
      <c r="AV425" s="5" t="b">
        <f t="shared" ref="AV425:AV435" si="616">AK425=R425</f>
        <v>1</v>
      </c>
      <c r="AW425" s="5" t="b">
        <f t="shared" ref="AW425:AW435" si="617">AL425=T425</f>
        <v>1</v>
      </c>
      <c r="AX425" s="5" t="b">
        <f t="shared" ref="AX425:AX435" si="618">AM425=V425</f>
        <v>1</v>
      </c>
      <c r="AY425" s="5" t="b">
        <f t="shared" ref="AY425:AY435" si="619">AN425=X425</f>
        <v>1</v>
      </c>
    </row>
    <row r="426" spans="1:51" s="5" customFormat="1" ht="12.75" hidden="1" customHeight="1" x14ac:dyDescent="0.2">
      <c r="B426" s="80"/>
      <c r="C426" s="80" t="s">
        <v>8</v>
      </c>
      <c r="D426" s="78">
        <v>103.8</v>
      </c>
      <c r="E426" s="96">
        <f t="shared" si="596"/>
        <v>4.742684157416754</v>
      </c>
      <c r="F426" s="95">
        <v>104.7</v>
      </c>
      <c r="G426" s="96">
        <f t="shared" si="597"/>
        <v>6.0790273556231007</v>
      </c>
      <c r="H426" s="94">
        <v>100.9</v>
      </c>
      <c r="I426" s="96">
        <f t="shared" si="598"/>
        <v>0.90000000000000568</v>
      </c>
      <c r="J426" s="94">
        <v>111.9</v>
      </c>
      <c r="K426" s="96">
        <f t="shared" si="599"/>
        <v>11.900000000000006</v>
      </c>
      <c r="L426" s="94">
        <v>102.7</v>
      </c>
      <c r="M426" s="96">
        <f t="shared" si="600"/>
        <v>3.009027081243731</v>
      </c>
      <c r="N426" s="94">
        <v>104.2</v>
      </c>
      <c r="O426" s="96">
        <f t="shared" si="601"/>
        <v>4.6184738955823379</v>
      </c>
      <c r="P426" s="94">
        <v>99.8</v>
      </c>
      <c r="Q426" s="96">
        <f t="shared" si="602"/>
        <v>0.70635721493441261</v>
      </c>
      <c r="R426" s="94">
        <v>92</v>
      </c>
      <c r="S426" s="96">
        <f t="shared" si="603"/>
        <v>-8</v>
      </c>
      <c r="T426" s="94">
        <v>100.6</v>
      </c>
      <c r="U426" s="96">
        <f t="shared" si="604"/>
        <v>0.59999999999999432</v>
      </c>
      <c r="V426" s="94">
        <v>101.8</v>
      </c>
      <c r="W426" s="96">
        <f t="shared" si="605"/>
        <v>4.3032786885245935</v>
      </c>
      <c r="X426" s="94">
        <v>100.5</v>
      </c>
      <c r="Y426" s="96">
        <f t="shared" si="606"/>
        <v>0.60060060060059484</v>
      </c>
      <c r="Z426" s="134">
        <f t="shared" si="607"/>
        <v>0.96339113680154154</v>
      </c>
      <c r="AA426" s="49"/>
      <c r="AB426" s="5">
        <v>103.8</v>
      </c>
      <c r="AC426" s="89">
        <v>102.4</v>
      </c>
      <c r="AD426" s="89">
        <v>107</v>
      </c>
      <c r="AE426" s="5">
        <f t="shared" si="609"/>
        <v>104.7</v>
      </c>
      <c r="AF426" s="5">
        <v>100.9</v>
      </c>
      <c r="AG426" s="5">
        <v>111.9</v>
      </c>
      <c r="AH426" s="5">
        <v>102.7</v>
      </c>
      <c r="AI426" s="5">
        <v>104.2</v>
      </c>
      <c r="AJ426" s="5">
        <v>99.8</v>
      </c>
      <c r="AK426" s="5">
        <v>92</v>
      </c>
      <c r="AL426" s="5">
        <v>100.6</v>
      </c>
      <c r="AM426" s="57">
        <v>101.8</v>
      </c>
      <c r="AN426" s="5">
        <v>100.5</v>
      </c>
      <c r="AO426" s="5" t="b">
        <f t="shared" si="608"/>
        <v>1</v>
      </c>
      <c r="AP426" s="5" t="b">
        <f t="shared" si="610"/>
        <v>1</v>
      </c>
      <c r="AQ426" s="5" t="b">
        <f t="shared" si="611"/>
        <v>1</v>
      </c>
      <c r="AR426" s="5" t="b">
        <f t="shared" si="612"/>
        <v>1</v>
      </c>
      <c r="AS426" s="5" t="b">
        <f t="shared" si="613"/>
        <v>1</v>
      </c>
      <c r="AT426" s="5" t="b">
        <f t="shared" si="614"/>
        <v>1</v>
      </c>
      <c r="AU426" s="5" t="b">
        <f t="shared" si="615"/>
        <v>1</v>
      </c>
      <c r="AV426" s="5" t="b">
        <f t="shared" si="616"/>
        <v>1</v>
      </c>
      <c r="AW426" s="5" t="b">
        <f t="shared" si="617"/>
        <v>1</v>
      </c>
      <c r="AX426" s="5" t="b">
        <f t="shared" si="618"/>
        <v>1</v>
      </c>
      <c r="AY426" s="5" t="b">
        <f t="shared" si="619"/>
        <v>1</v>
      </c>
    </row>
    <row r="427" spans="1:51" s="5" customFormat="1" ht="12.75" hidden="1" customHeight="1" x14ac:dyDescent="0.2">
      <c r="B427" s="80"/>
      <c r="C427" s="80" t="s">
        <v>9</v>
      </c>
      <c r="D427" s="78">
        <v>103.8</v>
      </c>
      <c r="E427" s="96">
        <f t="shared" si="596"/>
        <v>4.6370967741935418</v>
      </c>
      <c r="F427" s="95">
        <v>104.35</v>
      </c>
      <c r="G427" s="96">
        <f t="shared" si="597"/>
        <v>5.510616784630928</v>
      </c>
      <c r="H427" s="94">
        <v>100.9</v>
      </c>
      <c r="I427" s="96">
        <f t="shared" si="598"/>
        <v>0.90000000000000568</v>
      </c>
      <c r="J427" s="94">
        <v>112.9</v>
      </c>
      <c r="K427" s="96">
        <f t="shared" si="599"/>
        <v>13.239719157472422</v>
      </c>
      <c r="L427" s="94">
        <v>102.7</v>
      </c>
      <c r="M427" s="96">
        <f t="shared" si="600"/>
        <v>2.8028028028027996</v>
      </c>
      <c r="N427" s="94">
        <v>104.3</v>
      </c>
      <c r="O427" s="96">
        <f t="shared" si="601"/>
        <v>4.7188755020080357</v>
      </c>
      <c r="P427" s="94">
        <v>100.1</v>
      </c>
      <c r="Q427" s="96">
        <f t="shared" si="602"/>
        <v>1.0090817356205852</v>
      </c>
      <c r="R427" s="94">
        <v>92</v>
      </c>
      <c r="S427" s="96">
        <f t="shared" si="603"/>
        <v>-8</v>
      </c>
      <c r="T427" s="94">
        <v>100.6</v>
      </c>
      <c r="U427" s="96">
        <f t="shared" si="604"/>
        <v>0.59999999999999432</v>
      </c>
      <c r="V427" s="94">
        <v>101.8</v>
      </c>
      <c r="W427" s="96">
        <f t="shared" si="605"/>
        <v>4.3032786885245935</v>
      </c>
      <c r="X427" s="94">
        <v>100.5</v>
      </c>
      <c r="Y427" s="96">
        <f t="shared" si="606"/>
        <v>0.60060060060059484</v>
      </c>
      <c r="Z427" s="134">
        <f t="shared" si="607"/>
        <v>0.96339113680154154</v>
      </c>
      <c r="AA427" s="49"/>
      <c r="AB427" s="5">
        <v>103.8</v>
      </c>
      <c r="AC427" s="89">
        <v>101.7</v>
      </c>
      <c r="AD427" s="89">
        <v>107</v>
      </c>
      <c r="AE427" s="5">
        <f t="shared" si="609"/>
        <v>104.35</v>
      </c>
      <c r="AF427" s="5">
        <v>100.9</v>
      </c>
      <c r="AG427" s="5">
        <v>112.9</v>
      </c>
      <c r="AH427" s="5">
        <v>102.7</v>
      </c>
      <c r="AI427" s="5">
        <v>104.3</v>
      </c>
      <c r="AJ427" s="5">
        <v>100.1</v>
      </c>
      <c r="AK427" s="5">
        <v>92</v>
      </c>
      <c r="AL427" s="5">
        <v>100.6</v>
      </c>
      <c r="AM427" s="57">
        <v>101.8</v>
      </c>
      <c r="AN427" s="5">
        <v>100.5</v>
      </c>
      <c r="AO427" s="5" t="b">
        <f t="shared" si="608"/>
        <v>1</v>
      </c>
      <c r="AP427" s="5" t="b">
        <f t="shared" si="610"/>
        <v>1</v>
      </c>
      <c r="AQ427" s="5" t="b">
        <f t="shared" si="611"/>
        <v>1</v>
      </c>
      <c r="AR427" s="5" t="b">
        <f t="shared" si="612"/>
        <v>1</v>
      </c>
      <c r="AS427" s="5" t="b">
        <f t="shared" si="613"/>
        <v>1</v>
      </c>
      <c r="AT427" s="5" t="b">
        <f t="shared" si="614"/>
        <v>1</v>
      </c>
      <c r="AU427" s="5" t="b">
        <f t="shared" si="615"/>
        <v>1</v>
      </c>
      <c r="AV427" s="5" t="b">
        <f t="shared" si="616"/>
        <v>1</v>
      </c>
      <c r="AW427" s="5" t="b">
        <f t="shared" si="617"/>
        <v>1</v>
      </c>
      <c r="AX427" s="5" t="b">
        <f t="shared" si="618"/>
        <v>1</v>
      </c>
      <c r="AY427" s="5" t="b">
        <f t="shared" si="619"/>
        <v>1</v>
      </c>
    </row>
    <row r="428" spans="1:51" s="5" customFormat="1" ht="12.75" hidden="1" customHeight="1" x14ac:dyDescent="0.2">
      <c r="B428" s="80"/>
      <c r="C428" s="80" t="s">
        <v>10</v>
      </c>
      <c r="D428" s="78">
        <v>104.2</v>
      </c>
      <c r="E428" s="96">
        <f t="shared" si="596"/>
        <v>4.7236180904522644</v>
      </c>
      <c r="F428" s="95">
        <v>104.7</v>
      </c>
      <c r="G428" s="96">
        <f t="shared" si="597"/>
        <v>4.9098196392785631</v>
      </c>
      <c r="H428" s="94">
        <v>100.9</v>
      </c>
      <c r="I428" s="96">
        <f t="shared" si="598"/>
        <v>0.90000000000000568</v>
      </c>
      <c r="J428" s="94">
        <v>113.2</v>
      </c>
      <c r="K428" s="96">
        <f t="shared" si="599"/>
        <v>13.76884422110553</v>
      </c>
      <c r="L428" s="94">
        <v>102.7</v>
      </c>
      <c r="M428" s="96">
        <f t="shared" si="600"/>
        <v>2.8028028028027996</v>
      </c>
      <c r="N428" s="94">
        <v>106.1</v>
      </c>
      <c r="O428" s="96">
        <f t="shared" si="601"/>
        <v>6.4192577733199512</v>
      </c>
      <c r="P428" s="94">
        <v>100.3</v>
      </c>
      <c r="Q428" s="96">
        <f t="shared" si="602"/>
        <v>0.70281124497992264</v>
      </c>
      <c r="R428" s="94">
        <v>92</v>
      </c>
      <c r="S428" s="96">
        <f t="shared" si="603"/>
        <v>-8</v>
      </c>
      <c r="T428" s="94">
        <v>100.6</v>
      </c>
      <c r="U428" s="96">
        <f t="shared" si="604"/>
        <v>0.59999999999999432</v>
      </c>
      <c r="V428" s="94">
        <v>101.8</v>
      </c>
      <c r="W428" s="96">
        <f t="shared" si="605"/>
        <v>4.3032786885245935</v>
      </c>
      <c r="X428" s="94">
        <v>100.5</v>
      </c>
      <c r="Y428" s="96">
        <f t="shared" si="606"/>
        <v>0.60060060060059484</v>
      </c>
      <c r="Z428" s="134">
        <f t="shared" si="607"/>
        <v>0.95969289827255266</v>
      </c>
      <c r="AA428" s="49"/>
      <c r="AB428" s="5">
        <v>104.2</v>
      </c>
      <c r="AC428" s="89">
        <v>102.4</v>
      </c>
      <c r="AD428" s="89">
        <v>107</v>
      </c>
      <c r="AE428" s="5">
        <f t="shared" si="609"/>
        <v>104.7</v>
      </c>
      <c r="AF428" s="5">
        <v>100.9</v>
      </c>
      <c r="AG428" s="5">
        <v>113.2</v>
      </c>
      <c r="AH428" s="5">
        <v>102.7</v>
      </c>
      <c r="AI428" s="5">
        <v>106.1</v>
      </c>
      <c r="AJ428" s="5">
        <v>100.3</v>
      </c>
      <c r="AK428" s="5">
        <v>92</v>
      </c>
      <c r="AL428" s="5">
        <v>100.6</v>
      </c>
      <c r="AM428" s="57">
        <v>101.8</v>
      </c>
      <c r="AN428" s="5">
        <v>100.5</v>
      </c>
      <c r="AO428" s="5" t="b">
        <f t="shared" si="608"/>
        <v>1</v>
      </c>
      <c r="AP428" s="5" t="b">
        <f t="shared" si="610"/>
        <v>1</v>
      </c>
      <c r="AQ428" s="5" t="b">
        <f t="shared" si="611"/>
        <v>1</v>
      </c>
      <c r="AR428" s="5" t="b">
        <f t="shared" si="612"/>
        <v>1</v>
      </c>
      <c r="AS428" s="5" t="b">
        <f t="shared" si="613"/>
        <v>1</v>
      </c>
      <c r="AT428" s="5" t="b">
        <f t="shared" si="614"/>
        <v>1</v>
      </c>
      <c r="AU428" s="5" t="b">
        <f t="shared" si="615"/>
        <v>1</v>
      </c>
      <c r="AV428" s="5" t="b">
        <f t="shared" si="616"/>
        <v>1</v>
      </c>
      <c r="AW428" s="5" t="b">
        <f t="shared" si="617"/>
        <v>1</v>
      </c>
      <c r="AX428" s="5" t="b">
        <f t="shared" si="618"/>
        <v>1</v>
      </c>
      <c r="AY428" s="5" t="b">
        <f t="shared" si="619"/>
        <v>1</v>
      </c>
    </row>
    <row r="429" spans="1:51" s="5" customFormat="1" ht="12.75" hidden="1" customHeight="1" x14ac:dyDescent="0.2">
      <c r="B429" s="80"/>
      <c r="C429" s="80" t="s">
        <v>22</v>
      </c>
      <c r="D429" s="78">
        <v>104.4</v>
      </c>
      <c r="E429" s="96">
        <f t="shared" si="596"/>
        <v>3.5714285714285801</v>
      </c>
      <c r="F429" s="95">
        <v>104.85</v>
      </c>
      <c r="G429" s="96">
        <f t="shared" si="597"/>
        <v>3.6579337617399785</v>
      </c>
      <c r="H429" s="94">
        <v>100.9</v>
      </c>
      <c r="I429" s="96">
        <f t="shared" si="598"/>
        <v>0.90000000000000568</v>
      </c>
      <c r="J429" s="94">
        <v>112.9</v>
      </c>
      <c r="K429" s="96">
        <f t="shared" si="599"/>
        <v>13.239719157472422</v>
      </c>
      <c r="L429" s="94">
        <v>102.7</v>
      </c>
      <c r="M429" s="96">
        <f t="shared" si="600"/>
        <v>2.8028028028027996</v>
      </c>
      <c r="N429" s="94">
        <v>106.2</v>
      </c>
      <c r="O429" s="96">
        <f t="shared" si="601"/>
        <v>6.5195586760280841</v>
      </c>
      <c r="P429" s="94">
        <v>100.8</v>
      </c>
      <c r="Q429" s="96">
        <f t="shared" si="602"/>
        <v>0.29850746268656436</v>
      </c>
      <c r="R429" s="94">
        <v>92</v>
      </c>
      <c r="S429" s="96">
        <f t="shared" si="603"/>
        <v>-8</v>
      </c>
      <c r="T429" s="94">
        <v>100.7</v>
      </c>
      <c r="U429" s="96">
        <f t="shared" si="604"/>
        <v>0.70000000000000284</v>
      </c>
      <c r="V429" s="94">
        <v>104.2</v>
      </c>
      <c r="W429" s="96">
        <f t="shared" si="605"/>
        <v>2.3575638506876282</v>
      </c>
      <c r="X429" s="94">
        <v>100.5</v>
      </c>
      <c r="Y429" s="96">
        <f t="shared" si="606"/>
        <v>0.5</v>
      </c>
      <c r="Z429" s="134">
        <f t="shared" si="607"/>
        <v>0.95785440613026818</v>
      </c>
      <c r="AA429" s="49"/>
      <c r="AB429" s="5">
        <v>104.4</v>
      </c>
      <c r="AC429" s="89">
        <v>102.7</v>
      </c>
      <c r="AD429" s="89">
        <v>107</v>
      </c>
      <c r="AE429" s="5">
        <f t="shared" si="609"/>
        <v>104.85</v>
      </c>
      <c r="AF429" s="5">
        <v>100.9</v>
      </c>
      <c r="AG429" s="5">
        <v>112.9</v>
      </c>
      <c r="AH429" s="5">
        <v>102.7</v>
      </c>
      <c r="AI429" s="5">
        <v>106.2</v>
      </c>
      <c r="AJ429" s="5">
        <v>100.8</v>
      </c>
      <c r="AK429" s="5">
        <v>92</v>
      </c>
      <c r="AL429" s="5">
        <v>100.7</v>
      </c>
      <c r="AM429" s="57">
        <v>104.2</v>
      </c>
      <c r="AN429" s="5">
        <v>100.5</v>
      </c>
      <c r="AO429" s="5" t="b">
        <f t="shared" si="608"/>
        <v>1</v>
      </c>
      <c r="AP429" s="5" t="b">
        <f t="shared" si="610"/>
        <v>1</v>
      </c>
      <c r="AQ429" s="5" t="b">
        <f t="shared" si="611"/>
        <v>1</v>
      </c>
      <c r="AR429" s="5" t="b">
        <f t="shared" si="612"/>
        <v>1</v>
      </c>
      <c r="AS429" s="5" t="b">
        <f t="shared" si="613"/>
        <v>1</v>
      </c>
      <c r="AT429" s="5" t="b">
        <f t="shared" si="614"/>
        <v>1</v>
      </c>
      <c r="AU429" s="5" t="b">
        <f t="shared" si="615"/>
        <v>1</v>
      </c>
      <c r="AV429" s="5" t="b">
        <f t="shared" si="616"/>
        <v>1</v>
      </c>
      <c r="AW429" s="5" t="b">
        <f t="shared" si="617"/>
        <v>1</v>
      </c>
      <c r="AX429" s="5" t="b">
        <f t="shared" si="618"/>
        <v>1</v>
      </c>
      <c r="AY429" s="5" t="b">
        <f t="shared" si="619"/>
        <v>1</v>
      </c>
    </row>
    <row r="430" spans="1:51" s="5" customFormat="1" ht="12.75" hidden="1" customHeight="1" x14ac:dyDescent="0.2">
      <c r="B430" s="80"/>
      <c r="C430" s="80" t="s">
        <v>11</v>
      </c>
      <c r="D430" s="78">
        <v>104.5</v>
      </c>
      <c r="E430" s="96">
        <f t="shared" si="596"/>
        <v>3.7735849056603743</v>
      </c>
      <c r="F430" s="95">
        <v>104.85</v>
      </c>
      <c r="G430" s="96">
        <f t="shared" si="597"/>
        <v>4.1211519364448916</v>
      </c>
      <c r="H430" s="94">
        <v>100.9</v>
      </c>
      <c r="I430" s="96">
        <f t="shared" si="598"/>
        <v>0.90000000000000568</v>
      </c>
      <c r="J430" s="94">
        <v>113.1</v>
      </c>
      <c r="K430" s="96">
        <f t="shared" si="599"/>
        <v>12.761714855433695</v>
      </c>
      <c r="L430" s="94">
        <v>103</v>
      </c>
      <c r="M430" s="96">
        <f t="shared" si="600"/>
        <v>3.1031031031030976</v>
      </c>
      <c r="N430" s="94">
        <v>106.2</v>
      </c>
      <c r="O430" s="96">
        <f t="shared" si="601"/>
        <v>6.4128256513026116</v>
      </c>
      <c r="P430" s="94">
        <v>101</v>
      </c>
      <c r="Q430" s="96">
        <f t="shared" si="602"/>
        <v>-9.8911968348164514E-2</v>
      </c>
      <c r="R430" s="94">
        <v>92</v>
      </c>
      <c r="S430" s="96">
        <f t="shared" si="603"/>
        <v>-8</v>
      </c>
      <c r="T430" s="94">
        <v>100.7</v>
      </c>
      <c r="U430" s="96">
        <f t="shared" si="604"/>
        <v>0.70000000000000284</v>
      </c>
      <c r="V430" s="94">
        <v>104.2</v>
      </c>
      <c r="W430" s="96">
        <f t="shared" si="605"/>
        <v>2.3575638506876282</v>
      </c>
      <c r="X430" s="94">
        <v>100.5</v>
      </c>
      <c r="Y430" s="96">
        <f t="shared" si="606"/>
        <v>0.5</v>
      </c>
      <c r="Z430" s="134">
        <f t="shared" si="607"/>
        <v>0.9569377990430622</v>
      </c>
      <c r="AA430" s="49"/>
      <c r="AB430" s="5">
        <v>104.5</v>
      </c>
      <c r="AC430" s="89">
        <v>102.7</v>
      </c>
      <c r="AD430" s="89">
        <v>107</v>
      </c>
      <c r="AE430" s="5">
        <f t="shared" si="609"/>
        <v>104.85</v>
      </c>
      <c r="AF430" s="5">
        <v>100.9</v>
      </c>
      <c r="AG430" s="5">
        <v>113.1</v>
      </c>
      <c r="AH430" s="5">
        <v>103</v>
      </c>
      <c r="AI430" s="5">
        <v>106.2</v>
      </c>
      <c r="AJ430" s="5">
        <v>101</v>
      </c>
      <c r="AK430" s="5">
        <v>92</v>
      </c>
      <c r="AL430" s="5">
        <v>100.7</v>
      </c>
      <c r="AM430" s="57">
        <v>104.2</v>
      </c>
      <c r="AN430" s="5">
        <v>100.5</v>
      </c>
      <c r="AO430" s="5" t="b">
        <f t="shared" si="608"/>
        <v>1</v>
      </c>
      <c r="AP430" s="5" t="b">
        <f t="shared" si="610"/>
        <v>1</v>
      </c>
      <c r="AQ430" s="5" t="b">
        <f t="shared" si="611"/>
        <v>1</v>
      </c>
      <c r="AR430" s="5" t="b">
        <f t="shared" si="612"/>
        <v>1</v>
      </c>
      <c r="AS430" s="5" t="b">
        <f t="shared" si="613"/>
        <v>1</v>
      </c>
      <c r="AT430" s="5" t="b">
        <f t="shared" si="614"/>
        <v>1</v>
      </c>
      <c r="AU430" s="5" t="b">
        <f t="shared" si="615"/>
        <v>1</v>
      </c>
      <c r="AV430" s="5" t="b">
        <f t="shared" si="616"/>
        <v>1</v>
      </c>
      <c r="AW430" s="5" t="b">
        <f t="shared" si="617"/>
        <v>1</v>
      </c>
      <c r="AX430" s="5" t="b">
        <f t="shared" si="618"/>
        <v>1</v>
      </c>
      <c r="AY430" s="5" t="b">
        <f t="shared" si="619"/>
        <v>1</v>
      </c>
    </row>
    <row r="431" spans="1:51" s="5" customFormat="1" ht="12.75" hidden="1" customHeight="1" x14ac:dyDescent="0.2">
      <c r="B431" s="80"/>
      <c r="C431" s="80" t="s">
        <v>12</v>
      </c>
      <c r="D431" s="78">
        <v>104.5</v>
      </c>
      <c r="E431" s="96">
        <f t="shared" si="596"/>
        <v>4.1874376869391856</v>
      </c>
      <c r="F431" s="95">
        <v>104.85</v>
      </c>
      <c r="G431" s="96">
        <f t="shared" si="597"/>
        <v>4.745254745254746</v>
      </c>
      <c r="H431" s="94">
        <v>100.9</v>
      </c>
      <c r="I431" s="96">
        <f t="shared" si="598"/>
        <v>0.90000000000000568</v>
      </c>
      <c r="J431" s="94">
        <v>113</v>
      </c>
      <c r="K431" s="96">
        <f t="shared" si="599"/>
        <v>12.437810945273633</v>
      </c>
      <c r="L431" s="94">
        <v>103</v>
      </c>
      <c r="M431" s="96">
        <f t="shared" si="600"/>
        <v>2.8971028971029029</v>
      </c>
      <c r="N431" s="94">
        <v>106.2</v>
      </c>
      <c r="O431" s="96">
        <f t="shared" si="601"/>
        <v>6.0939060939061029</v>
      </c>
      <c r="P431" s="94">
        <v>101.4</v>
      </c>
      <c r="Q431" s="96">
        <f t="shared" si="602"/>
        <v>-9.8522167487679127E-2</v>
      </c>
      <c r="R431" s="94">
        <v>92</v>
      </c>
      <c r="S431" s="96">
        <f t="shared" si="603"/>
        <v>-8</v>
      </c>
      <c r="T431" s="94">
        <v>100.7</v>
      </c>
      <c r="U431" s="96">
        <f t="shared" si="604"/>
        <v>0.70000000000000284</v>
      </c>
      <c r="V431" s="94">
        <v>104.2</v>
      </c>
      <c r="W431" s="96">
        <f t="shared" si="605"/>
        <v>2.3575638506876282</v>
      </c>
      <c r="X431" s="94">
        <v>100.7</v>
      </c>
      <c r="Y431" s="96">
        <f t="shared" si="606"/>
        <v>0.70000000000000284</v>
      </c>
      <c r="Z431" s="134">
        <f t="shared" si="607"/>
        <v>0.9569377990430622</v>
      </c>
      <c r="AA431" s="49"/>
      <c r="AB431" s="5">
        <v>104.5</v>
      </c>
      <c r="AC431" s="89">
        <v>102.7</v>
      </c>
      <c r="AD431" s="89">
        <v>107</v>
      </c>
      <c r="AE431" s="5">
        <f t="shared" si="609"/>
        <v>104.85</v>
      </c>
      <c r="AF431" s="5">
        <v>100.9</v>
      </c>
      <c r="AG431" s="5">
        <v>113</v>
      </c>
      <c r="AH431" s="5">
        <v>103</v>
      </c>
      <c r="AI431" s="5">
        <v>106.2</v>
      </c>
      <c r="AJ431" s="5">
        <v>101.4</v>
      </c>
      <c r="AK431" s="5">
        <v>92</v>
      </c>
      <c r="AL431" s="5">
        <v>100.7</v>
      </c>
      <c r="AM431" s="57">
        <v>104.2</v>
      </c>
      <c r="AN431" s="5">
        <v>100.7</v>
      </c>
      <c r="AO431" s="5" t="b">
        <f t="shared" si="608"/>
        <v>1</v>
      </c>
      <c r="AP431" s="5" t="b">
        <f t="shared" si="610"/>
        <v>1</v>
      </c>
      <c r="AQ431" s="5" t="b">
        <f t="shared" si="611"/>
        <v>1</v>
      </c>
      <c r="AR431" s="5" t="b">
        <f t="shared" si="612"/>
        <v>1</v>
      </c>
      <c r="AS431" s="5" t="b">
        <f t="shared" si="613"/>
        <v>1</v>
      </c>
      <c r="AT431" s="5" t="b">
        <f t="shared" si="614"/>
        <v>1</v>
      </c>
      <c r="AU431" s="5" t="b">
        <f t="shared" si="615"/>
        <v>1</v>
      </c>
      <c r="AV431" s="5" t="b">
        <f t="shared" si="616"/>
        <v>1</v>
      </c>
      <c r="AW431" s="5" t="b">
        <f t="shared" si="617"/>
        <v>1</v>
      </c>
      <c r="AX431" s="5" t="b">
        <f t="shared" si="618"/>
        <v>1</v>
      </c>
      <c r="AY431" s="5" t="b">
        <f t="shared" si="619"/>
        <v>1</v>
      </c>
    </row>
    <row r="432" spans="1:51" s="5" customFormat="1" ht="12.75" hidden="1" customHeight="1" x14ac:dyDescent="0.2">
      <c r="B432" s="80"/>
      <c r="C432" s="80" t="s">
        <v>13</v>
      </c>
      <c r="D432" s="78">
        <v>104.7</v>
      </c>
      <c r="E432" s="96">
        <f t="shared" si="596"/>
        <v>4.0755467196819177</v>
      </c>
      <c r="F432" s="95">
        <v>105.55</v>
      </c>
      <c r="G432" s="96">
        <f t="shared" si="597"/>
        <v>4.9204771371769418</v>
      </c>
      <c r="H432" s="94">
        <v>100.9</v>
      </c>
      <c r="I432" s="96">
        <f t="shared" si="598"/>
        <v>0.90000000000000568</v>
      </c>
      <c r="J432" s="94">
        <v>112.5</v>
      </c>
      <c r="K432" s="96">
        <f t="shared" si="599"/>
        <v>12.163509471585247</v>
      </c>
      <c r="L432" s="94">
        <v>103.2</v>
      </c>
      <c r="M432" s="96">
        <f t="shared" si="600"/>
        <v>3.0969030969031053</v>
      </c>
      <c r="N432" s="94">
        <v>106.4</v>
      </c>
      <c r="O432" s="96">
        <f t="shared" si="601"/>
        <v>5.6603773584905692</v>
      </c>
      <c r="P432" s="94">
        <v>101.4</v>
      </c>
      <c r="Q432" s="96">
        <f t="shared" si="602"/>
        <v>0.19762845849802652</v>
      </c>
      <c r="R432" s="94">
        <v>92</v>
      </c>
      <c r="S432" s="96">
        <f t="shared" si="603"/>
        <v>-8</v>
      </c>
      <c r="T432" s="94">
        <v>100.7</v>
      </c>
      <c r="U432" s="96">
        <f t="shared" si="604"/>
        <v>0.70000000000000284</v>
      </c>
      <c r="V432" s="94">
        <v>104.2</v>
      </c>
      <c r="W432" s="96">
        <f t="shared" si="605"/>
        <v>2.3575638506876282</v>
      </c>
      <c r="X432" s="94">
        <v>100.8</v>
      </c>
      <c r="Y432" s="96">
        <f t="shared" si="606"/>
        <v>0.69930069930070216</v>
      </c>
      <c r="Z432" s="134">
        <f t="shared" si="607"/>
        <v>0.95510983763132762</v>
      </c>
      <c r="AA432" s="49"/>
      <c r="AB432" s="5">
        <v>104.7</v>
      </c>
      <c r="AC432" s="89">
        <v>103.5</v>
      </c>
      <c r="AD432" s="89">
        <v>107.6</v>
      </c>
      <c r="AE432" s="5">
        <f t="shared" si="609"/>
        <v>105.55</v>
      </c>
      <c r="AF432" s="5">
        <v>100.9</v>
      </c>
      <c r="AG432" s="5">
        <v>112.5</v>
      </c>
      <c r="AH432" s="5">
        <v>103.2</v>
      </c>
      <c r="AI432" s="5">
        <v>106.4</v>
      </c>
      <c r="AJ432" s="5">
        <v>101.4</v>
      </c>
      <c r="AK432" s="5">
        <v>92</v>
      </c>
      <c r="AL432" s="5">
        <v>100.7</v>
      </c>
      <c r="AM432" s="57">
        <v>104.2</v>
      </c>
      <c r="AN432" s="5">
        <v>100.8</v>
      </c>
      <c r="AO432" s="5" t="b">
        <f t="shared" si="608"/>
        <v>1</v>
      </c>
      <c r="AP432" s="5" t="b">
        <f t="shared" si="610"/>
        <v>1</v>
      </c>
      <c r="AQ432" s="5" t="b">
        <f t="shared" si="611"/>
        <v>1</v>
      </c>
      <c r="AR432" s="5" t="b">
        <f t="shared" si="612"/>
        <v>1</v>
      </c>
      <c r="AS432" s="5" t="b">
        <f t="shared" si="613"/>
        <v>1</v>
      </c>
      <c r="AT432" s="5" t="b">
        <f t="shared" si="614"/>
        <v>1</v>
      </c>
      <c r="AU432" s="5" t="b">
        <f t="shared" si="615"/>
        <v>1</v>
      </c>
      <c r="AV432" s="5" t="b">
        <f t="shared" si="616"/>
        <v>1</v>
      </c>
      <c r="AW432" s="5" t="b">
        <f t="shared" si="617"/>
        <v>1</v>
      </c>
      <c r="AX432" s="5" t="b">
        <f t="shared" si="618"/>
        <v>1</v>
      </c>
      <c r="AY432" s="5" t="b">
        <f t="shared" si="619"/>
        <v>1</v>
      </c>
    </row>
    <row r="433" spans="2:51" s="5" customFormat="1" ht="12.75" hidden="1" customHeight="1" x14ac:dyDescent="0.2">
      <c r="B433" s="80"/>
      <c r="C433" s="80" t="s">
        <v>14</v>
      </c>
      <c r="D433" s="78">
        <v>105</v>
      </c>
      <c r="E433" s="96">
        <f t="shared" si="596"/>
        <v>4.0634291377601528</v>
      </c>
      <c r="F433" s="95">
        <v>105.9</v>
      </c>
      <c r="G433" s="96">
        <f t="shared" si="597"/>
        <v>4.7996041563582468</v>
      </c>
      <c r="H433" s="94">
        <v>100.9</v>
      </c>
      <c r="I433" s="96">
        <f t="shared" si="598"/>
        <v>0.90000000000000568</v>
      </c>
      <c r="J433" s="94">
        <v>112.5</v>
      </c>
      <c r="K433" s="96">
        <f t="shared" si="599"/>
        <v>11.607142857142861</v>
      </c>
      <c r="L433" s="94">
        <v>103.2</v>
      </c>
      <c r="M433" s="96">
        <f t="shared" si="600"/>
        <v>2.8913260219342032</v>
      </c>
      <c r="N433" s="94">
        <v>106.9</v>
      </c>
      <c r="O433" s="96">
        <f t="shared" si="601"/>
        <v>6.0515873015873103</v>
      </c>
      <c r="P433" s="94">
        <v>101.8</v>
      </c>
      <c r="Q433" s="96">
        <f t="shared" si="602"/>
        <v>1.0923535253227352</v>
      </c>
      <c r="R433" s="94">
        <v>92</v>
      </c>
      <c r="S433" s="96">
        <f t="shared" si="603"/>
        <v>-8</v>
      </c>
      <c r="T433" s="94">
        <v>100.7</v>
      </c>
      <c r="U433" s="96">
        <f t="shared" si="604"/>
        <v>0.70000000000000284</v>
      </c>
      <c r="V433" s="94">
        <v>104.2</v>
      </c>
      <c r="W433" s="96">
        <f t="shared" si="605"/>
        <v>2.3575638506876282</v>
      </c>
      <c r="X433" s="94">
        <v>100.8</v>
      </c>
      <c r="Y433" s="96">
        <f t="shared" si="606"/>
        <v>0.69930069930070216</v>
      </c>
      <c r="Z433" s="134">
        <f t="shared" si="607"/>
        <v>0.95238095238095244</v>
      </c>
      <c r="AA433" s="49"/>
      <c r="AB433" s="5">
        <v>105</v>
      </c>
      <c r="AC433" s="89">
        <v>104.1</v>
      </c>
      <c r="AD433" s="89">
        <v>107.7</v>
      </c>
      <c r="AE433" s="5">
        <f t="shared" si="609"/>
        <v>105.9</v>
      </c>
      <c r="AF433" s="5">
        <v>100.9</v>
      </c>
      <c r="AG433" s="5">
        <v>112.5</v>
      </c>
      <c r="AH433" s="5">
        <v>103.2</v>
      </c>
      <c r="AI433" s="5">
        <v>106.9</v>
      </c>
      <c r="AJ433" s="5">
        <v>101.8</v>
      </c>
      <c r="AK433" s="5">
        <v>92</v>
      </c>
      <c r="AL433" s="5">
        <v>100.7</v>
      </c>
      <c r="AM433" s="57">
        <v>104.2</v>
      </c>
      <c r="AN433" s="5">
        <v>100.8</v>
      </c>
      <c r="AO433" s="5" t="b">
        <f t="shared" si="608"/>
        <v>1</v>
      </c>
      <c r="AP433" s="5" t="b">
        <f t="shared" si="610"/>
        <v>1</v>
      </c>
      <c r="AQ433" s="5" t="b">
        <f t="shared" si="611"/>
        <v>1</v>
      </c>
      <c r="AR433" s="5" t="b">
        <f t="shared" si="612"/>
        <v>1</v>
      </c>
      <c r="AS433" s="5" t="b">
        <f t="shared" si="613"/>
        <v>1</v>
      </c>
      <c r="AT433" s="5" t="b">
        <f t="shared" si="614"/>
        <v>1</v>
      </c>
      <c r="AU433" s="5" t="b">
        <f t="shared" si="615"/>
        <v>1</v>
      </c>
      <c r="AV433" s="5" t="b">
        <f t="shared" si="616"/>
        <v>1</v>
      </c>
      <c r="AW433" s="5" t="b">
        <f t="shared" si="617"/>
        <v>1</v>
      </c>
      <c r="AX433" s="5" t="b">
        <f t="shared" si="618"/>
        <v>1</v>
      </c>
      <c r="AY433" s="5" t="b">
        <f t="shared" si="619"/>
        <v>1</v>
      </c>
    </row>
    <row r="434" spans="2:51" s="5" customFormat="1" ht="12.75" hidden="1" customHeight="1" x14ac:dyDescent="0.2">
      <c r="B434" s="80"/>
      <c r="C434" s="80" t="s">
        <v>15</v>
      </c>
      <c r="D434" s="78">
        <v>105.5</v>
      </c>
      <c r="E434" s="96">
        <f t="shared" si="596"/>
        <v>4.9751243781094532</v>
      </c>
      <c r="F434" s="95">
        <v>106.4</v>
      </c>
      <c r="G434" s="96">
        <f t="shared" si="597"/>
        <v>5.6603773584905834</v>
      </c>
      <c r="H434" s="94">
        <v>100.9</v>
      </c>
      <c r="I434" s="96">
        <f t="shared" si="598"/>
        <v>0.90000000000000568</v>
      </c>
      <c r="J434" s="94">
        <v>113</v>
      </c>
      <c r="K434" s="96">
        <f t="shared" si="599"/>
        <v>12.549800796812743</v>
      </c>
      <c r="L434" s="94">
        <v>103.2</v>
      </c>
      <c r="M434" s="96">
        <f t="shared" si="600"/>
        <v>2.8913260219342032</v>
      </c>
      <c r="N434" s="94">
        <v>107.5</v>
      </c>
      <c r="O434" s="96">
        <f t="shared" si="601"/>
        <v>6.6468253968253999</v>
      </c>
      <c r="P434" s="94">
        <v>102</v>
      </c>
      <c r="Q434" s="96">
        <f t="shared" si="602"/>
        <v>2</v>
      </c>
      <c r="R434" s="94">
        <v>92</v>
      </c>
      <c r="S434" s="96">
        <f t="shared" si="603"/>
        <v>-8</v>
      </c>
      <c r="T434" s="94">
        <v>100.7</v>
      </c>
      <c r="U434" s="96">
        <f t="shared" si="604"/>
        <v>0.70000000000000284</v>
      </c>
      <c r="V434" s="94">
        <v>104.2</v>
      </c>
      <c r="W434" s="96">
        <f t="shared" si="605"/>
        <v>2.3575638506876282</v>
      </c>
      <c r="X434" s="94">
        <v>100.8</v>
      </c>
      <c r="Y434" s="96">
        <f t="shared" si="606"/>
        <v>0.69930069930070216</v>
      </c>
      <c r="Z434" s="134">
        <f t="shared" si="607"/>
        <v>0.94786729857819907</v>
      </c>
      <c r="AA434" s="49"/>
      <c r="AB434" s="5">
        <v>105.5</v>
      </c>
      <c r="AC434" s="89">
        <v>105</v>
      </c>
      <c r="AD434" s="89">
        <v>107.8</v>
      </c>
      <c r="AE434" s="5">
        <f t="shared" si="609"/>
        <v>106.4</v>
      </c>
      <c r="AF434" s="5">
        <v>100.9</v>
      </c>
      <c r="AG434" s="5">
        <v>113</v>
      </c>
      <c r="AH434" s="5">
        <v>103.2</v>
      </c>
      <c r="AI434" s="5">
        <v>107.5</v>
      </c>
      <c r="AJ434" s="5">
        <v>102</v>
      </c>
      <c r="AK434" s="5">
        <v>92</v>
      </c>
      <c r="AL434" s="5">
        <v>100.7</v>
      </c>
      <c r="AM434" s="57">
        <v>104.2</v>
      </c>
      <c r="AN434" s="5">
        <v>100.8</v>
      </c>
      <c r="AO434" s="5" t="b">
        <f t="shared" si="608"/>
        <v>1</v>
      </c>
      <c r="AP434" s="5" t="b">
        <f t="shared" si="610"/>
        <v>1</v>
      </c>
      <c r="AQ434" s="5" t="b">
        <f t="shared" si="611"/>
        <v>1</v>
      </c>
      <c r="AR434" s="5" t="b">
        <f t="shared" si="612"/>
        <v>1</v>
      </c>
      <c r="AS434" s="5" t="b">
        <f t="shared" si="613"/>
        <v>1</v>
      </c>
      <c r="AT434" s="5" t="b">
        <f t="shared" si="614"/>
        <v>1</v>
      </c>
      <c r="AU434" s="5" t="b">
        <f t="shared" si="615"/>
        <v>1</v>
      </c>
      <c r="AV434" s="5" t="b">
        <f t="shared" si="616"/>
        <v>1</v>
      </c>
      <c r="AW434" s="5" t="b">
        <f t="shared" si="617"/>
        <v>1</v>
      </c>
      <c r="AX434" s="5" t="b">
        <f t="shared" si="618"/>
        <v>1</v>
      </c>
      <c r="AY434" s="5" t="b">
        <f t="shared" si="619"/>
        <v>1</v>
      </c>
    </row>
    <row r="435" spans="2:51" s="5" customFormat="1" ht="12.75" hidden="1" customHeight="1" x14ac:dyDescent="0.2">
      <c r="B435" s="80"/>
      <c r="C435" s="80" t="s">
        <v>16</v>
      </c>
      <c r="D435" s="78">
        <v>106.1</v>
      </c>
      <c r="E435" s="96">
        <f t="shared" si="596"/>
        <v>5.6772908366533743</v>
      </c>
      <c r="F435" s="95">
        <v>107.30000000000001</v>
      </c>
      <c r="G435" s="96">
        <f t="shared" si="597"/>
        <v>6.6600397614314284</v>
      </c>
      <c r="H435" s="94">
        <v>100.9</v>
      </c>
      <c r="I435" s="96">
        <f t="shared" si="598"/>
        <v>0.90000000000000568</v>
      </c>
      <c r="J435" s="94">
        <v>113</v>
      </c>
      <c r="K435" s="96">
        <f t="shared" si="599"/>
        <v>12.437810945273633</v>
      </c>
      <c r="L435" s="94">
        <v>103.2</v>
      </c>
      <c r="M435" s="96">
        <f t="shared" si="600"/>
        <v>2.8913260219342032</v>
      </c>
      <c r="N435" s="94">
        <v>107.5</v>
      </c>
      <c r="O435" s="96">
        <f t="shared" si="601"/>
        <v>6.6468253968253999</v>
      </c>
      <c r="P435" s="94">
        <v>102.5</v>
      </c>
      <c r="Q435" s="96">
        <f t="shared" si="602"/>
        <v>2.8084252758274793</v>
      </c>
      <c r="R435" s="94">
        <v>92</v>
      </c>
      <c r="S435" s="96">
        <f t="shared" si="603"/>
        <v>-8</v>
      </c>
      <c r="T435" s="94">
        <v>100.7</v>
      </c>
      <c r="U435" s="96">
        <f t="shared" si="604"/>
        <v>0.70000000000000284</v>
      </c>
      <c r="V435" s="94">
        <v>104.2</v>
      </c>
      <c r="W435" s="96">
        <f t="shared" si="605"/>
        <v>2.3575638506876282</v>
      </c>
      <c r="X435" s="94">
        <v>100.8</v>
      </c>
      <c r="Y435" s="96">
        <f t="shared" si="606"/>
        <v>0.69930069930070216</v>
      </c>
      <c r="Z435" s="134">
        <f t="shared" si="607"/>
        <v>0.94250706880301616</v>
      </c>
      <c r="AA435" s="49"/>
      <c r="AB435" s="5">
        <v>106.1</v>
      </c>
      <c r="AC435" s="89">
        <v>106.2</v>
      </c>
      <c r="AD435" s="89">
        <v>108.4</v>
      </c>
      <c r="AE435" s="5">
        <f t="shared" si="609"/>
        <v>107.30000000000001</v>
      </c>
      <c r="AF435" s="5">
        <v>100.9</v>
      </c>
      <c r="AG435" s="5">
        <v>113</v>
      </c>
      <c r="AH435" s="5">
        <v>103.2</v>
      </c>
      <c r="AI435" s="5">
        <v>107.5</v>
      </c>
      <c r="AJ435" s="5">
        <v>102.5</v>
      </c>
      <c r="AK435" s="5">
        <v>92</v>
      </c>
      <c r="AL435" s="5">
        <v>100.7</v>
      </c>
      <c r="AM435" s="57">
        <v>104.2</v>
      </c>
      <c r="AN435" s="5">
        <v>100.8</v>
      </c>
      <c r="AO435" s="5" t="b">
        <f t="shared" si="608"/>
        <v>1</v>
      </c>
      <c r="AP435" s="5" t="b">
        <f t="shared" si="610"/>
        <v>1</v>
      </c>
      <c r="AQ435" s="5" t="b">
        <f t="shared" si="611"/>
        <v>1</v>
      </c>
      <c r="AR435" s="5" t="b">
        <f t="shared" si="612"/>
        <v>1</v>
      </c>
      <c r="AS435" s="5" t="b">
        <f t="shared" si="613"/>
        <v>1</v>
      </c>
      <c r="AT435" s="5" t="b">
        <f t="shared" si="614"/>
        <v>1</v>
      </c>
      <c r="AU435" s="5" t="b">
        <f t="shared" si="615"/>
        <v>1</v>
      </c>
      <c r="AV435" s="5" t="b">
        <f t="shared" si="616"/>
        <v>1</v>
      </c>
      <c r="AW435" s="5" t="b">
        <f t="shared" si="617"/>
        <v>1</v>
      </c>
      <c r="AX435" s="5" t="b">
        <f t="shared" si="618"/>
        <v>1</v>
      </c>
      <c r="AY435" s="5" t="b">
        <f t="shared" si="619"/>
        <v>1</v>
      </c>
    </row>
    <row r="436" spans="2:51" s="5" customFormat="1" ht="12.75" hidden="1" customHeight="1" x14ac:dyDescent="0.2">
      <c r="B436" s="80"/>
      <c r="C436" s="80"/>
      <c r="D436" s="94"/>
      <c r="E436" s="96"/>
      <c r="F436" s="95"/>
      <c r="G436" s="95"/>
      <c r="H436" s="94"/>
      <c r="I436" s="96"/>
      <c r="J436" s="94"/>
      <c r="K436" s="96"/>
      <c r="L436" s="94"/>
      <c r="M436" s="96"/>
      <c r="N436" s="94"/>
      <c r="O436" s="96"/>
      <c r="P436" s="94"/>
      <c r="Q436" s="96"/>
      <c r="R436" s="94"/>
      <c r="S436" s="96"/>
      <c r="T436" s="94"/>
      <c r="U436" s="96"/>
      <c r="V436" s="94"/>
      <c r="W436" s="96"/>
      <c r="X436" s="94"/>
      <c r="Y436" s="96"/>
      <c r="Z436" s="97"/>
      <c r="AC436" s="89"/>
      <c r="AD436" s="89"/>
    </row>
    <row r="437" spans="2:51" s="5" customFormat="1" ht="12.75" customHeight="1" x14ac:dyDescent="0.2">
      <c r="B437" s="79">
        <v>2008</v>
      </c>
      <c r="C437" s="80"/>
      <c r="D437" s="133">
        <f>AVERAGE(D438:D449)</f>
        <v>111.325</v>
      </c>
      <c r="E437" s="96">
        <f>((D437-D423)/D423)*100</f>
        <v>6.590600813851438</v>
      </c>
      <c r="F437" s="95">
        <f>AVERAGE(F438:F449)</f>
        <v>115.62083333333334</v>
      </c>
      <c r="G437" s="96">
        <f>((F437-F423)/F423)*100</f>
        <v>9.9536394975630884</v>
      </c>
      <c r="H437" s="94">
        <f>AVERAGE(H438:H449)</f>
        <v>103.73333333333335</v>
      </c>
      <c r="I437" s="96">
        <f>((H437-H423)/H423)*100</f>
        <v>2.8080607862570437</v>
      </c>
      <c r="J437" s="94">
        <f>AVERAGE(J438:J449)</f>
        <v>115.60833333333335</v>
      </c>
      <c r="K437" s="96">
        <f>((J437-J423)/J423)*100</f>
        <v>2.6489086200518077</v>
      </c>
      <c r="L437" s="94">
        <f>AVERAGE(L438:L449)</f>
        <v>107.80833333333335</v>
      </c>
      <c r="M437" s="96">
        <f>((L437-L423)/L423)*100</f>
        <v>4.753036437246962</v>
      </c>
      <c r="N437" s="94">
        <f>AVERAGE(N438:N449)</f>
        <v>114.59166666666668</v>
      </c>
      <c r="O437" s="96">
        <f>((N437-N423)/N423)*100</f>
        <v>8.2841168595952563</v>
      </c>
      <c r="P437" s="94">
        <f>AVERAGE(P438:P449)</f>
        <v>105.45</v>
      </c>
      <c r="Q437" s="96">
        <f>((P437-P423)/P423)*100</f>
        <v>4.483527371810756</v>
      </c>
      <c r="R437" s="94">
        <f>AVERAGE(R438:R449)</f>
        <v>83</v>
      </c>
      <c r="S437" s="96">
        <f>((R437-R423)/R423)*100</f>
        <v>-9.7826086956521738</v>
      </c>
      <c r="T437" s="94">
        <f>AVERAGE(T438:T449)</f>
        <v>101.98333333333333</v>
      </c>
      <c r="U437" s="96">
        <f>((T437-T423)/T423)*100</f>
        <v>1.3163341336203072</v>
      </c>
      <c r="V437" s="94">
        <f>AVERAGE(V438:V449)</f>
        <v>106.76666666666665</v>
      </c>
      <c r="W437" s="96">
        <f>((V437-V423)/V423)*100</f>
        <v>3.4560723514211427</v>
      </c>
      <c r="X437" s="94">
        <f>AVERAGE(X438:X449)</f>
        <v>107.83333333333333</v>
      </c>
      <c r="Y437" s="96">
        <f>((X437-X423)/X423)*100</f>
        <v>7.1724366407155893</v>
      </c>
      <c r="Z437" s="134">
        <f>SUM(1/D437)*100</f>
        <v>0.89827082865483932</v>
      </c>
      <c r="AC437" s="89"/>
      <c r="AD437" s="89"/>
    </row>
    <row r="438" spans="2:51" s="5" customFormat="1" ht="12.75" customHeight="1" x14ac:dyDescent="0.2">
      <c r="B438" s="80"/>
      <c r="C438" s="80" t="s">
        <v>21</v>
      </c>
      <c r="D438" s="78">
        <v>108.8</v>
      </c>
      <c r="E438" s="96">
        <f t="shared" ref="E438:E449" si="620">((D438-D424)/D424)*100</f>
        <v>5.3242981606969986</v>
      </c>
      <c r="F438" s="95">
        <v>113.30000000000001</v>
      </c>
      <c r="G438" s="96">
        <f t="shared" ref="G438:G449" si="621">((F438-F424)/F424)*100</f>
        <v>8.8899567515617477</v>
      </c>
      <c r="H438" s="94">
        <v>103.2</v>
      </c>
      <c r="I438" s="96">
        <f t="shared" ref="I438:I449" si="622">((H438-H424)/H424)*100</f>
        <v>2.2794846382556959</v>
      </c>
      <c r="J438" s="94">
        <v>114.2</v>
      </c>
      <c r="K438" s="96">
        <f t="shared" ref="K438:K449" si="623">((J438-J424)/J424)*100</f>
        <v>2.1466905187835472</v>
      </c>
      <c r="L438" s="94">
        <v>106</v>
      </c>
      <c r="M438" s="96">
        <f t="shared" ref="M438:M449" si="624">((L438-L424)/L424)*100</f>
        <v>3.2132424537487796</v>
      </c>
      <c r="N438" s="94">
        <v>109.4</v>
      </c>
      <c r="O438" s="96">
        <f t="shared" ref="O438:O449" si="625">((N438-N424)/N424)*100</f>
        <v>4.9904030710172771</v>
      </c>
      <c r="P438" s="94">
        <v>103</v>
      </c>
      <c r="Q438" s="96">
        <f t="shared" ref="Q438:Q449" si="626">((P438-P424)/P424)*100</f>
        <v>2.7944111776447076</v>
      </c>
      <c r="R438" s="94">
        <v>83</v>
      </c>
      <c r="S438" s="96">
        <f t="shared" ref="S438:S449" si="627">((R438-R424)/R424)*100</f>
        <v>-9.7826086956521738</v>
      </c>
      <c r="T438" s="94">
        <v>101.7</v>
      </c>
      <c r="U438" s="96">
        <f t="shared" ref="U438:U449" si="628">((T438-T424)/T424)*100</f>
        <v>1.093439363817106</v>
      </c>
      <c r="V438" s="94">
        <v>104.2</v>
      </c>
      <c r="W438" s="96">
        <f t="shared" ref="W438:W449" si="629">((V438-V424)/V424)*100</f>
        <v>2.3575638506876282</v>
      </c>
      <c r="X438" s="94">
        <v>107.3</v>
      </c>
      <c r="Y438" s="96">
        <f t="shared" ref="Y438:Y449" si="630">((X438-X424)/X424)*100</f>
        <v>6.7661691542288533</v>
      </c>
      <c r="Z438" s="134">
        <f t="shared" ref="Z438:Z449" si="631">SUM(1/D438)*100</f>
        <v>0.91911764705882359</v>
      </c>
      <c r="AB438" s="5">
        <v>108.8</v>
      </c>
      <c r="AC438" s="89">
        <v>111.2</v>
      </c>
      <c r="AD438" s="89">
        <v>115.4</v>
      </c>
      <c r="AE438" s="5">
        <f>AVERAGE(AC438:AD438)</f>
        <v>113.30000000000001</v>
      </c>
      <c r="AF438" s="5">
        <v>103.2</v>
      </c>
      <c r="AG438" s="5">
        <v>114.2</v>
      </c>
      <c r="AH438" s="5">
        <v>106</v>
      </c>
      <c r="AI438" s="5">
        <v>109.4</v>
      </c>
      <c r="AJ438" s="5">
        <v>103</v>
      </c>
      <c r="AK438" s="5">
        <v>83</v>
      </c>
      <c r="AL438" s="5">
        <v>101.7</v>
      </c>
      <c r="AM438" s="5">
        <v>104.2</v>
      </c>
      <c r="AN438" s="5">
        <v>107.3</v>
      </c>
      <c r="AO438" s="5" t="b">
        <f>D438=AB438</f>
        <v>1</v>
      </c>
      <c r="AP438" s="5" t="b">
        <f>AE438=F438</f>
        <v>1</v>
      </c>
      <c r="AQ438" s="5" t="b">
        <f>AF438=H438</f>
        <v>1</v>
      </c>
      <c r="AR438" s="5" t="b">
        <f>AG438=J438</f>
        <v>1</v>
      </c>
      <c r="AS438" s="5" t="b">
        <f>AH438=L438</f>
        <v>1</v>
      </c>
      <c r="AT438" s="5" t="b">
        <f>AI438=N438</f>
        <v>1</v>
      </c>
      <c r="AU438" s="5" t="b">
        <f>AJ438=P438</f>
        <v>1</v>
      </c>
      <c r="AV438" s="5" t="b">
        <f>AK438=R438</f>
        <v>1</v>
      </c>
      <c r="AW438" s="5" t="b">
        <f>AL438=T438</f>
        <v>1</v>
      </c>
      <c r="AX438" s="5" t="b">
        <f>AM438=V438</f>
        <v>1</v>
      </c>
      <c r="AY438" s="5" t="b">
        <f>AN438=X438</f>
        <v>1</v>
      </c>
    </row>
    <row r="439" spans="2:51" s="5" customFormat="1" ht="12.75" customHeight="1" x14ac:dyDescent="0.2">
      <c r="B439" s="80"/>
      <c r="C439" s="80" t="s">
        <v>7</v>
      </c>
      <c r="D439" s="78">
        <v>108.5</v>
      </c>
      <c r="E439" s="96">
        <f t="shared" si="620"/>
        <v>4.8309178743961354</v>
      </c>
      <c r="F439" s="133">
        <v>112.8</v>
      </c>
      <c r="G439" s="96">
        <f t="shared" si="621"/>
        <v>8.0977479635840961</v>
      </c>
      <c r="H439" s="94">
        <v>103.3</v>
      </c>
      <c r="I439" s="96">
        <f t="shared" si="622"/>
        <v>2.3785926660059378</v>
      </c>
      <c r="J439" s="94">
        <v>114.3</v>
      </c>
      <c r="K439" s="96">
        <f t="shared" si="623"/>
        <v>2.3276633840644529</v>
      </c>
      <c r="L439" s="94">
        <v>106</v>
      </c>
      <c r="M439" s="96">
        <f t="shared" si="624"/>
        <v>3.2132424537487796</v>
      </c>
      <c r="N439" s="94">
        <v>110.3</v>
      </c>
      <c r="O439" s="96">
        <f t="shared" si="625"/>
        <v>5.8541266794625662</v>
      </c>
      <c r="P439" s="94">
        <v>102.9</v>
      </c>
      <c r="Q439" s="96">
        <f t="shared" si="626"/>
        <v>3.1062124248497081</v>
      </c>
      <c r="R439" s="94">
        <v>83</v>
      </c>
      <c r="S439" s="96">
        <f t="shared" si="627"/>
        <v>-9.7826086956521738</v>
      </c>
      <c r="T439" s="94">
        <v>101.8</v>
      </c>
      <c r="U439" s="96">
        <f t="shared" si="628"/>
        <v>1.1928429423459275</v>
      </c>
      <c r="V439" s="94">
        <v>104.2</v>
      </c>
      <c r="W439" s="96">
        <f t="shared" si="629"/>
        <v>2.3575638506876282</v>
      </c>
      <c r="X439" s="94">
        <v>107.4</v>
      </c>
      <c r="Y439" s="96">
        <f t="shared" si="630"/>
        <v>6.8656716417910504</v>
      </c>
      <c r="Z439" s="134">
        <f t="shared" si="631"/>
        <v>0.92165898617511521</v>
      </c>
      <c r="AB439" s="5">
        <v>108.5</v>
      </c>
      <c r="AC439" s="89">
        <v>110.3</v>
      </c>
      <c r="AD439" s="89">
        <v>115.3</v>
      </c>
      <c r="AE439" s="5">
        <f t="shared" ref="AE439:AE449" si="632">AVERAGE(AC439:AD439)</f>
        <v>112.8</v>
      </c>
      <c r="AF439" s="5">
        <v>103.3</v>
      </c>
      <c r="AG439" s="5">
        <v>114.3</v>
      </c>
      <c r="AH439" s="5">
        <v>106</v>
      </c>
      <c r="AI439" s="5">
        <v>110.3</v>
      </c>
      <c r="AJ439" s="5">
        <v>102.9</v>
      </c>
      <c r="AK439" s="5">
        <v>83</v>
      </c>
      <c r="AL439" s="5">
        <v>101.8</v>
      </c>
      <c r="AM439" s="5">
        <v>104.2</v>
      </c>
      <c r="AN439" s="5">
        <v>107.4</v>
      </c>
      <c r="AO439" s="5" t="b">
        <f t="shared" ref="AO439:AO449" si="633">D439=AB439</f>
        <v>1</v>
      </c>
      <c r="AP439" s="5" t="b">
        <f t="shared" ref="AP439:AP449" si="634">AE439=F439</f>
        <v>1</v>
      </c>
      <c r="AQ439" s="5" t="b">
        <f t="shared" ref="AQ439:AQ449" si="635">AF439=H439</f>
        <v>1</v>
      </c>
      <c r="AR439" s="5" t="b">
        <f t="shared" ref="AR439:AR449" si="636">AG439=J439</f>
        <v>1</v>
      </c>
      <c r="AS439" s="5" t="b">
        <f t="shared" ref="AS439:AS449" si="637">AH439=L439</f>
        <v>1</v>
      </c>
      <c r="AT439" s="5" t="b">
        <f t="shared" ref="AT439:AT449" si="638">AI439=N439</f>
        <v>1</v>
      </c>
      <c r="AU439" s="5" t="b">
        <f t="shared" ref="AU439:AU449" si="639">AJ439=P439</f>
        <v>1</v>
      </c>
      <c r="AV439" s="5" t="b">
        <f t="shared" ref="AV439:AV449" si="640">AK439=R439</f>
        <v>1</v>
      </c>
      <c r="AW439" s="5" t="b">
        <f t="shared" ref="AW439:AW449" si="641">AL439=T439</f>
        <v>1</v>
      </c>
      <c r="AX439" s="5" t="b">
        <f t="shared" ref="AX439:AX449" si="642">AM439=V439</f>
        <v>1</v>
      </c>
      <c r="AY439" s="5" t="b">
        <f t="shared" ref="AY439:AY449" si="643">AN439=X439</f>
        <v>1</v>
      </c>
    </row>
    <row r="440" spans="2:51" s="5" customFormat="1" ht="12.75" customHeight="1" x14ac:dyDescent="0.2">
      <c r="B440" s="80"/>
      <c r="C440" s="80" t="s">
        <v>8</v>
      </c>
      <c r="D440" s="78">
        <v>108.9</v>
      </c>
      <c r="E440" s="96">
        <f t="shared" si="620"/>
        <v>4.91329479768787</v>
      </c>
      <c r="F440" s="95">
        <v>113.2</v>
      </c>
      <c r="G440" s="96">
        <f t="shared" si="621"/>
        <v>8.1184336198662841</v>
      </c>
      <c r="H440" s="94">
        <v>103.4</v>
      </c>
      <c r="I440" s="96">
        <f t="shared" si="622"/>
        <v>2.4777006937561943</v>
      </c>
      <c r="J440" s="94">
        <v>115.1</v>
      </c>
      <c r="K440" s="96">
        <f t="shared" si="623"/>
        <v>2.859696157283278</v>
      </c>
      <c r="L440" s="94">
        <v>106</v>
      </c>
      <c r="M440" s="96">
        <f t="shared" si="624"/>
        <v>3.2132424537487796</v>
      </c>
      <c r="N440" s="94">
        <v>110.5</v>
      </c>
      <c r="O440" s="96">
        <f t="shared" si="625"/>
        <v>6.0460652591170794</v>
      </c>
      <c r="P440" s="94">
        <v>103</v>
      </c>
      <c r="Q440" s="96">
        <f t="shared" si="626"/>
        <v>3.2064128256513058</v>
      </c>
      <c r="R440" s="94">
        <v>83</v>
      </c>
      <c r="S440" s="96">
        <f t="shared" si="627"/>
        <v>-9.7826086956521738</v>
      </c>
      <c r="T440" s="94">
        <v>101.8</v>
      </c>
      <c r="U440" s="96">
        <f t="shared" si="628"/>
        <v>1.1928429423459275</v>
      </c>
      <c r="V440" s="94">
        <v>104.2</v>
      </c>
      <c r="W440" s="96">
        <f t="shared" si="629"/>
        <v>2.3575638506876282</v>
      </c>
      <c r="X440" s="94">
        <v>107.5</v>
      </c>
      <c r="Y440" s="96">
        <f t="shared" si="630"/>
        <v>6.9651741293532341</v>
      </c>
      <c r="Z440" s="134">
        <f t="shared" si="631"/>
        <v>0.91827364554637281</v>
      </c>
      <c r="AB440" s="5">
        <v>108.9</v>
      </c>
      <c r="AC440" s="89">
        <v>110.9</v>
      </c>
      <c r="AD440" s="89">
        <v>115.5</v>
      </c>
      <c r="AE440" s="5">
        <f t="shared" si="632"/>
        <v>113.2</v>
      </c>
      <c r="AF440" s="5">
        <v>103.4</v>
      </c>
      <c r="AG440" s="5">
        <v>115.1</v>
      </c>
      <c r="AH440" s="5">
        <v>106</v>
      </c>
      <c r="AI440" s="5">
        <v>110.5</v>
      </c>
      <c r="AJ440" s="5">
        <v>103</v>
      </c>
      <c r="AK440" s="5">
        <v>83</v>
      </c>
      <c r="AL440" s="5">
        <v>101.8</v>
      </c>
      <c r="AM440" s="5">
        <v>104.2</v>
      </c>
      <c r="AN440" s="5">
        <v>107.5</v>
      </c>
      <c r="AO440" s="5" t="b">
        <f t="shared" si="633"/>
        <v>1</v>
      </c>
      <c r="AP440" s="5" t="b">
        <f t="shared" si="634"/>
        <v>1</v>
      </c>
      <c r="AQ440" s="5" t="b">
        <f t="shared" si="635"/>
        <v>1</v>
      </c>
      <c r="AR440" s="5" t="b">
        <f t="shared" si="636"/>
        <v>1</v>
      </c>
      <c r="AS440" s="5" t="b">
        <f t="shared" si="637"/>
        <v>1</v>
      </c>
      <c r="AT440" s="5" t="b">
        <f t="shared" si="638"/>
        <v>1</v>
      </c>
      <c r="AU440" s="5" t="b">
        <f t="shared" si="639"/>
        <v>1</v>
      </c>
      <c r="AV440" s="5" t="b">
        <f t="shared" si="640"/>
        <v>1</v>
      </c>
      <c r="AW440" s="5" t="b">
        <f t="shared" si="641"/>
        <v>1</v>
      </c>
      <c r="AX440" s="5" t="b">
        <f t="shared" si="642"/>
        <v>1</v>
      </c>
      <c r="AY440" s="5" t="b">
        <f t="shared" si="643"/>
        <v>1</v>
      </c>
    </row>
    <row r="441" spans="2:51" s="5" customFormat="1" ht="12.75" customHeight="1" x14ac:dyDescent="0.2">
      <c r="B441" s="80"/>
      <c r="C441" s="80" t="s">
        <v>9</v>
      </c>
      <c r="D441" s="78">
        <v>109.7</v>
      </c>
      <c r="E441" s="96">
        <f t="shared" si="620"/>
        <v>5.6840077071291004</v>
      </c>
      <c r="F441" s="78">
        <v>113.95</v>
      </c>
      <c r="G441" s="96">
        <f t="shared" si="621"/>
        <v>9.1998083373263135</v>
      </c>
      <c r="H441" s="94">
        <v>103.7</v>
      </c>
      <c r="I441" s="96">
        <f t="shared" si="622"/>
        <v>2.7750247770069345</v>
      </c>
      <c r="J441" s="94">
        <v>115.4</v>
      </c>
      <c r="K441" s="96">
        <f t="shared" si="623"/>
        <v>2.2143489813994681</v>
      </c>
      <c r="L441" s="94">
        <v>106.1</v>
      </c>
      <c r="M441" s="96">
        <f t="shared" si="624"/>
        <v>3.3106134371957072</v>
      </c>
      <c r="N441" s="94">
        <v>111.7</v>
      </c>
      <c r="O441" s="96">
        <f t="shared" si="625"/>
        <v>7.0949185043144833</v>
      </c>
      <c r="P441" s="94">
        <v>103.6</v>
      </c>
      <c r="Q441" s="96">
        <f t="shared" si="626"/>
        <v>3.4965034965034967</v>
      </c>
      <c r="R441" s="94">
        <v>83</v>
      </c>
      <c r="S441" s="96">
        <f t="shared" si="627"/>
        <v>-9.7826086956521738</v>
      </c>
      <c r="T441" s="94">
        <v>101.8</v>
      </c>
      <c r="U441" s="96">
        <f t="shared" si="628"/>
        <v>1.1928429423459275</v>
      </c>
      <c r="V441" s="94">
        <v>104.2</v>
      </c>
      <c r="W441" s="96">
        <f t="shared" si="629"/>
        <v>2.3575638506876282</v>
      </c>
      <c r="X441" s="94">
        <v>107.6</v>
      </c>
      <c r="Y441" s="96">
        <f t="shared" si="630"/>
        <v>7.0646766169154178</v>
      </c>
      <c r="Z441" s="134">
        <f t="shared" si="631"/>
        <v>0.91157702825888776</v>
      </c>
      <c r="AB441" s="5">
        <v>109.7</v>
      </c>
      <c r="AC441" s="89">
        <v>112.4</v>
      </c>
      <c r="AD441" s="89">
        <v>115.5</v>
      </c>
      <c r="AE441" s="5">
        <f t="shared" si="632"/>
        <v>113.95</v>
      </c>
      <c r="AF441" s="5">
        <v>103.7</v>
      </c>
      <c r="AG441" s="5">
        <v>115.4</v>
      </c>
      <c r="AH441" s="5">
        <v>106.1</v>
      </c>
      <c r="AI441" s="5">
        <v>111.7</v>
      </c>
      <c r="AJ441" s="5">
        <v>103.6</v>
      </c>
      <c r="AK441" s="5">
        <v>83</v>
      </c>
      <c r="AL441" s="5">
        <v>101.8</v>
      </c>
      <c r="AM441" s="5">
        <v>104.2</v>
      </c>
      <c r="AN441" s="5">
        <v>107.6</v>
      </c>
      <c r="AO441" s="5" t="b">
        <f t="shared" si="633"/>
        <v>1</v>
      </c>
      <c r="AP441" s="5" t="b">
        <f t="shared" si="634"/>
        <v>1</v>
      </c>
      <c r="AQ441" s="5" t="b">
        <f t="shared" si="635"/>
        <v>1</v>
      </c>
      <c r="AR441" s="5" t="b">
        <f t="shared" si="636"/>
        <v>1</v>
      </c>
      <c r="AS441" s="5" t="b">
        <f t="shared" si="637"/>
        <v>1</v>
      </c>
      <c r="AT441" s="5" t="b">
        <f t="shared" si="638"/>
        <v>1</v>
      </c>
      <c r="AU441" s="5" t="b">
        <f t="shared" si="639"/>
        <v>1</v>
      </c>
      <c r="AV441" s="5" t="b">
        <f t="shared" si="640"/>
        <v>1</v>
      </c>
      <c r="AW441" s="5" t="b">
        <f t="shared" si="641"/>
        <v>1</v>
      </c>
      <c r="AX441" s="5" t="b">
        <f t="shared" si="642"/>
        <v>1</v>
      </c>
      <c r="AY441" s="5" t="b">
        <f t="shared" si="643"/>
        <v>1</v>
      </c>
    </row>
    <row r="442" spans="2:51" s="5" customFormat="1" ht="12.75" customHeight="1" x14ac:dyDescent="0.2">
      <c r="B442" s="80"/>
      <c r="C442" s="80" t="s">
        <v>10</v>
      </c>
      <c r="D442" s="78">
        <v>110.3</v>
      </c>
      <c r="E442" s="96">
        <f t="shared" si="620"/>
        <v>5.8541266794625662</v>
      </c>
      <c r="F442" s="78">
        <v>114.3</v>
      </c>
      <c r="G442" s="96">
        <f t="shared" si="621"/>
        <v>9.1690544412607391</v>
      </c>
      <c r="H442" s="94">
        <v>103.9</v>
      </c>
      <c r="I442" s="96">
        <f t="shared" si="622"/>
        <v>2.9732408325074329</v>
      </c>
      <c r="J442" s="94">
        <v>115.8</v>
      </c>
      <c r="K442" s="96">
        <f t="shared" si="623"/>
        <v>2.2968197879858607</v>
      </c>
      <c r="L442" s="94">
        <v>108</v>
      </c>
      <c r="M442" s="96">
        <f t="shared" si="624"/>
        <v>5.1606621226874365</v>
      </c>
      <c r="N442" s="94">
        <v>116.5</v>
      </c>
      <c r="O442" s="96">
        <f t="shared" si="625"/>
        <v>9.8020735155513723</v>
      </c>
      <c r="P442" s="94">
        <v>104.6</v>
      </c>
      <c r="Q442" s="96">
        <f t="shared" si="626"/>
        <v>4.2871385842472556</v>
      </c>
      <c r="R442" s="94">
        <v>83</v>
      </c>
      <c r="S442" s="96">
        <f t="shared" si="627"/>
        <v>-9.7826086956521738</v>
      </c>
      <c r="T442" s="94">
        <v>102</v>
      </c>
      <c r="U442" s="96">
        <f t="shared" si="628"/>
        <v>1.3916500994035843</v>
      </c>
      <c r="V442" s="94">
        <v>104.2</v>
      </c>
      <c r="W442" s="96">
        <f t="shared" si="629"/>
        <v>2.3575638506876282</v>
      </c>
      <c r="X442" s="94">
        <v>107.7</v>
      </c>
      <c r="Y442" s="96">
        <f t="shared" si="630"/>
        <v>7.1641791044776149</v>
      </c>
      <c r="Z442" s="134">
        <f t="shared" si="631"/>
        <v>0.90661831368993651</v>
      </c>
      <c r="AB442" s="5">
        <v>110.3</v>
      </c>
      <c r="AC442" s="89">
        <v>113</v>
      </c>
      <c r="AD442" s="89">
        <v>115.6</v>
      </c>
      <c r="AE442" s="5">
        <f t="shared" si="632"/>
        <v>114.3</v>
      </c>
      <c r="AF442" s="5">
        <v>103.9</v>
      </c>
      <c r="AG442" s="5">
        <v>115.8</v>
      </c>
      <c r="AH442" s="5">
        <v>108</v>
      </c>
      <c r="AI442" s="5">
        <v>116.5</v>
      </c>
      <c r="AJ442" s="5">
        <v>104.6</v>
      </c>
      <c r="AK442" s="5">
        <v>83</v>
      </c>
      <c r="AL442" s="5">
        <v>102</v>
      </c>
      <c r="AM442" s="5">
        <v>104.2</v>
      </c>
      <c r="AN442" s="5">
        <v>107.7</v>
      </c>
      <c r="AO442" s="5" t="b">
        <f t="shared" si="633"/>
        <v>1</v>
      </c>
      <c r="AP442" s="5" t="b">
        <f t="shared" si="634"/>
        <v>1</v>
      </c>
      <c r="AQ442" s="5" t="b">
        <f t="shared" si="635"/>
        <v>1</v>
      </c>
      <c r="AR442" s="5" t="b">
        <f t="shared" si="636"/>
        <v>1</v>
      </c>
      <c r="AS442" s="5" t="b">
        <f t="shared" si="637"/>
        <v>1</v>
      </c>
      <c r="AT442" s="5" t="b">
        <f t="shared" si="638"/>
        <v>1</v>
      </c>
      <c r="AU442" s="5" t="b">
        <f t="shared" si="639"/>
        <v>1</v>
      </c>
      <c r="AV442" s="5" t="b">
        <f t="shared" si="640"/>
        <v>1</v>
      </c>
      <c r="AW442" s="5" t="b">
        <f t="shared" si="641"/>
        <v>1</v>
      </c>
      <c r="AX442" s="5" t="b">
        <f t="shared" si="642"/>
        <v>1</v>
      </c>
      <c r="AY442" s="5" t="b">
        <f t="shared" si="643"/>
        <v>1</v>
      </c>
    </row>
    <row r="443" spans="2:51" s="5" customFormat="1" ht="12.75" customHeight="1" x14ac:dyDescent="0.2">
      <c r="B443" s="80"/>
      <c r="C443" s="80" t="s">
        <v>22</v>
      </c>
      <c r="D443" s="78">
        <v>111.2</v>
      </c>
      <c r="E443" s="96">
        <f t="shared" si="620"/>
        <v>6.5134099616858201</v>
      </c>
      <c r="F443" s="78">
        <v>114.75</v>
      </c>
      <c r="G443" s="96">
        <f t="shared" si="621"/>
        <v>9.4420600858369159</v>
      </c>
      <c r="H443" s="94">
        <v>103.9</v>
      </c>
      <c r="I443" s="96">
        <f t="shared" si="622"/>
        <v>2.9732408325074329</v>
      </c>
      <c r="J443" s="94">
        <v>116.5</v>
      </c>
      <c r="K443" s="96">
        <f t="shared" si="623"/>
        <v>3.1886625332152292</v>
      </c>
      <c r="L443" s="94">
        <v>108.7</v>
      </c>
      <c r="M443" s="96">
        <f t="shared" si="624"/>
        <v>5.8422590068159685</v>
      </c>
      <c r="N443" s="94">
        <v>116.6</v>
      </c>
      <c r="O443" s="96">
        <f t="shared" si="625"/>
        <v>9.792843691148768</v>
      </c>
      <c r="P443" s="94">
        <v>106</v>
      </c>
      <c r="Q443" s="96">
        <f t="shared" si="626"/>
        <v>5.1587301587301617</v>
      </c>
      <c r="R443" s="94">
        <v>83</v>
      </c>
      <c r="S443" s="96">
        <f t="shared" si="627"/>
        <v>-9.7826086956521738</v>
      </c>
      <c r="T443" s="94">
        <v>102.1</v>
      </c>
      <c r="U443" s="96">
        <f t="shared" si="628"/>
        <v>1.3902681231380252</v>
      </c>
      <c r="V443" s="94">
        <v>108.6</v>
      </c>
      <c r="W443" s="96">
        <f t="shared" si="629"/>
        <v>4.2226487523992242</v>
      </c>
      <c r="X443" s="94">
        <v>107.8</v>
      </c>
      <c r="Y443" s="96">
        <f t="shared" si="630"/>
        <v>7.2636815920397986</v>
      </c>
      <c r="Z443" s="134">
        <f t="shared" si="631"/>
        <v>0.89928057553956831</v>
      </c>
      <c r="AB443" s="5">
        <v>111.2</v>
      </c>
      <c r="AC443" s="89">
        <v>113.9</v>
      </c>
      <c r="AD443" s="89">
        <v>115.6</v>
      </c>
      <c r="AE443" s="5">
        <f t="shared" si="632"/>
        <v>114.75</v>
      </c>
      <c r="AF443" s="5">
        <v>103.9</v>
      </c>
      <c r="AG443" s="5">
        <v>116.5</v>
      </c>
      <c r="AH443" s="5">
        <v>108.7</v>
      </c>
      <c r="AI443" s="5">
        <v>116.6</v>
      </c>
      <c r="AJ443" s="5">
        <v>106</v>
      </c>
      <c r="AK443" s="5">
        <v>83</v>
      </c>
      <c r="AL443" s="5">
        <v>102.1</v>
      </c>
      <c r="AM443" s="5">
        <v>108.6</v>
      </c>
      <c r="AN443" s="5">
        <v>107.8</v>
      </c>
      <c r="AO443" s="5" t="b">
        <f t="shared" si="633"/>
        <v>1</v>
      </c>
      <c r="AP443" s="5" t="b">
        <f t="shared" si="634"/>
        <v>1</v>
      </c>
      <c r="AQ443" s="5" t="b">
        <f t="shared" si="635"/>
        <v>1</v>
      </c>
      <c r="AR443" s="5" t="b">
        <f t="shared" si="636"/>
        <v>1</v>
      </c>
      <c r="AS443" s="5" t="b">
        <f t="shared" si="637"/>
        <v>1</v>
      </c>
      <c r="AT443" s="5" t="b">
        <f t="shared" si="638"/>
        <v>1</v>
      </c>
      <c r="AU443" s="5" t="b">
        <f t="shared" si="639"/>
        <v>1</v>
      </c>
      <c r="AV443" s="5" t="b">
        <f t="shared" si="640"/>
        <v>1</v>
      </c>
      <c r="AW443" s="5" t="b">
        <f t="shared" si="641"/>
        <v>1</v>
      </c>
      <c r="AX443" s="5" t="b">
        <f t="shared" si="642"/>
        <v>1</v>
      </c>
      <c r="AY443" s="5" t="b">
        <f t="shared" si="643"/>
        <v>1</v>
      </c>
    </row>
    <row r="444" spans="2:51" s="5" customFormat="1" ht="12.75" customHeight="1" x14ac:dyDescent="0.2">
      <c r="B444" s="80"/>
      <c r="C444" s="80" t="s">
        <v>11</v>
      </c>
      <c r="D444" s="78">
        <v>112</v>
      </c>
      <c r="E444" s="96">
        <f t="shared" si="620"/>
        <v>7.1770334928229662</v>
      </c>
      <c r="F444" s="78">
        <v>115.75</v>
      </c>
      <c r="G444" s="96">
        <f t="shared" si="621"/>
        <v>10.395803528850745</v>
      </c>
      <c r="H444" s="94">
        <v>103.9</v>
      </c>
      <c r="I444" s="96">
        <f t="shared" si="622"/>
        <v>2.9732408325074329</v>
      </c>
      <c r="J444" s="94">
        <v>116.6</v>
      </c>
      <c r="K444" s="96">
        <f t="shared" si="623"/>
        <v>3.094606542882405</v>
      </c>
      <c r="L444" s="94">
        <v>108.7</v>
      </c>
      <c r="M444" s="96">
        <f t="shared" si="624"/>
        <v>5.5339805825242747</v>
      </c>
      <c r="N444" s="94">
        <v>116.6</v>
      </c>
      <c r="O444" s="96">
        <f t="shared" si="625"/>
        <v>9.792843691148768</v>
      </c>
      <c r="P444" s="94">
        <v>108.4</v>
      </c>
      <c r="Q444" s="96">
        <f t="shared" si="626"/>
        <v>7.3267326732673315</v>
      </c>
      <c r="R444" s="94">
        <v>83</v>
      </c>
      <c r="S444" s="96">
        <f t="shared" si="627"/>
        <v>-9.7826086956521738</v>
      </c>
      <c r="T444" s="94">
        <v>102.1</v>
      </c>
      <c r="U444" s="96">
        <f t="shared" si="628"/>
        <v>1.3902681231380252</v>
      </c>
      <c r="V444" s="94">
        <v>108.6</v>
      </c>
      <c r="W444" s="96">
        <f t="shared" si="629"/>
        <v>4.2226487523992242</v>
      </c>
      <c r="X444" s="94">
        <v>108</v>
      </c>
      <c r="Y444" s="96">
        <f t="shared" si="630"/>
        <v>7.4626865671641784</v>
      </c>
      <c r="Z444" s="134">
        <f t="shared" si="631"/>
        <v>0.89285714285714279</v>
      </c>
      <c r="AB444" s="5">
        <v>112</v>
      </c>
      <c r="AC444" s="89">
        <v>115.1</v>
      </c>
      <c r="AD444" s="89">
        <v>116.4</v>
      </c>
      <c r="AE444" s="5">
        <f t="shared" si="632"/>
        <v>115.75</v>
      </c>
      <c r="AF444" s="5">
        <v>103.9</v>
      </c>
      <c r="AG444" s="5">
        <v>116.6</v>
      </c>
      <c r="AH444" s="5">
        <v>108.7</v>
      </c>
      <c r="AI444" s="5">
        <v>116.6</v>
      </c>
      <c r="AJ444" s="5">
        <v>108.4</v>
      </c>
      <c r="AK444" s="5">
        <v>83</v>
      </c>
      <c r="AL444" s="5">
        <v>102.1</v>
      </c>
      <c r="AM444" s="5">
        <v>108.6</v>
      </c>
      <c r="AN444" s="5">
        <v>108</v>
      </c>
      <c r="AO444" s="5" t="b">
        <f t="shared" si="633"/>
        <v>1</v>
      </c>
      <c r="AP444" s="5" t="b">
        <f t="shared" si="634"/>
        <v>1</v>
      </c>
      <c r="AQ444" s="5" t="b">
        <f t="shared" si="635"/>
        <v>1</v>
      </c>
      <c r="AR444" s="5" t="b">
        <f t="shared" si="636"/>
        <v>1</v>
      </c>
      <c r="AS444" s="5" t="b">
        <f t="shared" si="637"/>
        <v>1</v>
      </c>
      <c r="AT444" s="5" t="b">
        <f t="shared" si="638"/>
        <v>1</v>
      </c>
      <c r="AU444" s="5" t="b">
        <f t="shared" si="639"/>
        <v>1</v>
      </c>
      <c r="AV444" s="5" t="b">
        <f t="shared" si="640"/>
        <v>1</v>
      </c>
      <c r="AW444" s="5" t="b">
        <f t="shared" si="641"/>
        <v>1</v>
      </c>
      <c r="AX444" s="5" t="b">
        <f t="shared" si="642"/>
        <v>1</v>
      </c>
      <c r="AY444" s="5" t="b">
        <f t="shared" si="643"/>
        <v>1</v>
      </c>
    </row>
    <row r="445" spans="2:51" s="5" customFormat="1" ht="12.75" customHeight="1" x14ac:dyDescent="0.2">
      <c r="B445" s="80"/>
      <c r="C445" s="80" t="s">
        <v>12</v>
      </c>
      <c r="D445" s="78">
        <v>113.2</v>
      </c>
      <c r="E445" s="96">
        <f t="shared" si="620"/>
        <v>8.3253588516746433</v>
      </c>
      <c r="F445" s="78">
        <v>117.15</v>
      </c>
      <c r="G445" s="96">
        <f t="shared" si="621"/>
        <v>11.731044349070112</v>
      </c>
      <c r="H445" s="94">
        <v>103.9</v>
      </c>
      <c r="I445" s="96">
        <f t="shared" si="622"/>
        <v>2.9732408325074329</v>
      </c>
      <c r="J445" s="94">
        <v>116.6</v>
      </c>
      <c r="K445" s="96">
        <f t="shared" si="623"/>
        <v>3.185840707964597</v>
      </c>
      <c r="L445" s="94">
        <v>108.7</v>
      </c>
      <c r="M445" s="96">
        <f t="shared" si="624"/>
        <v>5.5339805825242747</v>
      </c>
      <c r="N445" s="94">
        <v>116.6</v>
      </c>
      <c r="O445" s="96">
        <f t="shared" si="625"/>
        <v>9.792843691148768</v>
      </c>
      <c r="P445" s="94">
        <v>109.7</v>
      </c>
      <c r="Q445" s="96">
        <f t="shared" si="626"/>
        <v>8.1854043392504909</v>
      </c>
      <c r="R445" s="94">
        <v>83</v>
      </c>
      <c r="S445" s="96">
        <f t="shared" si="627"/>
        <v>-9.7826086956521738</v>
      </c>
      <c r="T445" s="94">
        <v>102.1</v>
      </c>
      <c r="U445" s="96">
        <f t="shared" si="628"/>
        <v>1.3902681231380252</v>
      </c>
      <c r="V445" s="94">
        <v>108.6</v>
      </c>
      <c r="W445" s="96">
        <f t="shared" si="629"/>
        <v>4.2226487523992242</v>
      </c>
      <c r="X445" s="94">
        <v>108</v>
      </c>
      <c r="Y445" s="96">
        <f t="shared" si="630"/>
        <v>7.2492552135054593</v>
      </c>
      <c r="Z445" s="134">
        <f t="shared" si="631"/>
        <v>0.88339222614840995</v>
      </c>
      <c r="AB445" s="5">
        <v>113.2</v>
      </c>
      <c r="AC445" s="89">
        <v>117.9</v>
      </c>
      <c r="AD445" s="89">
        <v>116.4</v>
      </c>
      <c r="AE445" s="5">
        <f t="shared" si="632"/>
        <v>117.15</v>
      </c>
      <c r="AF445" s="5">
        <v>103.9</v>
      </c>
      <c r="AG445" s="5">
        <v>116.6</v>
      </c>
      <c r="AH445" s="5">
        <v>108.7</v>
      </c>
      <c r="AI445" s="5">
        <v>116.6</v>
      </c>
      <c r="AJ445" s="5">
        <v>109.7</v>
      </c>
      <c r="AK445" s="5">
        <v>83</v>
      </c>
      <c r="AL445" s="5">
        <v>102.1</v>
      </c>
      <c r="AM445" s="5">
        <v>108.6</v>
      </c>
      <c r="AN445" s="5">
        <v>108</v>
      </c>
      <c r="AO445" s="5" t="b">
        <f t="shared" si="633"/>
        <v>1</v>
      </c>
      <c r="AP445" s="5" t="b">
        <f t="shared" si="634"/>
        <v>1</v>
      </c>
      <c r="AQ445" s="5" t="b">
        <f t="shared" si="635"/>
        <v>1</v>
      </c>
      <c r="AR445" s="5" t="b">
        <f t="shared" si="636"/>
        <v>1</v>
      </c>
      <c r="AS445" s="5" t="b">
        <f t="shared" si="637"/>
        <v>1</v>
      </c>
      <c r="AT445" s="5" t="b">
        <f t="shared" si="638"/>
        <v>1</v>
      </c>
      <c r="AU445" s="5" t="b">
        <f t="shared" si="639"/>
        <v>1</v>
      </c>
      <c r="AV445" s="5" t="b">
        <f t="shared" si="640"/>
        <v>1</v>
      </c>
      <c r="AW445" s="5" t="b">
        <f t="shared" si="641"/>
        <v>1</v>
      </c>
      <c r="AX445" s="5" t="b">
        <f t="shared" si="642"/>
        <v>1</v>
      </c>
      <c r="AY445" s="5" t="b">
        <f t="shared" si="643"/>
        <v>1</v>
      </c>
    </row>
    <row r="446" spans="2:51" s="5" customFormat="1" ht="12.75" customHeight="1" x14ac:dyDescent="0.2">
      <c r="B446" s="80"/>
      <c r="C446" s="80" t="s">
        <v>13</v>
      </c>
      <c r="D446" s="78">
        <v>113.6</v>
      </c>
      <c r="E446" s="96">
        <f t="shared" si="620"/>
        <v>8.5004775549188079</v>
      </c>
      <c r="F446" s="78">
        <v>117.85</v>
      </c>
      <c r="G446" s="96">
        <f t="shared" si="621"/>
        <v>11.653244907626714</v>
      </c>
      <c r="H446" s="94">
        <v>103.9</v>
      </c>
      <c r="I446" s="96">
        <f t="shared" si="622"/>
        <v>2.9732408325074329</v>
      </c>
      <c r="J446" s="94">
        <v>116.7</v>
      </c>
      <c r="K446" s="96">
        <f t="shared" si="623"/>
        <v>3.7333333333333356</v>
      </c>
      <c r="L446" s="94">
        <v>108.7</v>
      </c>
      <c r="M446" s="96">
        <f t="shared" si="624"/>
        <v>5.329457364341085</v>
      </c>
      <c r="N446" s="94">
        <v>116.7</v>
      </c>
      <c r="O446" s="96">
        <f t="shared" si="625"/>
        <v>9.6804511278195466</v>
      </c>
      <c r="P446" s="94">
        <v>108.1</v>
      </c>
      <c r="Q446" s="96">
        <f t="shared" si="626"/>
        <v>6.6074950690335186</v>
      </c>
      <c r="R446" s="94">
        <v>83</v>
      </c>
      <c r="S446" s="96">
        <f t="shared" si="627"/>
        <v>-9.7826086956521738</v>
      </c>
      <c r="T446" s="94">
        <v>102.1</v>
      </c>
      <c r="U446" s="96">
        <f t="shared" si="628"/>
        <v>1.3902681231380252</v>
      </c>
      <c r="V446" s="94">
        <v>108.6</v>
      </c>
      <c r="W446" s="96">
        <f t="shared" si="629"/>
        <v>4.2226487523992242</v>
      </c>
      <c r="X446" s="94">
        <v>108.2</v>
      </c>
      <c r="Y446" s="96">
        <f t="shared" si="630"/>
        <v>7.3412698412698472</v>
      </c>
      <c r="Z446" s="134">
        <f t="shared" si="631"/>
        <v>0.88028169014084512</v>
      </c>
      <c r="AB446" s="5">
        <v>113.6</v>
      </c>
      <c r="AC446" s="89">
        <v>119.2</v>
      </c>
      <c r="AD446" s="89">
        <v>116.5</v>
      </c>
      <c r="AE446" s="5">
        <f t="shared" si="632"/>
        <v>117.85</v>
      </c>
      <c r="AF446" s="5">
        <v>103.9</v>
      </c>
      <c r="AG446" s="5">
        <v>116.7</v>
      </c>
      <c r="AH446" s="5">
        <v>108.7</v>
      </c>
      <c r="AI446" s="5">
        <v>116.7</v>
      </c>
      <c r="AJ446" s="5">
        <v>108.1</v>
      </c>
      <c r="AK446" s="5">
        <v>83</v>
      </c>
      <c r="AL446" s="5">
        <v>102.1</v>
      </c>
      <c r="AM446" s="5">
        <v>108.6</v>
      </c>
      <c r="AN446" s="5">
        <v>108.2</v>
      </c>
      <c r="AO446" s="5" t="b">
        <f t="shared" si="633"/>
        <v>1</v>
      </c>
      <c r="AP446" s="5" t="b">
        <f t="shared" si="634"/>
        <v>1</v>
      </c>
      <c r="AQ446" s="5" t="b">
        <f t="shared" si="635"/>
        <v>1</v>
      </c>
      <c r="AR446" s="5" t="b">
        <f t="shared" si="636"/>
        <v>1</v>
      </c>
      <c r="AS446" s="5" t="b">
        <f t="shared" si="637"/>
        <v>1</v>
      </c>
      <c r="AT446" s="5" t="b">
        <f t="shared" si="638"/>
        <v>1</v>
      </c>
      <c r="AU446" s="5" t="b">
        <f t="shared" si="639"/>
        <v>1</v>
      </c>
      <c r="AV446" s="5" t="b">
        <f t="shared" si="640"/>
        <v>1</v>
      </c>
      <c r="AW446" s="5" t="b">
        <f t="shared" si="641"/>
        <v>1</v>
      </c>
      <c r="AX446" s="5" t="b">
        <f t="shared" si="642"/>
        <v>1</v>
      </c>
      <c r="AY446" s="5" t="b">
        <f t="shared" si="643"/>
        <v>1</v>
      </c>
    </row>
    <row r="447" spans="2:51" s="5" customFormat="1" ht="12.75" customHeight="1" x14ac:dyDescent="0.2">
      <c r="B447" s="80"/>
      <c r="C447" s="80" t="s">
        <v>14</v>
      </c>
      <c r="D447" s="78">
        <v>113.5</v>
      </c>
      <c r="E447" s="96">
        <f t="shared" si="620"/>
        <v>8.0952380952380949</v>
      </c>
      <c r="F447" s="78">
        <v>118.15</v>
      </c>
      <c r="G447" s="96">
        <f t="shared" si="621"/>
        <v>11.567516525023606</v>
      </c>
      <c r="H447" s="94">
        <v>103.9</v>
      </c>
      <c r="I447" s="96">
        <f t="shared" si="622"/>
        <v>2.9732408325074329</v>
      </c>
      <c r="J447" s="94">
        <v>116</v>
      </c>
      <c r="K447" s="96">
        <f t="shared" si="623"/>
        <v>3.1111111111111112</v>
      </c>
      <c r="L447" s="94">
        <v>108.9</v>
      </c>
      <c r="M447" s="96">
        <f t="shared" si="624"/>
        <v>5.5232558139534911</v>
      </c>
      <c r="N447" s="94">
        <v>116.7</v>
      </c>
      <c r="O447" s="96">
        <f t="shared" si="625"/>
        <v>9.1674462114125319</v>
      </c>
      <c r="P447" s="94">
        <v>106.3</v>
      </c>
      <c r="Q447" s="96">
        <f t="shared" si="626"/>
        <v>4.4204322200392925</v>
      </c>
      <c r="R447" s="94">
        <v>83</v>
      </c>
      <c r="S447" s="96">
        <f t="shared" si="627"/>
        <v>-9.7826086956521738</v>
      </c>
      <c r="T447" s="94">
        <v>102.1</v>
      </c>
      <c r="U447" s="96">
        <f t="shared" si="628"/>
        <v>1.3902681231380252</v>
      </c>
      <c r="V447" s="94">
        <v>108.6</v>
      </c>
      <c r="W447" s="96">
        <f t="shared" si="629"/>
        <v>4.2226487523992242</v>
      </c>
      <c r="X447" s="94">
        <v>108.1</v>
      </c>
      <c r="Y447" s="96">
        <f t="shared" si="630"/>
        <v>7.2420634920634903</v>
      </c>
      <c r="Z447" s="134">
        <f t="shared" si="631"/>
        <v>0.88105726872246704</v>
      </c>
      <c r="AB447" s="5">
        <v>113.5</v>
      </c>
      <c r="AC447" s="89">
        <v>119.9</v>
      </c>
      <c r="AD447" s="89">
        <v>116.4</v>
      </c>
      <c r="AE447" s="5">
        <f t="shared" si="632"/>
        <v>118.15</v>
      </c>
      <c r="AF447" s="5">
        <v>103.9</v>
      </c>
      <c r="AG447" s="5">
        <v>116</v>
      </c>
      <c r="AH447" s="5">
        <v>108.9</v>
      </c>
      <c r="AI447" s="5">
        <v>116.7</v>
      </c>
      <c r="AJ447" s="5">
        <v>106.3</v>
      </c>
      <c r="AK447" s="5">
        <v>83</v>
      </c>
      <c r="AL447" s="5">
        <v>102.1</v>
      </c>
      <c r="AM447" s="5">
        <v>108.6</v>
      </c>
      <c r="AN447" s="5">
        <v>108.1</v>
      </c>
      <c r="AO447" s="5" t="b">
        <f t="shared" si="633"/>
        <v>1</v>
      </c>
      <c r="AP447" s="5" t="b">
        <f t="shared" si="634"/>
        <v>1</v>
      </c>
      <c r="AQ447" s="5" t="b">
        <f t="shared" si="635"/>
        <v>1</v>
      </c>
      <c r="AR447" s="5" t="b">
        <f t="shared" si="636"/>
        <v>1</v>
      </c>
      <c r="AS447" s="5" t="b">
        <f t="shared" si="637"/>
        <v>1</v>
      </c>
      <c r="AT447" s="5" t="b">
        <f t="shared" si="638"/>
        <v>1</v>
      </c>
      <c r="AU447" s="5" t="b">
        <f t="shared" si="639"/>
        <v>1</v>
      </c>
      <c r="AV447" s="5" t="b">
        <f t="shared" si="640"/>
        <v>1</v>
      </c>
      <c r="AW447" s="5" t="b">
        <f t="shared" si="641"/>
        <v>1</v>
      </c>
      <c r="AX447" s="5" t="b">
        <f t="shared" si="642"/>
        <v>1</v>
      </c>
      <c r="AY447" s="5" t="b">
        <f t="shared" si="643"/>
        <v>1</v>
      </c>
    </row>
    <row r="448" spans="2:51" s="5" customFormat="1" ht="12.75" customHeight="1" x14ac:dyDescent="0.2">
      <c r="B448" s="80"/>
      <c r="C448" s="80" t="s">
        <v>15</v>
      </c>
      <c r="D448" s="78">
        <v>113.1</v>
      </c>
      <c r="E448" s="96">
        <f t="shared" si="620"/>
        <v>7.2037914691943081</v>
      </c>
      <c r="F448" s="78">
        <v>118.15</v>
      </c>
      <c r="G448" s="96">
        <f t="shared" si="621"/>
        <v>11.043233082706767</v>
      </c>
      <c r="H448" s="94">
        <v>103.9</v>
      </c>
      <c r="I448" s="96">
        <f t="shared" si="622"/>
        <v>2.9732408325074329</v>
      </c>
      <c r="J448" s="94">
        <v>115.4</v>
      </c>
      <c r="K448" s="96">
        <f t="shared" si="623"/>
        <v>2.1238938053097396</v>
      </c>
      <c r="L448" s="94">
        <v>108.9</v>
      </c>
      <c r="M448" s="96">
        <f t="shared" si="624"/>
        <v>5.5232558139534911</v>
      </c>
      <c r="N448" s="94">
        <v>116.7</v>
      </c>
      <c r="O448" s="96">
        <f t="shared" si="625"/>
        <v>8.5581395348837237</v>
      </c>
      <c r="P448" s="94">
        <v>103.7</v>
      </c>
      <c r="Q448" s="96">
        <f t="shared" si="626"/>
        <v>1.6666666666666694</v>
      </c>
      <c r="R448" s="94">
        <v>83</v>
      </c>
      <c r="S448" s="96">
        <f t="shared" si="627"/>
        <v>-9.7826086956521738</v>
      </c>
      <c r="T448" s="94">
        <v>102.1</v>
      </c>
      <c r="U448" s="96">
        <f t="shared" si="628"/>
        <v>1.3902681231380252</v>
      </c>
      <c r="V448" s="94">
        <v>108.6</v>
      </c>
      <c r="W448" s="96">
        <f t="shared" si="629"/>
        <v>4.2226487523992242</v>
      </c>
      <c r="X448" s="94">
        <v>108.2</v>
      </c>
      <c r="Y448" s="96">
        <f t="shared" si="630"/>
        <v>7.3412698412698472</v>
      </c>
      <c r="Z448" s="134">
        <f t="shared" si="631"/>
        <v>0.88417329796640143</v>
      </c>
      <c r="AB448" s="5">
        <v>113.1</v>
      </c>
      <c r="AC448" s="89">
        <v>119.9</v>
      </c>
      <c r="AD448" s="89">
        <v>116.4</v>
      </c>
      <c r="AE448" s="5">
        <f t="shared" si="632"/>
        <v>118.15</v>
      </c>
      <c r="AF448" s="5">
        <v>103.9</v>
      </c>
      <c r="AG448" s="5">
        <v>115.4</v>
      </c>
      <c r="AH448" s="5">
        <v>108.9</v>
      </c>
      <c r="AI448" s="5">
        <v>116.7</v>
      </c>
      <c r="AJ448" s="5">
        <v>103.7</v>
      </c>
      <c r="AK448" s="5">
        <v>83</v>
      </c>
      <c r="AL448" s="5">
        <v>102.1</v>
      </c>
      <c r="AM448" s="5">
        <v>108.6</v>
      </c>
      <c r="AN448" s="5">
        <v>108.2</v>
      </c>
      <c r="AO448" s="5" t="b">
        <f t="shared" si="633"/>
        <v>1</v>
      </c>
      <c r="AP448" s="5" t="b">
        <f t="shared" si="634"/>
        <v>1</v>
      </c>
      <c r="AQ448" s="5" t="b">
        <f t="shared" si="635"/>
        <v>1</v>
      </c>
      <c r="AR448" s="5" t="b">
        <f t="shared" si="636"/>
        <v>1</v>
      </c>
      <c r="AS448" s="5" t="b">
        <f t="shared" si="637"/>
        <v>1</v>
      </c>
      <c r="AT448" s="5" t="b">
        <f t="shared" si="638"/>
        <v>1</v>
      </c>
      <c r="AU448" s="5" t="b">
        <f t="shared" si="639"/>
        <v>1</v>
      </c>
      <c r="AV448" s="5" t="b">
        <f t="shared" si="640"/>
        <v>1</v>
      </c>
      <c r="AW448" s="5" t="b">
        <f t="shared" si="641"/>
        <v>1</v>
      </c>
      <c r="AX448" s="5" t="b">
        <f t="shared" si="642"/>
        <v>1</v>
      </c>
      <c r="AY448" s="5" t="b">
        <f t="shared" si="643"/>
        <v>1</v>
      </c>
    </row>
    <row r="449" spans="2:51" s="5" customFormat="1" ht="12.75" customHeight="1" x14ac:dyDescent="0.2">
      <c r="B449" s="80"/>
      <c r="C449" s="80" t="s">
        <v>16</v>
      </c>
      <c r="D449" s="78">
        <v>113.1</v>
      </c>
      <c r="E449" s="96">
        <f t="shared" si="620"/>
        <v>6.5975494816211118</v>
      </c>
      <c r="F449" s="78">
        <v>118.1</v>
      </c>
      <c r="G449" s="96">
        <f t="shared" si="621"/>
        <v>10.06523765144453</v>
      </c>
      <c r="H449" s="94">
        <v>103.9</v>
      </c>
      <c r="I449" s="96">
        <f t="shared" si="622"/>
        <v>2.9732408325074329</v>
      </c>
      <c r="J449" s="94">
        <v>114.7</v>
      </c>
      <c r="K449" s="96">
        <f t="shared" si="623"/>
        <v>1.5044247787610645</v>
      </c>
      <c r="L449" s="94">
        <v>109</v>
      </c>
      <c r="M449" s="96">
        <f t="shared" si="624"/>
        <v>5.6201550387596866</v>
      </c>
      <c r="N449" s="94">
        <v>116.8</v>
      </c>
      <c r="O449" s="96">
        <f t="shared" si="625"/>
        <v>8.651162790697672</v>
      </c>
      <c r="P449" s="94">
        <v>106.1</v>
      </c>
      <c r="Q449" s="96">
        <f t="shared" si="626"/>
        <v>3.5121951219512142</v>
      </c>
      <c r="R449" s="94">
        <v>83</v>
      </c>
      <c r="S449" s="96">
        <f t="shared" si="627"/>
        <v>-9.7826086956521738</v>
      </c>
      <c r="T449" s="94">
        <v>102.1</v>
      </c>
      <c r="U449" s="96">
        <f t="shared" si="628"/>
        <v>1.3902681231380252</v>
      </c>
      <c r="V449" s="94">
        <v>108.6</v>
      </c>
      <c r="W449" s="96">
        <f t="shared" si="629"/>
        <v>4.2226487523992242</v>
      </c>
      <c r="X449" s="94">
        <v>108.2</v>
      </c>
      <c r="Y449" s="96">
        <f t="shared" si="630"/>
        <v>7.3412698412698472</v>
      </c>
      <c r="Z449" s="134">
        <f t="shared" si="631"/>
        <v>0.88417329796640143</v>
      </c>
      <c r="AB449" s="5">
        <v>113.1</v>
      </c>
      <c r="AC449" s="89">
        <v>119.7</v>
      </c>
      <c r="AD449" s="89">
        <v>116.5</v>
      </c>
      <c r="AE449" s="5">
        <f t="shared" si="632"/>
        <v>118.1</v>
      </c>
      <c r="AF449" s="5">
        <v>103.9</v>
      </c>
      <c r="AG449" s="5">
        <v>114.7</v>
      </c>
      <c r="AH449" s="5">
        <v>109</v>
      </c>
      <c r="AI449" s="5">
        <v>116.8</v>
      </c>
      <c r="AJ449" s="5">
        <v>106.1</v>
      </c>
      <c r="AK449" s="5">
        <v>83</v>
      </c>
      <c r="AL449" s="5">
        <v>102.1</v>
      </c>
      <c r="AM449" s="5">
        <v>108.6</v>
      </c>
      <c r="AN449" s="5">
        <v>108.2</v>
      </c>
      <c r="AO449" s="5" t="b">
        <f t="shared" si="633"/>
        <v>1</v>
      </c>
      <c r="AP449" s="5" t="b">
        <f t="shared" si="634"/>
        <v>1</v>
      </c>
      <c r="AQ449" s="5" t="b">
        <f t="shared" si="635"/>
        <v>1</v>
      </c>
      <c r="AR449" s="5" t="b">
        <f t="shared" si="636"/>
        <v>1</v>
      </c>
      <c r="AS449" s="5" t="b">
        <f t="shared" si="637"/>
        <v>1</v>
      </c>
      <c r="AT449" s="5" t="b">
        <f t="shared" si="638"/>
        <v>1</v>
      </c>
      <c r="AU449" s="5" t="b">
        <f t="shared" si="639"/>
        <v>1</v>
      </c>
      <c r="AV449" s="5" t="b">
        <f t="shared" si="640"/>
        <v>1</v>
      </c>
      <c r="AW449" s="5" t="b">
        <f t="shared" si="641"/>
        <v>1</v>
      </c>
      <c r="AX449" s="5" t="b">
        <f t="shared" si="642"/>
        <v>1</v>
      </c>
      <c r="AY449" s="5" t="b">
        <f t="shared" si="643"/>
        <v>1</v>
      </c>
    </row>
    <row r="450" spans="2:51" s="5" customFormat="1" ht="12.75" customHeight="1" x14ac:dyDescent="0.2">
      <c r="B450" s="80"/>
      <c r="C450" s="80"/>
      <c r="D450" s="94"/>
      <c r="E450" s="96"/>
      <c r="F450" s="78"/>
      <c r="G450" s="95"/>
      <c r="H450" s="94"/>
      <c r="I450" s="96"/>
      <c r="J450" s="94"/>
      <c r="K450" s="96"/>
      <c r="L450" s="94"/>
      <c r="M450" s="96"/>
      <c r="N450" s="94"/>
      <c r="O450" s="96"/>
      <c r="P450" s="94"/>
      <c r="Q450" s="96"/>
      <c r="R450" s="94"/>
      <c r="S450" s="96"/>
      <c r="T450" s="94"/>
      <c r="U450" s="96"/>
      <c r="V450" s="94"/>
      <c r="W450" s="96"/>
      <c r="X450" s="94"/>
      <c r="Y450" s="96"/>
      <c r="Z450" s="97"/>
      <c r="AA450" s="49"/>
      <c r="AC450" s="89"/>
      <c r="AD450" s="89"/>
    </row>
    <row r="451" spans="2:51" s="5" customFormat="1" ht="12.75" customHeight="1" x14ac:dyDescent="0.2">
      <c r="B451" s="79">
        <v>2009</v>
      </c>
      <c r="C451" s="80"/>
      <c r="D451" s="94">
        <f>AVERAGE(D452:D463)</f>
        <v>115.06666666666668</v>
      </c>
      <c r="E451" s="94">
        <f>((D451-D437)/D437)*100</f>
        <v>3.3610300172168643</v>
      </c>
      <c r="F451" s="94">
        <f t="shared" ref="F451:X451" si="644">AVERAGE(F452:F463)</f>
        <v>122.85833333333333</v>
      </c>
      <c r="G451" s="94">
        <f>((F451-F437)/F437)*100</f>
        <v>6.2596850336949048</v>
      </c>
      <c r="H451" s="94">
        <f t="shared" si="644"/>
        <v>104.67500000000003</v>
      </c>
      <c r="I451" s="94">
        <f>((H451-H437)/H437)*100</f>
        <v>0.90777634961440568</v>
      </c>
      <c r="J451" s="94">
        <f t="shared" si="644"/>
        <v>114.30833333333335</v>
      </c>
      <c r="K451" s="94">
        <f>((J451-J437)/J437)*100</f>
        <v>-1.1244864124558469</v>
      </c>
      <c r="L451" s="94">
        <f t="shared" si="644"/>
        <v>111.15833333333332</v>
      </c>
      <c r="M451" s="94">
        <f>((L451-L437)/L437)*100</f>
        <v>3.107366468269273</v>
      </c>
      <c r="N451" s="94">
        <f t="shared" si="644"/>
        <v>118.91666666666667</v>
      </c>
      <c r="O451" s="94">
        <f>((N451-N437)/N437)*100</f>
        <v>3.7742709621118355</v>
      </c>
      <c r="P451" s="94">
        <f t="shared" si="644"/>
        <v>111.02499999999999</v>
      </c>
      <c r="Q451" s="94">
        <f>((P451-P437)/P437)*100</f>
        <v>5.286865813181592</v>
      </c>
      <c r="R451" s="94">
        <f t="shared" si="644"/>
        <v>80.5</v>
      </c>
      <c r="S451" s="94">
        <f>((R451-R437)/R437)*100</f>
        <v>-3.0120481927710845</v>
      </c>
      <c r="T451" s="94">
        <f t="shared" si="644"/>
        <v>100.44999999999999</v>
      </c>
      <c r="U451" s="94">
        <f>((T451-T437)/T437)*100</f>
        <v>-1.5035136460206036</v>
      </c>
      <c r="V451" s="94">
        <f t="shared" si="644"/>
        <v>114.43333333333332</v>
      </c>
      <c r="W451" s="94">
        <f>((V451-V437)/V437)*100</f>
        <v>7.1807680299719063</v>
      </c>
      <c r="X451" s="94">
        <f t="shared" si="644"/>
        <v>108.62500000000001</v>
      </c>
      <c r="Y451" s="94">
        <f>((X451-X437)/X437)*100</f>
        <v>0.73415765069553529</v>
      </c>
      <c r="Z451" s="97">
        <f>SUM(1/D451)*100</f>
        <v>0.86906141367323275</v>
      </c>
      <c r="AC451" s="89"/>
      <c r="AD451" s="89"/>
    </row>
    <row r="452" spans="2:51" s="5" customFormat="1" ht="12.75" customHeight="1" x14ac:dyDescent="0.2">
      <c r="B452" s="80"/>
      <c r="C452" s="80" t="s">
        <v>21</v>
      </c>
      <c r="D452" s="78">
        <v>113.3</v>
      </c>
      <c r="E452" s="94">
        <f t="shared" ref="E452:E463" si="645">((D452-D438)/D438)*100</f>
        <v>4.1360294117647056</v>
      </c>
      <c r="F452" s="94">
        <v>121.25</v>
      </c>
      <c r="G452" s="94">
        <f t="shared" ref="G452:G463" si="646">((F452-F438)/F438)*100</f>
        <v>7.0167696381288502</v>
      </c>
      <c r="H452" s="78">
        <v>104.4</v>
      </c>
      <c r="I452" s="94">
        <f t="shared" ref="I452:I463" si="647">((H452-H438)/H438)*100</f>
        <v>1.1627906976744213</v>
      </c>
      <c r="J452" s="95">
        <v>114</v>
      </c>
      <c r="K452" s="94">
        <f t="shared" ref="K452:K463" si="648">((J452-J438)/J438)*100</f>
        <v>-0.17513134851138604</v>
      </c>
      <c r="L452" s="94">
        <v>110.3</v>
      </c>
      <c r="M452" s="94">
        <f t="shared" ref="M452:M463" si="649">((L452-L438)/L438)*100</f>
        <v>4.0566037735849028</v>
      </c>
      <c r="N452" s="94">
        <v>117.5</v>
      </c>
      <c r="O452" s="94">
        <f t="shared" ref="O452:O463" si="650">((N452-N438)/N438)*100</f>
        <v>7.4040219378427734</v>
      </c>
      <c r="P452" s="94">
        <v>108.6</v>
      </c>
      <c r="Q452" s="94">
        <f t="shared" ref="Q452:Q463" si="651">((P452-P438)/P438)*100</f>
        <v>5.4368932038834892</v>
      </c>
      <c r="R452" s="94">
        <v>80.5</v>
      </c>
      <c r="S452" s="94">
        <f t="shared" ref="S452:S463" si="652">((R452-R438)/R438)*100</f>
        <v>-3.0120481927710845</v>
      </c>
      <c r="T452" s="94">
        <v>100.1</v>
      </c>
      <c r="U452" s="94">
        <f t="shared" ref="U452:U463" si="653">((T452-T438)/T438)*100</f>
        <v>-1.5732546705998118</v>
      </c>
      <c r="V452" s="94">
        <v>108.6</v>
      </c>
      <c r="W452" s="94">
        <f t="shared" ref="W452:W463" si="654">((V452-V438)/V438)*100</f>
        <v>4.2226487523992242</v>
      </c>
      <c r="X452" s="94">
        <v>108.3</v>
      </c>
      <c r="Y452" s="94">
        <f t="shared" ref="Y452:Y463" si="655">((X452-X438)/X438)*100</f>
        <v>0.93196644920782856</v>
      </c>
      <c r="Z452" s="97">
        <f t="shared" ref="Z452:Z463" si="656">SUM(1/D452)*100</f>
        <v>0.88261253309797005</v>
      </c>
      <c r="AA452" s="49"/>
      <c r="AB452" s="5">
        <v>113.3</v>
      </c>
      <c r="AC452" s="89">
        <v>120.1</v>
      </c>
      <c r="AD452" s="89">
        <v>122.4</v>
      </c>
      <c r="AE452" s="5">
        <f>AVERAGE(AC452:AD452)</f>
        <v>121.25</v>
      </c>
      <c r="AF452" s="5">
        <v>104.4</v>
      </c>
      <c r="AG452" s="5">
        <v>114</v>
      </c>
      <c r="AH452" s="5">
        <v>110.3</v>
      </c>
      <c r="AI452" s="5">
        <v>117.5</v>
      </c>
      <c r="AJ452" s="5">
        <v>108.6</v>
      </c>
      <c r="AK452" s="5">
        <v>80.5</v>
      </c>
      <c r="AL452" s="5">
        <v>100.1</v>
      </c>
      <c r="AM452" s="5">
        <v>108.6</v>
      </c>
      <c r="AN452" s="5">
        <v>108.3</v>
      </c>
      <c r="AO452" s="5" t="b">
        <f>D452=AB452</f>
        <v>1</v>
      </c>
      <c r="AP452" s="5" t="b">
        <f>AE452=F452</f>
        <v>1</v>
      </c>
      <c r="AQ452" s="5" t="b">
        <f>AF452=H452</f>
        <v>1</v>
      </c>
      <c r="AR452" s="5" t="b">
        <f>AG452=J452</f>
        <v>1</v>
      </c>
      <c r="AS452" s="5" t="b">
        <f>AH452=L452</f>
        <v>1</v>
      </c>
      <c r="AT452" s="5" t="b">
        <f>AI452=N452</f>
        <v>1</v>
      </c>
      <c r="AU452" s="5" t="b">
        <f>AJ452=P452</f>
        <v>1</v>
      </c>
      <c r="AV452" s="5" t="b">
        <f>AK452=R452</f>
        <v>1</v>
      </c>
      <c r="AW452" s="5" t="b">
        <f>AL452=T452</f>
        <v>1</v>
      </c>
      <c r="AX452" s="5" t="b">
        <f>AM452=V452</f>
        <v>1</v>
      </c>
      <c r="AY452" s="5" t="b">
        <f>AN452=X452</f>
        <v>1</v>
      </c>
    </row>
    <row r="453" spans="2:51" s="5" customFormat="1" ht="12.75" customHeight="1" x14ac:dyDescent="0.2">
      <c r="B453" s="80"/>
      <c r="C453" s="80" t="s">
        <v>7</v>
      </c>
      <c r="D453" s="78">
        <v>113.1</v>
      </c>
      <c r="E453" s="94">
        <f t="shared" si="645"/>
        <v>4.2396313364055249</v>
      </c>
      <c r="F453" s="94">
        <v>121.25</v>
      </c>
      <c r="G453" s="94">
        <f t="shared" si="646"/>
        <v>7.4911347517730524</v>
      </c>
      <c r="H453" s="95">
        <v>104.6</v>
      </c>
      <c r="I453" s="94">
        <f t="shared" si="647"/>
        <v>1.2584704743465607</v>
      </c>
      <c r="J453" s="95">
        <v>113</v>
      </c>
      <c r="K453" s="94">
        <f t="shared" si="648"/>
        <v>-1.1373578302712137</v>
      </c>
      <c r="L453" s="94">
        <v>110.3</v>
      </c>
      <c r="M453" s="94">
        <f t="shared" si="649"/>
        <v>4.0566037735849028</v>
      </c>
      <c r="N453" s="94">
        <v>117.7</v>
      </c>
      <c r="O453" s="94">
        <f t="shared" si="650"/>
        <v>6.7089755213055353</v>
      </c>
      <c r="P453" s="94">
        <v>108.8</v>
      </c>
      <c r="Q453" s="94">
        <f t="shared" si="651"/>
        <v>5.7337220602526644</v>
      </c>
      <c r="R453" s="94">
        <v>80.5</v>
      </c>
      <c r="S453" s="94">
        <f t="shared" si="652"/>
        <v>-3.0120481927710845</v>
      </c>
      <c r="T453" s="94">
        <v>100.2</v>
      </c>
      <c r="U453" s="94">
        <f t="shared" si="653"/>
        <v>-1.5717092337917429</v>
      </c>
      <c r="V453" s="94">
        <v>108.6</v>
      </c>
      <c r="W453" s="94">
        <f t="shared" si="654"/>
        <v>4.2226487523992242</v>
      </c>
      <c r="X453" s="94">
        <v>108.4</v>
      </c>
      <c r="Y453" s="94">
        <f t="shared" si="655"/>
        <v>0.93109869646182486</v>
      </c>
      <c r="Z453" s="97">
        <f t="shared" si="656"/>
        <v>0.88417329796640143</v>
      </c>
      <c r="AA453" s="49"/>
      <c r="AB453" s="5">
        <v>113.1</v>
      </c>
      <c r="AC453" s="89">
        <v>119.9</v>
      </c>
      <c r="AD453" s="89">
        <v>122.6</v>
      </c>
      <c r="AE453" s="5">
        <f t="shared" ref="AE453:AE463" si="657">AVERAGE(AC453:AD453)</f>
        <v>121.25</v>
      </c>
      <c r="AF453" s="5">
        <v>104.6</v>
      </c>
      <c r="AG453" s="5">
        <v>113</v>
      </c>
      <c r="AH453" s="5">
        <v>110.3</v>
      </c>
      <c r="AI453" s="5">
        <v>117.7</v>
      </c>
      <c r="AJ453" s="5">
        <v>108.8</v>
      </c>
      <c r="AK453" s="5">
        <v>80.5</v>
      </c>
      <c r="AL453" s="5">
        <v>100.2</v>
      </c>
      <c r="AM453" s="5">
        <v>108.6</v>
      </c>
      <c r="AN453" s="5">
        <v>108.4</v>
      </c>
      <c r="AO453" s="5" t="b">
        <f t="shared" ref="AO453:AO463" si="658">D453=AB453</f>
        <v>1</v>
      </c>
      <c r="AP453" s="5" t="b">
        <f t="shared" ref="AP453:AP463" si="659">AE453=F453</f>
        <v>1</v>
      </c>
      <c r="AQ453" s="5" t="b">
        <f t="shared" ref="AQ453:AQ463" si="660">AF453=H453</f>
        <v>1</v>
      </c>
      <c r="AR453" s="5" t="b">
        <f t="shared" ref="AR453:AR463" si="661">AG453=J453</f>
        <v>1</v>
      </c>
      <c r="AS453" s="5" t="b">
        <f t="shared" ref="AS453:AS463" si="662">AH453=L453</f>
        <v>1</v>
      </c>
      <c r="AT453" s="5" t="b">
        <f t="shared" ref="AT453:AT463" si="663">AI453=N453</f>
        <v>1</v>
      </c>
      <c r="AU453" s="5" t="b">
        <f t="shared" ref="AU453:AU463" si="664">AJ453=P453</f>
        <v>1</v>
      </c>
      <c r="AV453" s="5" t="b">
        <f t="shared" ref="AV453:AV463" si="665">AK453=R453</f>
        <v>1</v>
      </c>
      <c r="AW453" s="5" t="b">
        <f t="shared" ref="AW453:AW463" si="666">AL453=T453</f>
        <v>1</v>
      </c>
      <c r="AX453" s="5" t="b">
        <f t="shared" ref="AX453:AX463" si="667">AM453=V453</f>
        <v>1</v>
      </c>
      <c r="AY453" s="5" t="b">
        <f t="shared" ref="AY453:AY463" si="668">AN453=X453</f>
        <v>1</v>
      </c>
    </row>
    <row r="454" spans="2:51" s="5" customFormat="1" ht="12.75" customHeight="1" x14ac:dyDescent="0.2">
      <c r="B454" s="80"/>
      <c r="C454" s="80" t="s">
        <v>8</v>
      </c>
      <c r="D454" s="78">
        <v>112.8</v>
      </c>
      <c r="E454" s="94">
        <f t="shared" si="645"/>
        <v>3.5812672176308458</v>
      </c>
      <c r="F454" s="94">
        <v>121.19999999999999</v>
      </c>
      <c r="G454" s="94">
        <f t="shared" si="646"/>
        <v>7.0671378091872672</v>
      </c>
      <c r="H454" s="133">
        <v>104.6</v>
      </c>
      <c r="I454" s="94">
        <f t="shared" si="647"/>
        <v>1.16054158607349</v>
      </c>
      <c r="J454" s="95">
        <v>112.4</v>
      </c>
      <c r="K454" s="94">
        <f t="shared" si="648"/>
        <v>-2.3457862728062455</v>
      </c>
      <c r="L454" s="94">
        <v>110.3</v>
      </c>
      <c r="M454" s="94">
        <f t="shared" si="649"/>
        <v>4.0566037735849028</v>
      </c>
      <c r="N454" s="94">
        <v>117.7</v>
      </c>
      <c r="O454" s="94">
        <f t="shared" si="650"/>
        <v>6.5158371040724017</v>
      </c>
      <c r="P454" s="94">
        <v>108</v>
      </c>
      <c r="Q454" s="94">
        <f t="shared" si="651"/>
        <v>4.8543689320388346</v>
      </c>
      <c r="R454" s="94">
        <v>80.5</v>
      </c>
      <c r="S454" s="94">
        <f t="shared" si="652"/>
        <v>-3.0120481927710845</v>
      </c>
      <c r="T454" s="94">
        <v>100.2</v>
      </c>
      <c r="U454" s="94">
        <f t="shared" si="653"/>
        <v>-1.5717092337917429</v>
      </c>
      <c r="V454" s="94">
        <v>108.6</v>
      </c>
      <c r="W454" s="94">
        <f t="shared" si="654"/>
        <v>4.2226487523992242</v>
      </c>
      <c r="X454" s="94">
        <v>108.4</v>
      </c>
      <c r="Y454" s="94">
        <f t="shared" si="655"/>
        <v>0.83720930232558666</v>
      </c>
      <c r="Z454" s="97">
        <f t="shared" si="656"/>
        <v>0.88652482269503552</v>
      </c>
      <c r="AA454" s="49"/>
      <c r="AB454" s="5">
        <v>112.8</v>
      </c>
      <c r="AC454" s="89">
        <v>119.8</v>
      </c>
      <c r="AD454" s="89">
        <v>122.6</v>
      </c>
      <c r="AE454" s="5">
        <f t="shared" si="657"/>
        <v>121.19999999999999</v>
      </c>
      <c r="AF454" s="5">
        <v>104.6</v>
      </c>
      <c r="AG454" s="5">
        <v>112.4</v>
      </c>
      <c r="AH454" s="5">
        <v>110.3</v>
      </c>
      <c r="AI454" s="5">
        <v>117.7</v>
      </c>
      <c r="AJ454" s="5">
        <v>108</v>
      </c>
      <c r="AK454" s="5">
        <v>80.5</v>
      </c>
      <c r="AL454" s="5">
        <v>100.2</v>
      </c>
      <c r="AM454" s="5">
        <v>108.6</v>
      </c>
      <c r="AN454" s="5">
        <v>108.4</v>
      </c>
      <c r="AO454" s="5" t="b">
        <f t="shared" si="658"/>
        <v>1</v>
      </c>
      <c r="AP454" s="5" t="b">
        <f t="shared" si="659"/>
        <v>1</v>
      </c>
      <c r="AQ454" s="5" t="b">
        <f t="shared" si="660"/>
        <v>1</v>
      </c>
      <c r="AR454" s="5" t="b">
        <f t="shared" si="661"/>
        <v>1</v>
      </c>
      <c r="AS454" s="5" t="b">
        <f t="shared" si="662"/>
        <v>1</v>
      </c>
      <c r="AT454" s="5" t="b">
        <f t="shared" si="663"/>
        <v>1</v>
      </c>
      <c r="AU454" s="5" t="b">
        <f t="shared" si="664"/>
        <v>1</v>
      </c>
      <c r="AV454" s="5" t="b">
        <f t="shared" si="665"/>
        <v>1</v>
      </c>
      <c r="AW454" s="5" t="b">
        <f t="shared" si="666"/>
        <v>1</v>
      </c>
      <c r="AX454" s="5" t="b">
        <f t="shared" si="667"/>
        <v>1</v>
      </c>
      <c r="AY454" s="5" t="b">
        <f t="shared" si="668"/>
        <v>1</v>
      </c>
    </row>
    <row r="455" spans="2:51" s="51" customFormat="1" ht="12.75" customHeight="1" x14ac:dyDescent="0.2">
      <c r="B455" s="80"/>
      <c r="C455" s="80" t="s">
        <v>9</v>
      </c>
      <c r="D455" s="78">
        <v>113.3</v>
      </c>
      <c r="E455" s="94">
        <f t="shared" si="645"/>
        <v>3.2816773017319911</v>
      </c>
      <c r="F455" s="94">
        <v>121.25</v>
      </c>
      <c r="G455" s="94">
        <f t="shared" si="646"/>
        <v>6.4063185607722657</v>
      </c>
      <c r="H455" s="95">
        <v>104.6</v>
      </c>
      <c r="I455" s="94">
        <f t="shared" si="647"/>
        <v>0.86788813886209404</v>
      </c>
      <c r="J455" s="95">
        <v>113.7</v>
      </c>
      <c r="K455" s="94">
        <f t="shared" si="648"/>
        <v>-1.4731369150779918</v>
      </c>
      <c r="L455" s="94">
        <v>110.4</v>
      </c>
      <c r="M455" s="94">
        <f t="shared" si="649"/>
        <v>4.05278039585298</v>
      </c>
      <c r="N455" s="94">
        <v>117.7</v>
      </c>
      <c r="O455" s="94">
        <f t="shared" si="650"/>
        <v>5.3715308863025957</v>
      </c>
      <c r="P455" s="94">
        <v>109</v>
      </c>
      <c r="Q455" s="94">
        <f t="shared" si="651"/>
        <v>5.2123552123552175</v>
      </c>
      <c r="R455" s="94">
        <v>80.5</v>
      </c>
      <c r="S455" s="94">
        <f t="shared" si="652"/>
        <v>-3.0120481927710845</v>
      </c>
      <c r="T455" s="94">
        <v>100.2</v>
      </c>
      <c r="U455" s="94">
        <f t="shared" si="653"/>
        <v>-1.5717092337917429</v>
      </c>
      <c r="V455" s="94">
        <v>108.6</v>
      </c>
      <c r="W455" s="94">
        <f t="shared" si="654"/>
        <v>4.2226487523992242</v>
      </c>
      <c r="X455" s="94">
        <v>108.4</v>
      </c>
      <c r="Y455" s="94">
        <f t="shared" si="655"/>
        <v>0.74349442379183217</v>
      </c>
      <c r="Z455" s="97">
        <f t="shared" si="656"/>
        <v>0.88261253309797005</v>
      </c>
      <c r="AA455" s="49"/>
      <c r="AB455" s="51">
        <v>113.3</v>
      </c>
      <c r="AC455" s="92">
        <v>119.9</v>
      </c>
      <c r="AD455" s="92">
        <v>122.6</v>
      </c>
      <c r="AE455" s="5">
        <f t="shared" si="657"/>
        <v>121.25</v>
      </c>
      <c r="AF455" s="51">
        <v>104.6</v>
      </c>
      <c r="AG455" s="51">
        <v>113.7</v>
      </c>
      <c r="AH455" s="51">
        <v>110.4</v>
      </c>
      <c r="AI455" s="51">
        <v>117.7</v>
      </c>
      <c r="AJ455" s="51">
        <v>109</v>
      </c>
      <c r="AK455" s="51">
        <v>80.5</v>
      </c>
      <c r="AL455" s="51">
        <v>100.2</v>
      </c>
      <c r="AM455" s="51">
        <v>108.6</v>
      </c>
      <c r="AN455" s="51">
        <v>108.4</v>
      </c>
      <c r="AO455" s="5" t="b">
        <f t="shared" si="658"/>
        <v>1</v>
      </c>
      <c r="AP455" s="5" t="b">
        <f t="shared" si="659"/>
        <v>1</v>
      </c>
      <c r="AQ455" s="5" t="b">
        <f t="shared" si="660"/>
        <v>1</v>
      </c>
      <c r="AR455" s="5" t="b">
        <f t="shared" si="661"/>
        <v>1</v>
      </c>
      <c r="AS455" s="5" t="b">
        <f t="shared" si="662"/>
        <v>1</v>
      </c>
      <c r="AT455" s="5" t="b">
        <f t="shared" si="663"/>
        <v>1</v>
      </c>
      <c r="AU455" s="5" t="b">
        <f t="shared" si="664"/>
        <v>1</v>
      </c>
      <c r="AV455" s="5" t="b">
        <f t="shared" si="665"/>
        <v>1</v>
      </c>
      <c r="AW455" s="5" t="b">
        <f t="shared" si="666"/>
        <v>1</v>
      </c>
      <c r="AX455" s="5" t="b">
        <f t="shared" si="667"/>
        <v>1</v>
      </c>
      <c r="AY455" s="5" t="b">
        <f t="shared" si="668"/>
        <v>1</v>
      </c>
    </row>
    <row r="456" spans="2:51" s="51" customFormat="1" ht="12.75" customHeight="1" x14ac:dyDescent="0.2">
      <c r="B456" s="80"/>
      <c r="C456" s="80" t="s">
        <v>10</v>
      </c>
      <c r="D456" s="78">
        <v>114.2</v>
      </c>
      <c r="E456" s="94">
        <f t="shared" si="645"/>
        <v>3.5358114233907578</v>
      </c>
      <c r="F456" s="94">
        <v>122.4</v>
      </c>
      <c r="G456" s="94">
        <f t="shared" si="646"/>
        <v>7.0866141732283543</v>
      </c>
      <c r="H456" s="78">
        <v>104.6</v>
      </c>
      <c r="I456" s="94">
        <f t="shared" si="647"/>
        <v>0.67372473532241439</v>
      </c>
      <c r="J456" s="95">
        <v>114.2</v>
      </c>
      <c r="K456" s="94">
        <f t="shared" si="648"/>
        <v>-1.381692573402413</v>
      </c>
      <c r="L456" s="94">
        <v>110.4</v>
      </c>
      <c r="M456" s="94">
        <f t="shared" si="649"/>
        <v>2.2222222222222276</v>
      </c>
      <c r="N456" s="94">
        <v>117.9</v>
      </c>
      <c r="O456" s="94">
        <f t="shared" si="650"/>
        <v>1.2017167381974299</v>
      </c>
      <c r="P456" s="94">
        <v>108.8</v>
      </c>
      <c r="Q456" s="94">
        <f t="shared" si="651"/>
        <v>4.0152963671128141</v>
      </c>
      <c r="R456" s="94">
        <v>80.5</v>
      </c>
      <c r="S456" s="94">
        <f t="shared" si="652"/>
        <v>-3.0120481927710845</v>
      </c>
      <c r="T456" s="94">
        <v>100.3</v>
      </c>
      <c r="U456" s="94">
        <f t="shared" si="653"/>
        <v>-1.6666666666666694</v>
      </c>
      <c r="V456" s="94">
        <v>108.6</v>
      </c>
      <c r="W456" s="94">
        <f t="shared" si="654"/>
        <v>4.2226487523992242</v>
      </c>
      <c r="X456" s="94">
        <v>108.4</v>
      </c>
      <c r="Y456" s="94">
        <f t="shared" si="655"/>
        <v>0.64995357474466375</v>
      </c>
      <c r="Z456" s="97">
        <f t="shared" si="656"/>
        <v>0.87565674255691772</v>
      </c>
      <c r="AA456" s="49"/>
      <c r="AB456" s="51">
        <v>114.2</v>
      </c>
      <c r="AC456" s="92">
        <v>122.2</v>
      </c>
      <c r="AD456" s="92">
        <v>122.6</v>
      </c>
      <c r="AE456" s="5">
        <f t="shared" si="657"/>
        <v>122.4</v>
      </c>
      <c r="AF456" s="51">
        <v>104.6</v>
      </c>
      <c r="AG456" s="51">
        <v>114.2</v>
      </c>
      <c r="AH456" s="51">
        <v>110.4</v>
      </c>
      <c r="AI456" s="51">
        <v>117.9</v>
      </c>
      <c r="AJ456" s="51">
        <v>108.8</v>
      </c>
      <c r="AK456" s="51">
        <v>80.5</v>
      </c>
      <c r="AL456" s="51">
        <v>100.3</v>
      </c>
      <c r="AM456" s="51">
        <v>108.6</v>
      </c>
      <c r="AN456" s="51">
        <v>108.4</v>
      </c>
      <c r="AO456" s="5" t="b">
        <f t="shared" si="658"/>
        <v>1</v>
      </c>
      <c r="AP456" s="5" t="b">
        <f t="shared" si="659"/>
        <v>1</v>
      </c>
      <c r="AQ456" s="5" t="b">
        <f t="shared" si="660"/>
        <v>1</v>
      </c>
      <c r="AR456" s="5" t="b">
        <f t="shared" si="661"/>
        <v>1</v>
      </c>
      <c r="AS456" s="5" t="b">
        <f t="shared" si="662"/>
        <v>1</v>
      </c>
      <c r="AT456" s="5" t="b">
        <f t="shared" si="663"/>
        <v>1</v>
      </c>
      <c r="AU456" s="5" t="b">
        <f t="shared" si="664"/>
        <v>1</v>
      </c>
      <c r="AV456" s="5" t="b">
        <f t="shared" si="665"/>
        <v>1</v>
      </c>
      <c r="AW456" s="5" t="b">
        <f t="shared" si="666"/>
        <v>1</v>
      </c>
      <c r="AX456" s="5" t="b">
        <f t="shared" si="667"/>
        <v>1</v>
      </c>
      <c r="AY456" s="5" t="b">
        <f t="shared" si="668"/>
        <v>1</v>
      </c>
    </row>
    <row r="457" spans="2:51" s="51" customFormat="1" ht="12.75" customHeight="1" x14ac:dyDescent="0.2">
      <c r="B457" s="80"/>
      <c r="C457" s="80" t="s">
        <v>22</v>
      </c>
      <c r="D457" s="78">
        <v>114.9</v>
      </c>
      <c r="E457" s="94">
        <f t="shared" si="645"/>
        <v>3.3273381294964053</v>
      </c>
      <c r="F457" s="94">
        <v>122.6</v>
      </c>
      <c r="G457" s="94">
        <f t="shared" si="646"/>
        <v>6.8409586056644835</v>
      </c>
      <c r="H457" s="78">
        <v>104.6</v>
      </c>
      <c r="I457" s="94">
        <f t="shared" si="647"/>
        <v>0.67372473532241439</v>
      </c>
      <c r="J457" s="95">
        <v>114.1</v>
      </c>
      <c r="K457" s="94">
        <f t="shared" si="648"/>
        <v>-2.060085836909876</v>
      </c>
      <c r="L457" s="94">
        <v>110.4</v>
      </c>
      <c r="M457" s="94">
        <f t="shared" si="649"/>
        <v>1.5639374425023025</v>
      </c>
      <c r="N457" s="94">
        <v>118.2</v>
      </c>
      <c r="O457" s="94">
        <f t="shared" si="650"/>
        <v>1.3722126929674174</v>
      </c>
      <c r="P457" s="94">
        <v>110.8</v>
      </c>
      <c r="Q457" s="94">
        <f t="shared" si="651"/>
        <v>4.52830188679245</v>
      </c>
      <c r="R457" s="94">
        <v>80.5</v>
      </c>
      <c r="S457" s="94">
        <f t="shared" si="652"/>
        <v>-3.0120481927710845</v>
      </c>
      <c r="T457" s="94">
        <v>100.4</v>
      </c>
      <c r="U457" s="94">
        <f t="shared" si="653"/>
        <v>-1.6650342801175209</v>
      </c>
      <c r="V457" s="94">
        <v>118.6</v>
      </c>
      <c r="W457" s="94">
        <f t="shared" si="654"/>
        <v>9.2081031307550649</v>
      </c>
      <c r="X457" s="94">
        <v>108.6</v>
      </c>
      <c r="Y457" s="94">
        <f t="shared" si="655"/>
        <v>0.74211502782931094</v>
      </c>
      <c r="Z457" s="97">
        <f t="shared" si="656"/>
        <v>0.8703220191470844</v>
      </c>
      <c r="AA457" s="49"/>
      <c r="AB457" s="51">
        <v>114.9</v>
      </c>
      <c r="AC457" s="92">
        <v>122.3</v>
      </c>
      <c r="AD457" s="92">
        <v>122.9</v>
      </c>
      <c r="AE457" s="5">
        <f t="shared" si="657"/>
        <v>122.6</v>
      </c>
      <c r="AF457" s="51">
        <v>104.6</v>
      </c>
      <c r="AG457" s="51">
        <v>114.1</v>
      </c>
      <c r="AH457" s="51">
        <v>110.4</v>
      </c>
      <c r="AI457" s="51">
        <v>118.2</v>
      </c>
      <c r="AJ457" s="51">
        <v>110.8</v>
      </c>
      <c r="AK457" s="51">
        <v>80.5</v>
      </c>
      <c r="AL457" s="51">
        <v>100.4</v>
      </c>
      <c r="AM457" s="51">
        <v>118.6</v>
      </c>
      <c r="AN457" s="51">
        <v>108.6</v>
      </c>
      <c r="AO457" s="5" t="b">
        <f t="shared" si="658"/>
        <v>1</v>
      </c>
      <c r="AP457" s="5" t="b">
        <f t="shared" si="659"/>
        <v>1</v>
      </c>
      <c r="AQ457" s="5" t="b">
        <f t="shared" si="660"/>
        <v>1</v>
      </c>
      <c r="AR457" s="5" t="b">
        <f t="shared" si="661"/>
        <v>1</v>
      </c>
      <c r="AS457" s="5" t="b">
        <f t="shared" si="662"/>
        <v>1</v>
      </c>
      <c r="AT457" s="5" t="b">
        <f t="shared" si="663"/>
        <v>1</v>
      </c>
      <c r="AU457" s="5" t="b">
        <f t="shared" si="664"/>
        <v>1</v>
      </c>
      <c r="AV457" s="5" t="b">
        <f t="shared" si="665"/>
        <v>1</v>
      </c>
      <c r="AW457" s="5" t="b">
        <f t="shared" si="666"/>
        <v>1</v>
      </c>
      <c r="AX457" s="5" t="b">
        <f t="shared" si="667"/>
        <v>1</v>
      </c>
      <c r="AY457" s="5" t="b">
        <f t="shared" si="668"/>
        <v>1</v>
      </c>
    </row>
    <row r="458" spans="2:51" s="51" customFormat="1" ht="12.75" customHeight="1" x14ac:dyDescent="0.2">
      <c r="B458" s="80"/>
      <c r="C458" s="80" t="s">
        <v>11</v>
      </c>
      <c r="D458" s="78">
        <v>115.1</v>
      </c>
      <c r="E458" s="94">
        <f t="shared" si="645"/>
        <v>2.7678571428571379</v>
      </c>
      <c r="F458" s="94">
        <v>122.55</v>
      </c>
      <c r="G458" s="94">
        <f t="shared" si="646"/>
        <v>5.8747300215982703</v>
      </c>
      <c r="H458" s="78">
        <v>104.6</v>
      </c>
      <c r="I458" s="94">
        <f t="shared" si="647"/>
        <v>0.67372473532241439</v>
      </c>
      <c r="J458" s="95">
        <v>114.5</v>
      </c>
      <c r="K458" s="94">
        <f t="shared" si="648"/>
        <v>-1.8010291595197208</v>
      </c>
      <c r="L458" s="94">
        <v>110.5</v>
      </c>
      <c r="M458" s="94">
        <f t="shared" si="649"/>
        <v>1.6559337626494914</v>
      </c>
      <c r="N458" s="94">
        <v>118.3</v>
      </c>
      <c r="O458" s="94">
        <f t="shared" si="650"/>
        <v>1.4579759862778756</v>
      </c>
      <c r="P458" s="94">
        <v>112.2</v>
      </c>
      <c r="Q458" s="94">
        <f t="shared" si="651"/>
        <v>3.5055350553505504</v>
      </c>
      <c r="R458" s="94">
        <v>80.5</v>
      </c>
      <c r="S458" s="94">
        <f t="shared" si="652"/>
        <v>-3.0120481927710845</v>
      </c>
      <c r="T458" s="94">
        <v>100.3</v>
      </c>
      <c r="U458" s="94">
        <f t="shared" si="653"/>
        <v>-1.7629774730656194</v>
      </c>
      <c r="V458" s="94">
        <v>118.6</v>
      </c>
      <c r="W458" s="94">
        <f t="shared" si="654"/>
        <v>9.2081031307550649</v>
      </c>
      <c r="X458" s="94">
        <v>108.7</v>
      </c>
      <c r="Y458" s="94">
        <f t="shared" si="655"/>
        <v>0.6481481481481508</v>
      </c>
      <c r="Z458" s="97">
        <f t="shared" si="656"/>
        <v>0.86880973066898359</v>
      </c>
      <c r="AA458" s="49"/>
      <c r="AB458" s="51">
        <v>115.1</v>
      </c>
      <c r="AC458" s="92">
        <v>122.1</v>
      </c>
      <c r="AD458" s="92">
        <v>123</v>
      </c>
      <c r="AE458" s="5">
        <f t="shared" si="657"/>
        <v>122.55</v>
      </c>
      <c r="AF458" s="51">
        <v>104.6</v>
      </c>
      <c r="AG458" s="51">
        <v>114.5</v>
      </c>
      <c r="AH458" s="51">
        <v>110.5</v>
      </c>
      <c r="AI458" s="51">
        <v>118.3</v>
      </c>
      <c r="AJ458" s="51">
        <v>112.2</v>
      </c>
      <c r="AK458" s="51">
        <v>80.5</v>
      </c>
      <c r="AL458" s="51">
        <v>100.3</v>
      </c>
      <c r="AM458" s="51">
        <v>118.6</v>
      </c>
      <c r="AN458" s="51">
        <v>108.7</v>
      </c>
      <c r="AO458" s="5" t="b">
        <f t="shared" si="658"/>
        <v>1</v>
      </c>
      <c r="AP458" s="5" t="b">
        <f t="shared" si="659"/>
        <v>1</v>
      </c>
      <c r="AQ458" s="5" t="b">
        <f t="shared" si="660"/>
        <v>1</v>
      </c>
      <c r="AR458" s="5" t="b">
        <f t="shared" si="661"/>
        <v>1</v>
      </c>
      <c r="AS458" s="5" t="b">
        <f t="shared" si="662"/>
        <v>1</v>
      </c>
      <c r="AT458" s="5" t="b">
        <f t="shared" si="663"/>
        <v>1</v>
      </c>
      <c r="AU458" s="5" t="b">
        <f t="shared" si="664"/>
        <v>1</v>
      </c>
      <c r="AV458" s="5" t="b">
        <f t="shared" si="665"/>
        <v>1</v>
      </c>
      <c r="AW458" s="5" t="b">
        <f t="shared" si="666"/>
        <v>1</v>
      </c>
      <c r="AX458" s="5" t="b">
        <f t="shared" si="667"/>
        <v>1</v>
      </c>
      <c r="AY458" s="5" t="b">
        <f t="shared" si="668"/>
        <v>1</v>
      </c>
    </row>
    <row r="459" spans="2:51" s="51" customFormat="1" ht="12.75" customHeight="1" x14ac:dyDescent="0.2">
      <c r="B459" s="80"/>
      <c r="C459" s="80" t="s">
        <v>12</v>
      </c>
      <c r="D459" s="78">
        <v>115.8</v>
      </c>
      <c r="E459" s="94">
        <f t="shared" si="645"/>
        <v>2.2968197879858607</v>
      </c>
      <c r="F459" s="94">
        <v>123.2</v>
      </c>
      <c r="G459" s="94">
        <f t="shared" si="646"/>
        <v>5.1643192488262883</v>
      </c>
      <c r="H459" s="78">
        <v>104.7</v>
      </c>
      <c r="I459" s="94">
        <f t="shared" si="647"/>
        <v>0.76997112608276908</v>
      </c>
      <c r="J459" s="95">
        <v>114.7</v>
      </c>
      <c r="K459" s="94">
        <f t="shared" si="648"/>
        <v>-1.629502572898792</v>
      </c>
      <c r="L459" s="94">
        <v>110.7</v>
      </c>
      <c r="M459" s="94">
        <f t="shared" si="649"/>
        <v>1.8399264029438822</v>
      </c>
      <c r="N459" s="94">
        <v>118.3</v>
      </c>
      <c r="O459" s="94">
        <f t="shared" si="650"/>
        <v>1.4579759862778756</v>
      </c>
      <c r="P459" s="94">
        <v>113.1</v>
      </c>
      <c r="Q459" s="94">
        <f t="shared" si="651"/>
        <v>3.099361896080211</v>
      </c>
      <c r="R459" s="94">
        <v>80.5</v>
      </c>
      <c r="S459" s="94">
        <f t="shared" si="652"/>
        <v>-3.0120481927710845</v>
      </c>
      <c r="T459" s="94">
        <v>100.5</v>
      </c>
      <c r="U459" s="94">
        <f t="shared" si="653"/>
        <v>-1.5670910871694361</v>
      </c>
      <c r="V459" s="94">
        <v>118.6</v>
      </c>
      <c r="W459" s="94">
        <f t="shared" si="654"/>
        <v>9.2081031307550649</v>
      </c>
      <c r="X459" s="94">
        <v>108.7</v>
      </c>
      <c r="Y459" s="94">
        <f t="shared" si="655"/>
        <v>0.6481481481481508</v>
      </c>
      <c r="Z459" s="97">
        <f t="shared" si="656"/>
        <v>0.86355785837651122</v>
      </c>
      <c r="AA459" s="49"/>
      <c r="AB459" s="51">
        <v>115.8</v>
      </c>
      <c r="AC459" s="92">
        <v>123.5</v>
      </c>
      <c r="AD459" s="92">
        <v>122.9</v>
      </c>
      <c r="AE459" s="5">
        <f t="shared" si="657"/>
        <v>123.2</v>
      </c>
      <c r="AF459" s="51">
        <v>104.7</v>
      </c>
      <c r="AG459" s="51">
        <v>114.7</v>
      </c>
      <c r="AH459" s="51">
        <v>110.7</v>
      </c>
      <c r="AI459" s="51">
        <v>118.3</v>
      </c>
      <c r="AJ459" s="51">
        <v>113.1</v>
      </c>
      <c r="AK459" s="51">
        <v>80.5</v>
      </c>
      <c r="AL459" s="51">
        <v>100.5</v>
      </c>
      <c r="AM459" s="51">
        <v>118.6</v>
      </c>
      <c r="AN459" s="51">
        <v>108.7</v>
      </c>
      <c r="AO459" s="5" t="b">
        <f t="shared" si="658"/>
        <v>1</v>
      </c>
      <c r="AP459" s="5" t="b">
        <f t="shared" si="659"/>
        <v>1</v>
      </c>
      <c r="AQ459" s="5" t="b">
        <f t="shared" si="660"/>
        <v>1</v>
      </c>
      <c r="AR459" s="5" t="b">
        <f t="shared" si="661"/>
        <v>1</v>
      </c>
      <c r="AS459" s="5" t="b">
        <f t="shared" si="662"/>
        <v>1</v>
      </c>
      <c r="AT459" s="5" t="b">
        <f t="shared" si="663"/>
        <v>1</v>
      </c>
      <c r="AU459" s="5" t="b">
        <f t="shared" si="664"/>
        <v>1</v>
      </c>
      <c r="AV459" s="5" t="b">
        <f t="shared" si="665"/>
        <v>1</v>
      </c>
      <c r="AW459" s="5" t="b">
        <f t="shared" si="666"/>
        <v>1</v>
      </c>
      <c r="AX459" s="5" t="b">
        <f t="shared" si="667"/>
        <v>1</v>
      </c>
      <c r="AY459" s="5" t="b">
        <f t="shared" si="668"/>
        <v>1</v>
      </c>
    </row>
    <row r="460" spans="2:51" s="5" customFormat="1" ht="12.75" customHeight="1" x14ac:dyDescent="0.2">
      <c r="B460" s="80"/>
      <c r="C460" s="80" t="s">
        <v>13</v>
      </c>
      <c r="D460" s="78">
        <v>116.4</v>
      </c>
      <c r="E460" s="94">
        <f t="shared" si="645"/>
        <v>2.4647887323943762</v>
      </c>
      <c r="F460" s="94">
        <v>123.85</v>
      </c>
      <c r="G460" s="94">
        <f t="shared" si="646"/>
        <v>5.0912176495545181</v>
      </c>
      <c r="H460" s="78">
        <v>104.8</v>
      </c>
      <c r="I460" s="94">
        <f t="shared" si="647"/>
        <v>0.86621751684311021</v>
      </c>
      <c r="J460" s="95">
        <v>114.8</v>
      </c>
      <c r="K460" s="94">
        <f t="shared" si="648"/>
        <v>-1.6281062553556176</v>
      </c>
      <c r="L460" s="94">
        <v>111.8</v>
      </c>
      <c r="M460" s="94">
        <f t="shared" si="649"/>
        <v>2.8518859245630122</v>
      </c>
      <c r="N460" s="94">
        <v>120.1</v>
      </c>
      <c r="O460" s="94">
        <f t="shared" si="650"/>
        <v>2.9134532990574047</v>
      </c>
      <c r="P460" s="94">
        <v>113.5</v>
      </c>
      <c r="Q460" s="94">
        <f t="shared" si="651"/>
        <v>4.9953746530989873</v>
      </c>
      <c r="R460" s="94">
        <v>80.5</v>
      </c>
      <c r="S460" s="94">
        <f t="shared" si="652"/>
        <v>-3.0120481927710845</v>
      </c>
      <c r="T460" s="94">
        <v>100.8</v>
      </c>
      <c r="U460" s="94">
        <f t="shared" si="653"/>
        <v>-1.2732615083251688</v>
      </c>
      <c r="V460" s="94">
        <v>118.6</v>
      </c>
      <c r="W460" s="94">
        <f t="shared" si="654"/>
        <v>9.2081031307550649</v>
      </c>
      <c r="X460" s="94">
        <v>108.9</v>
      </c>
      <c r="Y460" s="94">
        <f t="shared" si="655"/>
        <v>0.64695009242144441</v>
      </c>
      <c r="Z460" s="97">
        <f t="shared" si="656"/>
        <v>0.85910652920962194</v>
      </c>
      <c r="AA460" s="49"/>
      <c r="AB460" s="5">
        <v>116.4</v>
      </c>
      <c r="AC460" s="89">
        <v>124.6</v>
      </c>
      <c r="AD460" s="89">
        <v>123.1</v>
      </c>
      <c r="AE460" s="5">
        <f t="shared" si="657"/>
        <v>123.85</v>
      </c>
      <c r="AF460" s="5">
        <v>104.8</v>
      </c>
      <c r="AG460" s="5">
        <v>114.8</v>
      </c>
      <c r="AH460" s="5">
        <v>111.8</v>
      </c>
      <c r="AI460" s="5">
        <v>120.1</v>
      </c>
      <c r="AJ460" s="5">
        <v>113.5</v>
      </c>
      <c r="AK460" s="5">
        <v>80.5</v>
      </c>
      <c r="AL460" s="5">
        <v>100.8</v>
      </c>
      <c r="AM460" s="5">
        <v>118.6</v>
      </c>
      <c r="AN460" s="5">
        <v>108.9</v>
      </c>
      <c r="AO460" s="5" t="b">
        <f t="shared" si="658"/>
        <v>1</v>
      </c>
      <c r="AP460" s="5" t="b">
        <f t="shared" si="659"/>
        <v>1</v>
      </c>
      <c r="AQ460" s="5" t="b">
        <f t="shared" si="660"/>
        <v>1</v>
      </c>
      <c r="AR460" s="5" t="b">
        <f t="shared" si="661"/>
        <v>1</v>
      </c>
      <c r="AS460" s="5" t="b">
        <f t="shared" si="662"/>
        <v>1</v>
      </c>
      <c r="AT460" s="5" t="b">
        <f t="shared" si="663"/>
        <v>1</v>
      </c>
      <c r="AU460" s="5" t="b">
        <f t="shared" si="664"/>
        <v>1</v>
      </c>
      <c r="AV460" s="5" t="b">
        <f t="shared" si="665"/>
        <v>1</v>
      </c>
      <c r="AW460" s="5" t="b">
        <f t="shared" si="666"/>
        <v>1</v>
      </c>
      <c r="AX460" s="5" t="b">
        <f t="shared" si="667"/>
        <v>1</v>
      </c>
      <c r="AY460" s="5" t="b">
        <f t="shared" si="668"/>
        <v>1</v>
      </c>
    </row>
    <row r="461" spans="2:51" s="5" customFormat="1" ht="12.75" customHeight="1" x14ac:dyDescent="0.2">
      <c r="B461" s="80"/>
      <c r="C461" s="80" t="s">
        <v>14</v>
      </c>
      <c r="D461" s="78">
        <v>117.4</v>
      </c>
      <c r="E461" s="94">
        <f t="shared" si="645"/>
        <v>3.4361233480176265</v>
      </c>
      <c r="F461" s="94">
        <v>125.1</v>
      </c>
      <c r="G461" s="94">
        <f t="shared" si="646"/>
        <v>5.8823529411764603</v>
      </c>
      <c r="H461" s="78">
        <v>104.8</v>
      </c>
      <c r="I461" s="94">
        <f t="shared" si="647"/>
        <v>0.86621751684311021</v>
      </c>
      <c r="J461" s="95">
        <v>115.5</v>
      </c>
      <c r="K461" s="94">
        <f t="shared" si="648"/>
        <v>-0.43103448275862066</v>
      </c>
      <c r="L461" s="94">
        <v>112.8</v>
      </c>
      <c r="M461" s="94">
        <f t="shared" si="649"/>
        <v>3.5812672176308458</v>
      </c>
      <c r="N461" s="94">
        <v>121.2</v>
      </c>
      <c r="O461" s="94">
        <f t="shared" si="650"/>
        <v>3.8560411311053984</v>
      </c>
      <c r="P461" s="94">
        <v>112.7</v>
      </c>
      <c r="Q461" s="94">
        <f t="shared" si="651"/>
        <v>6.0206961429915395</v>
      </c>
      <c r="R461" s="94">
        <v>80.5</v>
      </c>
      <c r="S461" s="94">
        <f t="shared" si="652"/>
        <v>-3.0120481927710845</v>
      </c>
      <c r="T461" s="94">
        <v>100.8</v>
      </c>
      <c r="U461" s="94">
        <f t="shared" si="653"/>
        <v>-1.2732615083251688</v>
      </c>
      <c r="V461" s="94">
        <v>118.6</v>
      </c>
      <c r="W461" s="94">
        <f t="shared" si="654"/>
        <v>9.2081031307550649</v>
      </c>
      <c r="X461" s="94">
        <v>108.9</v>
      </c>
      <c r="Y461" s="94">
        <f t="shared" si="655"/>
        <v>0.74005550416282273</v>
      </c>
      <c r="Z461" s="97">
        <f t="shared" si="656"/>
        <v>0.85178875638841567</v>
      </c>
      <c r="AA461" s="49"/>
      <c r="AB461" s="5">
        <v>117.4</v>
      </c>
      <c r="AC461" s="89">
        <v>126.9</v>
      </c>
      <c r="AD461" s="89">
        <v>123.3</v>
      </c>
      <c r="AE461" s="5">
        <f t="shared" si="657"/>
        <v>125.1</v>
      </c>
      <c r="AF461" s="5">
        <v>104.8</v>
      </c>
      <c r="AG461" s="5">
        <v>115.5</v>
      </c>
      <c r="AH461" s="5">
        <v>112.8</v>
      </c>
      <c r="AI461" s="5">
        <v>121.2</v>
      </c>
      <c r="AJ461" s="5">
        <v>112.7</v>
      </c>
      <c r="AK461" s="5">
        <v>80.5</v>
      </c>
      <c r="AL461" s="5">
        <v>100.8</v>
      </c>
      <c r="AM461" s="5">
        <v>118.6</v>
      </c>
      <c r="AN461" s="5">
        <v>108.9</v>
      </c>
      <c r="AO461" s="5" t="b">
        <f t="shared" si="658"/>
        <v>1</v>
      </c>
      <c r="AP461" s="5" t="b">
        <f t="shared" si="659"/>
        <v>1</v>
      </c>
      <c r="AQ461" s="5" t="b">
        <f t="shared" si="660"/>
        <v>1</v>
      </c>
      <c r="AR461" s="5" t="b">
        <f t="shared" si="661"/>
        <v>1</v>
      </c>
      <c r="AS461" s="5" t="b">
        <f t="shared" si="662"/>
        <v>1</v>
      </c>
      <c r="AT461" s="5" t="b">
        <f t="shared" si="663"/>
        <v>1</v>
      </c>
      <c r="AU461" s="5" t="b">
        <f t="shared" si="664"/>
        <v>1</v>
      </c>
      <c r="AV461" s="5" t="b">
        <f t="shared" si="665"/>
        <v>1</v>
      </c>
      <c r="AW461" s="5" t="b">
        <f t="shared" si="666"/>
        <v>1</v>
      </c>
      <c r="AX461" s="5" t="b">
        <f t="shared" si="667"/>
        <v>1</v>
      </c>
      <c r="AY461" s="5" t="b">
        <f t="shared" si="668"/>
        <v>1</v>
      </c>
    </row>
    <row r="462" spans="2:51" s="5" customFormat="1" ht="12.75" customHeight="1" x14ac:dyDescent="0.2">
      <c r="B462" s="80"/>
      <c r="C462" s="80" t="s">
        <v>15</v>
      </c>
      <c r="D462" s="94">
        <v>117.2</v>
      </c>
      <c r="E462" s="94">
        <f t="shared" si="645"/>
        <v>3.6251105216622537</v>
      </c>
      <c r="F462" s="94">
        <v>124.94999999999999</v>
      </c>
      <c r="G462" s="94">
        <f t="shared" si="646"/>
        <v>5.7553956834532221</v>
      </c>
      <c r="H462" s="78">
        <v>104.9</v>
      </c>
      <c r="I462" s="94">
        <f t="shared" si="647"/>
        <v>0.96246390760346479</v>
      </c>
      <c r="J462" s="95">
        <v>114.9</v>
      </c>
      <c r="K462" s="94">
        <f t="shared" si="648"/>
        <v>-0.43327556325823224</v>
      </c>
      <c r="L462" s="94">
        <v>113</v>
      </c>
      <c r="M462" s="94">
        <f t="shared" si="649"/>
        <v>3.7649219467401234</v>
      </c>
      <c r="N462" s="94">
        <v>121.2</v>
      </c>
      <c r="O462" s="94">
        <f t="shared" si="650"/>
        <v>3.8560411311053984</v>
      </c>
      <c r="P462" s="94">
        <v>112.8</v>
      </c>
      <c r="Q462" s="94">
        <f t="shared" si="651"/>
        <v>8.7753134040501397</v>
      </c>
      <c r="R462" s="94">
        <v>80.5</v>
      </c>
      <c r="S462" s="94">
        <f t="shared" si="652"/>
        <v>-3.0120481927710845</v>
      </c>
      <c r="T462" s="94">
        <v>100.8</v>
      </c>
      <c r="U462" s="94">
        <f t="shared" si="653"/>
        <v>-1.2732615083251688</v>
      </c>
      <c r="V462" s="94">
        <v>118.6</v>
      </c>
      <c r="W462" s="94">
        <f t="shared" si="654"/>
        <v>9.2081031307550649</v>
      </c>
      <c r="X462" s="94">
        <v>108.9</v>
      </c>
      <c r="Y462" s="94">
        <f t="shared" si="655"/>
        <v>0.64695009242144441</v>
      </c>
      <c r="Z462" s="97">
        <f t="shared" si="656"/>
        <v>0.85324232081911267</v>
      </c>
      <c r="AA462" s="49"/>
      <c r="AB462" s="5">
        <v>117.2</v>
      </c>
      <c r="AC462" s="89">
        <v>126.6</v>
      </c>
      <c r="AD462" s="89">
        <v>123.3</v>
      </c>
      <c r="AE462" s="5">
        <f t="shared" si="657"/>
        <v>124.94999999999999</v>
      </c>
      <c r="AF462" s="5">
        <v>104.9</v>
      </c>
      <c r="AG462" s="5">
        <v>114.9</v>
      </c>
      <c r="AH462" s="5">
        <v>113</v>
      </c>
      <c r="AI462" s="5">
        <v>121.2</v>
      </c>
      <c r="AJ462" s="5">
        <v>112.8</v>
      </c>
      <c r="AK462" s="5">
        <v>80.5</v>
      </c>
      <c r="AL462" s="5">
        <v>100.8</v>
      </c>
      <c r="AM462" s="5">
        <v>118.6</v>
      </c>
      <c r="AN462" s="5">
        <v>108.9</v>
      </c>
      <c r="AO462" s="5" t="b">
        <f t="shared" si="658"/>
        <v>1</v>
      </c>
      <c r="AP462" s="5" t="b">
        <f t="shared" si="659"/>
        <v>1</v>
      </c>
      <c r="AQ462" s="5" t="b">
        <f t="shared" si="660"/>
        <v>1</v>
      </c>
      <c r="AR462" s="5" t="b">
        <f t="shared" si="661"/>
        <v>1</v>
      </c>
      <c r="AS462" s="5" t="b">
        <f t="shared" si="662"/>
        <v>1</v>
      </c>
      <c r="AT462" s="5" t="b">
        <f t="shared" si="663"/>
        <v>1</v>
      </c>
      <c r="AU462" s="5" t="b">
        <f t="shared" si="664"/>
        <v>1</v>
      </c>
      <c r="AV462" s="5" t="b">
        <f t="shared" si="665"/>
        <v>1</v>
      </c>
      <c r="AW462" s="5" t="b">
        <f t="shared" si="666"/>
        <v>1</v>
      </c>
      <c r="AX462" s="5" t="b">
        <f t="shared" si="667"/>
        <v>1</v>
      </c>
      <c r="AY462" s="5" t="b">
        <f t="shared" si="668"/>
        <v>1</v>
      </c>
    </row>
    <row r="463" spans="2:51" s="5" customFormat="1" ht="12.75" customHeight="1" x14ac:dyDescent="0.2">
      <c r="B463" s="80"/>
      <c r="C463" s="80" t="s">
        <v>16</v>
      </c>
      <c r="D463" s="94">
        <v>117.3</v>
      </c>
      <c r="E463" s="94">
        <f t="shared" si="645"/>
        <v>3.7135278514588888</v>
      </c>
      <c r="F463" s="94">
        <v>124.69999999999999</v>
      </c>
      <c r="G463" s="94">
        <f t="shared" si="646"/>
        <v>5.5884843353090554</v>
      </c>
      <c r="H463" s="78">
        <v>104.9</v>
      </c>
      <c r="I463" s="94">
        <f t="shared" si="647"/>
        <v>0.96246390760346479</v>
      </c>
      <c r="J463" s="95">
        <v>115.9</v>
      </c>
      <c r="K463" s="94">
        <f t="shared" si="648"/>
        <v>1.0462074978204035</v>
      </c>
      <c r="L463" s="94">
        <v>113</v>
      </c>
      <c r="M463" s="94">
        <f t="shared" si="649"/>
        <v>3.669724770642202</v>
      </c>
      <c r="N463" s="94">
        <v>121.2</v>
      </c>
      <c r="O463" s="94">
        <f t="shared" si="650"/>
        <v>3.7671232876712377</v>
      </c>
      <c r="P463" s="94">
        <v>114</v>
      </c>
      <c r="Q463" s="94">
        <f t="shared" si="651"/>
        <v>7.4458058435438321</v>
      </c>
      <c r="R463" s="94">
        <v>80.5</v>
      </c>
      <c r="S463" s="94">
        <f t="shared" si="652"/>
        <v>-3.0120481927710845</v>
      </c>
      <c r="T463" s="94">
        <v>100.8</v>
      </c>
      <c r="U463" s="94">
        <f t="shared" si="653"/>
        <v>-1.2732615083251688</v>
      </c>
      <c r="V463" s="94">
        <v>118.6</v>
      </c>
      <c r="W463" s="94">
        <f t="shared" si="654"/>
        <v>9.2081031307550649</v>
      </c>
      <c r="X463" s="94">
        <v>108.9</v>
      </c>
      <c r="Y463" s="94">
        <f t="shared" si="655"/>
        <v>0.64695009242144441</v>
      </c>
      <c r="Z463" s="97">
        <f t="shared" si="656"/>
        <v>0.85251491901108278</v>
      </c>
      <c r="AA463" s="49"/>
      <c r="AB463" s="5">
        <v>117.3</v>
      </c>
      <c r="AC463" s="89">
        <v>126.1</v>
      </c>
      <c r="AD463" s="89">
        <v>123.3</v>
      </c>
      <c r="AE463" s="5">
        <f t="shared" si="657"/>
        <v>124.69999999999999</v>
      </c>
      <c r="AF463" s="5">
        <v>104.9</v>
      </c>
      <c r="AG463" s="5">
        <v>115.9</v>
      </c>
      <c r="AH463" s="5">
        <v>113</v>
      </c>
      <c r="AI463" s="5">
        <v>121.2</v>
      </c>
      <c r="AJ463" s="5">
        <v>114</v>
      </c>
      <c r="AK463" s="5">
        <v>80.5</v>
      </c>
      <c r="AL463" s="5">
        <v>100.8</v>
      </c>
      <c r="AM463" s="5">
        <v>118.6</v>
      </c>
      <c r="AN463" s="5">
        <v>108.9</v>
      </c>
      <c r="AO463" s="5" t="b">
        <f t="shared" si="658"/>
        <v>1</v>
      </c>
      <c r="AP463" s="5" t="b">
        <f t="shared" si="659"/>
        <v>1</v>
      </c>
      <c r="AQ463" s="5" t="b">
        <f t="shared" si="660"/>
        <v>1</v>
      </c>
      <c r="AR463" s="5" t="b">
        <f t="shared" si="661"/>
        <v>1</v>
      </c>
      <c r="AS463" s="5" t="b">
        <f t="shared" si="662"/>
        <v>1</v>
      </c>
      <c r="AT463" s="5" t="b">
        <f t="shared" si="663"/>
        <v>1</v>
      </c>
      <c r="AU463" s="5" t="b">
        <f t="shared" si="664"/>
        <v>1</v>
      </c>
      <c r="AV463" s="5" t="b">
        <f t="shared" si="665"/>
        <v>1</v>
      </c>
      <c r="AW463" s="5" t="b">
        <f t="shared" si="666"/>
        <v>1</v>
      </c>
      <c r="AX463" s="5" t="b">
        <f t="shared" si="667"/>
        <v>1</v>
      </c>
      <c r="AY463" s="5" t="b">
        <f t="shared" si="668"/>
        <v>1</v>
      </c>
    </row>
    <row r="464" spans="2:51" s="5" customFormat="1" ht="12.75" customHeight="1" x14ac:dyDescent="0.2">
      <c r="B464" s="80"/>
      <c r="C464" s="80"/>
      <c r="D464" s="94"/>
      <c r="E464" s="94"/>
      <c r="F464" s="94"/>
      <c r="G464" s="94"/>
      <c r="H464" s="78"/>
      <c r="I464" s="94"/>
      <c r="J464" s="95"/>
      <c r="K464" s="94"/>
      <c r="L464" s="94"/>
      <c r="M464" s="94"/>
      <c r="N464" s="94"/>
      <c r="O464" s="94"/>
      <c r="P464" s="94"/>
      <c r="Q464" s="94"/>
      <c r="R464" s="94"/>
      <c r="S464" s="94"/>
      <c r="T464" s="94"/>
      <c r="U464" s="94"/>
      <c r="V464" s="94"/>
      <c r="W464" s="94"/>
      <c r="X464" s="94"/>
      <c r="Y464" s="94"/>
      <c r="Z464" s="97"/>
      <c r="AA464" s="49"/>
      <c r="AC464" s="89"/>
      <c r="AD464" s="89"/>
    </row>
    <row r="465" spans="1:51" s="5" customFormat="1" ht="12.75" customHeight="1" x14ac:dyDescent="0.2">
      <c r="B465" s="79">
        <v>2010</v>
      </c>
      <c r="C465" s="80"/>
      <c r="D465" s="133">
        <f>AVERAGE(D466:D477)</f>
        <v>122.25833333333334</v>
      </c>
      <c r="E465" s="94">
        <f t="shared" ref="E465:E477" si="669">((D465-D451)/D451)*100</f>
        <v>6.2499999999999956</v>
      </c>
      <c r="F465" s="133">
        <f t="shared" ref="F465:X465" si="670">AVERAGE(F466:F477)</f>
        <v>129.16249999999999</v>
      </c>
      <c r="G465" s="94">
        <f t="shared" ref="G465:G477" si="671">((F465-F451)/F451)*100</f>
        <v>5.1312487282099921</v>
      </c>
      <c r="H465" s="133">
        <f t="shared" si="670"/>
        <v>110.875</v>
      </c>
      <c r="I465" s="94">
        <f t="shared" ref="I465:I477" si="672">((H465-H451)/H451)*100</f>
        <v>5.9230952949605662</v>
      </c>
      <c r="J465" s="133">
        <f t="shared" si="670"/>
        <v>121.325</v>
      </c>
      <c r="K465" s="94">
        <f t="shared" ref="K465:K477" si="673">((J465-J451)/J451)*100</f>
        <v>6.1383684479113372</v>
      </c>
      <c r="L465" s="133">
        <f t="shared" si="670"/>
        <v>116.30833333333332</v>
      </c>
      <c r="M465" s="94">
        <f t="shared" ref="M465:M477" si="674">((L465-L451)/L451)*100</f>
        <v>4.6330309618412233</v>
      </c>
      <c r="N465" s="133">
        <f t="shared" si="670"/>
        <v>125.35833333333333</v>
      </c>
      <c r="O465" s="94">
        <f t="shared" ref="O465:O477" si="675">((N465-N451)/N451)*100</f>
        <v>5.4169586545199682</v>
      </c>
      <c r="P465" s="133">
        <f t="shared" si="670"/>
        <v>121.2</v>
      </c>
      <c r="Q465" s="94">
        <f t="shared" ref="Q465:Q477" si="676">((P465-P451)/P451)*100</f>
        <v>9.1646025669894264</v>
      </c>
      <c r="R465" s="133">
        <f t="shared" si="670"/>
        <v>80.75833333333334</v>
      </c>
      <c r="S465" s="94">
        <f t="shared" ref="S465:S477" si="677">((R465-R451)/R451)*100</f>
        <v>0.32091097308489436</v>
      </c>
      <c r="T465" s="133">
        <f t="shared" si="670"/>
        <v>100.14166666666669</v>
      </c>
      <c r="U465" s="94">
        <f t="shared" ref="U465:U477" si="678">((T465-T451)/T451)*100</f>
        <v>-0.30695204911228924</v>
      </c>
      <c r="V465" s="133">
        <f t="shared" si="670"/>
        <v>121.23333333333335</v>
      </c>
      <c r="W465" s="94">
        <f t="shared" ref="W465:W477" si="679">((V465-V451)/V451)*100</f>
        <v>5.9423244975240541</v>
      </c>
      <c r="X465" s="133">
        <f t="shared" si="670"/>
        <v>113.36666666666667</v>
      </c>
      <c r="Y465" s="94">
        <f t="shared" ref="Y465:Y477" si="680">((X465-X451)/X451)*100</f>
        <v>4.365170694284612</v>
      </c>
      <c r="Z465" s="134">
        <f>SUM(1/D465)*100</f>
        <v>0.81794015404539566</v>
      </c>
      <c r="AC465" s="89"/>
      <c r="AD465" s="89"/>
    </row>
    <row r="466" spans="1:51" s="5" customFormat="1" ht="12.75" customHeight="1" x14ac:dyDescent="0.2">
      <c r="B466" s="80"/>
      <c r="C466" s="80" t="s">
        <v>21</v>
      </c>
      <c r="D466" s="78">
        <v>120.3</v>
      </c>
      <c r="E466" s="94">
        <f t="shared" si="669"/>
        <v>6.1782877316857903</v>
      </c>
      <c r="F466" s="133">
        <v>126.15</v>
      </c>
      <c r="G466" s="94">
        <f t="shared" si="671"/>
        <v>4.0412371134020662</v>
      </c>
      <c r="H466" s="78">
        <v>110.5</v>
      </c>
      <c r="I466" s="94">
        <f t="shared" si="672"/>
        <v>5.8429118773946307</v>
      </c>
      <c r="J466" s="95">
        <v>120.7</v>
      </c>
      <c r="K466" s="94">
        <f t="shared" si="673"/>
        <v>5.8771929824561431</v>
      </c>
      <c r="L466" s="94">
        <v>115.5</v>
      </c>
      <c r="M466" s="94">
        <f t="shared" si="674"/>
        <v>4.7144152311876724</v>
      </c>
      <c r="N466" s="133">
        <v>124.1</v>
      </c>
      <c r="O466" s="94">
        <f t="shared" si="675"/>
        <v>5.6170212765957395</v>
      </c>
      <c r="P466" s="94">
        <v>121</v>
      </c>
      <c r="Q466" s="94">
        <f t="shared" si="676"/>
        <v>11.418047882136285</v>
      </c>
      <c r="R466" s="133">
        <v>80.900000000000006</v>
      </c>
      <c r="S466" s="94">
        <f t="shared" si="677"/>
        <v>0.49689440993789524</v>
      </c>
      <c r="T466" s="94">
        <v>99.9</v>
      </c>
      <c r="U466" s="94">
        <f t="shared" si="678"/>
        <v>-0.19980019980018843</v>
      </c>
      <c r="V466" s="133">
        <v>119</v>
      </c>
      <c r="W466" s="94">
        <f t="shared" si="679"/>
        <v>9.5764272559852728</v>
      </c>
      <c r="X466" s="94">
        <v>113.2</v>
      </c>
      <c r="Y466" s="94">
        <f t="shared" si="680"/>
        <v>4.5244690674053611</v>
      </c>
      <c r="Z466" s="134">
        <f t="shared" ref="Z466:Z477" si="681">SUM(1/D466)*100</f>
        <v>0.83125519534497094</v>
      </c>
      <c r="AB466" s="5">
        <v>120.3</v>
      </c>
      <c r="AC466" s="89">
        <v>127.2</v>
      </c>
      <c r="AD466" s="89">
        <v>125.1</v>
      </c>
      <c r="AE466" s="5">
        <f>AVERAGE(AC466:AD466)</f>
        <v>126.15</v>
      </c>
      <c r="AF466" s="5">
        <v>110.5</v>
      </c>
      <c r="AG466" s="5">
        <v>120.7</v>
      </c>
      <c r="AH466" s="5">
        <v>115.5</v>
      </c>
      <c r="AI466" s="5">
        <v>124.1</v>
      </c>
      <c r="AJ466" s="5">
        <v>121</v>
      </c>
      <c r="AK466" s="5">
        <v>80.900000000000006</v>
      </c>
      <c r="AL466" s="5">
        <v>99.9</v>
      </c>
      <c r="AM466" s="5">
        <v>119</v>
      </c>
      <c r="AN466" s="5">
        <v>113.2</v>
      </c>
      <c r="AO466" s="5" t="b">
        <f>D466=AB466</f>
        <v>1</v>
      </c>
      <c r="AP466" s="5" t="b">
        <f>AE466=F466</f>
        <v>1</v>
      </c>
      <c r="AQ466" s="5" t="b">
        <f>AF466=H466</f>
        <v>1</v>
      </c>
      <c r="AR466" s="5" t="b">
        <f>AG466=J466</f>
        <v>1</v>
      </c>
      <c r="AS466" s="5" t="b">
        <f>AH466=L466</f>
        <v>1</v>
      </c>
      <c r="AT466" s="5" t="b">
        <f>AI466=N466</f>
        <v>1</v>
      </c>
      <c r="AU466" s="5" t="b">
        <f>AJ466=P466</f>
        <v>1</v>
      </c>
      <c r="AV466" s="5" t="b">
        <f>AK466=R466</f>
        <v>1</v>
      </c>
      <c r="AW466" s="5" t="b">
        <f>AL466=T466</f>
        <v>1</v>
      </c>
      <c r="AX466" s="5" t="b">
        <f>AM466=V466</f>
        <v>1</v>
      </c>
      <c r="AY466" s="5" t="b">
        <f>AN466=X466</f>
        <v>1</v>
      </c>
    </row>
    <row r="467" spans="1:51" s="5" customFormat="1" ht="12.75" customHeight="1" x14ac:dyDescent="0.2">
      <c r="B467" s="80"/>
      <c r="C467" s="80" t="s">
        <v>7</v>
      </c>
      <c r="D467" s="78">
        <v>120.9</v>
      </c>
      <c r="E467" s="94">
        <f t="shared" si="669"/>
        <v>6.8965517241379422</v>
      </c>
      <c r="F467" s="133">
        <v>126.75</v>
      </c>
      <c r="G467" s="94">
        <f t="shared" si="671"/>
        <v>4.536082474226804</v>
      </c>
      <c r="H467" s="78">
        <v>110.5</v>
      </c>
      <c r="I467" s="94">
        <f t="shared" si="672"/>
        <v>5.6405353728489533</v>
      </c>
      <c r="J467" s="95">
        <v>121.5</v>
      </c>
      <c r="K467" s="94">
        <f t="shared" si="673"/>
        <v>7.5221238938053103</v>
      </c>
      <c r="L467" s="94">
        <v>115.6</v>
      </c>
      <c r="M467" s="94">
        <f t="shared" si="674"/>
        <v>4.805077062556661</v>
      </c>
      <c r="N467" s="133">
        <v>124.1</v>
      </c>
      <c r="O467" s="94">
        <f t="shared" si="675"/>
        <v>5.4375531011044957</v>
      </c>
      <c r="P467" s="94">
        <v>121</v>
      </c>
      <c r="Q467" s="94">
        <f t="shared" si="676"/>
        <v>11.21323529411765</v>
      </c>
      <c r="R467" s="133">
        <v>80.900000000000006</v>
      </c>
      <c r="S467" s="94">
        <f t="shared" si="677"/>
        <v>0.49689440993789524</v>
      </c>
      <c r="T467" s="94">
        <v>100</v>
      </c>
      <c r="U467" s="94">
        <f t="shared" si="678"/>
        <v>-0.19960079840319644</v>
      </c>
      <c r="V467" s="133">
        <v>119</v>
      </c>
      <c r="W467" s="94">
        <f t="shared" si="679"/>
        <v>9.5764272559852728</v>
      </c>
      <c r="X467" s="94">
        <v>113.3</v>
      </c>
      <c r="Y467" s="94">
        <f t="shared" si="680"/>
        <v>4.5202952029520214</v>
      </c>
      <c r="Z467" s="134">
        <f t="shared" si="681"/>
        <v>0.82712985938792394</v>
      </c>
      <c r="AA467" s="49"/>
      <c r="AB467" s="5">
        <v>120.9</v>
      </c>
      <c r="AC467" s="89">
        <v>128.30000000000001</v>
      </c>
      <c r="AD467" s="89">
        <v>125.2</v>
      </c>
      <c r="AE467" s="5">
        <f t="shared" ref="AE467:AE477" si="682">AVERAGE(AC467:AD467)</f>
        <v>126.75</v>
      </c>
      <c r="AF467" s="5">
        <v>110.5</v>
      </c>
      <c r="AG467" s="5">
        <v>121.5</v>
      </c>
      <c r="AH467" s="5">
        <v>115.6</v>
      </c>
      <c r="AI467" s="5">
        <v>124.1</v>
      </c>
      <c r="AJ467" s="5">
        <v>121</v>
      </c>
      <c r="AK467" s="5">
        <v>80.900000000000006</v>
      </c>
      <c r="AL467" s="5">
        <v>100</v>
      </c>
      <c r="AM467" s="5">
        <v>119</v>
      </c>
      <c r="AN467" s="5">
        <v>113.3</v>
      </c>
      <c r="AO467" s="5" t="b">
        <f t="shared" ref="AO467:AO477" si="683">D467=AB467</f>
        <v>1</v>
      </c>
      <c r="AP467" s="5" t="b">
        <f t="shared" ref="AP467:AP477" si="684">AE467=F467</f>
        <v>1</v>
      </c>
      <c r="AQ467" s="5" t="b">
        <f t="shared" ref="AQ467:AQ477" si="685">AF467=H467</f>
        <v>1</v>
      </c>
      <c r="AR467" s="5" t="b">
        <f t="shared" ref="AR467:AR477" si="686">AG467=J467</f>
        <v>1</v>
      </c>
      <c r="AS467" s="5" t="b">
        <f t="shared" ref="AS467:AS477" si="687">AH467=L467</f>
        <v>1</v>
      </c>
      <c r="AT467" s="5" t="b">
        <f t="shared" ref="AT467:AT477" si="688">AI467=N467</f>
        <v>1</v>
      </c>
      <c r="AU467" s="5" t="b">
        <f t="shared" ref="AU467:AU477" si="689">AJ467=P467</f>
        <v>1</v>
      </c>
      <c r="AV467" s="5" t="b">
        <f t="shared" ref="AV467:AV477" si="690">AK467=R467</f>
        <v>1</v>
      </c>
      <c r="AW467" s="5" t="b">
        <f t="shared" ref="AW467:AW477" si="691">AL467=T467</f>
        <v>1</v>
      </c>
      <c r="AX467" s="5" t="b">
        <f t="shared" ref="AX467:AX477" si="692">AM467=V467</f>
        <v>1</v>
      </c>
      <c r="AY467" s="5" t="b">
        <f t="shared" ref="AY467:AY477" si="693">AN467=X467</f>
        <v>1</v>
      </c>
    </row>
    <row r="468" spans="1:51" s="5" customFormat="1" ht="12.75" customHeight="1" x14ac:dyDescent="0.2">
      <c r="B468" s="80"/>
      <c r="C468" s="80" t="s">
        <v>8</v>
      </c>
      <c r="D468" s="78">
        <v>120.7</v>
      </c>
      <c r="E468" s="94">
        <f t="shared" si="669"/>
        <v>7.0035460992907845</v>
      </c>
      <c r="F468" s="133">
        <v>126.69999999999999</v>
      </c>
      <c r="G468" s="94">
        <f t="shared" si="671"/>
        <v>4.5379537953795381</v>
      </c>
      <c r="H468" s="78">
        <v>110.6</v>
      </c>
      <c r="I468" s="94">
        <f t="shared" si="672"/>
        <v>5.7361376673040159</v>
      </c>
      <c r="J468" s="95">
        <v>121.5</v>
      </c>
      <c r="K468" s="94">
        <f t="shared" si="673"/>
        <v>8.0960854092526642</v>
      </c>
      <c r="L468" s="94">
        <v>115.7</v>
      </c>
      <c r="M468" s="94">
        <f t="shared" si="674"/>
        <v>4.895738893925663</v>
      </c>
      <c r="N468" s="133">
        <v>124.2</v>
      </c>
      <c r="O468" s="94">
        <f t="shared" si="675"/>
        <v>5.5225148683092602</v>
      </c>
      <c r="P468" s="94">
        <v>121.2</v>
      </c>
      <c r="Q468" s="94">
        <f t="shared" si="676"/>
        <v>12.222222222222225</v>
      </c>
      <c r="R468" s="133">
        <v>80.900000000000006</v>
      </c>
      <c r="S468" s="94">
        <f t="shared" si="677"/>
        <v>0.49689440993789524</v>
      </c>
      <c r="T468" s="94">
        <v>100</v>
      </c>
      <c r="U468" s="94">
        <f t="shared" si="678"/>
        <v>-0.19960079840319644</v>
      </c>
      <c r="V468" s="133">
        <v>119</v>
      </c>
      <c r="W468" s="94">
        <f t="shared" si="679"/>
        <v>9.5764272559852728</v>
      </c>
      <c r="X468" s="94">
        <v>113.3</v>
      </c>
      <c r="Y468" s="94">
        <f t="shared" si="680"/>
        <v>4.5202952029520214</v>
      </c>
      <c r="Z468" s="134">
        <f t="shared" si="681"/>
        <v>0.82850041425020715</v>
      </c>
      <c r="AA468" s="49"/>
      <c r="AB468" s="5">
        <v>120.7</v>
      </c>
      <c r="AC468" s="89">
        <v>127.8</v>
      </c>
      <c r="AD468" s="89">
        <v>125.6</v>
      </c>
      <c r="AE468" s="5">
        <f t="shared" si="682"/>
        <v>126.69999999999999</v>
      </c>
      <c r="AF468" s="5">
        <v>110.6</v>
      </c>
      <c r="AG468" s="5">
        <v>121.5</v>
      </c>
      <c r="AH468" s="5">
        <v>115.7</v>
      </c>
      <c r="AI468" s="5">
        <v>124.2</v>
      </c>
      <c r="AJ468" s="5">
        <v>121.2</v>
      </c>
      <c r="AK468" s="5">
        <v>80.900000000000006</v>
      </c>
      <c r="AL468" s="5">
        <v>100</v>
      </c>
      <c r="AM468" s="5">
        <v>119</v>
      </c>
      <c r="AN468" s="5">
        <v>113.3</v>
      </c>
      <c r="AO468" s="5" t="b">
        <f t="shared" si="683"/>
        <v>1</v>
      </c>
      <c r="AP468" s="5" t="b">
        <f t="shared" si="684"/>
        <v>1</v>
      </c>
      <c r="AQ468" s="5" t="b">
        <f t="shared" si="685"/>
        <v>1</v>
      </c>
      <c r="AR468" s="5" t="b">
        <f t="shared" si="686"/>
        <v>1</v>
      </c>
      <c r="AS468" s="5" t="b">
        <f t="shared" si="687"/>
        <v>1</v>
      </c>
      <c r="AT468" s="5" t="b">
        <f t="shared" si="688"/>
        <v>1</v>
      </c>
      <c r="AU468" s="5" t="b">
        <f t="shared" si="689"/>
        <v>1</v>
      </c>
      <c r="AV468" s="5" t="b">
        <f t="shared" si="690"/>
        <v>1</v>
      </c>
      <c r="AW468" s="5" t="b">
        <f t="shared" si="691"/>
        <v>1</v>
      </c>
      <c r="AX468" s="5" t="b">
        <f t="shared" si="692"/>
        <v>1</v>
      </c>
      <c r="AY468" s="5" t="b">
        <f t="shared" si="693"/>
        <v>1</v>
      </c>
    </row>
    <row r="469" spans="1:51" s="5" customFormat="1" ht="12.75" customHeight="1" x14ac:dyDescent="0.2">
      <c r="B469" s="80"/>
      <c r="C469" s="80" t="s">
        <v>9</v>
      </c>
      <c r="D469" s="78">
        <v>120.6</v>
      </c>
      <c r="E469" s="94">
        <f t="shared" si="669"/>
        <v>6.4430714916151777</v>
      </c>
      <c r="F469" s="133">
        <v>126.75</v>
      </c>
      <c r="G469" s="94">
        <f t="shared" si="671"/>
        <v>4.536082474226804</v>
      </c>
      <c r="H469" s="78">
        <v>110.7</v>
      </c>
      <c r="I469" s="94">
        <f t="shared" si="672"/>
        <v>5.8317399617590908</v>
      </c>
      <c r="J469" s="95">
        <v>121</v>
      </c>
      <c r="K469" s="94">
        <f t="shared" si="673"/>
        <v>6.4204045734388719</v>
      </c>
      <c r="L469" s="94">
        <v>115.8</v>
      </c>
      <c r="M469" s="94">
        <f t="shared" si="674"/>
        <v>4.8913043478260789</v>
      </c>
      <c r="N469" s="133">
        <v>124.2</v>
      </c>
      <c r="O469" s="94">
        <f t="shared" si="675"/>
        <v>5.5225148683092602</v>
      </c>
      <c r="P469" s="94">
        <v>121.5</v>
      </c>
      <c r="Q469" s="94">
        <f t="shared" si="676"/>
        <v>11.467889908256881</v>
      </c>
      <c r="R469" s="133">
        <v>80.900000000000006</v>
      </c>
      <c r="S469" s="94">
        <f t="shared" si="677"/>
        <v>0.49689440993789524</v>
      </c>
      <c r="T469" s="94">
        <v>100.3</v>
      </c>
      <c r="U469" s="94">
        <f t="shared" si="678"/>
        <v>9.9800399201591145E-2</v>
      </c>
      <c r="V469" s="133">
        <v>119</v>
      </c>
      <c r="W469" s="94">
        <f t="shared" si="679"/>
        <v>9.5764272559852728</v>
      </c>
      <c r="X469" s="94">
        <v>113.4</v>
      </c>
      <c r="Y469" s="94">
        <f t="shared" si="680"/>
        <v>4.6125461254612548</v>
      </c>
      <c r="Z469" s="134">
        <f t="shared" si="681"/>
        <v>0.82918739635157546</v>
      </c>
      <c r="AA469" s="49"/>
      <c r="AB469" s="5">
        <v>120.6</v>
      </c>
      <c r="AC469" s="89">
        <v>127.7</v>
      </c>
      <c r="AD469" s="89">
        <v>125.8</v>
      </c>
      <c r="AE469" s="5">
        <f t="shared" si="682"/>
        <v>126.75</v>
      </c>
      <c r="AF469" s="5">
        <v>110.7</v>
      </c>
      <c r="AG469" s="5">
        <v>121</v>
      </c>
      <c r="AH469" s="5">
        <v>115.8</v>
      </c>
      <c r="AI469" s="5">
        <v>124.2</v>
      </c>
      <c r="AJ469" s="5">
        <v>121.5</v>
      </c>
      <c r="AK469" s="5">
        <v>80.900000000000006</v>
      </c>
      <c r="AL469" s="5">
        <v>100.3</v>
      </c>
      <c r="AM469" s="5">
        <v>119</v>
      </c>
      <c r="AN469" s="5">
        <v>113.4</v>
      </c>
      <c r="AO469" s="5" t="b">
        <f t="shared" si="683"/>
        <v>1</v>
      </c>
      <c r="AP469" s="5" t="b">
        <f t="shared" si="684"/>
        <v>1</v>
      </c>
      <c r="AQ469" s="5" t="b">
        <f t="shared" si="685"/>
        <v>1</v>
      </c>
      <c r="AR469" s="5" t="b">
        <f t="shared" si="686"/>
        <v>1</v>
      </c>
      <c r="AS469" s="5" t="b">
        <f t="shared" si="687"/>
        <v>1</v>
      </c>
      <c r="AT469" s="5" t="b">
        <f t="shared" si="688"/>
        <v>1</v>
      </c>
      <c r="AU469" s="5" t="b">
        <f t="shared" si="689"/>
        <v>1</v>
      </c>
      <c r="AV469" s="5" t="b">
        <f t="shared" si="690"/>
        <v>1</v>
      </c>
      <c r="AW469" s="5" t="b">
        <f t="shared" si="691"/>
        <v>1</v>
      </c>
      <c r="AX469" s="5" t="b">
        <f t="shared" si="692"/>
        <v>1</v>
      </c>
      <c r="AY469" s="5" t="b">
        <f t="shared" si="693"/>
        <v>1</v>
      </c>
    </row>
    <row r="470" spans="1:51" s="5" customFormat="1" ht="12.75" customHeight="1" x14ac:dyDescent="0.2">
      <c r="B470" s="80"/>
      <c r="C470" s="80" t="s">
        <v>10</v>
      </c>
      <c r="D470" s="78">
        <v>121.7</v>
      </c>
      <c r="E470" s="94">
        <f t="shared" si="669"/>
        <v>6.5674255691768826</v>
      </c>
      <c r="F470" s="133">
        <v>127.9</v>
      </c>
      <c r="G470" s="94">
        <f t="shared" si="671"/>
        <v>4.4934640522875817</v>
      </c>
      <c r="H470" s="78">
        <v>110.9</v>
      </c>
      <c r="I470" s="94">
        <f t="shared" si="672"/>
        <v>6.0229445506692274</v>
      </c>
      <c r="J470" s="95">
        <v>122</v>
      </c>
      <c r="K470" s="94">
        <f t="shared" si="673"/>
        <v>6.8301225919439563</v>
      </c>
      <c r="L470" s="94">
        <v>116</v>
      </c>
      <c r="M470" s="94">
        <f t="shared" si="674"/>
        <v>5.072463768115937</v>
      </c>
      <c r="N470" s="133">
        <v>124.2</v>
      </c>
      <c r="O470" s="94">
        <f t="shared" si="675"/>
        <v>5.3435114503816763</v>
      </c>
      <c r="P470" s="94">
        <v>121.3</v>
      </c>
      <c r="Q470" s="94">
        <f t="shared" si="676"/>
        <v>11.488970588235295</v>
      </c>
      <c r="R470" s="133">
        <v>80.900000000000006</v>
      </c>
      <c r="S470" s="94">
        <f t="shared" si="677"/>
        <v>0.49689440993789524</v>
      </c>
      <c r="T470" s="94">
        <v>100.1</v>
      </c>
      <c r="U470" s="94">
        <f t="shared" si="678"/>
        <v>-0.1994017946161544</v>
      </c>
      <c r="V470" s="133">
        <v>119</v>
      </c>
      <c r="W470" s="94">
        <f t="shared" si="679"/>
        <v>9.5764272559852728</v>
      </c>
      <c r="X470" s="94">
        <v>113.4</v>
      </c>
      <c r="Y470" s="94">
        <f t="shared" si="680"/>
        <v>4.6125461254612548</v>
      </c>
      <c r="Z470" s="134">
        <f t="shared" si="681"/>
        <v>0.82169268693508635</v>
      </c>
      <c r="AA470" s="49"/>
      <c r="AB470" s="5">
        <v>121.7</v>
      </c>
      <c r="AC470" s="89">
        <v>130</v>
      </c>
      <c r="AD470" s="89">
        <v>125.8</v>
      </c>
      <c r="AE470" s="5">
        <f t="shared" si="682"/>
        <v>127.9</v>
      </c>
      <c r="AF470" s="5">
        <v>110.9</v>
      </c>
      <c r="AG470" s="5">
        <v>122</v>
      </c>
      <c r="AH470" s="5">
        <v>116</v>
      </c>
      <c r="AI470" s="5">
        <v>124.2</v>
      </c>
      <c r="AJ470" s="5">
        <v>121.3</v>
      </c>
      <c r="AK470" s="5">
        <v>80.900000000000006</v>
      </c>
      <c r="AL470" s="5">
        <v>100.1</v>
      </c>
      <c r="AM470" s="5">
        <v>119</v>
      </c>
      <c r="AN470" s="5">
        <v>113.4</v>
      </c>
      <c r="AO470" s="5" t="b">
        <f t="shared" si="683"/>
        <v>1</v>
      </c>
      <c r="AP470" s="5" t="b">
        <f t="shared" si="684"/>
        <v>1</v>
      </c>
      <c r="AQ470" s="5" t="b">
        <f t="shared" si="685"/>
        <v>1</v>
      </c>
      <c r="AR470" s="5" t="b">
        <f t="shared" si="686"/>
        <v>1</v>
      </c>
      <c r="AS470" s="5" t="b">
        <f t="shared" si="687"/>
        <v>1</v>
      </c>
      <c r="AT470" s="5" t="b">
        <f t="shared" si="688"/>
        <v>1</v>
      </c>
      <c r="AU470" s="5" t="b">
        <f t="shared" si="689"/>
        <v>1</v>
      </c>
      <c r="AV470" s="5" t="b">
        <f t="shared" si="690"/>
        <v>1</v>
      </c>
      <c r="AW470" s="5" t="b">
        <f t="shared" si="691"/>
        <v>1</v>
      </c>
      <c r="AX470" s="5" t="b">
        <f t="shared" si="692"/>
        <v>1</v>
      </c>
      <c r="AY470" s="5" t="b">
        <f t="shared" si="693"/>
        <v>1</v>
      </c>
    </row>
    <row r="471" spans="1:51" s="5" customFormat="1" ht="12.75" customHeight="1" x14ac:dyDescent="0.2">
      <c r="B471" s="80"/>
      <c r="C471" s="80" t="s">
        <v>22</v>
      </c>
      <c r="D471" s="78">
        <v>121.9</v>
      </c>
      <c r="E471" s="94">
        <f t="shared" si="669"/>
        <v>6.0922541340295906</v>
      </c>
      <c r="F471" s="133">
        <v>128.55000000000001</v>
      </c>
      <c r="G471" s="94">
        <f t="shared" si="671"/>
        <v>4.8531810766721186</v>
      </c>
      <c r="H471" s="78">
        <v>110.9</v>
      </c>
      <c r="I471" s="94">
        <f t="shared" si="672"/>
        <v>6.0229445506692274</v>
      </c>
      <c r="J471" s="95">
        <v>121.6</v>
      </c>
      <c r="K471" s="94">
        <f t="shared" si="673"/>
        <v>6.5731814198071863</v>
      </c>
      <c r="L471" s="94">
        <v>116.3</v>
      </c>
      <c r="M471" s="94">
        <f t="shared" si="674"/>
        <v>5.3442028985507166</v>
      </c>
      <c r="N471" s="133">
        <v>124.5</v>
      </c>
      <c r="O471" s="94">
        <f t="shared" si="675"/>
        <v>5.3299492385786778</v>
      </c>
      <c r="P471" s="94">
        <v>121.1</v>
      </c>
      <c r="Q471" s="94">
        <f t="shared" si="676"/>
        <v>9.2960288808664231</v>
      </c>
      <c r="R471" s="133">
        <v>80.900000000000006</v>
      </c>
      <c r="S471" s="94">
        <f t="shared" si="677"/>
        <v>0.49689440993789524</v>
      </c>
      <c r="T471" s="94">
        <v>100.2</v>
      </c>
      <c r="U471" s="94">
        <f t="shared" si="678"/>
        <v>-0.19920318725099884</v>
      </c>
      <c r="V471" s="133">
        <v>122.4</v>
      </c>
      <c r="W471" s="94">
        <f t="shared" si="679"/>
        <v>3.2040472175379522</v>
      </c>
      <c r="X471" s="94">
        <v>113.4</v>
      </c>
      <c r="Y471" s="94">
        <f t="shared" si="680"/>
        <v>4.4198895027624419</v>
      </c>
      <c r="Z471" s="134">
        <f t="shared" si="681"/>
        <v>0.82034454470877771</v>
      </c>
      <c r="AA471" s="49"/>
      <c r="AB471" s="5">
        <v>121.9</v>
      </c>
      <c r="AC471" s="89">
        <v>130.30000000000001</v>
      </c>
      <c r="AD471" s="89">
        <v>126.8</v>
      </c>
      <c r="AE471" s="5">
        <f t="shared" si="682"/>
        <v>128.55000000000001</v>
      </c>
      <c r="AF471" s="5">
        <v>110.9</v>
      </c>
      <c r="AG471" s="5">
        <v>121.6</v>
      </c>
      <c r="AH471" s="5">
        <v>116.3</v>
      </c>
      <c r="AI471" s="5">
        <v>124.5</v>
      </c>
      <c r="AJ471" s="5">
        <v>121.1</v>
      </c>
      <c r="AK471" s="5">
        <v>80.900000000000006</v>
      </c>
      <c r="AL471" s="5">
        <v>100.2</v>
      </c>
      <c r="AM471" s="5">
        <v>122.4</v>
      </c>
      <c r="AN471" s="5">
        <v>113.4</v>
      </c>
      <c r="AO471" s="5" t="b">
        <f t="shared" si="683"/>
        <v>1</v>
      </c>
      <c r="AP471" s="5" t="b">
        <f t="shared" si="684"/>
        <v>1</v>
      </c>
      <c r="AQ471" s="5" t="b">
        <f t="shared" si="685"/>
        <v>1</v>
      </c>
      <c r="AR471" s="5" t="b">
        <f t="shared" si="686"/>
        <v>1</v>
      </c>
      <c r="AS471" s="5" t="b">
        <f t="shared" si="687"/>
        <v>1</v>
      </c>
      <c r="AT471" s="5" t="b">
        <f t="shared" si="688"/>
        <v>1</v>
      </c>
      <c r="AU471" s="5" t="b">
        <f t="shared" si="689"/>
        <v>1</v>
      </c>
      <c r="AV471" s="5" t="b">
        <f t="shared" si="690"/>
        <v>1</v>
      </c>
      <c r="AW471" s="5" t="b">
        <f t="shared" si="691"/>
        <v>1</v>
      </c>
      <c r="AX471" s="5" t="b">
        <f t="shared" si="692"/>
        <v>1</v>
      </c>
      <c r="AY471" s="5" t="b">
        <f t="shared" si="693"/>
        <v>1</v>
      </c>
    </row>
    <row r="472" spans="1:51" s="5" customFormat="1" ht="12.75" customHeight="1" x14ac:dyDescent="0.2">
      <c r="B472" s="80"/>
      <c r="C472" s="80" t="s">
        <v>11</v>
      </c>
      <c r="D472" s="78">
        <v>122.1</v>
      </c>
      <c r="E472" s="94">
        <f t="shared" si="669"/>
        <v>6.0816681146828842</v>
      </c>
      <c r="F472" s="133">
        <v>129.30000000000001</v>
      </c>
      <c r="G472" s="94">
        <f t="shared" si="671"/>
        <v>5.5079559363525208</v>
      </c>
      <c r="H472" s="78">
        <v>110.9</v>
      </c>
      <c r="I472" s="94">
        <f t="shared" si="672"/>
        <v>6.0229445506692274</v>
      </c>
      <c r="J472" s="95">
        <v>121</v>
      </c>
      <c r="K472" s="94">
        <f t="shared" si="673"/>
        <v>5.6768558951965069</v>
      </c>
      <c r="L472" s="94">
        <v>116.8</v>
      </c>
      <c r="M472" s="94">
        <f t="shared" si="674"/>
        <v>5.7013574660633459</v>
      </c>
      <c r="N472" s="133">
        <v>126.3</v>
      </c>
      <c r="O472" s="94">
        <f t="shared" si="675"/>
        <v>6.7624683009298403</v>
      </c>
      <c r="P472" s="94">
        <v>121.3</v>
      </c>
      <c r="Q472" s="94">
        <f t="shared" si="676"/>
        <v>8.1105169340463412</v>
      </c>
      <c r="R472" s="133">
        <v>80.5</v>
      </c>
      <c r="S472" s="94">
        <f t="shared" si="677"/>
        <v>0</v>
      </c>
      <c r="T472" s="94">
        <v>100.2</v>
      </c>
      <c r="U472" s="94">
        <f t="shared" si="678"/>
        <v>-9.9700897308070108E-2</v>
      </c>
      <c r="V472" s="133">
        <v>122.9</v>
      </c>
      <c r="W472" s="94">
        <f t="shared" si="679"/>
        <v>3.6256323777403137</v>
      </c>
      <c r="X472" s="94">
        <v>113.4</v>
      </c>
      <c r="Y472" s="94">
        <f t="shared" si="680"/>
        <v>4.3238270469181259</v>
      </c>
      <c r="Z472" s="134">
        <f t="shared" si="681"/>
        <v>0.819000819000819</v>
      </c>
      <c r="AA472" s="49"/>
      <c r="AB472" s="5">
        <v>122.1</v>
      </c>
      <c r="AC472" s="89">
        <v>130.80000000000001</v>
      </c>
      <c r="AD472" s="89">
        <v>127.8</v>
      </c>
      <c r="AE472" s="5">
        <f t="shared" si="682"/>
        <v>129.30000000000001</v>
      </c>
      <c r="AF472" s="5">
        <v>110.9</v>
      </c>
      <c r="AG472" s="5">
        <v>121</v>
      </c>
      <c r="AH472" s="5">
        <v>116.8</v>
      </c>
      <c r="AI472" s="5">
        <v>126.3</v>
      </c>
      <c r="AJ472" s="5">
        <v>121.3</v>
      </c>
      <c r="AK472" s="5">
        <v>80.5</v>
      </c>
      <c r="AL472" s="5">
        <v>100.2</v>
      </c>
      <c r="AM472" s="5">
        <v>122.9</v>
      </c>
      <c r="AN472" s="5">
        <v>113.4</v>
      </c>
      <c r="AO472" s="5" t="b">
        <f t="shared" si="683"/>
        <v>1</v>
      </c>
      <c r="AP472" s="5" t="b">
        <f t="shared" si="684"/>
        <v>1</v>
      </c>
      <c r="AQ472" s="5" t="b">
        <f t="shared" si="685"/>
        <v>1</v>
      </c>
      <c r="AR472" s="5" t="b">
        <f t="shared" si="686"/>
        <v>1</v>
      </c>
      <c r="AS472" s="5" t="b">
        <f t="shared" si="687"/>
        <v>1</v>
      </c>
      <c r="AT472" s="5" t="b">
        <f t="shared" si="688"/>
        <v>1</v>
      </c>
      <c r="AU472" s="5" t="b">
        <f t="shared" si="689"/>
        <v>1</v>
      </c>
      <c r="AV472" s="5" t="b">
        <f t="shared" si="690"/>
        <v>1</v>
      </c>
      <c r="AW472" s="5" t="b">
        <f t="shared" si="691"/>
        <v>1</v>
      </c>
      <c r="AX472" s="5" t="b">
        <f t="shared" si="692"/>
        <v>1</v>
      </c>
      <c r="AY472" s="5" t="b">
        <f t="shared" si="693"/>
        <v>1</v>
      </c>
    </row>
    <row r="473" spans="1:51" s="5" customFormat="1" ht="12.75" customHeight="1" x14ac:dyDescent="0.2">
      <c r="B473" s="80"/>
      <c r="C473" s="80" t="s">
        <v>12</v>
      </c>
      <c r="D473" s="78">
        <v>123.4</v>
      </c>
      <c r="E473" s="94">
        <f t="shared" si="669"/>
        <v>6.5630397236614932</v>
      </c>
      <c r="F473" s="133">
        <v>130.55000000000001</v>
      </c>
      <c r="G473" s="94">
        <f t="shared" si="671"/>
        <v>5.965909090909097</v>
      </c>
      <c r="H473" s="78">
        <v>111</v>
      </c>
      <c r="I473" s="94">
        <f t="shared" si="672"/>
        <v>6.0171919770773608</v>
      </c>
      <c r="J473" s="95">
        <v>123</v>
      </c>
      <c r="K473" s="94">
        <f t="shared" si="673"/>
        <v>7.236268526591104</v>
      </c>
      <c r="L473" s="94">
        <v>116.8</v>
      </c>
      <c r="M473" s="94">
        <f t="shared" si="674"/>
        <v>5.5103884372177001</v>
      </c>
      <c r="N473" s="133">
        <v>126.4</v>
      </c>
      <c r="O473" s="94">
        <f t="shared" si="675"/>
        <v>6.8469991546914706</v>
      </c>
      <c r="P473" s="94">
        <v>121.1</v>
      </c>
      <c r="Q473" s="94">
        <f t="shared" si="676"/>
        <v>7.0733863837312114</v>
      </c>
      <c r="R473" s="133">
        <v>80.599999999999994</v>
      </c>
      <c r="S473" s="94">
        <f t="shared" si="677"/>
        <v>0.12422360248446498</v>
      </c>
      <c r="T473" s="94">
        <v>100.2</v>
      </c>
      <c r="U473" s="94">
        <f t="shared" si="678"/>
        <v>-0.29850746268656436</v>
      </c>
      <c r="V473" s="133">
        <v>122.9</v>
      </c>
      <c r="W473" s="94">
        <f t="shared" si="679"/>
        <v>3.6256323777403137</v>
      </c>
      <c r="X473" s="94">
        <v>113.4</v>
      </c>
      <c r="Y473" s="94">
        <f t="shared" si="680"/>
        <v>4.3238270469181259</v>
      </c>
      <c r="Z473" s="134">
        <f t="shared" si="681"/>
        <v>0.81037277147487841</v>
      </c>
      <c r="AA473" s="49"/>
      <c r="AB473" s="5">
        <v>123.4</v>
      </c>
      <c r="AC473" s="89">
        <v>133</v>
      </c>
      <c r="AD473" s="89">
        <v>128.1</v>
      </c>
      <c r="AE473" s="5">
        <f t="shared" si="682"/>
        <v>130.55000000000001</v>
      </c>
      <c r="AF473" s="5">
        <v>111</v>
      </c>
      <c r="AG473" s="5">
        <v>123</v>
      </c>
      <c r="AH473" s="5">
        <v>116.8</v>
      </c>
      <c r="AI473" s="5">
        <v>126.4</v>
      </c>
      <c r="AJ473" s="5">
        <v>121.1</v>
      </c>
      <c r="AK473" s="5">
        <v>80.599999999999994</v>
      </c>
      <c r="AL473" s="5">
        <v>100.2</v>
      </c>
      <c r="AM473" s="5">
        <v>122.9</v>
      </c>
      <c r="AN473" s="5">
        <v>113.4</v>
      </c>
      <c r="AO473" s="5" t="b">
        <f t="shared" si="683"/>
        <v>1</v>
      </c>
      <c r="AP473" s="5" t="b">
        <f t="shared" si="684"/>
        <v>1</v>
      </c>
      <c r="AQ473" s="5" t="b">
        <f t="shared" si="685"/>
        <v>1</v>
      </c>
      <c r="AR473" s="5" t="b">
        <f t="shared" si="686"/>
        <v>1</v>
      </c>
      <c r="AS473" s="5" t="b">
        <f t="shared" si="687"/>
        <v>1</v>
      </c>
      <c r="AT473" s="5" t="b">
        <f t="shared" si="688"/>
        <v>1</v>
      </c>
      <c r="AU473" s="5" t="b">
        <f t="shared" si="689"/>
        <v>1</v>
      </c>
      <c r="AV473" s="5" t="b">
        <f t="shared" si="690"/>
        <v>1</v>
      </c>
      <c r="AW473" s="5" t="b">
        <f t="shared" si="691"/>
        <v>1</v>
      </c>
      <c r="AX473" s="5" t="b">
        <f t="shared" si="692"/>
        <v>1</v>
      </c>
      <c r="AY473" s="5" t="b">
        <f t="shared" si="693"/>
        <v>1</v>
      </c>
    </row>
    <row r="474" spans="1:51" s="5" customFormat="1" ht="12.75" customHeight="1" x14ac:dyDescent="0.2">
      <c r="B474" s="80"/>
      <c r="C474" s="80" t="s">
        <v>13</v>
      </c>
      <c r="D474" s="78">
        <v>123.4</v>
      </c>
      <c r="E474" s="94">
        <f t="shared" si="669"/>
        <v>6.013745704467353</v>
      </c>
      <c r="F474" s="133">
        <v>130.94999999999999</v>
      </c>
      <c r="G474" s="94">
        <f t="shared" si="671"/>
        <v>5.7327412192167904</v>
      </c>
      <c r="H474" s="78">
        <v>111.1</v>
      </c>
      <c r="I474" s="94">
        <f t="shared" si="672"/>
        <v>6.0114503816793867</v>
      </c>
      <c r="J474" s="95">
        <v>121.9</v>
      </c>
      <c r="K474" s="94">
        <f t="shared" si="673"/>
        <v>6.1846689895470455</v>
      </c>
      <c r="L474" s="94">
        <v>116.8</v>
      </c>
      <c r="M474" s="94">
        <f t="shared" si="674"/>
        <v>4.4722719141323797</v>
      </c>
      <c r="N474" s="133">
        <v>126.1</v>
      </c>
      <c r="O474" s="94">
        <f t="shared" si="675"/>
        <v>4.9958368026644466</v>
      </c>
      <c r="P474" s="94">
        <v>120.9</v>
      </c>
      <c r="Q474" s="94">
        <f t="shared" si="676"/>
        <v>6.51982378854626</v>
      </c>
      <c r="R474" s="133">
        <v>80.599999999999994</v>
      </c>
      <c r="S474" s="94">
        <f t="shared" si="677"/>
        <v>0.12422360248446498</v>
      </c>
      <c r="T474" s="94">
        <v>100.2</v>
      </c>
      <c r="U474" s="94">
        <f t="shared" si="678"/>
        <v>-0.59523809523808968</v>
      </c>
      <c r="V474" s="133">
        <v>122.9</v>
      </c>
      <c r="W474" s="94">
        <f t="shared" si="679"/>
        <v>3.6256323777403137</v>
      </c>
      <c r="X474" s="94">
        <v>113.4</v>
      </c>
      <c r="Y474" s="94">
        <f t="shared" si="680"/>
        <v>4.1322314049586781</v>
      </c>
      <c r="Z474" s="134">
        <f t="shared" si="681"/>
        <v>0.81037277147487841</v>
      </c>
      <c r="AA474" s="49"/>
      <c r="AB474" s="5">
        <v>123.4</v>
      </c>
      <c r="AC474" s="89">
        <v>133.80000000000001</v>
      </c>
      <c r="AD474" s="89">
        <v>128.1</v>
      </c>
      <c r="AE474" s="5">
        <f t="shared" si="682"/>
        <v>130.94999999999999</v>
      </c>
      <c r="AF474" s="5">
        <v>111.1</v>
      </c>
      <c r="AG474" s="5">
        <v>121.9</v>
      </c>
      <c r="AH474" s="5">
        <v>116.8</v>
      </c>
      <c r="AI474" s="5">
        <v>126.1</v>
      </c>
      <c r="AJ474" s="5">
        <v>120.9</v>
      </c>
      <c r="AK474" s="5">
        <v>80.599999999999994</v>
      </c>
      <c r="AL474" s="5">
        <v>100.2</v>
      </c>
      <c r="AM474" s="5">
        <v>122.9</v>
      </c>
      <c r="AN474" s="5">
        <v>113.4</v>
      </c>
      <c r="AO474" s="5" t="b">
        <f t="shared" si="683"/>
        <v>1</v>
      </c>
      <c r="AP474" s="5" t="b">
        <f t="shared" si="684"/>
        <v>1</v>
      </c>
      <c r="AQ474" s="5" t="b">
        <f t="shared" si="685"/>
        <v>1</v>
      </c>
      <c r="AR474" s="5" t="b">
        <f t="shared" si="686"/>
        <v>1</v>
      </c>
      <c r="AS474" s="5" t="b">
        <f t="shared" si="687"/>
        <v>1</v>
      </c>
      <c r="AT474" s="5" t="b">
        <f t="shared" si="688"/>
        <v>1</v>
      </c>
      <c r="AU474" s="5" t="b">
        <f t="shared" si="689"/>
        <v>1</v>
      </c>
      <c r="AV474" s="5" t="b">
        <f t="shared" si="690"/>
        <v>1</v>
      </c>
      <c r="AW474" s="5" t="b">
        <f t="shared" si="691"/>
        <v>1</v>
      </c>
      <c r="AX474" s="5" t="b">
        <f t="shared" si="692"/>
        <v>1</v>
      </c>
      <c r="AY474" s="5" t="b">
        <f t="shared" si="693"/>
        <v>1</v>
      </c>
    </row>
    <row r="475" spans="1:51" s="5" customFormat="1" ht="12.75" customHeight="1" x14ac:dyDescent="0.2">
      <c r="B475" s="80"/>
      <c r="C475" s="80" t="s">
        <v>14</v>
      </c>
      <c r="D475" s="78">
        <v>123.2</v>
      </c>
      <c r="E475" s="94">
        <f t="shared" si="669"/>
        <v>4.9403747870528081</v>
      </c>
      <c r="F475" s="133">
        <v>130.89999999999998</v>
      </c>
      <c r="G475" s="94">
        <f t="shared" si="671"/>
        <v>4.6362909672262056</v>
      </c>
      <c r="H475" s="78">
        <v>111.1</v>
      </c>
      <c r="I475" s="94">
        <f t="shared" si="672"/>
        <v>6.0114503816793867</v>
      </c>
      <c r="J475" s="95">
        <v>121.4</v>
      </c>
      <c r="K475" s="94">
        <f t="shared" si="673"/>
        <v>5.1082251082251133</v>
      </c>
      <c r="L475" s="94">
        <v>116.8</v>
      </c>
      <c r="M475" s="94">
        <f t="shared" si="674"/>
        <v>3.5460992907801421</v>
      </c>
      <c r="N475" s="133">
        <v>126.1</v>
      </c>
      <c r="O475" s="94">
        <f t="shared" si="675"/>
        <v>4.0429042904290355</v>
      </c>
      <c r="P475" s="94">
        <v>120.8</v>
      </c>
      <c r="Q475" s="94">
        <f t="shared" si="676"/>
        <v>7.1872227151730206</v>
      </c>
      <c r="R475" s="133">
        <v>80.599999999999994</v>
      </c>
      <c r="S475" s="94">
        <f t="shared" si="677"/>
        <v>0.12422360248446498</v>
      </c>
      <c r="T475" s="94">
        <v>100.2</v>
      </c>
      <c r="U475" s="94">
        <f t="shared" si="678"/>
        <v>-0.59523809523808968</v>
      </c>
      <c r="V475" s="133">
        <v>122.9</v>
      </c>
      <c r="W475" s="94">
        <f t="shared" si="679"/>
        <v>3.6256323777403137</v>
      </c>
      <c r="X475" s="94">
        <v>113.4</v>
      </c>
      <c r="Y475" s="94">
        <f t="shared" si="680"/>
        <v>4.1322314049586781</v>
      </c>
      <c r="Z475" s="134">
        <f t="shared" si="681"/>
        <v>0.81168831168831157</v>
      </c>
      <c r="AA475" s="49"/>
      <c r="AB475" s="5">
        <v>123.2</v>
      </c>
      <c r="AC475" s="89">
        <v>133.69999999999999</v>
      </c>
      <c r="AD475" s="89">
        <v>128.1</v>
      </c>
      <c r="AE475" s="5">
        <f t="shared" si="682"/>
        <v>130.89999999999998</v>
      </c>
      <c r="AF475" s="5">
        <v>111.1</v>
      </c>
      <c r="AG475" s="5">
        <v>121.4</v>
      </c>
      <c r="AH475" s="5">
        <v>116.8</v>
      </c>
      <c r="AI475" s="5">
        <v>126.1</v>
      </c>
      <c r="AJ475" s="5">
        <v>120.8</v>
      </c>
      <c r="AK475" s="5">
        <v>80.599999999999994</v>
      </c>
      <c r="AL475" s="5">
        <v>100.2</v>
      </c>
      <c r="AM475" s="5">
        <v>122.9</v>
      </c>
      <c r="AN475" s="5">
        <v>113.4</v>
      </c>
      <c r="AO475" s="5" t="b">
        <f t="shared" si="683"/>
        <v>1</v>
      </c>
      <c r="AP475" s="5" t="b">
        <f t="shared" si="684"/>
        <v>1</v>
      </c>
      <c r="AQ475" s="5" t="b">
        <f t="shared" si="685"/>
        <v>1</v>
      </c>
      <c r="AR475" s="5" t="b">
        <f t="shared" si="686"/>
        <v>1</v>
      </c>
      <c r="AS475" s="5" t="b">
        <f t="shared" si="687"/>
        <v>1</v>
      </c>
      <c r="AT475" s="5" t="b">
        <f t="shared" si="688"/>
        <v>1</v>
      </c>
      <c r="AU475" s="5" t="b">
        <f t="shared" si="689"/>
        <v>1</v>
      </c>
      <c r="AV475" s="5" t="b">
        <f t="shared" si="690"/>
        <v>1</v>
      </c>
      <c r="AW475" s="5" t="b">
        <f t="shared" si="691"/>
        <v>1</v>
      </c>
      <c r="AX475" s="5" t="b">
        <f t="shared" si="692"/>
        <v>1</v>
      </c>
      <c r="AY475" s="5" t="b">
        <f t="shared" si="693"/>
        <v>1</v>
      </c>
    </row>
    <row r="476" spans="1:51" s="5" customFormat="1" ht="12.75" customHeight="1" x14ac:dyDescent="0.2">
      <c r="B476" s="80"/>
      <c r="C476" s="80" t="s">
        <v>15</v>
      </c>
      <c r="D476" s="78">
        <v>124.4</v>
      </c>
      <c r="E476" s="94">
        <f t="shared" si="669"/>
        <v>6.1433447098976135</v>
      </c>
      <c r="F476" s="133">
        <v>132.55000000000001</v>
      </c>
      <c r="G476" s="94">
        <f t="shared" si="671"/>
        <v>6.0824329731892943</v>
      </c>
      <c r="H476" s="78">
        <v>111.1</v>
      </c>
      <c r="I476" s="94">
        <f t="shared" si="672"/>
        <v>5.9103908484270624</v>
      </c>
      <c r="J476" s="95">
        <v>120.7</v>
      </c>
      <c r="K476" s="94">
        <f t="shared" si="673"/>
        <v>5.0478677110530867</v>
      </c>
      <c r="L476" s="94">
        <v>116.8</v>
      </c>
      <c r="M476" s="94">
        <f t="shared" si="674"/>
        <v>3.3628318584070769</v>
      </c>
      <c r="N476" s="133">
        <v>126.2</v>
      </c>
      <c r="O476" s="94">
        <f t="shared" si="675"/>
        <v>4.1254125412541249</v>
      </c>
      <c r="P476" s="94">
        <v>121.5</v>
      </c>
      <c r="Q476" s="94">
        <f t="shared" si="676"/>
        <v>7.7127659574468117</v>
      </c>
      <c r="R476" s="133">
        <v>80.7</v>
      </c>
      <c r="S476" s="94">
        <f t="shared" si="677"/>
        <v>0.24844720496894762</v>
      </c>
      <c r="T476" s="94">
        <v>100.2</v>
      </c>
      <c r="U476" s="94">
        <f t="shared" si="678"/>
        <v>-0.59523809523808968</v>
      </c>
      <c r="V476" s="133">
        <v>122.9</v>
      </c>
      <c r="W476" s="94">
        <f t="shared" si="679"/>
        <v>3.6256323777403137</v>
      </c>
      <c r="X476" s="94">
        <v>113.4</v>
      </c>
      <c r="Y476" s="94">
        <f t="shared" si="680"/>
        <v>4.1322314049586781</v>
      </c>
      <c r="Z476" s="134">
        <f t="shared" si="681"/>
        <v>0.8038585209003215</v>
      </c>
      <c r="AA476" s="49"/>
      <c r="AB476" s="5">
        <v>124.4</v>
      </c>
      <c r="AC476" s="89">
        <v>136.9</v>
      </c>
      <c r="AD476" s="89">
        <v>128.19999999999999</v>
      </c>
      <c r="AE476" s="5">
        <f t="shared" si="682"/>
        <v>132.55000000000001</v>
      </c>
      <c r="AF476" s="5">
        <v>111.1</v>
      </c>
      <c r="AG476" s="5">
        <v>120.7</v>
      </c>
      <c r="AH476" s="5">
        <v>116.8</v>
      </c>
      <c r="AI476" s="5">
        <v>126.2</v>
      </c>
      <c r="AJ476" s="5">
        <v>121.5</v>
      </c>
      <c r="AK476" s="5">
        <v>80.7</v>
      </c>
      <c r="AL476" s="5">
        <v>100.2</v>
      </c>
      <c r="AM476" s="5">
        <v>122.9</v>
      </c>
      <c r="AN476" s="5">
        <v>113.4</v>
      </c>
      <c r="AO476" s="5" t="b">
        <f t="shared" si="683"/>
        <v>1</v>
      </c>
      <c r="AP476" s="5" t="b">
        <f t="shared" si="684"/>
        <v>1</v>
      </c>
      <c r="AQ476" s="5" t="b">
        <f t="shared" si="685"/>
        <v>1</v>
      </c>
      <c r="AR476" s="5" t="b">
        <f t="shared" si="686"/>
        <v>1</v>
      </c>
      <c r="AS476" s="5" t="b">
        <f t="shared" si="687"/>
        <v>1</v>
      </c>
      <c r="AT476" s="5" t="b">
        <f t="shared" si="688"/>
        <v>1</v>
      </c>
      <c r="AU476" s="5" t="b">
        <f t="shared" si="689"/>
        <v>1</v>
      </c>
      <c r="AV476" s="5" t="b">
        <f t="shared" si="690"/>
        <v>1</v>
      </c>
      <c r="AW476" s="5" t="b">
        <f t="shared" si="691"/>
        <v>1</v>
      </c>
      <c r="AX476" s="5" t="b">
        <f t="shared" si="692"/>
        <v>1</v>
      </c>
      <c r="AY476" s="5" t="b">
        <f t="shared" si="693"/>
        <v>1</v>
      </c>
    </row>
    <row r="477" spans="1:51" s="5" customFormat="1" ht="12.75" customHeight="1" x14ac:dyDescent="0.2">
      <c r="B477" s="80"/>
      <c r="C477" s="80" t="s">
        <v>16</v>
      </c>
      <c r="D477" s="78">
        <v>124.5</v>
      </c>
      <c r="E477" s="94">
        <f t="shared" si="669"/>
        <v>6.138107416879798</v>
      </c>
      <c r="F477" s="133">
        <v>132.89999999999998</v>
      </c>
      <c r="G477" s="94">
        <f t="shared" si="671"/>
        <v>6.5757818765036005</v>
      </c>
      <c r="H477" s="78">
        <v>111.2</v>
      </c>
      <c r="I477" s="94">
        <f t="shared" si="672"/>
        <v>6.0057197330791201</v>
      </c>
      <c r="J477" s="95">
        <v>119.6</v>
      </c>
      <c r="K477" s="94">
        <f t="shared" si="673"/>
        <v>3.1924072476272549</v>
      </c>
      <c r="L477" s="94">
        <v>116.8</v>
      </c>
      <c r="M477" s="94">
        <f t="shared" si="674"/>
        <v>3.3628318584070769</v>
      </c>
      <c r="N477" s="133">
        <v>127.9</v>
      </c>
      <c r="O477" s="94">
        <f t="shared" si="675"/>
        <v>5.52805280528053</v>
      </c>
      <c r="P477" s="94">
        <v>121.7</v>
      </c>
      <c r="Q477" s="94">
        <f t="shared" si="676"/>
        <v>6.7543859649122835</v>
      </c>
      <c r="R477" s="133">
        <v>80.7</v>
      </c>
      <c r="S477" s="94">
        <f t="shared" si="677"/>
        <v>0.24844720496894762</v>
      </c>
      <c r="T477" s="94">
        <v>100.2</v>
      </c>
      <c r="U477" s="94">
        <f t="shared" si="678"/>
        <v>-0.59523809523808968</v>
      </c>
      <c r="V477" s="133">
        <v>122.9</v>
      </c>
      <c r="W477" s="94">
        <f t="shared" si="679"/>
        <v>3.6256323777403137</v>
      </c>
      <c r="X477" s="94">
        <v>113.4</v>
      </c>
      <c r="Y477" s="94">
        <f t="shared" si="680"/>
        <v>4.1322314049586781</v>
      </c>
      <c r="Z477" s="134">
        <f t="shared" si="681"/>
        <v>0.80321285140562237</v>
      </c>
      <c r="AA477" s="49"/>
      <c r="AB477" s="5">
        <v>124.5</v>
      </c>
      <c r="AC477" s="89">
        <v>137.6</v>
      </c>
      <c r="AD477" s="89">
        <v>128.19999999999999</v>
      </c>
      <c r="AE477" s="5">
        <f t="shared" si="682"/>
        <v>132.89999999999998</v>
      </c>
      <c r="AF477" s="5">
        <v>111.2</v>
      </c>
      <c r="AG477" s="5">
        <v>119.6</v>
      </c>
      <c r="AH477" s="5">
        <v>116.8</v>
      </c>
      <c r="AI477" s="5">
        <v>127.9</v>
      </c>
      <c r="AJ477" s="5">
        <v>121.7</v>
      </c>
      <c r="AK477" s="5">
        <v>80.7</v>
      </c>
      <c r="AL477" s="5">
        <v>100.2</v>
      </c>
      <c r="AM477" s="5">
        <v>122.9</v>
      </c>
      <c r="AN477" s="5">
        <v>113.4</v>
      </c>
      <c r="AO477" s="5" t="b">
        <f t="shared" si="683"/>
        <v>1</v>
      </c>
      <c r="AP477" s="5" t="b">
        <f t="shared" si="684"/>
        <v>1</v>
      </c>
      <c r="AQ477" s="5" t="b">
        <f t="shared" si="685"/>
        <v>1</v>
      </c>
      <c r="AR477" s="5" t="b">
        <f t="shared" si="686"/>
        <v>1</v>
      </c>
      <c r="AS477" s="5" t="b">
        <f t="shared" si="687"/>
        <v>1</v>
      </c>
      <c r="AT477" s="5" t="b">
        <f t="shared" si="688"/>
        <v>1</v>
      </c>
      <c r="AU477" s="5" t="b">
        <f t="shared" si="689"/>
        <v>1</v>
      </c>
      <c r="AV477" s="5" t="b">
        <f t="shared" si="690"/>
        <v>1</v>
      </c>
      <c r="AW477" s="5" t="b">
        <f t="shared" si="691"/>
        <v>1</v>
      </c>
      <c r="AX477" s="5" t="b">
        <f t="shared" si="692"/>
        <v>1</v>
      </c>
      <c r="AY477" s="5" t="b">
        <f t="shared" si="693"/>
        <v>1</v>
      </c>
    </row>
    <row r="478" spans="1:51" s="6" customFormat="1" ht="12.75" customHeight="1" x14ac:dyDescent="0.2">
      <c r="B478" s="126"/>
      <c r="C478" s="126"/>
      <c r="D478" s="128"/>
      <c r="E478" s="129"/>
      <c r="F478" s="127"/>
      <c r="G478" s="127"/>
      <c r="H478" s="128"/>
      <c r="I478" s="129"/>
      <c r="J478" s="128"/>
      <c r="K478" s="129"/>
      <c r="L478" s="128"/>
      <c r="M478" s="129"/>
      <c r="N478" s="128"/>
      <c r="O478" s="129"/>
      <c r="P478" s="128"/>
      <c r="Q478" s="129"/>
      <c r="R478" s="128"/>
      <c r="S478" s="129"/>
      <c r="T478" s="128"/>
      <c r="U478" s="129"/>
      <c r="V478" s="128"/>
      <c r="W478" s="129"/>
      <c r="X478" s="128"/>
      <c r="Y478" s="129"/>
      <c r="Z478" s="130"/>
      <c r="AA478" s="31"/>
      <c r="AC478" s="93"/>
      <c r="AD478" s="93"/>
    </row>
    <row r="479" spans="1:51" s="5" customFormat="1" ht="12.75" customHeight="1" x14ac:dyDescent="0.2">
      <c r="A479" s="102" t="s">
        <v>110</v>
      </c>
      <c r="D479" s="10"/>
      <c r="E479" s="20"/>
      <c r="F479" s="10"/>
      <c r="G479" s="20"/>
      <c r="H479" s="10"/>
      <c r="I479" s="20"/>
      <c r="J479" s="10"/>
      <c r="K479" s="26"/>
      <c r="L479" s="10"/>
      <c r="M479" s="20"/>
      <c r="N479" s="10"/>
      <c r="O479" s="20"/>
      <c r="P479" s="10"/>
      <c r="Q479" s="26"/>
      <c r="R479" s="10"/>
      <c r="S479" s="20"/>
      <c r="T479" s="10"/>
      <c r="U479" s="20"/>
      <c r="V479" s="10"/>
      <c r="W479" s="20"/>
      <c r="X479" s="10"/>
      <c r="Y479" s="20"/>
      <c r="Z479" s="84"/>
      <c r="AA479" s="15"/>
      <c r="AC479" s="89"/>
      <c r="AD479" s="89"/>
    </row>
    <row r="480" spans="1:51" s="5" customFormat="1" x14ac:dyDescent="0.2">
      <c r="A480" s="67" t="s">
        <v>34</v>
      </c>
      <c r="B480" s="68"/>
      <c r="C480" s="69"/>
      <c r="D480" s="70"/>
      <c r="E480" s="71"/>
      <c r="F480" s="70"/>
      <c r="G480" s="71"/>
      <c r="H480" s="72"/>
      <c r="I480" s="73"/>
      <c r="J480" s="72"/>
      <c r="K480" s="74"/>
      <c r="L480" s="72"/>
      <c r="M480" s="73"/>
      <c r="N480" s="72"/>
      <c r="O480" s="73"/>
      <c r="P480" s="72"/>
      <c r="Q480" s="74"/>
      <c r="R480" s="72"/>
      <c r="S480" s="73"/>
      <c r="T480" s="75"/>
      <c r="U480" s="73"/>
      <c r="V480" s="72"/>
      <c r="W480" s="73"/>
      <c r="X480" s="72"/>
      <c r="Y480" s="73"/>
      <c r="Z480" s="85"/>
      <c r="AA480" s="76"/>
      <c r="AC480" s="89"/>
      <c r="AD480" s="89"/>
    </row>
    <row r="481" spans="1:51" x14ac:dyDescent="0.2">
      <c r="A481" s="7" t="s">
        <v>27</v>
      </c>
      <c r="B481" s="32"/>
      <c r="C481" s="33"/>
      <c r="D481" s="34"/>
      <c r="E481" s="35"/>
      <c r="F481" s="34"/>
      <c r="G481" s="35"/>
      <c r="H481" s="36"/>
      <c r="I481" s="37"/>
      <c r="J481" s="36"/>
      <c r="K481" s="38"/>
      <c r="L481" s="36"/>
      <c r="M481" s="37"/>
      <c r="N481" s="36"/>
      <c r="O481" s="37"/>
      <c r="P481" s="36"/>
      <c r="Q481" s="38"/>
      <c r="R481" s="36"/>
      <c r="S481" s="37"/>
      <c r="T481" s="50"/>
      <c r="U481" s="37"/>
      <c r="V481" s="36"/>
      <c r="W481" s="37"/>
      <c r="X481" s="36"/>
      <c r="Y481" s="37"/>
      <c r="Z481" s="82"/>
      <c r="AA481" s="39"/>
    </row>
    <row r="482" spans="1:51" x14ac:dyDescent="0.2">
      <c r="A482" s="13" t="s">
        <v>33</v>
      </c>
      <c r="B482" s="32"/>
      <c r="C482" s="33"/>
      <c r="D482" s="34"/>
      <c r="E482" s="35"/>
      <c r="F482" s="34"/>
      <c r="G482" s="35"/>
      <c r="H482" s="36"/>
      <c r="I482" s="37"/>
      <c r="J482" s="36"/>
      <c r="K482" s="38"/>
      <c r="L482" s="36"/>
      <c r="M482" s="37"/>
      <c r="N482" s="36"/>
      <c r="O482" s="37"/>
      <c r="P482" s="36"/>
      <c r="Q482" s="38"/>
      <c r="R482" s="36"/>
      <c r="S482" s="37"/>
      <c r="T482" s="50"/>
      <c r="U482" s="37"/>
      <c r="V482" s="36"/>
      <c r="W482" s="37"/>
      <c r="X482" s="36"/>
      <c r="Y482" s="37"/>
      <c r="Z482" s="82"/>
      <c r="AA482" s="39"/>
    </row>
    <row r="483" spans="1:51" x14ac:dyDescent="0.2">
      <c r="A483" s="64" t="s">
        <v>109</v>
      </c>
      <c r="B483" s="32"/>
      <c r="C483" s="33"/>
      <c r="D483" s="34"/>
      <c r="E483" s="35"/>
      <c r="F483" s="34"/>
      <c r="G483" s="35"/>
      <c r="H483" s="36"/>
      <c r="I483" s="37"/>
      <c r="J483" s="36"/>
      <c r="K483" s="38"/>
      <c r="L483" s="36"/>
      <c r="M483" s="37"/>
      <c r="N483" s="36"/>
      <c r="O483" s="37"/>
      <c r="P483" s="36"/>
      <c r="Q483" s="38"/>
      <c r="R483" s="36"/>
      <c r="S483" s="37"/>
      <c r="T483" s="50"/>
      <c r="U483" s="37"/>
      <c r="V483" s="36"/>
      <c r="W483" s="37"/>
      <c r="X483" s="36"/>
      <c r="Y483" s="37"/>
      <c r="Z483" s="82"/>
      <c r="AA483" s="39"/>
    </row>
    <row r="484" spans="1:51" x14ac:dyDescent="0.2">
      <c r="A484" s="36"/>
      <c r="B484" s="36"/>
      <c r="C484" s="36"/>
      <c r="D484" s="36"/>
      <c r="E484" s="37"/>
      <c r="F484" s="36"/>
      <c r="G484" s="37"/>
      <c r="H484" s="36"/>
      <c r="I484" s="37"/>
      <c r="J484" s="36"/>
      <c r="K484" s="38"/>
      <c r="L484" s="36"/>
      <c r="M484" s="37"/>
      <c r="N484" s="36"/>
      <c r="O484" s="37"/>
      <c r="P484" s="36"/>
      <c r="Q484" s="38"/>
      <c r="R484" s="36"/>
      <c r="S484" s="37"/>
      <c r="T484" s="50"/>
      <c r="U484" s="37"/>
      <c r="V484" s="36"/>
      <c r="W484" s="37"/>
      <c r="X484" s="36"/>
      <c r="Y484" s="37"/>
      <c r="Z484" s="82"/>
      <c r="AA484" s="39"/>
    </row>
    <row r="485" spans="1:51" s="11" customFormat="1" ht="43.5" customHeight="1" x14ac:dyDescent="0.2">
      <c r="A485" s="147" t="s">
        <v>2</v>
      </c>
      <c r="B485" s="40"/>
      <c r="C485" s="41"/>
      <c r="D485" s="143" t="s">
        <v>0</v>
      </c>
      <c r="E485" s="144"/>
      <c r="F485" s="143" t="s">
        <v>96</v>
      </c>
      <c r="G485" s="144"/>
      <c r="H485" s="143" t="s">
        <v>107</v>
      </c>
      <c r="I485" s="144"/>
      <c r="J485" s="143" t="s">
        <v>105</v>
      </c>
      <c r="K485" s="144"/>
      <c r="L485" s="143" t="s">
        <v>102</v>
      </c>
      <c r="M485" s="144"/>
      <c r="N485" s="143" t="s">
        <v>97</v>
      </c>
      <c r="O485" s="144"/>
      <c r="P485" s="143" t="s">
        <v>98</v>
      </c>
      <c r="Q485" s="144"/>
      <c r="R485" s="143" t="s">
        <v>99</v>
      </c>
      <c r="S485" s="144"/>
      <c r="T485" s="143" t="s">
        <v>100</v>
      </c>
      <c r="U485" s="144"/>
      <c r="V485" s="143" t="s">
        <v>101</v>
      </c>
      <c r="W485" s="144"/>
      <c r="X485" s="143" t="s">
        <v>104</v>
      </c>
      <c r="Y485" s="144"/>
      <c r="Z485" s="150" t="s">
        <v>26</v>
      </c>
      <c r="AA485" s="52"/>
      <c r="AC485" s="91"/>
      <c r="AD485" s="91"/>
    </row>
    <row r="486" spans="1:51" s="11" customFormat="1" ht="43.5" customHeight="1" x14ac:dyDescent="0.2">
      <c r="A486" s="148"/>
      <c r="B486" s="42" t="s">
        <v>1</v>
      </c>
      <c r="C486" s="43"/>
      <c r="D486" s="145"/>
      <c r="E486" s="146"/>
      <c r="F486" s="145"/>
      <c r="G486" s="146"/>
      <c r="H486" s="145"/>
      <c r="I486" s="146"/>
      <c r="J486" s="145"/>
      <c r="K486" s="146"/>
      <c r="L486" s="145"/>
      <c r="M486" s="146"/>
      <c r="N486" s="145"/>
      <c r="O486" s="146"/>
      <c r="P486" s="145"/>
      <c r="Q486" s="146"/>
      <c r="R486" s="145"/>
      <c r="S486" s="146"/>
      <c r="T486" s="145"/>
      <c r="U486" s="146"/>
      <c r="V486" s="145"/>
      <c r="W486" s="146"/>
      <c r="X486" s="145"/>
      <c r="Y486" s="146"/>
      <c r="Z486" s="153"/>
      <c r="AC486" s="91"/>
      <c r="AD486" s="91"/>
    </row>
    <row r="487" spans="1:51" s="11" customFormat="1" x14ac:dyDescent="0.2">
      <c r="A487" s="148"/>
      <c r="B487" s="42" t="s">
        <v>3</v>
      </c>
      <c r="C487" s="43"/>
      <c r="D487" s="141" t="s">
        <v>5</v>
      </c>
      <c r="E487" s="21" t="s">
        <v>4</v>
      </c>
      <c r="F487" s="141" t="s">
        <v>5</v>
      </c>
      <c r="G487" s="23" t="s">
        <v>4</v>
      </c>
      <c r="H487" s="141" t="s">
        <v>5</v>
      </c>
      <c r="I487" s="21" t="s">
        <v>4</v>
      </c>
      <c r="J487" s="141" t="s">
        <v>5</v>
      </c>
      <c r="K487" s="27" t="s">
        <v>4</v>
      </c>
      <c r="L487" s="141" t="s">
        <v>5</v>
      </c>
      <c r="M487" s="21" t="s">
        <v>4</v>
      </c>
      <c r="N487" s="141" t="s">
        <v>5</v>
      </c>
      <c r="O487" s="21" t="s">
        <v>4</v>
      </c>
      <c r="P487" s="141" t="s">
        <v>5</v>
      </c>
      <c r="Q487" s="27" t="s">
        <v>4</v>
      </c>
      <c r="R487" s="141" t="s">
        <v>5</v>
      </c>
      <c r="S487" s="21" t="s">
        <v>4</v>
      </c>
      <c r="T487" s="141" t="s">
        <v>5</v>
      </c>
      <c r="U487" s="23" t="s">
        <v>4</v>
      </c>
      <c r="V487" s="141" t="s">
        <v>5</v>
      </c>
      <c r="W487" s="23" t="s">
        <v>4</v>
      </c>
      <c r="X487" s="141" t="s">
        <v>5</v>
      </c>
      <c r="Y487" s="23" t="s">
        <v>4</v>
      </c>
      <c r="Z487" s="153"/>
      <c r="AA487" s="53"/>
      <c r="AC487" s="91"/>
      <c r="AD487" s="91"/>
    </row>
    <row r="488" spans="1:51" s="11" customFormat="1" ht="11.25" customHeight="1" x14ac:dyDescent="0.2">
      <c r="A488" s="149"/>
      <c r="B488" s="44"/>
      <c r="C488" s="45"/>
      <c r="D488" s="142"/>
      <c r="E488" s="22" t="s">
        <v>6</v>
      </c>
      <c r="F488" s="142"/>
      <c r="G488" s="22" t="s">
        <v>6</v>
      </c>
      <c r="H488" s="142"/>
      <c r="I488" s="24" t="s">
        <v>6</v>
      </c>
      <c r="J488" s="142"/>
      <c r="K488" s="28" t="s">
        <v>6</v>
      </c>
      <c r="L488" s="142"/>
      <c r="M488" s="24" t="s">
        <v>6</v>
      </c>
      <c r="N488" s="142"/>
      <c r="O488" s="24" t="s">
        <v>6</v>
      </c>
      <c r="P488" s="142"/>
      <c r="Q488" s="28" t="s">
        <v>6</v>
      </c>
      <c r="R488" s="142"/>
      <c r="S488" s="24" t="s">
        <v>6</v>
      </c>
      <c r="T488" s="142"/>
      <c r="U488" s="22" t="s">
        <v>6</v>
      </c>
      <c r="V488" s="142"/>
      <c r="W488" s="22" t="s">
        <v>6</v>
      </c>
      <c r="X488" s="142"/>
      <c r="Y488" s="22" t="s">
        <v>6</v>
      </c>
      <c r="Z488" s="154"/>
      <c r="AA488" s="53"/>
      <c r="AC488" s="91"/>
      <c r="AD488" s="91"/>
    </row>
    <row r="489" spans="1:51" ht="12.75" customHeight="1" x14ac:dyDescent="0.2">
      <c r="A489" s="46" t="s">
        <v>18</v>
      </c>
      <c r="B489" s="47"/>
      <c r="C489" s="47"/>
      <c r="D489" s="36"/>
      <c r="E489" s="37"/>
      <c r="F489" s="36"/>
      <c r="G489" s="37"/>
      <c r="H489" s="36"/>
      <c r="I489" s="37"/>
      <c r="J489" s="36"/>
      <c r="K489" s="38"/>
      <c r="L489" s="36"/>
      <c r="M489" s="37"/>
      <c r="N489" s="36"/>
      <c r="O489" s="37"/>
      <c r="P489" s="36"/>
      <c r="Q489" s="38"/>
      <c r="R489" s="36"/>
      <c r="S489" s="37"/>
      <c r="T489" s="50"/>
      <c r="U489" s="37"/>
      <c r="V489" s="36"/>
      <c r="W489" s="37"/>
      <c r="X489" s="36"/>
      <c r="Y489" s="37"/>
      <c r="Z489" s="82"/>
      <c r="AA489" s="39"/>
    </row>
    <row r="490" spans="1:51" s="5" customFormat="1" ht="12.75" customHeight="1" x14ac:dyDescent="0.2">
      <c r="B490" s="79">
        <v>2011</v>
      </c>
      <c r="C490" s="80"/>
      <c r="D490" s="133">
        <f>AVERAGE(D491:D502)</f>
        <v>125.57500000000003</v>
      </c>
      <c r="E490" s="94">
        <f t="shared" ref="E490:E502" si="694">((D490-D465)/D465)*100</f>
        <v>2.7128348442505823</v>
      </c>
      <c r="F490" s="133">
        <f>AVERAGE(F491:F502)</f>
        <v>134.2416666666667</v>
      </c>
      <c r="G490" s="94">
        <f t="shared" ref="G490:G502" si="695">((F490-F465)/F465)*100</f>
        <v>3.9323849156424728</v>
      </c>
      <c r="H490" s="133">
        <f>AVERAGE(H491:H502)</f>
        <v>111.29999999999997</v>
      </c>
      <c r="I490" s="94">
        <f t="shared" ref="I490:I502" si="696">((H490-H465)/H465)*100</f>
        <v>0.38331454340470689</v>
      </c>
      <c r="J490" s="133">
        <f>AVERAGE(J491:J502)</f>
        <v>120.79166666666667</v>
      </c>
      <c r="K490" s="94">
        <f t="shared" ref="K490:K502" si="697">((J490-J465)/J465)*100</f>
        <v>-0.43959063122467046</v>
      </c>
      <c r="L490" s="133">
        <f>AVERAGE(L491:L502)</f>
        <v>118.14166666666669</v>
      </c>
      <c r="M490" s="94">
        <f t="shared" ref="M490:M502" si="698">((L490-L465)/L465)*100</f>
        <v>1.576269972057065</v>
      </c>
      <c r="N490" s="133">
        <f>AVERAGE(N491:N502)</f>
        <v>128.44166666666666</v>
      </c>
      <c r="O490" s="94">
        <f t="shared" ref="O490:O502" si="699">((N490-N465)/N465)*100</f>
        <v>2.4596157681313531</v>
      </c>
      <c r="P490" s="133">
        <f>AVERAGE(P491:P502)</f>
        <v>127.13333333333333</v>
      </c>
      <c r="Q490" s="94">
        <f t="shared" ref="Q490:Q502" si="700">((P490-P465)/P465)*100</f>
        <v>4.8954895489548864</v>
      </c>
      <c r="R490" s="133">
        <f>AVERAGE(R491:R502)</f>
        <v>80.666666666666671</v>
      </c>
      <c r="S490" s="94">
        <f t="shared" ref="S490:S502" si="701">((R490-R465)/R465)*100</f>
        <v>-0.11350737797957101</v>
      </c>
      <c r="T490" s="133">
        <f>AVERAGE(T491:T502)</f>
        <v>100.20833333333331</v>
      </c>
      <c r="U490" s="94">
        <f t="shared" ref="U490:U502" si="702">((T490-T465)/T465)*100</f>
        <v>6.6572355829195531E-2</v>
      </c>
      <c r="V490" s="133">
        <f>AVERAGE(V491:V502)</f>
        <v>124.82500000000003</v>
      </c>
      <c r="W490" s="94">
        <f t="shared" ref="W490:W502" si="703">((V490-V465)/V465)*100</f>
        <v>2.9626065438548381</v>
      </c>
      <c r="X490" s="133">
        <f t="shared" ref="X490" si="704">AVERAGE(X491:X502)</f>
        <v>113.53333333333332</v>
      </c>
      <c r="Y490" s="94">
        <f t="shared" ref="Y490:Y502" si="705">((X490-X465)/X465)*100</f>
        <v>0.14701558365184619</v>
      </c>
      <c r="Z490" s="134">
        <f>SUM(1/D490)*100</f>
        <v>0.79633685048775615</v>
      </c>
      <c r="AC490" s="89"/>
      <c r="AD490" s="89"/>
    </row>
    <row r="491" spans="1:51" s="5" customFormat="1" ht="12.75" customHeight="1" x14ac:dyDescent="0.2">
      <c r="B491" s="80"/>
      <c r="C491" s="80" t="s">
        <v>21</v>
      </c>
      <c r="D491" s="78">
        <v>124.8</v>
      </c>
      <c r="E491" s="94">
        <f t="shared" si="694"/>
        <v>3.7406483790523692</v>
      </c>
      <c r="F491" s="133">
        <v>133.1</v>
      </c>
      <c r="G491" s="94">
        <f t="shared" si="695"/>
        <v>5.5093143083630505</v>
      </c>
      <c r="H491" s="95">
        <v>111.3</v>
      </c>
      <c r="I491" s="94">
        <f t="shared" si="696"/>
        <v>0.72398190045248612</v>
      </c>
      <c r="J491" s="95">
        <v>120</v>
      </c>
      <c r="K491" s="94">
        <f t="shared" si="697"/>
        <v>-0.57995028997514741</v>
      </c>
      <c r="L491" s="94">
        <v>116.8</v>
      </c>
      <c r="M491" s="94">
        <f t="shared" si="698"/>
        <v>1.125541125541123</v>
      </c>
      <c r="N491" s="133">
        <v>127.4</v>
      </c>
      <c r="O491" s="94">
        <f t="shared" si="699"/>
        <v>2.6591458501208796</v>
      </c>
      <c r="P491" s="94">
        <v>122.5</v>
      </c>
      <c r="Q491" s="94">
        <f t="shared" si="700"/>
        <v>1.2396694214876034</v>
      </c>
      <c r="R491" s="133">
        <v>80.7</v>
      </c>
      <c r="S491" s="94">
        <f t="shared" si="701"/>
        <v>-0.24721878862793922</v>
      </c>
      <c r="T491" s="94">
        <v>100.2</v>
      </c>
      <c r="U491" s="94">
        <f t="shared" si="702"/>
        <v>0.30030030030029742</v>
      </c>
      <c r="V491" s="133">
        <v>122.9</v>
      </c>
      <c r="W491" s="94">
        <f t="shared" si="703"/>
        <v>3.2773109243697531</v>
      </c>
      <c r="X491" s="133">
        <v>113.4</v>
      </c>
      <c r="Y491" s="94">
        <f t="shared" si="705"/>
        <v>0.17667844522968448</v>
      </c>
      <c r="Z491" s="134">
        <f t="shared" ref="Z491:Z502" si="706">SUM(1/D491)*100</f>
        <v>0.80128205128205143</v>
      </c>
      <c r="AB491" s="5">
        <v>124.8</v>
      </c>
      <c r="AC491" s="89">
        <v>138</v>
      </c>
      <c r="AD491" s="89">
        <v>128.19999999999999</v>
      </c>
      <c r="AE491" s="5">
        <f>AVERAGE(AC491:AD491)</f>
        <v>133.1</v>
      </c>
      <c r="AF491" s="5">
        <v>111.3</v>
      </c>
      <c r="AG491" s="5">
        <v>120</v>
      </c>
      <c r="AH491" s="5">
        <v>116.8</v>
      </c>
      <c r="AI491" s="5">
        <v>127.4</v>
      </c>
      <c r="AJ491" s="5">
        <v>122.5</v>
      </c>
      <c r="AK491" s="5">
        <v>80.7</v>
      </c>
      <c r="AL491" s="5">
        <v>100.2</v>
      </c>
      <c r="AM491" s="5">
        <v>122.9</v>
      </c>
      <c r="AN491" s="5">
        <v>113.4</v>
      </c>
      <c r="AO491" s="5" t="b">
        <f>D491=AB491</f>
        <v>1</v>
      </c>
      <c r="AP491" s="5" t="b">
        <f>AE491=F491</f>
        <v>1</v>
      </c>
      <c r="AQ491" s="5" t="b">
        <f>AF491=H491</f>
        <v>1</v>
      </c>
      <c r="AR491" s="5" t="b">
        <f>AG491=J491</f>
        <v>1</v>
      </c>
      <c r="AS491" s="5" t="b">
        <f>AH491=L491</f>
        <v>1</v>
      </c>
      <c r="AT491" s="5" t="b">
        <f>AI491=N491</f>
        <v>1</v>
      </c>
      <c r="AU491" s="5" t="b">
        <f>AJ491=P491</f>
        <v>1</v>
      </c>
      <c r="AV491" s="5" t="b">
        <f>AK491=R491</f>
        <v>1</v>
      </c>
      <c r="AW491" s="5" t="b">
        <f>AL491=T491</f>
        <v>1</v>
      </c>
      <c r="AX491" s="5" t="b">
        <f>AM491=V491</f>
        <v>1</v>
      </c>
      <c r="AY491" s="5" t="b">
        <f>AN491=X491</f>
        <v>1</v>
      </c>
    </row>
    <row r="492" spans="1:51" s="5" customFormat="1" ht="12.75" customHeight="1" x14ac:dyDescent="0.2">
      <c r="B492" s="80"/>
      <c r="C492" s="80" t="s">
        <v>7</v>
      </c>
      <c r="D492" s="78">
        <v>125</v>
      </c>
      <c r="E492" s="94">
        <f t="shared" si="694"/>
        <v>3.3912324234904831</v>
      </c>
      <c r="F492" s="133">
        <v>134.25</v>
      </c>
      <c r="G492" s="94">
        <f t="shared" si="695"/>
        <v>5.9171597633136095</v>
      </c>
      <c r="H492" s="133">
        <v>111.3</v>
      </c>
      <c r="I492" s="94">
        <f t="shared" si="696"/>
        <v>0.72398190045248612</v>
      </c>
      <c r="J492" s="95">
        <v>120.3</v>
      </c>
      <c r="K492" s="94">
        <f t="shared" si="697"/>
        <v>-0.98765432098765671</v>
      </c>
      <c r="L492" s="94">
        <v>116.9</v>
      </c>
      <c r="M492" s="94">
        <f t="shared" si="698"/>
        <v>1.1245674740484528</v>
      </c>
      <c r="N492" s="133">
        <v>127.4</v>
      </c>
      <c r="O492" s="94">
        <f t="shared" si="699"/>
        <v>2.6591458501208796</v>
      </c>
      <c r="P492" s="94">
        <v>123.7</v>
      </c>
      <c r="Q492" s="94">
        <f t="shared" si="700"/>
        <v>2.2314049586776883</v>
      </c>
      <c r="R492" s="133">
        <v>80.7</v>
      </c>
      <c r="S492" s="94">
        <f t="shared" si="701"/>
        <v>-0.24721878862793922</v>
      </c>
      <c r="T492" s="94">
        <v>100.2</v>
      </c>
      <c r="U492" s="94">
        <f t="shared" si="702"/>
        <v>0.20000000000000281</v>
      </c>
      <c r="V492" s="133">
        <v>122.9</v>
      </c>
      <c r="W492" s="94">
        <f t="shared" si="703"/>
        <v>3.2773109243697531</v>
      </c>
      <c r="X492" s="133">
        <v>113.5</v>
      </c>
      <c r="Y492" s="94">
        <f t="shared" si="705"/>
        <v>0.17652250661959651</v>
      </c>
      <c r="Z492" s="134">
        <f t="shared" si="706"/>
        <v>0.8</v>
      </c>
      <c r="AB492" s="5">
        <v>125</v>
      </c>
      <c r="AC492" s="89">
        <v>137.80000000000001</v>
      </c>
      <c r="AD492" s="89">
        <v>130.69999999999999</v>
      </c>
      <c r="AE492" s="5">
        <f t="shared" ref="AE492:AE502" si="707">AVERAGE(AC492:AD492)</f>
        <v>134.25</v>
      </c>
      <c r="AF492" s="5">
        <v>111.3</v>
      </c>
      <c r="AG492" s="5">
        <v>120.3</v>
      </c>
      <c r="AH492" s="5">
        <v>116.9</v>
      </c>
      <c r="AI492" s="5">
        <v>127.4</v>
      </c>
      <c r="AJ492" s="5">
        <v>123.7</v>
      </c>
      <c r="AK492" s="5">
        <v>80.7</v>
      </c>
      <c r="AL492" s="5">
        <v>100.2</v>
      </c>
      <c r="AM492" s="5">
        <v>122.9</v>
      </c>
      <c r="AN492" s="5">
        <v>113.5</v>
      </c>
      <c r="AO492" s="5" t="b">
        <f t="shared" ref="AO492:AO502" si="708">D492=AB492</f>
        <v>1</v>
      </c>
      <c r="AP492" s="5" t="b">
        <f t="shared" ref="AP492:AP502" si="709">AE492=F492</f>
        <v>1</v>
      </c>
      <c r="AQ492" s="5" t="b">
        <f t="shared" ref="AQ492:AQ502" si="710">AF492=H492</f>
        <v>1</v>
      </c>
      <c r="AR492" s="5" t="b">
        <f t="shared" ref="AR492:AR502" si="711">AG492=J492</f>
        <v>1</v>
      </c>
      <c r="AS492" s="5" t="b">
        <f t="shared" ref="AS492:AS502" si="712">AH492=L492</f>
        <v>1</v>
      </c>
      <c r="AT492" s="5" t="b">
        <f t="shared" ref="AT492:AT502" si="713">AI492=N492</f>
        <v>1</v>
      </c>
      <c r="AU492" s="5" t="b">
        <f t="shared" ref="AU492:AU502" si="714">AJ492=P492</f>
        <v>1</v>
      </c>
      <c r="AV492" s="5" t="b">
        <f t="shared" ref="AV492:AV502" si="715">AK492=R492</f>
        <v>1</v>
      </c>
      <c r="AW492" s="5" t="b">
        <f t="shared" ref="AW492:AW502" si="716">AL492=T492</f>
        <v>1</v>
      </c>
      <c r="AX492" s="5" t="b">
        <f t="shared" ref="AX492:AX502" si="717">AM492=V492</f>
        <v>1</v>
      </c>
      <c r="AY492" s="5" t="b">
        <f t="shared" ref="AY492:AY502" si="718">AN492=X492</f>
        <v>1</v>
      </c>
    </row>
    <row r="493" spans="1:51" s="5" customFormat="1" ht="12.75" customHeight="1" x14ac:dyDescent="0.2">
      <c r="B493" s="80"/>
      <c r="C493" s="80" t="s">
        <v>8</v>
      </c>
      <c r="D493" s="78">
        <v>124.4</v>
      </c>
      <c r="E493" s="94">
        <f t="shared" si="694"/>
        <v>3.0654515327257688</v>
      </c>
      <c r="F493" s="133">
        <v>133.35</v>
      </c>
      <c r="G493" s="94">
        <f t="shared" si="695"/>
        <v>5.2486187845303913</v>
      </c>
      <c r="H493" s="95">
        <v>111.3</v>
      </c>
      <c r="I493" s="94">
        <f t="shared" si="696"/>
        <v>0.63291139240506589</v>
      </c>
      <c r="J493" s="95">
        <v>120.3</v>
      </c>
      <c r="K493" s="94">
        <f t="shared" si="697"/>
        <v>-0.98765432098765671</v>
      </c>
      <c r="L493" s="94">
        <v>116.9</v>
      </c>
      <c r="M493" s="94">
        <f t="shared" si="698"/>
        <v>1.0371650821089047</v>
      </c>
      <c r="N493" s="133">
        <v>127.7</v>
      </c>
      <c r="O493" s="94">
        <f t="shared" si="699"/>
        <v>2.818035426731079</v>
      </c>
      <c r="P493" s="94">
        <v>124.6</v>
      </c>
      <c r="Q493" s="94">
        <f t="shared" si="700"/>
        <v>2.8052805280527982</v>
      </c>
      <c r="R493" s="133">
        <v>80.7</v>
      </c>
      <c r="S493" s="94">
        <f t="shared" si="701"/>
        <v>-0.24721878862793922</v>
      </c>
      <c r="T493" s="94">
        <v>100.2</v>
      </c>
      <c r="U493" s="94">
        <f t="shared" si="702"/>
        <v>0.20000000000000281</v>
      </c>
      <c r="V493" s="133">
        <v>122.9</v>
      </c>
      <c r="W493" s="94">
        <f t="shared" si="703"/>
        <v>3.2773109243697531</v>
      </c>
      <c r="X493" s="133">
        <v>113.5</v>
      </c>
      <c r="Y493" s="94">
        <f t="shared" si="705"/>
        <v>0.17652250661959651</v>
      </c>
      <c r="Z493" s="134">
        <f t="shared" si="706"/>
        <v>0.8038585209003215</v>
      </c>
      <c r="AB493" s="5">
        <v>124.4</v>
      </c>
      <c r="AC493" s="89">
        <v>136</v>
      </c>
      <c r="AD493" s="89">
        <v>130.69999999999999</v>
      </c>
      <c r="AE493" s="5">
        <f t="shared" si="707"/>
        <v>133.35</v>
      </c>
      <c r="AF493" s="5">
        <v>111.3</v>
      </c>
      <c r="AG493" s="5">
        <v>120.3</v>
      </c>
      <c r="AH493" s="5">
        <v>116.9</v>
      </c>
      <c r="AI493" s="5">
        <v>127.7</v>
      </c>
      <c r="AJ493" s="5">
        <v>124.6</v>
      </c>
      <c r="AK493" s="5">
        <v>80.7</v>
      </c>
      <c r="AL493" s="5">
        <v>100.2</v>
      </c>
      <c r="AM493" s="5">
        <v>122.9</v>
      </c>
      <c r="AN493" s="5">
        <v>113.5</v>
      </c>
      <c r="AO493" s="5" t="b">
        <f t="shared" si="708"/>
        <v>1</v>
      </c>
      <c r="AP493" s="5" t="b">
        <f t="shared" si="709"/>
        <v>1</v>
      </c>
      <c r="AQ493" s="5" t="b">
        <f t="shared" si="710"/>
        <v>1</v>
      </c>
      <c r="AR493" s="5" t="b">
        <f t="shared" si="711"/>
        <v>1</v>
      </c>
      <c r="AS493" s="5" t="b">
        <f t="shared" si="712"/>
        <v>1</v>
      </c>
      <c r="AT493" s="5" t="b">
        <f t="shared" si="713"/>
        <v>1</v>
      </c>
      <c r="AU493" s="5" t="b">
        <f t="shared" si="714"/>
        <v>1</v>
      </c>
      <c r="AV493" s="5" t="b">
        <f t="shared" si="715"/>
        <v>1</v>
      </c>
      <c r="AW493" s="5" t="b">
        <f t="shared" si="716"/>
        <v>1</v>
      </c>
      <c r="AX493" s="5" t="b">
        <f t="shared" si="717"/>
        <v>1</v>
      </c>
      <c r="AY493" s="5" t="b">
        <f t="shared" si="718"/>
        <v>1</v>
      </c>
    </row>
    <row r="494" spans="1:51" s="5" customFormat="1" ht="12.75" customHeight="1" x14ac:dyDescent="0.2">
      <c r="B494" s="80"/>
      <c r="C494" s="80" t="s">
        <v>9</v>
      </c>
      <c r="D494" s="78">
        <v>125</v>
      </c>
      <c r="E494" s="94">
        <f t="shared" si="694"/>
        <v>3.6484245439469367</v>
      </c>
      <c r="F494" s="133">
        <v>133.55000000000001</v>
      </c>
      <c r="G494" s="94">
        <f t="shared" si="695"/>
        <v>5.3648915187376813</v>
      </c>
      <c r="H494" s="78">
        <v>111.3</v>
      </c>
      <c r="I494" s="94">
        <f t="shared" si="696"/>
        <v>0.54200542005419539</v>
      </c>
      <c r="J494" s="95">
        <v>120.3</v>
      </c>
      <c r="K494" s="94">
        <f t="shared" si="697"/>
        <v>-0.57851239669421717</v>
      </c>
      <c r="L494" s="94">
        <v>116.9</v>
      </c>
      <c r="M494" s="94">
        <f t="shared" si="698"/>
        <v>0.94991364421416968</v>
      </c>
      <c r="N494" s="133">
        <v>128.69999999999999</v>
      </c>
      <c r="O494" s="94">
        <f t="shared" si="699"/>
        <v>3.62318840579709</v>
      </c>
      <c r="P494" s="94">
        <v>129.1</v>
      </c>
      <c r="Q494" s="94">
        <f t="shared" si="700"/>
        <v>6.2551440329218053</v>
      </c>
      <c r="R494" s="133">
        <v>80.7</v>
      </c>
      <c r="S494" s="94">
        <f t="shared" si="701"/>
        <v>-0.24721878862793922</v>
      </c>
      <c r="T494" s="94">
        <v>100.3</v>
      </c>
      <c r="U494" s="94">
        <f t="shared" si="702"/>
        <v>0</v>
      </c>
      <c r="V494" s="133">
        <v>122.9</v>
      </c>
      <c r="W494" s="94">
        <f t="shared" si="703"/>
        <v>3.2773109243697531</v>
      </c>
      <c r="X494" s="133">
        <v>113.5</v>
      </c>
      <c r="Y494" s="94">
        <f t="shared" si="705"/>
        <v>8.8183421516749835E-2</v>
      </c>
      <c r="Z494" s="134">
        <f t="shared" si="706"/>
        <v>0.8</v>
      </c>
      <c r="AB494" s="5">
        <v>125</v>
      </c>
      <c r="AC494" s="89">
        <v>136.4</v>
      </c>
      <c r="AD494" s="89">
        <v>130.69999999999999</v>
      </c>
      <c r="AE494" s="5">
        <f t="shared" si="707"/>
        <v>133.55000000000001</v>
      </c>
      <c r="AF494" s="5">
        <v>111.3</v>
      </c>
      <c r="AG494" s="5">
        <v>120.3</v>
      </c>
      <c r="AH494" s="5">
        <v>116.9</v>
      </c>
      <c r="AI494" s="5">
        <v>128.69999999999999</v>
      </c>
      <c r="AJ494" s="5">
        <v>129.1</v>
      </c>
      <c r="AK494" s="5">
        <v>80.7</v>
      </c>
      <c r="AL494" s="5">
        <v>100.3</v>
      </c>
      <c r="AM494" s="5">
        <v>122.9</v>
      </c>
      <c r="AN494" s="5">
        <v>113.5</v>
      </c>
      <c r="AO494" s="5" t="b">
        <f t="shared" si="708"/>
        <v>1</v>
      </c>
      <c r="AP494" s="5" t="b">
        <f t="shared" si="709"/>
        <v>1</v>
      </c>
      <c r="AQ494" s="5" t="b">
        <f t="shared" si="710"/>
        <v>1</v>
      </c>
      <c r="AR494" s="5" t="b">
        <f t="shared" si="711"/>
        <v>1</v>
      </c>
      <c r="AS494" s="5" t="b">
        <f t="shared" si="712"/>
        <v>1</v>
      </c>
      <c r="AT494" s="5" t="b">
        <f t="shared" si="713"/>
        <v>1</v>
      </c>
      <c r="AU494" s="5" t="b">
        <f t="shared" si="714"/>
        <v>1</v>
      </c>
      <c r="AV494" s="5" t="b">
        <f t="shared" si="715"/>
        <v>1</v>
      </c>
      <c r="AW494" s="5" t="b">
        <f t="shared" si="716"/>
        <v>1</v>
      </c>
      <c r="AX494" s="5" t="b">
        <f t="shared" si="717"/>
        <v>1</v>
      </c>
      <c r="AY494" s="5" t="b">
        <f t="shared" si="718"/>
        <v>1</v>
      </c>
    </row>
    <row r="495" spans="1:51" s="5" customFormat="1" ht="12.75" customHeight="1" x14ac:dyDescent="0.2">
      <c r="B495" s="80"/>
      <c r="C495" s="80" t="s">
        <v>10</v>
      </c>
      <c r="D495" s="78">
        <v>125.2</v>
      </c>
      <c r="E495" s="94">
        <f t="shared" si="694"/>
        <v>2.8759244042728018</v>
      </c>
      <c r="F495" s="133">
        <v>133.64999999999998</v>
      </c>
      <c r="G495" s="94">
        <f t="shared" si="695"/>
        <v>4.4956997654417288</v>
      </c>
      <c r="H495" s="78">
        <v>111.3</v>
      </c>
      <c r="I495" s="94">
        <f t="shared" si="696"/>
        <v>0.36068530207393279</v>
      </c>
      <c r="J495" s="95">
        <v>120.6</v>
      </c>
      <c r="K495" s="94">
        <f t="shared" si="697"/>
        <v>-1.147540983606562</v>
      </c>
      <c r="L495" s="94">
        <v>117.9</v>
      </c>
      <c r="M495" s="94">
        <f t="shared" si="698"/>
        <v>1.6379310344827636</v>
      </c>
      <c r="N495" s="133">
        <v>128.69999999999999</v>
      </c>
      <c r="O495" s="94">
        <f t="shared" si="699"/>
        <v>3.62318840579709</v>
      </c>
      <c r="P495" s="94">
        <v>129.4</v>
      </c>
      <c r="Q495" s="94">
        <f t="shared" si="700"/>
        <v>6.6776586974443592</v>
      </c>
      <c r="R495" s="133">
        <v>80.7</v>
      </c>
      <c r="S495" s="94">
        <f t="shared" si="701"/>
        <v>-0.24721878862793922</v>
      </c>
      <c r="T495" s="94">
        <v>100.3</v>
      </c>
      <c r="U495" s="94">
        <f t="shared" si="702"/>
        <v>0.19980019980020267</v>
      </c>
      <c r="V495" s="133">
        <v>122.9</v>
      </c>
      <c r="W495" s="94">
        <f t="shared" si="703"/>
        <v>3.2773109243697531</v>
      </c>
      <c r="X495" s="133">
        <v>113.5</v>
      </c>
      <c r="Y495" s="94">
        <f t="shared" si="705"/>
        <v>8.8183421516749835E-2</v>
      </c>
      <c r="Z495" s="134">
        <f t="shared" si="706"/>
        <v>0.79872204472843444</v>
      </c>
      <c r="AB495" s="5">
        <v>125.2</v>
      </c>
      <c r="AC495" s="89">
        <v>136.6</v>
      </c>
      <c r="AD495" s="89">
        <v>130.69999999999999</v>
      </c>
      <c r="AE495" s="5">
        <f t="shared" si="707"/>
        <v>133.64999999999998</v>
      </c>
      <c r="AF495" s="5">
        <v>111.3</v>
      </c>
      <c r="AG495" s="5">
        <v>120.6</v>
      </c>
      <c r="AH495" s="5">
        <v>117.9</v>
      </c>
      <c r="AI495" s="5">
        <v>128.69999999999999</v>
      </c>
      <c r="AJ495" s="5">
        <v>129.4</v>
      </c>
      <c r="AK495" s="5">
        <v>80.7</v>
      </c>
      <c r="AL495" s="5">
        <v>100.3</v>
      </c>
      <c r="AM495" s="5">
        <v>122.9</v>
      </c>
      <c r="AN495" s="5">
        <v>113.5</v>
      </c>
      <c r="AO495" s="5" t="b">
        <f t="shared" si="708"/>
        <v>1</v>
      </c>
      <c r="AP495" s="5" t="b">
        <f t="shared" si="709"/>
        <v>1</v>
      </c>
      <c r="AQ495" s="5" t="b">
        <f t="shared" si="710"/>
        <v>1</v>
      </c>
      <c r="AR495" s="5" t="b">
        <f t="shared" si="711"/>
        <v>1</v>
      </c>
      <c r="AS495" s="5" t="b">
        <f t="shared" si="712"/>
        <v>1</v>
      </c>
      <c r="AT495" s="5" t="b">
        <f t="shared" si="713"/>
        <v>1</v>
      </c>
      <c r="AU495" s="5" t="b">
        <f t="shared" si="714"/>
        <v>1</v>
      </c>
      <c r="AV495" s="5" t="b">
        <f t="shared" si="715"/>
        <v>1</v>
      </c>
      <c r="AW495" s="5" t="b">
        <f t="shared" si="716"/>
        <v>1</v>
      </c>
      <c r="AX495" s="5" t="b">
        <f t="shared" si="717"/>
        <v>1</v>
      </c>
      <c r="AY495" s="5" t="b">
        <f t="shared" si="718"/>
        <v>1</v>
      </c>
    </row>
    <row r="496" spans="1:51" s="5" customFormat="1" ht="12.75" customHeight="1" x14ac:dyDescent="0.2">
      <c r="B496" s="80"/>
      <c r="C496" s="80" t="s">
        <v>22</v>
      </c>
      <c r="D496" s="78">
        <v>125.5</v>
      </c>
      <c r="E496" s="94">
        <f t="shared" si="694"/>
        <v>2.9532403609515949</v>
      </c>
      <c r="F496" s="133">
        <v>133.80000000000001</v>
      </c>
      <c r="G496" s="94">
        <f t="shared" si="695"/>
        <v>4.0840140023337215</v>
      </c>
      <c r="H496" s="78">
        <v>111.3</v>
      </c>
      <c r="I496" s="94">
        <f t="shared" si="696"/>
        <v>0.36068530207393279</v>
      </c>
      <c r="J496" s="95">
        <v>121.2</v>
      </c>
      <c r="K496" s="94">
        <f t="shared" si="697"/>
        <v>-0.32894736842104561</v>
      </c>
      <c r="L496" s="94">
        <v>118.9</v>
      </c>
      <c r="M496" s="94">
        <f t="shared" si="698"/>
        <v>2.2355975924333693</v>
      </c>
      <c r="N496" s="133">
        <v>128.69999999999999</v>
      </c>
      <c r="O496" s="94">
        <f t="shared" si="699"/>
        <v>3.3734939759036053</v>
      </c>
      <c r="P496" s="94">
        <v>128.4</v>
      </c>
      <c r="Q496" s="94">
        <f t="shared" si="700"/>
        <v>6.0280759702725115</v>
      </c>
      <c r="R496" s="133">
        <v>80.7</v>
      </c>
      <c r="S496" s="94">
        <f t="shared" si="701"/>
        <v>-0.24721878862793922</v>
      </c>
      <c r="T496" s="94">
        <v>100.3</v>
      </c>
      <c r="U496" s="94">
        <f t="shared" si="702"/>
        <v>9.9800399201591145E-2</v>
      </c>
      <c r="V496" s="133">
        <v>126.2</v>
      </c>
      <c r="W496" s="94">
        <f t="shared" si="703"/>
        <v>3.1045751633986907</v>
      </c>
      <c r="X496" s="133">
        <v>113.5</v>
      </c>
      <c r="Y496" s="94">
        <f t="shared" si="705"/>
        <v>8.8183421516749835E-2</v>
      </c>
      <c r="Z496" s="134">
        <f t="shared" si="706"/>
        <v>0.79681274900398402</v>
      </c>
      <c r="AB496" s="5">
        <v>125.5</v>
      </c>
      <c r="AC496" s="89">
        <v>136.80000000000001</v>
      </c>
      <c r="AD496" s="89">
        <v>130.80000000000001</v>
      </c>
      <c r="AE496" s="5">
        <f t="shared" si="707"/>
        <v>133.80000000000001</v>
      </c>
      <c r="AF496" s="5">
        <v>111.3</v>
      </c>
      <c r="AG496" s="5">
        <v>121.2</v>
      </c>
      <c r="AH496" s="5">
        <v>118.9</v>
      </c>
      <c r="AI496" s="5">
        <v>128.69999999999999</v>
      </c>
      <c r="AJ496" s="5">
        <v>128.4</v>
      </c>
      <c r="AK496" s="5">
        <v>80.7</v>
      </c>
      <c r="AL496" s="5">
        <v>100.3</v>
      </c>
      <c r="AM496" s="5">
        <v>126.2</v>
      </c>
      <c r="AN496" s="5">
        <v>113.5</v>
      </c>
      <c r="AO496" s="5" t="b">
        <f t="shared" si="708"/>
        <v>1</v>
      </c>
      <c r="AP496" s="5" t="b">
        <f t="shared" si="709"/>
        <v>1</v>
      </c>
      <c r="AQ496" s="5" t="b">
        <f t="shared" si="710"/>
        <v>1</v>
      </c>
      <c r="AR496" s="5" t="b">
        <f t="shared" si="711"/>
        <v>1</v>
      </c>
      <c r="AS496" s="5" t="b">
        <f t="shared" si="712"/>
        <v>1</v>
      </c>
      <c r="AT496" s="5" t="b">
        <f t="shared" si="713"/>
        <v>1</v>
      </c>
      <c r="AU496" s="5" t="b">
        <f t="shared" si="714"/>
        <v>1</v>
      </c>
      <c r="AV496" s="5" t="b">
        <f t="shared" si="715"/>
        <v>1</v>
      </c>
      <c r="AW496" s="5" t="b">
        <f t="shared" si="716"/>
        <v>1</v>
      </c>
      <c r="AX496" s="5" t="b">
        <f t="shared" si="717"/>
        <v>1</v>
      </c>
      <c r="AY496" s="5" t="b">
        <f t="shared" si="718"/>
        <v>1</v>
      </c>
    </row>
    <row r="497" spans="2:51" s="5" customFormat="1" ht="12.75" customHeight="1" x14ac:dyDescent="0.2">
      <c r="B497" s="80"/>
      <c r="C497" s="80" t="s">
        <v>11</v>
      </c>
      <c r="D497" s="78">
        <v>125.7</v>
      </c>
      <c r="E497" s="94">
        <f t="shared" si="694"/>
        <v>2.9484029484029555</v>
      </c>
      <c r="F497" s="133">
        <v>133.94999999999999</v>
      </c>
      <c r="G497" s="94">
        <f t="shared" si="695"/>
        <v>3.5962877030162232</v>
      </c>
      <c r="H497" s="78">
        <v>111.3</v>
      </c>
      <c r="I497" s="94">
        <f t="shared" si="696"/>
        <v>0.36068530207393279</v>
      </c>
      <c r="J497" s="95">
        <v>121.7</v>
      </c>
      <c r="K497" s="94">
        <f t="shared" si="697"/>
        <v>0.57851239669421717</v>
      </c>
      <c r="L497" s="94">
        <v>118.9</v>
      </c>
      <c r="M497" s="94">
        <f t="shared" si="698"/>
        <v>1.7979452054794591</v>
      </c>
      <c r="N497" s="133">
        <v>128.69999999999999</v>
      </c>
      <c r="O497" s="94">
        <f t="shared" si="699"/>
        <v>1.9002375296912046</v>
      </c>
      <c r="P497" s="94">
        <v>128.1</v>
      </c>
      <c r="Q497" s="94">
        <f t="shared" si="700"/>
        <v>5.6059356966199489</v>
      </c>
      <c r="R497" s="133">
        <v>80.7</v>
      </c>
      <c r="S497" s="94">
        <f t="shared" si="701"/>
        <v>0.24844720496894762</v>
      </c>
      <c r="T497" s="94">
        <v>100.3</v>
      </c>
      <c r="U497" s="94">
        <f t="shared" si="702"/>
        <v>9.9800399201591145E-2</v>
      </c>
      <c r="V497" s="133">
        <v>126.2</v>
      </c>
      <c r="W497" s="94">
        <f t="shared" si="703"/>
        <v>2.685109845402764</v>
      </c>
      <c r="X497" s="133">
        <v>113.5</v>
      </c>
      <c r="Y497" s="94">
        <f t="shared" si="705"/>
        <v>8.8183421516749835E-2</v>
      </c>
      <c r="Z497" s="134">
        <f t="shared" si="706"/>
        <v>0.79554494828957845</v>
      </c>
      <c r="AB497" s="5">
        <v>125.7</v>
      </c>
      <c r="AC497" s="89">
        <v>137.1</v>
      </c>
      <c r="AD497" s="89">
        <v>130.80000000000001</v>
      </c>
      <c r="AE497" s="5">
        <f t="shared" si="707"/>
        <v>133.94999999999999</v>
      </c>
      <c r="AF497" s="5">
        <v>111.3</v>
      </c>
      <c r="AG497" s="5">
        <v>121.7</v>
      </c>
      <c r="AH497" s="5">
        <v>118.9</v>
      </c>
      <c r="AI497" s="5">
        <v>128.69999999999999</v>
      </c>
      <c r="AJ497" s="5">
        <v>128.1</v>
      </c>
      <c r="AK497" s="5">
        <v>80.7</v>
      </c>
      <c r="AL497" s="5">
        <v>100.3</v>
      </c>
      <c r="AM497" s="5">
        <v>126.2</v>
      </c>
      <c r="AN497" s="5">
        <v>113.5</v>
      </c>
      <c r="AO497" s="5" t="b">
        <f t="shared" si="708"/>
        <v>1</v>
      </c>
      <c r="AP497" s="5" t="b">
        <f t="shared" si="709"/>
        <v>1</v>
      </c>
      <c r="AQ497" s="5" t="b">
        <f t="shared" si="710"/>
        <v>1</v>
      </c>
      <c r="AR497" s="5" t="b">
        <f t="shared" si="711"/>
        <v>1</v>
      </c>
      <c r="AS497" s="5" t="b">
        <f t="shared" si="712"/>
        <v>1</v>
      </c>
      <c r="AT497" s="5" t="b">
        <f t="shared" si="713"/>
        <v>1</v>
      </c>
      <c r="AU497" s="5" t="b">
        <f t="shared" si="714"/>
        <v>1</v>
      </c>
      <c r="AV497" s="5" t="b">
        <f t="shared" si="715"/>
        <v>1</v>
      </c>
      <c r="AW497" s="5" t="b">
        <f t="shared" si="716"/>
        <v>1</v>
      </c>
      <c r="AX497" s="5" t="b">
        <f t="shared" si="717"/>
        <v>1</v>
      </c>
      <c r="AY497" s="5" t="b">
        <f t="shared" si="718"/>
        <v>1</v>
      </c>
    </row>
    <row r="498" spans="2:51" s="5" customFormat="1" ht="12.75" customHeight="1" x14ac:dyDescent="0.2">
      <c r="B498" s="80"/>
      <c r="C498" s="80" t="s">
        <v>12</v>
      </c>
      <c r="D498" s="78">
        <v>125.4</v>
      </c>
      <c r="E498" s="94">
        <f t="shared" si="694"/>
        <v>1.6207455429497568</v>
      </c>
      <c r="F498" s="133">
        <v>133.9</v>
      </c>
      <c r="G498" s="94">
        <f t="shared" si="695"/>
        <v>2.5660666411336606</v>
      </c>
      <c r="H498" s="78">
        <v>111.3</v>
      </c>
      <c r="I498" s="94">
        <f t="shared" si="696"/>
        <v>0.27027027027026773</v>
      </c>
      <c r="J498" s="95">
        <v>120.8</v>
      </c>
      <c r="K498" s="94">
        <f t="shared" si="697"/>
        <v>-1.788617886178864</v>
      </c>
      <c r="L498" s="94">
        <v>118.9</v>
      </c>
      <c r="M498" s="94">
        <f t="shared" si="698"/>
        <v>1.7979452054794591</v>
      </c>
      <c r="N498" s="133">
        <v>128.69999999999999</v>
      </c>
      <c r="O498" s="94">
        <f t="shared" si="699"/>
        <v>1.8196202531645433</v>
      </c>
      <c r="P498" s="94">
        <v>128</v>
      </c>
      <c r="Q498" s="94">
        <f t="shared" si="700"/>
        <v>5.6977704376548362</v>
      </c>
      <c r="R498" s="133">
        <v>80.7</v>
      </c>
      <c r="S498" s="94">
        <f t="shared" si="701"/>
        <v>0.12406947890819917</v>
      </c>
      <c r="T498" s="94">
        <v>100.3</v>
      </c>
      <c r="U498" s="94">
        <f t="shared" si="702"/>
        <v>9.9800399201591145E-2</v>
      </c>
      <c r="V498" s="133">
        <v>126.2</v>
      </c>
      <c r="W498" s="94">
        <f t="shared" si="703"/>
        <v>2.685109845402764</v>
      </c>
      <c r="X498" s="133">
        <v>113.5</v>
      </c>
      <c r="Y498" s="94">
        <f t="shared" si="705"/>
        <v>8.8183421516749835E-2</v>
      </c>
      <c r="Z498" s="134">
        <f t="shared" si="706"/>
        <v>0.79744816586921841</v>
      </c>
      <c r="AB498" s="5">
        <v>125.4</v>
      </c>
      <c r="AC498" s="89">
        <v>137</v>
      </c>
      <c r="AD498" s="89">
        <v>130.80000000000001</v>
      </c>
      <c r="AE498" s="5">
        <f t="shared" si="707"/>
        <v>133.9</v>
      </c>
      <c r="AF498" s="5">
        <v>111.3</v>
      </c>
      <c r="AG498" s="5">
        <v>120.8</v>
      </c>
      <c r="AH498" s="5">
        <v>118.9</v>
      </c>
      <c r="AI498" s="5">
        <v>128.69999999999999</v>
      </c>
      <c r="AJ498" s="5">
        <v>128</v>
      </c>
      <c r="AK498" s="5">
        <v>80.7</v>
      </c>
      <c r="AL498" s="5">
        <v>100.3</v>
      </c>
      <c r="AM498" s="5">
        <v>126.2</v>
      </c>
      <c r="AN498" s="5">
        <v>113.5</v>
      </c>
      <c r="AO498" s="5" t="b">
        <f t="shared" si="708"/>
        <v>1</v>
      </c>
      <c r="AP498" s="5" t="b">
        <f t="shared" si="709"/>
        <v>1</v>
      </c>
      <c r="AQ498" s="5" t="b">
        <f t="shared" si="710"/>
        <v>1</v>
      </c>
      <c r="AR498" s="5" t="b">
        <f t="shared" si="711"/>
        <v>1</v>
      </c>
      <c r="AS498" s="5" t="b">
        <f t="shared" si="712"/>
        <v>1</v>
      </c>
      <c r="AT498" s="5" t="b">
        <f t="shared" si="713"/>
        <v>1</v>
      </c>
      <c r="AU498" s="5" t="b">
        <f t="shared" si="714"/>
        <v>1</v>
      </c>
      <c r="AV498" s="5" t="b">
        <f t="shared" si="715"/>
        <v>1</v>
      </c>
      <c r="AW498" s="5" t="b">
        <f t="shared" si="716"/>
        <v>1</v>
      </c>
      <c r="AX498" s="5" t="b">
        <f t="shared" si="717"/>
        <v>1</v>
      </c>
      <c r="AY498" s="5" t="b">
        <f t="shared" si="718"/>
        <v>1</v>
      </c>
    </row>
    <row r="499" spans="2:51" s="5" customFormat="1" ht="12.75" customHeight="1" x14ac:dyDescent="0.2">
      <c r="B499" s="80"/>
      <c r="C499" s="80" t="s">
        <v>13</v>
      </c>
      <c r="D499" s="78">
        <v>125.8</v>
      </c>
      <c r="E499" s="94">
        <f t="shared" si="694"/>
        <v>1.9448946515397012</v>
      </c>
      <c r="F499" s="133">
        <v>134.5</v>
      </c>
      <c r="G499" s="94">
        <f t="shared" si="695"/>
        <v>2.710958381061483</v>
      </c>
      <c r="H499" s="78">
        <v>111.3</v>
      </c>
      <c r="I499" s="94">
        <f t="shared" si="696"/>
        <v>0.1800180018001826</v>
      </c>
      <c r="J499" s="95">
        <v>120.7</v>
      </c>
      <c r="K499" s="94">
        <f t="shared" si="697"/>
        <v>-0.98441345365053545</v>
      </c>
      <c r="L499" s="94">
        <v>118.9</v>
      </c>
      <c r="M499" s="94">
        <f t="shared" si="698"/>
        <v>1.7979452054794591</v>
      </c>
      <c r="N499" s="133">
        <v>128.80000000000001</v>
      </c>
      <c r="O499" s="94">
        <f t="shared" si="699"/>
        <v>2.1411578112609178</v>
      </c>
      <c r="P499" s="94">
        <v>128.5</v>
      </c>
      <c r="Q499" s="94">
        <f t="shared" si="700"/>
        <v>6.286186931348217</v>
      </c>
      <c r="R499" s="133">
        <v>80.599999999999994</v>
      </c>
      <c r="S499" s="94">
        <f t="shared" si="701"/>
        <v>0</v>
      </c>
      <c r="T499" s="94">
        <v>100.1</v>
      </c>
      <c r="U499" s="94">
        <f t="shared" si="702"/>
        <v>-9.9800399201605314E-2</v>
      </c>
      <c r="V499" s="133">
        <v>126.2</v>
      </c>
      <c r="W499" s="94">
        <f t="shared" si="703"/>
        <v>2.685109845402764</v>
      </c>
      <c r="X499" s="133">
        <v>113.6</v>
      </c>
      <c r="Y499" s="94">
        <f t="shared" si="705"/>
        <v>0.17636684303349967</v>
      </c>
      <c r="Z499" s="134">
        <f t="shared" si="706"/>
        <v>0.79491255961844187</v>
      </c>
      <c r="AB499" s="5">
        <v>125.8</v>
      </c>
      <c r="AC499" s="89">
        <v>137.80000000000001</v>
      </c>
      <c r="AD499" s="89">
        <v>131.19999999999999</v>
      </c>
      <c r="AE499" s="5">
        <f t="shared" si="707"/>
        <v>134.5</v>
      </c>
      <c r="AF499" s="5">
        <v>111.3</v>
      </c>
      <c r="AG499" s="5">
        <v>120.7</v>
      </c>
      <c r="AH499" s="5">
        <v>118.9</v>
      </c>
      <c r="AI499" s="5">
        <v>128.80000000000001</v>
      </c>
      <c r="AJ499" s="5">
        <v>128.5</v>
      </c>
      <c r="AK499" s="5">
        <v>80.599999999999994</v>
      </c>
      <c r="AL499" s="5">
        <v>100.1</v>
      </c>
      <c r="AM499" s="5">
        <v>126.2</v>
      </c>
      <c r="AN499" s="5">
        <v>113.6</v>
      </c>
      <c r="AO499" s="5" t="b">
        <f t="shared" si="708"/>
        <v>1</v>
      </c>
      <c r="AP499" s="5" t="b">
        <f t="shared" si="709"/>
        <v>1</v>
      </c>
      <c r="AQ499" s="5" t="b">
        <f t="shared" si="710"/>
        <v>1</v>
      </c>
      <c r="AR499" s="5" t="b">
        <f t="shared" si="711"/>
        <v>1</v>
      </c>
      <c r="AS499" s="5" t="b">
        <f t="shared" si="712"/>
        <v>1</v>
      </c>
      <c r="AT499" s="5" t="b">
        <f t="shared" si="713"/>
        <v>1</v>
      </c>
      <c r="AU499" s="5" t="b">
        <f t="shared" si="714"/>
        <v>1</v>
      </c>
      <c r="AV499" s="5" t="b">
        <f t="shared" si="715"/>
        <v>1</v>
      </c>
      <c r="AW499" s="5" t="b">
        <f t="shared" si="716"/>
        <v>1</v>
      </c>
      <c r="AX499" s="5" t="b">
        <f t="shared" si="717"/>
        <v>1</v>
      </c>
      <c r="AY499" s="5" t="b">
        <f t="shared" si="718"/>
        <v>1</v>
      </c>
    </row>
    <row r="500" spans="2:51" s="5" customFormat="1" ht="12.75" customHeight="1" x14ac:dyDescent="0.2">
      <c r="B500" s="80"/>
      <c r="C500" s="80" t="s">
        <v>14</v>
      </c>
      <c r="D500" s="78">
        <v>126.5</v>
      </c>
      <c r="E500" s="94">
        <f t="shared" si="694"/>
        <v>2.6785714285714262</v>
      </c>
      <c r="F500" s="133">
        <v>135.44999999999999</v>
      </c>
      <c r="G500" s="94">
        <f t="shared" si="695"/>
        <v>3.4759358288770144</v>
      </c>
      <c r="H500" s="78">
        <v>111.3</v>
      </c>
      <c r="I500" s="94">
        <f t="shared" si="696"/>
        <v>0.1800180018001826</v>
      </c>
      <c r="J500" s="95">
        <v>120.8</v>
      </c>
      <c r="K500" s="94">
        <f t="shared" si="697"/>
        <v>-0.49423393739704158</v>
      </c>
      <c r="L500" s="94">
        <v>118.9</v>
      </c>
      <c r="M500" s="94">
        <f t="shared" si="698"/>
        <v>1.7979452054794591</v>
      </c>
      <c r="N500" s="133">
        <v>128.80000000000001</v>
      </c>
      <c r="O500" s="94">
        <f t="shared" si="699"/>
        <v>2.1411578112609178</v>
      </c>
      <c r="P500" s="94">
        <v>127.8</v>
      </c>
      <c r="Q500" s="94">
        <f t="shared" si="700"/>
        <v>5.7947019867549674</v>
      </c>
      <c r="R500" s="133">
        <v>80.599999999999994</v>
      </c>
      <c r="S500" s="94">
        <f t="shared" si="701"/>
        <v>0</v>
      </c>
      <c r="T500" s="94">
        <v>100.1</v>
      </c>
      <c r="U500" s="94">
        <f t="shared" si="702"/>
        <v>-9.9800399201605314E-2</v>
      </c>
      <c r="V500" s="133">
        <v>126.2</v>
      </c>
      <c r="W500" s="94">
        <f t="shared" si="703"/>
        <v>2.685109845402764</v>
      </c>
      <c r="X500" s="133">
        <v>113.6</v>
      </c>
      <c r="Y500" s="94">
        <f t="shared" si="705"/>
        <v>0.17636684303349967</v>
      </c>
      <c r="Z500" s="134">
        <f t="shared" si="706"/>
        <v>0.79051383399209485</v>
      </c>
      <c r="AB500" s="5">
        <v>126.5</v>
      </c>
      <c r="AC500" s="89">
        <v>139.69999999999999</v>
      </c>
      <c r="AD500" s="89">
        <v>131.19999999999999</v>
      </c>
      <c r="AE500" s="5">
        <f t="shared" si="707"/>
        <v>135.44999999999999</v>
      </c>
      <c r="AF500" s="5">
        <v>111.3</v>
      </c>
      <c r="AG500" s="5">
        <v>120.8</v>
      </c>
      <c r="AH500" s="5">
        <v>118.9</v>
      </c>
      <c r="AI500" s="5">
        <v>128.80000000000001</v>
      </c>
      <c r="AJ500" s="5">
        <v>127.8</v>
      </c>
      <c r="AK500" s="5">
        <v>80.599999999999994</v>
      </c>
      <c r="AL500" s="5">
        <v>100.1</v>
      </c>
      <c r="AM500" s="5">
        <v>126.2</v>
      </c>
      <c r="AN500" s="5">
        <v>113.6</v>
      </c>
      <c r="AO500" s="5" t="b">
        <f t="shared" si="708"/>
        <v>1</v>
      </c>
      <c r="AP500" s="5" t="b">
        <f t="shared" si="709"/>
        <v>1</v>
      </c>
      <c r="AQ500" s="5" t="b">
        <f t="shared" si="710"/>
        <v>1</v>
      </c>
      <c r="AR500" s="5" t="b">
        <f t="shared" si="711"/>
        <v>1</v>
      </c>
      <c r="AS500" s="5" t="b">
        <f t="shared" si="712"/>
        <v>1</v>
      </c>
      <c r="AT500" s="5" t="b">
        <f t="shared" si="713"/>
        <v>1</v>
      </c>
      <c r="AU500" s="5" t="b">
        <f t="shared" si="714"/>
        <v>1</v>
      </c>
      <c r="AV500" s="5" t="b">
        <f t="shared" si="715"/>
        <v>1</v>
      </c>
      <c r="AW500" s="5" t="b">
        <f t="shared" si="716"/>
        <v>1</v>
      </c>
      <c r="AX500" s="5" t="b">
        <f t="shared" si="717"/>
        <v>1</v>
      </c>
      <c r="AY500" s="5" t="b">
        <f t="shared" si="718"/>
        <v>1</v>
      </c>
    </row>
    <row r="501" spans="2:51" s="5" customFormat="1" ht="12.75" customHeight="1" x14ac:dyDescent="0.2">
      <c r="B501" s="80"/>
      <c r="C501" s="80" t="s">
        <v>15</v>
      </c>
      <c r="D501" s="78">
        <v>126.9</v>
      </c>
      <c r="E501" s="94">
        <f t="shared" si="694"/>
        <v>2.009646302250804</v>
      </c>
      <c r="F501" s="133">
        <v>135.69999999999999</v>
      </c>
      <c r="G501" s="94">
        <f t="shared" si="695"/>
        <v>2.3764617125612801</v>
      </c>
      <c r="H501" s="78">
        <v>111.3</v>
      </c>
      <c r="I501" s="94">
        <f t="shared" si="696"/>
        <v>0.1800180018001826</v>
      </c>
      <c r="J501" s="95">
        <v>121.6</v>
      </c>
      <c r="K501" s="94">
        <f t="shared" si="697"/>
        <v>0.74565037282517932</v>
      </c>
      <c r="L501" s="94">
        <v>118.9</v>
      </c>
      <c r="M501" s="94">
        <f t="shared" si="698"/>
        <v>1.7979452054794591</v>
      </c>
      <c r="N501" s="133">
        <v>128.80000000000001</v>
      </c>
      <c r="O501" s="94">
        <f t="shared" si="699"/>
        <v>2.0602218700475503</v>
      </c>
      <c r="P501" s="94">
        <v>127.9</v>
      </c>
      <c r="Q501" s="94">
        <f t="shared" si="700"/>
        <v>5.2674897119341608</v>
      </c>
      <c r="R501" s="133">
        <v>80.599999999999994</v>
      </c>
      <c r="S501" s="94">
        <f t="shared" si="701"/>
        <v>-0.12391573729864749</v>
      </c>
      <c r="T501" s="94">
        <v>100.1</v>
      </c>
      <c r="U501" s="94">
        <f t="shared" si="702"/>
        <v>-9.9800399201605314E-2</v>
      </c>
      <c r="V501" s="133">
        <v>126.2</v>
      </c>
      <c r="W501" s="94">
        <f t="shared" si="703"/>
        <v>2.685109845402764</v>
      </c>
      <c r="X501" s="133">
        <v>113.6</v>
      </c>
      <c r="Y501" s="94">
        <f t="shared" si="705"/>
        <v>0.17636684303349967</v>
      </c>
      <c r="Z501" s="134">
        <f t="shared" si="706"/>
        <v>0.78802206461780921</v>
      </c>
      <c r="AB501" s="5">
        <v>126.9</v>
      </c>
      <c r="AC501" s="89">
        <v>140.19999999999999</v>
      </c>
      <c r="AD501" s="89">
        <v>131.19999999999999</v>
      </c>
      <c r="AE501" s="5">
        <f t="shared" si="707"/>
        <v>135.69999999999999</v>
      </c>
      <c r="AF501" s="5">
        <v>111.3</v>
      </c>
      <c r="AG501" s="5">
        <v>121.6</v>
      </c>
      <c r="AH501" s="5">
        <v>118.9</v>
      </c>
      <c r="AI501" s="5">
        <v>128.80000000000001</v>
      </c>
      <c r="AJ501" s="5">
        <v>127.9</v>
      </c>
      <c r="AK501" s="5">
        <v>80.599999999999994</v>
      </c>
      <c r="AL501" s="5">
        <v>100.1</v>
      </c>
      <c r="AM501" s="5">
        <v>126.2</v>
      </c>
      <c r="AN501" s="5">
        <v>113.6</v>
      </c>
      <c r="AO501" s="5" t="b">
        <f t="shared" si="708"/>
        <v>1</v>
      </c>
      <c r="AP501" s="5" t="b">
        <f t="shared" si="709"/>
        <v>1</v>
      </c>
      <c r="AQ501" s="5" t="b">
        <f t="shared" si="710"/>
        <v>1</v>
      </c>
      <c r="AR501" s="5" t="b">
        <f t="shared" si="711"/>
        <v>1</v>
      </c>
      <c r="AS501" s="5" t="b">
        <f t="shared" si="712"/>
        <v>1</v>
      </c>
      <c r="AT501" s="5" t="b">
        <f t="shared" si="713"/>
        <v>1</v>
      </c>
      <c r="AU501" s="5" t="b">
        <f t="shared" si="714"/>
        <v>1</v>
      </c>
      <c r="AV501" s="5" t="b">
        <f t="shared" si="715"/>
        <v>1</v>
      </c>
      <c r="AW501" s="5" t="b">
        <f t="shared" si="716"/>
        <v>1</v>
      </c>
      <c r="AX501" s="5" t="b">
        <f t="shared" si="717"/>
        <v>1</v>
      </c>
      <c r="AY501" s="5" t="b">
        <f t="shared" si="718"/>
        <v>1</v>
      </c>
    </row>
    <row r="502" spans="2:51" s="5" customFormat="1" ht="12.75" customHeight="1" x14ac:dyDescent="0.2">
      <c r="B502" s="80"/>
      <c r="C502" s="80" t="s">
        <v>16</v>
      </c>
      <c r="D502" s="78">
        <v>126.7</v>
      </c>
      <c r="E502" s="94">
        <f t="shared" si="694"/>
        <v>1.7670682730923717</v>
      </c>
      <c r="F502" s="133">
        <v>135.69999999999999</v>
      </c>
      <c r="G502" s="94">
        <f t="shared" si="695"/>
        <v>2.1068472535741249</v>
      </c>
      <c r="H502" s="78">
        <v>111.3</v>
      </c>
      <c r="I502" s="94">
        <f t="shared" si="696"/>
        <v>8.9928057553951724E-2</v>
      </c>
      <c r="J502" s="95">
        <v>121.2</v>
      </c>
      <c r="K502" s="94">
        <f t="shared" si="697"/>
        <v>1.3377926421404756</v>
      </c>
      <c r="L502" s="94">
        <v>118.9</v>
      </c>
      <c r="M502" s="94">
        <f t="shared" si="698"/>
        <v>1.7979452054794591</v>
      </c>
      <c r="N502" s="133">
        <v>128.9</v>
      </c>
      <c r="O502" s="94">
        <f t="shared" si="699"/>
        <v>0.78186082877247842</v>
      </c>
      <c r="P502" s="94">
        <v>127.6</v>
      </c>
      <c r="Q502" s="94">
        <f t="shared" si="700"/>
        <v>4.8479868529170025</v>
      </c>
      <c r="R502" s="133">
        <v>80.599999999999994</v>
      </c>
      <c r="S502" s="94">
        <f t="shared" si="701"/>
        <v>-0.12391573729864749</v>
      </c>
      <c r="T502" s="94">
        <v>100.1</v>
      </c>
      <c r="U502" s="94">
        <f t="shared" si="702"/>
        <v>-9.9800399201605314E-2</v>
      </c>
      <c r="V502" s="133">
        <v>126.2</v>
      </c>
      <c r="W502" s="94">
        <f t="shared" si="703"/>
        <v>2.685109845402764</v>
      </c>
      <c r="X502" s="133">
        <v>113.7</v>
      </c>
      <c r="Y502" s="94">
        <f t="shared" si="705"/>
        <v>0.26455026455026204</v>
      </c>
      <c r="Z502" s="134">
        <f t="shared" si="706"/>
        <v>0.78926598263614844</v>
      </c>
      <c r="AB502" s="5">
        <v>126.7</v>
      </c>
      <c r="AC502" s="89">
        <v>140.19999999999999</v>
      </c>
      <c r="AD502" s="89">
        <v>131.19999999999999</v>
      </c>
      <c r="AE502" s="5">
        <f t="shared" si="707"/>
        <v>135.69999999999999</v>
      </c>
      <c r="AF502" s="5">
        <v>111.3</v>
      </c>
      <c r="AG502" s="5">
        <v>121.2</v>
      </c>
      <c r="AH502" s="5">
        <v>118.9</v>
      </c>
      <c r="AI502" s="5">
        <v>128.9</v>
      </c>
      <c r="AJ502" s="5">
        <v>127.6</v>
      </c>
      <c r="AK502" s="5">
        <v>80.599999999999994</v>
      </c>
      <c r="AL502" s="5">
        <v>100.1</v>
      </c>
      <c r="AM502" s="5">
        <v>126.2</v>
      </c>
      <c r="AN502" s="5">
        <v>113.7</v>
      </c>
      <c r="AO502" s="5" t="b">
        <f t="shared" si="708"/>
        <v>1</v>
      </c>
      <c r="AP502" s="5" t="b">
        <f t="shared" si="709"/>
        <v>1</v>
      </c>
      <c r="AQ502" s="5" t="b">
        <f t="shared" si="710"/>
        <v>1</v>
      </c>
      <c r="AR502" s="5" t="b">
        <f t="shared" si="711"/>
        <v>1</v>
      </c>
      <c r="AS502" s="5" t="b">
        <f t="shared" si="712"/>
        <v>1</v>
      </c>
      <c r="AT502" s="5" t="b">
        <f t="shared" si="713"/>
        <v>1</v>
      </c>
      <c r="AU502" s="5" t="b">
        <f t="shared" si="714"/>
        <v>1</v>
      </c>
      <c r="AV502" s="5" t="b">
        <f t="shared" si="715"/>
        <v>1</v>
      </c>
      <c r="AW502" s="5" t="b">
        <f t="shared" si="716"/>
        <v>1</v>
      </c>
      <c r="AX502" s="5" t="b">
        <f t="shared" si="717"/>
        <v>1</v>
      </c>
      <c r="AY502" s="5" t="b">
        <f t="shared" si="718"/>
        <v>1</v>
      </c>
    </row>
    <row r="503" spans="2:51" s="5" customFormat="1" ht="12.75" customHeight="1" x14ac:dyDescent="0.2">
      <c r="B503" s="80"/>
      <c r="C503" s="80"/>
      <c r="D503" s="94"/>
      <c r="E503" s="96"/>
      <c r="F503" s="78"/>
      <c r="G503" s="95"/>
      <c r="H503" s="94"/>
      <c r="I503" s="96"/>
      <c r="J503" s="94"/>
      <c r="K503" s="96"/>
      <c r="L503" s="94"/>
      <c r="M503" s="96"/>
      <c r="N503" s="94"/>
      <c r="O503" s="96"/>
      <c r="P503" s="94"/>
      <c r="Q503" s="96"/>
      <c r="R503" s="94"/>
      <c r="S503" s="96"/>
      <c r="T503" s="94"/>
      <c r="U503" s="96"/>
      <c r="V503" s="94"/>
      <c r="W503" s="96"/>
      <c r="X503" s="94"/>
      <c r="Y503" s="96"/>
      <c r="Z503" s="97"/>
      <c r="AA503" s="49"/>
      <c r="AC503" s="89"/>
      <c r="AD503" s="89"/>
    </row>
    <row r="504" spans="2:51" s="5" customFormat="1" ht="12.75" customHeight="1" x14ac:dyDescent="0.2">
      <c r="B504" s="79">
        <v>2012</v>
      </c>
      <c r="C504" s="80"/>
      <c r="D504" s="94">
        <f>AVERAGE(D505:D516)</f>
        <v>130.07499999999999</v>
      </c>
      <c r="E504" s="94">
        <f>((D504-D490)/D490)*100</f>
        <v>3.5835158271948684</v>
      </c>
      <c r="F504" s="94">
        <f>AVERAGE(F505:F516)</f>
        <v>139.26666666666668</v>
      </c>
      <c r="G504" s="94">
        <f>((F504-F490)/F490)*100</f>
        <v>3.7432491154013108</v>
      </c>
      <c r="H504" s="94">
        <f>AVERAGE(H505:H516)</f>
        <v>112.74999999999999</v>
      </c>
      <c r="I504" s="94">
        <f>((H504-H490)/H490)*100</f>
        <v>1.3027852650494318</v>
      </c>
      <c r="J504" s="94">
        <f>AVERAGE(J505:J516)</f>
        <v>128.125</v>
      </c>
      <c r="K504" s="94">
        <f>((J504-J490)/J490)*100</f>
        <v>6.0710589858571886</v>
      </c>
      <c r="L504" s="94">
        <f>AVERAGE(L505:L516)</f>
        <v>119.99166666666666</v>
      </c>
      <c r="M504" s="94">
        <f>((L504-L490)/L490)*100</f>
        <v>1.5659166255201795</v>
      </c>
      <c r="N504" s="94">
        <f t="shared" ref="N504:X504" si="719">AVERAGE(N505:N516)</f>
        <v>130.25</v>
      </c>
      <c r="O504" s="94">
        <f>((N504-N490)/N490)*100</f>
        <v>1.4079024200350383</v>
      </c>
      <c r="P504" s="94">
        <f t="shared" si="719"/>
        <v>127.99166666666666</v>
      </c>
      <c r="Q504" s="94">
        <f>((P504-P490)/P490)*100</f>
        <v>0.67514420555846955</v>
      </c>
      <c r="R504" s="94">
        <f t="shared" si="719"/>
        <v>80.266666666666652</v>
      </c>
      <c r="S504" s="94">
        <f>((R504-R490)/R490)*100</f>
        <v>-0.49586776859506598</v>
      </c>
      <c r="T504" s="94">
        <f t="shared" si="719"/>
        <v>100.925</v>
      </c>
      <c r="U504" s="94">
        <f>((T504-T490)/T490)*100</f>
        <v>0.71517671517673143</v>
      </c>
      <c r="V504" s="94">
        <f t="shared" si="719"/>
        <v>126.20000000000003</v>
      </c>
      <c r="W504" s="94">
        <f>((V504-V490)/V490)*100</f>
        <v>1.1015421590226315</v>
      </c>
      <c r="X504" s="94">
        <f t="shared" si="719"/>
        <v>114.30833333333335</v>
      </c>
      <c r="Y504" s="94">
        <f>((X504-X490)/X490)*100</f>
        <v>0.68261890780977763</v>
      </c>
      <c r="Z504" s="97">
        <f>SUM(1/D504)*100</f>
        <v>0.76878723813184713</v>
      </c>
      <c r="AC504" s="89"/>
      <c r="AD504" s="89"/>
    </row>
    <row r="505" spans="2:51" s="5" customFormat="1" ht="12.75" customHeight="1" x14ac:dyDescent="0.2">
      <c r="B505" s="80"/>
      <c r="C505" s="80" t="s">
        <v>21</v>
      </c>
      <c r="D505" s="78">
        <v>126.8</v>
      </c>
      <c r="E505" s="94">
        <f t="shared" ref="E505:E516" si="720">((D505-D491)/D491)*100</f>
        <v>1.6025641025641029</v>
      </c>
      <c r="F505" s="94">
        <v>135.64999999999998</v>
      </c>
      <c r="G505" s="94">
        <f t="shared" ref="G505:G516" si="721">((F505-F491)/F491)*100</f>
        <v>1.9158527422990106</v>
      </c>
      <c r="H505" s="78">
        <v>111.3</v>
      </c>
      <c r="I505" s="94">
        <f t="shared" ref="I505:I516" si="722">((H505-H491)/H491)*100</f>
        <v>0</v>
      </c>
      <c r="J505" s="95">
        <v>121.7</v>
      </c>
      <c r="K505" s="94">
        <f t="shared" ref="K505:K516" si="723">((J505-J491)/J491)*100</f>
        <v>1.416666666666669</v>
      </c>
      <c r="L505" s="94">
        <v>118.9</v>
      </c>
      <c r="M505" s="94">
        <f t="shared" ref="M505:M516" si="724">((L505-L491)/L491)*100</f>
        <v>1.7979452054794591</v>
      </c>
      <c r="N505" s="94">
        <v>128.9</v>
      </c>
      <c r="O505" s="94">
        <f t="shared" ref="O505:O516" si="725">((N505-N491)/N491)*100</f>
        <v>1.1773940345368916</v>
      </c>
      <c r="P505" s="94">
        <v>127.7</v>
      </c>
      <c r="Q505" s="94">
        <f t="shared" ref="Q505:Q516" si="726">((P505-P491)/P491)*100</f>
        <v>4.2448979591836755</v>
      </c>
      <c r="R505" s="94">
        <v>80.599999999999994</v>
      </c>
      <c r="S505" s="94">
        <f t="shared" ref="S505:S516" si="727">((R505-R491)/R491)*100</f>
        <v>-0.12391573729864749</v>
      </c>
      <c r="T505" s="94">
        <v>100.1</v>
      </c>
      <c r="U505" s="94">
        <f t="shared" ref="U505:U516" si="728">((T505-T491)/T491)*100</f>
        <v>-9.9800399201605314E-2</v>
      </c>
      <c r="V505" s="94">
        <v>126.2</v>
      </c>
      <c r="W505" s="94">
        <f t="shared" ref="W505:W516" si="729">((V505-V491)/V491)*100</f>
        <v>2.685109845402764</v>
      </c>
      <c r="X505" s="94">
        <v>113.7</v>
      </c>
      <c r="Y505" s="94">
        <f t="shared" ref="Y505:Y516" si="730">((X505-X491)/X491)*100</f>
        <v>0.26455026455026204</v>
      </c>
      <c r="Z505" s="97">
        <f t="shared" ref="Z505:Z516" si="731">SUM(1/D505)*100</f>
        <v>0.78864353312302837</v>
      </c>
      <c r="AA505" s="49"/>
      <c r="AB505" s="5">
        <v>126.8</v>
      </c>
      <c r="AC505" s="89">
        <v>140.1</v>
      </c>
      <c r="AD505" s="89">
        <v>131.19999999999999</v>
      </c>
      <c r="AE505" s="101">
        <f>AVERAGE(AC505:AD505)</f>
        <v>135.64999999999998</v>
      </c>
      <c r="AF505" s="5">
        <v>111.3</v>
      </c>
      <c r="AG505" s="5">
        <v>121.7</v>
      </c>
      <c r="AH505" s="5">
        <v>118.9</v>
      </c>
      <c r="AI505" s="5">
        <v>128.9</v>
      </c>
      <c r="AJ505" s="5">
        <v>127.7</v>
      </c>
      <c r="AK505" s="5">
        <v>80.599999999999994</v>
      </c>
      <c r="AL505" s="5">
        <v>100.1</v>
      </c>
      <c r="AM505" s="5">
        <v>126.2</v>
      </c>
      <c r="AN505" s="5">
        <v>113.7</v>
      </c>
      <c r="AO505" s="5" t="b">
        <f>D505=AB505</f>
        <v>1</v>
      </c>
      <c r="AP505" s="5" t="b">
        <f>AE505=F505</f>
        <v>1</v>
      </c>
      <c r="AQ505" s="5" t="b">
        <f>AF505=H505</f>
        <v>1</v>
      </c>
      <c r="AR505" s="5" t="b">
        <f>AG505=J505</f>
        <v>1</v>
      </c>
      <c r="AS505" s="5" t="b">
        <f>AH505=L505</f>
        <v>1</v>
      </c>
      <c r="AT505" s="5" t="b">
        <f>AI505=N505</f>
        <v>1</v>
      </c>
      <c r="AU505" s="5" t="b">
        <f>AJ505=P505</f>
        <v>1</v>
      </c>
      <c r="AV505" s="5" t="b">
        <f>AK505=R505</f>
        <v>1</v>
      </c>
      <c r="AW505" s="5" t="b">
        <f>AL505=T505</f>
        <v>1</v>
      </c>
      <c r="AX505" s="5" t="b">
        <f>AM505=V505</f>
        <v>1</v>
      </c>
      <c r="AY505" s="5" t="b">
        <f>AN505=X505</f>
        <v>1</v>
      </c>
    </row>
    <row r="506" spans="2:51" s="5" customFormat="1" ht="12.75" customHeight="1" x14ac:dyDescent="0.2">
      <c r="B506" s="80"/>
      <c r="C506" s="80" t="s">
        <v>7</v>
      </c>
      <c r="D506" s="78">
        <v>126.7</v>
      </c>
      <c r="E506" s="94">
        <f t="shared" si="720"/>
        <v>1.3600000000000023</v>
      </c>
      <c r="F506" s="94">
        <v>135.5</v>
      </c>
      <c r="G506" s="94">
        <f t="shared" si="721"/>
        <v>0.93109869646182497</v>
      </c>
      <c r="H506" s="95">
        <v>111.3</v>
      </c>
      <c r="I506" s="94">
        <f t="shared" si="722"/>
        <v>0</v>
      </c>
      <c r="J506" s="95">
        <v>121.7</v>
      </c>
      <c r="K506" s="94">
        <f t="shared" si="723"/>
        <v>1.163757273482964</v>
      </c>
      <c r="L506" s="94">
        <v>118.9</v>
      </c>
      <c r="M506" s="94">
        <f t="shared" si="724"/>
        <v>1.7108639863130881</v>
      </c>
      <c r="N506" s="94">
        <v>128.9</v>
      </c>
      <c r="O506" s="94">
        <f t="shared" si="725"/>
        <v>1.1773940345368916</v>
      </c>
      <c r="P506" s="94">
        <v>127.8</v>
      </c>
      <c r="Q506" s="94">
        <f t="shared" si="726"/>
        <v>3.3144704931285323</v>
      </c>
      <c r="R506" s="94">
        <v>80.599999999999994</v>
      </c>
      <c r="S506" s="94">
        <f t="shared" si="727"/>
        <v>-0.12391573729864749</v>
      </c>
      <c r="T506" s="94">
        <v>100.1</v>
      </c>
      <c r="U506" s="94">
        <f t="shared" si="728"/>
        <v>-9.9800399201605314E-2</v>
      </c>
      <c r="V506" s="94">
        <v>126.2</v>
      </c>
      <c r="W506" s="94">
        <f t="shared" si="729"/>
        <v>2.685109845402764</v>
      </c>
      <c r="X506" s="94">
        <v>113.7</v>
      </c>
      <c r="Y506" s="94">
        <f t="shared" si="730"/>
        <v>0.1762114537444959</v>
      </c>
      <c r="Z506" s="97">
        <f t="shared" si="731"/>
        <v>0.78926598263614844</v>
      </c>
      <c r="AA506" s="49"/>
      <c r="AB506" s="5">
        <v>126.7</v>
      </c>
      <c r="AC506" s="89">
        <v>139.80000000000001</v>
      </c>
      <c r="AD506" s="89">
        <v>131.19999999999999</v>
      </c>
      <c r="AE506" s="101">
        <f t="shared" ref="AE506:AE516" si="732">AVERAGE(AC506:AD506)</f>
        <v>135.5</v>
      </c>
      <c r="AF506" s="5">
        <v>111.3</v>
      </c>
      <c r="AG506" s="5">
        <v>121.7</v>
      </c>
      <c r="AH506" s="5">
        <v>118.9</v>
      </c>
      <c r="AI506" s="5">
        <v>128.9</v>
      </c>
      <c r="AJ506" s="5">
        <v>127.8</v>
      </c>
      <c r="AK506" s="5">
        <v>80.599999999999994</v>
      </c>
      <c r="AL506" s="5">
        <v>100.1</v>
      </c>
      <c r="AM506" s="5">
        <v>126.2</v>
      </c>
      <c r="AN506" s="5">
        <v>113.7</v>
      </c>
      <c r="AO506" s="5" t="b">
        <f t="shared" ref="AO506:AO516" si="733">D506=AB506</f>
        <v>1</v>
      </c>
      <c r="AP506" s="5" t="b">
        <f t="shared" ref="AP506:AP516" si="734">AE506=F506</f>
        <v>1</v>
      </c>
      <c r="AQ506" s="5" t="b">
        <f t="shared" ref="AQ506:AQ516" si="735">AF506=H506</f>
        <v>1</v>
      </c>
      <c r="AR506" s="5" t="b">
        <f t="shared" ref="AR506:AR516" si="736">AG506=J506</f>
        <v>1</v>
      </c>
      <c r="AS506" s="5" t="b">
        <f t="shared" ref="AS506:AS516" si="737">AH506=L506</f>
        <v>1</v>
      </c>
      <c r="AT506" s="5" t="b">
        <f t="shared" ref="AT506:AT516" si="738">AI506=N506</f>
        <v>1</v>
      </c>
      <c r="AU506" s="5" t="b">
        <f t="shared" ref="AU506:AU516" si="739">AJ506=P506</f>
        <v>1</v>
      </c>
      <c r="AV506" s="5" t="b">
        <f t="shared" ref="AV506:AV516" si="740">AK506=R506</f>
        <v>1</v>
      </c>
      <c r="AW506" s="5" t="b">
        <f t="shared" ref="AW506:AW516" si="741">AL506=T506</f>
        <v>1</v>
      </c>
      <c r="AX506" s="5" t="b">
        <f t="shared" ref="AX506:AX516" si="742">AM506=V506</f>
        <v>1</v>
      </c>
      <c r="AY506" s="5" t="b">
        <f t="shared" ref="AY506:AY516" si="743">AN506=X506</f>
        <v>1</v>
      </c>
    </row>
    <row r="507" spans="2:51" s="5" customFormat="1" ht="12.75" customHeight="1" x14ac:dyDescent="0.2">
      <c r="B507" s="80"/>
      <c r="C507" s="80" t="s">
        <v>8</v>
      </c>
      <c r="D507" s="78">
        <v>127.5</v>
      </c>
      <c r="E507" s="94">
        <f t="shared" si="720"/>
        <v>2.4919614147909921</v>
      </c>
      <c r="F507" s="94">
        <v>135.1</v>
      </c>
      <c r="G507" s="94">
        <f t="shared" si="721"/>
        <v>1.3123359580052494</v>
      </c>
      <c r="H507" s="133">
        <v>111.3</v>
      </c>
      <c r="I507" s="94">
        <f t="shared" si="722"/>
        <v>0</v>
      </c>
      <c r="J507" s="95">
        <v>126.7</v>
      </c>
      <c r="K507" s="94">
        <f t="shared" si="723"/>
        <v>5.3200332502078185</v>
      </c>
      <c r="L507" s="94">
        <v>119</v>
      </c>
      <c r="M507" s="94">
        <f t="shared" si="724"/>
        <v>1.7964071856287376</v>
      </c>
      <c r="N507" s="94">
        <v>128.9</v>
      </c>
      <c r="O507" s="94">
        <f t="shared" si="725"/>
        <v>0.93970242756460676</v>
      </c>
      <c r="P507" s="94">
        <v>128.4</v>
      </c>
      <c r="Q507" s="94">
        <f t="shared" si="726"/>
        <v>3.0497592295345197</v>
      </c>
      <c r="R507" s="94">
        <v>80.599999999999994</v>
      </c>
      <c r="S507" s="94">
        <f t="shared" si="727"/>
        <v>-0.12391573729864749</v>
      </c>
      <c r="T507" s="94">
        <v>100.3</v>
      </c>
      <c r="U507" s="94">
        <f t="shared" si="728"/>
        <v>9.9800399201591145E-2</v>
      </c>
      <c r="V507" s="94">
        <v>126.2</v>
      </c>
      <c r="W507" s="94">
        <f t="shared" si="729"/>
        <v>2.685109845402764</v>
      </c>
      <c r="X507" s="94">
        <v>113.7</v>
      </c>
      <c r="Y507" s="94">
        <f t="shared" si="730"/>
        <v>0.1762114537444959</v>
      </c>
      <c r="Z507" s="97">
        <f t="shared" si="731"/>
        <v>0.78431372549019607</v>
      </c>
      <c r="AA507" s="49"/>
      <c r="AB507" s="5">
        <v>127.5</v>
      </c>
      <c r="AC507" s="89">
        <v>138.6</v>
      </c>
      <c r="AD507" s="89">
        <v>131.6</v>
      </c>
      <c r="AE507" s="101">
        <f t="shared" si="732"/>
        <v>135.1</v>
      </c>
      <c r="AF507" s="5">
        <v>111.3</v>
      </c>
      <c r="AG507" s="5">
        <v>126.7</v>
      </c>
      <c r="AH507" s="5">
        <v>119</v>
      </c>
      <c r="AI507" s="5">
        <v>128.9</v>
      </c>
      <c r="AJ507" s="5">
        <v>128.4</v>
      </c>
      <c r="AK507" s="5">
        <v>80.599999999999994</v>
      </c>
      <c r="AL507" s="5">
        <v>100.3</v>
      </c>
      <c r="AM507" s="5">
        <v>126.2</v>
      </c>
      <c r="AN507" s="5">
        <v>113.7</v>
      </c>
      <c r="AO507" s="5" t="b">
        <f t="shared" si="733"/>
        <v>1</v>
      </c>
      <c r="AP507" s="5" t="b">
        <f t="shared" si="734"/>
        <v>1</v>
      </c>
      <c r="AQ507" s="5" t="b">
        <f t="shared" si="735"/>
        <v>1</v>
      </c>
      <c r="AR507" s="5" t="b">
        <f t="shared" si="736"/>
        <v>1</v>
      </c>
      <c r="AS507" s="5" t="b">
        <f t="shared" si="737"/>
        <v>1</v>
      </c>
      <c r="AT507" s="5" t="b">
        <f t="shared" si="738"/>
        <v>1</v>
      </c>
      <c r="AU507" s="5" t="b">
        <f t="shared" si="739"/>
        <v>1</v>
      </c>
      <c r="AV507" s="5" t="b">
        <f t="shared" si="740"/>
        <v>1</v>
      </c>
      <c r="AW507" s="5" t="b">
        <f t="shared" si="741"/>
        <v>1</v>
      </c>
      <c r="AX507" s="5" t="b">
        <f t="shared" si="742"/>
        <v>1</v>
      </c>
      <c r="AY507" s="5" t="b">
        <f t="shared" si="743"/>
        <v>1</v>
      </c>
    </row>
    <row r="508" spans="2:51" s="51" customFormat="1" ht="12.75" customHeight="1" x14ac:dyDescent="0.2">
      <c r="B508" s="80"/>
      <c r="C508" s="80" t="s">
        <v>9</v>
      </c>
      <c r="D508" s="78">
        <v>127.2</v>
      </c>
      <c r="E508" s="94">
        <f t="shared" si="720"/>
        <v>1.7600000000000022</v>
      </c>
      <c r="F508" s="94">
        <v>136.19999999999999</v>
      </c>
      <c r="G508" s="94">
        <f t="shared" si="721"/>
        <v>1.9842755522276128</v>
      </c>
      <c r="H508" s="95">
        <v>111.4</v>
      </c>
      <c r="I508" s="94">
        <f t="shared" si="722"/>
        <v>8.9847259658588072E-2</v>
      </c>
      <c r="J508" s="95">
        <v>121.8</v>
      </c>
      <c r="K508" s="94">
        <f t="shared" si="723"/>
        <v>1.2468827930174564</v>
      </c>
      <c r="L508" s="94">
        <v>119.2</v>
      </c>
      <c r="M508" s="94">
        <f t="shared" si="724"/>
        <v>1.9674935842600487</v>
      </c>
      <c r="N508" s="94">
        <v>129.30000000000001</v>
      </c>
      <c r="O508" s="94">
        <f t="shared" si="725"/>
        <v>0.46620046620048389</v>
      </c>
      <c r="P508" s="94">
        <v>128.30000000000001</v>
      </c>
      <c r="Q508" s="94">
        <f t="shared" si="726"/>
        <v>-0.61967467079781802</v>
      </c>
      <c r="R508" s="94">
        <v>80.599999999999994</v>
      </c>
      <c r="S508" s="94">
        <f t="shared" si="727"/>
        <v>-0.12391573729864749</v>
      </c>
      <c r="T508" s="94">
        <v>100.1</v>
      </c>
      <c r="U508" s="94">
        <f t="shared" si="728"/>
        <v>-0.1994017946161544</v>
      </c>
      <c r="V508" s="94">
        <v>126.2</v>
      </c>
      <c r="W508" s="94">
        <f t="shared" si="729"/>
        <v>2.685109845402764</v>
      </c>
      <c r="X508" s="94">
        <v>113.8</v>
      </c>
      <c r="Y508" s="94">
        <f t="shared" si="730"/>
        <v>0.26431718061673759</v>
      </c>
      <c r="Z508" s="97">
        <f t="shared" si="731"/>
        <v>0.78616352201257866</v>
      </c>
      <c r="AA508" s="49"/>
      <c r="AB508" s="51">
        <v>127.2</v>
      </c>
      <c r="AC508" s="92">
        <v>140.80000000000001</v>
      </c>
      <c r="AD508" s="92">
        <v>131.6</v>
      </c>
      <c r="AE508" s="101">
        <f t="shared" si="732"/>
        <v>136.19999999999999</v>
      </c>
      <c r="AF508" s="51">
        <v>111.4</v>
      </c>
      <c r="AG508" s="51">
        <v>121.8</v>
      </c>
      <c r="AH508" s="51">
        <v>119.2</v>
      </c>
      <c r="AI508" s="51">
        <v>129.30000000000001</v>
      </c>
      <c r="AJ508" s="51">
        <v>128.30000000000001</v>
      </c>
      <c r="AK508" s="51">
        <v>80.599999999999994</v>
      </c>
      <c r="AL508" s="51">
        <v>100.1</v>
      </c>
      <c r="AM508" s="51">
        <v>126.2</v>
      </c>
      <c r="AN508" s="51">
        <v>113.8</v>
      </c>
      <c r="AO508" s="5" t="b">
        <f t="shared" si="733"/>
        <v>1</v>
      </c>
      <c r="AP508" s="5" t="b">
        <f t="shared" si="734"/>
        <v>1</v>
      </c>
      <c r="AQ508" s="5" t="b">
        <f t="shared" si="735"/>
        <v>1</v>
      </c>
      <c r="AR508" s="5" t="b">
        <f t="shared" si="736"/>
        <v>1</v>
      </c>
      <c r="AS508" s="5" t="b">
        <f t="shared" si="737"/>
        <v>1</v>
      </c>
      <c r="AT508" s="5" t="b">
        <f t="shared" si="738"/>
        <v>1</v>
      </c>
      <c r="AU508" s="5" t="b">
        <f t="shared" si="739"/>
        <v>1</v>
      </c>
      <c r="AV508" s="5" t="b">
        <f t="shared" si="740"/>
        <v>1</v>
      </c>
      <c r="AW508" s="5" t="b">
        <f t="shared" si="741"/>
        <v>1</v>
      </c>
      <c r="AX508" s="5" t="b">
        <f t="shared" si="742"/>
        <v>1</v>
      </c>
      <c r="AY508" s="5" t="b">
        <f t="shared" si="743"/>
        <v>1</v>
      </c>
    </row>
    <row r="509" spans="2:51" s="51" customFormat="1" ht="12.75" customHeight="1" x14ac:dyDescent="0.2">
      <c r="B509" s="80"/>
      <c r="C509" s="80" t="s">
        <v>10</v>
      </c>
      <c r="D509" s="78">
        <v>127.9</v>
      </c>
      <c r="E509" s="94">
        <f t="shared" si="720"/>
        <v>2.1565495207667755</v>
      </c>
      <c r="F509" s="94">
        <v>136.94999999999999</v>
      </c>
      <c r="G509" s="94">
        <f t="shared" si="721"/>
        <v>2.4691358024691445</v>
      </c>
      <c r="H509" s="78">
        <v>111.9</v>
      </c>
      <c r="I509" s="94">
        <f t="shared" si="722"/>
        <v>0.5390835579514901</v>
      </c>
      <c r="J509" s="95">
        <v>122.8</v>
      </c>
      <c r="K509" s="94">
        <f t="shared" si="723"/>
        <v>1.8242122719734684</v>
      </c>
      <c r="L509" s="94">
        <v>119.4</v>
      </c>
      <c r="M509" s="94">
        <f t="shared" si="724"/>
        <v>1.2722646310432568</v>
      </c>
      <c r="N509" s="94">
        <v>130.19999999999999</v>
      </c>
      <c r="O509" s="94">
        <f t="shared" si="725"/>
        <v>1.1655011655011656</v>
      </c>
      <c r="P509" s="94">
        <v>128.19999999999999</v>
      </c>
      <c r="Q509" s="94">
        <f t="shared" si="726"/>
        <v>-0.92735703245750922</v>
      </c>
      <c r="R509" s="94">
        <v>80.599999999999994</v>
      </c>
      <c r="S509" s="94">
        <f t="shared" si="727"/>
        <v>-0.12391573729864749</v>
      </c>
      <c r="T509" s="94">
        <v>100.2</v>
      </c>
      <c r="U509" s="94">
        <f t="shared" si="728"/>
        <v>-9.9700897308070108E-2</v>
      </c>
      <c r="V509" s="94">
        <v>126.2</v>
      </c>
      <c r="W509" s="94">
        <f t="shared" si="729"/>
        <v>2.685109845402764</v>
      </c>
      <c r="X509" s="94">
        <v>114</v>
      </c>
      <c r="Y509" s="94">
        <f t="shared" si="730"/>
        <v>0.44052863436123352</v>
      </c>
      <c r="Z509" s="97">
        <f t="shared" si="731"/>
        <v>0.78186082877247842</v>
      </c>
      <c r="AA509" s="49"/>
      <c r="AB509" s="51">
        <v>127.9</v>
      </c>
      <c r="AC509" s="92">
        <v>141.80000000000001</v>
      </c>
      <c r="AD509" s="92">
        <v>132.1</v>
      </c>
      <c r="AE509" s="101">
        <f t="shared" si="732"/>
        <v>136.94999999999999</v>
      </c>
      <c r="AF509" s="51">
        <v>111.9</v>
      </c>
      <c r="AG509" s="51">
        <v>122.8</v>
      </c>
      <c r="AH509" s="51">
        <v>119.4</v>
      </c>
      <c r="AI509" s="51">
        <v>130.19999999999999</v>
      </c>
      <c r="AJ509" s="51">
        <v>128.19999999999999</v>
      </c>
      <c r="AK509" s="51">
        <v>80.599999999999994</v>
      </c>
      <c r="AL509" s="51">
        <v>100.2</v>
      </c>
      <c r="AM509" s="51">
        <v>126.2</v>
      </c>
      <c r="AN509" s="51">
        <v>114</v>
      </c>
      <c r="AO509" s="5" t="b">
        <f t="shared" si="733"/>
        <v>1</v>
      </c>
      <c r="AP509" s="5" t="b">
        <f t="shared" si="734"/>
        <v>1</v>
      </c>
      <c r="AQ509" s="5" t="b">
        <f t="shared" si="735"/>
        <v>1</v>
      </c>
      <c r="AR509" s="5" t="b">
        <f t="shared" si="736"/>
        <v>1</v>
      </c>
      <c r="AS509" s="5" t="b">
        <f t="shared" si="737"/>
        <v>1</v>
      </c>
      <c r="AT509" s="5" t="b">
        <f t="shared" si="738"/>
        <v>1</v>
      </c>
      <c r="AU509" s="5" t="b">
        <f t="shared" si="739"/>
        <v>1</v>
      </c>
      <c r="AV509" s="5" t="b">
        <f t="shared" si="740"/>
        <v>1</v>
      </c>
      <c r="AW509" s="5" t="b">
        <f t="shared" si="741"/>
        <v>1</v>
      </c>
      <c r="AX509" s="5" t="b">
        <f t="shared" si="742"/>
        <v>1</v>
      </c>
      <c r="AY509" s="5" t="b">
        <f t="shared" si="743"/>
        <v>1</v>
      </c>
    </row>
    <row r="510" spans="2:51" s="51" customFormat="1" ht="12.75" customHeight="1" x14ac:dyDescent="0.2">
      <c r="B510" s="80"/>
      <c r="C510" s="80" t="s">
        <v>22</v>
      </c>
      <c r="D510" s="78">
        <v>130.19999999999999</v>
      </c>
      <c r="E510" s="94">
        <f t="shared" si="720"/>
        <v>3.745019920318716</v>
      </c>
      <c r="F510" s="94">
        <v>138.25</v>
      </c>
      <c r="G510" s="94">
        <f t="shared" si="721"/>
        <v>3.3258594917787656</v>
      </c>
      <c r="H510" s="78">
        <v>112.8</v>
      </c>
      <c r="I510" s="94">
        <f t="shared" si="722"/>
        <v>1.3477088948787064</v>
      </c>
      <c r="J510" s="95">
        <v>130.5</v>
      </c>
      <c r="K510" s="94">
        <f t="shared" si="723"/>
        <v>7.6732673267326703</v>
      </c>
      <c r="L510" s="94">
        <v>120.3</v>
      </c>
      <c r="M510" s="94">
        <f t="shared" si="724"/>
        <v>1.1774600504625663</v>
      </c>
      <c r="N510" s="94">
        <v>130.80000000000001</v>
      </c>
      <c r="O510" s="94">
        <f t="shared" si="725"/>
        <v>1.6317016317016497</v>
      </c>
      <c r="P510" s="94">
        <v>127.5</v>
      </c>
      <c r="Q510" s="94">
        <f t="shared" si="726"/>
        <v>-0.70093457943925674</v>
      </c>
      <c r="R510" s="94">
        <v>80.599999999999994</v>
      </c>
      <c r="S510" s="94">
        <f t="shared" si="727"/>
        <v>-0.12391573729864749</v>
      </c>
      <c r="T510" s="94">
        <v>100.4</v>
      </c>
      <c r="U510" s="94">
        <f t="shared" si="728"/>
        <v>9.9700897308084291E-2</v>
      </c>
      <c r="V510" s="94">
        <v>126.2</v>
      </c>
      <c r="W510" s="94">
        <f t="shared" si="729"/>
        <v>0</v>
      </c>
      <c r="X510" s="94">
        <v>114.2</v>
      </c>
      <c r="Y510" s="94">
        <f t="shared" si="730"/>
        <v>0.61674008810572944</v>
      </c>
      <c r="Z510" s="97">
        <f t="shared" si="731"/>
        <v>0.76804915514592942</v>
      </c>
      <c r="AA510" s="49"/>
      <c r="AB510" s="51">
        <v>130.19999999999999</v>
      </c>
      <c r="AC510" s="92">
        <v>143</v>
      </c>
      <c r="AD510" s="92">
        <v>133.5</v>
      </c>
      <c r="AE510" s="101">
        <f t="shared" si="732"/>
        <v>138.25</v>
      </c>
      <c r="AF510" s="51">
        <v>112.8</v>
      </c>
      <c r="AG510" s="51">
        <v>130.5</v>
      </c>
      <c r="AH510" s="51">
        <v>120.3</v>
      </c>
      <c r="AI510" s="51">
        <v>130.80000000000001</v>
      </c>
      <c r="AJ510" s="51">
        <v>127.5</v>
      </c>
      <c r="AK510" s="51">
        <v>80.599999999999994</v>
      </c>
      <c r="AL510" s="51">
        <v>100.4</v>
      </c>
      <c r="AM510" s="51">
        <v>126.2</v>
      </c>
      <c r="AN510" s="51">
        <v>114.2</v>
      </c>
      <c r="AO510" s="5" t="b">
        <f t="shared" si="733"/>
        <v>1</v>
      </c>
      <c r="AP510" s="5" t="b">
        <f t="shared" si="734"/>
        <v>1</v>
      </c>
      <c r="AQ510" s="5" t="b">
        <f t="shared" si="735"/>
        <v>1</v>
      </c>
      <c r="AR510" s="5" t="b">
        <f t="shared" si="736"/>
        <v>1</v>
      </c>
      <c r="AS510" s="5" t="b">
        <f t="shared" si="737"/>
        <v>1</v>
      </c>
      <c r="AT510" s="5" t="b">
        <f t="shared" si="738"/>
        <v>1</v>
      </c>
      <c r="AU510" s="5" t="b">
        <f t="shared" si="739"/>
        <v>1</v>
      </c>
      <c r="AV510" s="5" t="b">
        <f t="shared" si="740"/>
        <v>1</v>
      </c>
      <c r="AW510" s="5" t="b">
        <f t="shared" si="741"/>
        <v>1</v>
      </c>
      <c r="AX510" s="5" t="b">
        <f t="shared" si="742"/>
        <v>1</v>
      </c>
      <c r="AY510" s="5" t="b">
        <f t="shared" si="743"/>
        <v>1</v>
      </c>
    </row>
    <row r="511" spans="2:51" s="51" customFormat="1" ht="12.75" customHeight="1" x14ac:dyDescent="0.2">
      <c r="B511" s="80"/>
      <c r="C511" s="80" t="s">
        <v>11</v>
      </c>
      <c r="D511" s="78">
        <v>130.80000000000001</v>
      </c>
      <c r="E511" s="94">
        <f t="shared" si="720"/>
        <v>4.0572792362768562</v>
      </c>
      <c r="F511" s="94">
        <v>140.44999999999999</v>
      </c>
      <c r="G511" s="94">
        <f t="shared" si="721"/>
        <v>4.8525569242254578</v>
      </c>
      <c r="H511" s="78">
        <v>113</v>
      </c>
      <c r="I511" s="94">
        <f t="shared" si="722"/>
        <v>1.5274034141958694</v>
      </c>
      <c r="J511" s="95">
        <v>130.1</v>
      </c>
      <c r="K511" s="94">
        <f t="shared" si="723"/>
        <v>6.9022185702547176</v>
      </c>
      <c r="L511" s="94">
        <v>120.4</v>
      </c>
      <c r="M511" s="94">
        <f t="shared" si="724"/>
        <v>1.2615643397813288</v>
      </c>
      <c r="N511" s="94">
        <v>130.9</v>
      </c>
      <c r="O511" s="94">
        <f t="shared" si="725"/>
        <v>1.7094017094017229</v>
      </c>
      <c r="P511" s="94">
        <v>126.5</v>
      </c>
      <c r="Q511" s="94">
        <f t="shared" si="726"/>
        <v>-1.2490241998438676</v>
      </c>
      <c r="R511" s="94">
        <v>80.599999999999994</v>
      </c>
      <c r="S511" s="94">
        <f t="shared" si="727"/>
        <v>-0.12391573729864749</v>
      </c>
      <c r="T511" s="94">
        <v>100.8</v>
      </c>
      <c r="U511" s="94">
        <f t="shared" si="728"/>
        <v>0.49850448654037888</v>
      </c>
      <c r="V511" s="94">
        <v>126.2</v>
      </c>
      <c r="W511" s="94">
        <f t="shared" si="729"/>
        <v>0</v>
      </c>
      <c r="X511" s="94">
        <v>114.2</v>
      </c>
      <c r="Y511" s="94">
        <f t="shared" si="730"/>
        <v>0.61674008810572944</v>
      </c>
      <c r="Z511" s="97">
        <f t="shared" si="731"/>
        <v>0.76452599388379194</v>
      </c>
      <c r="AA511" s="49"/>
      <c r="AB511" s="51">
        <v>130.80000000000001</v>
      </c>
      <c r="AC511" s="92">
        <v>145</v>
      </c>
      <c r="AD511" s="92">
        <v>135.9</v>
      </c>
      <c r="AE511" s="101">
        <f t="shared" si="732"/>
        <v>140.44999999999999</v>
      </c>
      <c r="AF511" s="51">
        <v>113</v>
      </c>
      <c r="AG511" s="51">
        <v>130.1</v>
      </c>
      <c r="AH511" s="51">
        <v>120.4</v>
      </c>
      <c r="AI511" s="51">
        <v>130.9</v>
      </c>
      <c r="AJ511" s="51">
        <v>126.5</v>
      </c>
      <c r="AK511" s="51">
        <v>80.599999999999994</v>
      </c>
      <c r="AL511" s="51">
        <v>100.8</v>
      </c>
      <c r="AM511" s="51">
        <v>126.2</v>
      </c>
      <c r="AN511" s="51">
        <v>114.2</v>
      </c>
      <c r="AO511" s="5" t="b">
        <f t="shared" si="733"/>
        <v>1</v>
      </c>
      <c r="AP511" s="5" t="b">
        <f t="shared" si="734"/>
        <v>1</v>
      </c>
      <c r="AQ511" s="5" t="b">
        <f t="shared" si="735"/>
        <v>1</v>
      </c>
      <c r="AR511" s="5" t="b">
        <f t="shared" si="736"/>
        <v>1</v>
      </c>
      <c r="AS511" s="5" t="b">
        <f t="shared" si="737"/>
        <v>1</v>
      </c>
      <c r="AT511" s="5" t="b">
        <f t="shared" si="738"/>
        <v>1</v>
      </c>
      <c r="AU511" s="5" t="b">
        <f t="shared" si="739"/>
        <v>1</v>
      </c>
      <c r="AV511" s="5" t="b">
        <f t="shared" si="740"/>
        <v>1</v>
      </c>
      <c r="AW511" s="5" t="b">
        <f t="shared" si="741"/>
        <v>1</v>
      </c>
      <c r="AX511" s="5" t="b">
        <f t="shared" si="742"/>
        <v>1</v>
      </c>
      <c r="AY511" s="5" t="b">
        <f t="shared" si="743"/>
        <v>1</v>
      </c>
    </row>
    <row r="512" spans="2:51" s="51" customFormat="1" ht="12.75" customHeight="1" x14ac:dyDescent="0.2">
      <c r="B512" s="80"/>
      <c r="C512" s="80" t="s">
        <v>12</v>
      </c>
      <c r="D512" s="78">
        <v>132.5</v>
      </c>
      <c r="E512" s="94">
        <f t="shared" si="720"/>
        <v>5.6618819776714462</v>
      </c>
      <c r="F512" s="94">
        <v>142.05000000000001</v>
      </c>
      <c r="G512" s="94">
        <f t="shared" si="721"/>
        <v>6.0866318147871583</v>
      </c>
      <c r="H512" s="78">
        <v>113.5</v>
      </c>
      <c r="I512" s="94">
        <f t="shared" si="722"/>
        <v>1.9766397124887716</v>
      </c>
      <c r="J512" s="95">
        <v>132.80000000000001</v>
      </c>
      <c r="K512" s="94">
        <f t="shared" si="723"/>
        <v>9.9337748344370986</v>
      </c>
      <c r="L512" s="94">
        <v>120.6</v>
      </c>
      <c r="M512" s="94">
        <f t="shared" si="724"/>
        <v>1.4297729184188297</v>
      </c>
      <c r="N512" s="94">
        <v>130.69999999999999</v>
      </c>
      <c r="O512" s="94">
        <f t="shared" si="725"/>
        <v>1.5540015540015542</v>
      </c>
      <c r="P512" s="94">
        <v>128</v>
      </c>
      <c r="Q512" s="94">
        <f t="shared" si="726"/>
        <v>0</v>
      </c>
      <c r="R512" s="94">
        <v>79.8</v>
      </c>
      <c r="S512" s="94">
        <f t="shared" si="727"/>
        <v>-1.1152416356877395</v>
      </c>
      <c r="T512" s="94">
        <v>101.8</v>
      </c>
      <c r="U512" s="94">
        <f t="shared" si="728"/>
        <v>1.4955134596211366</v>
      </c>
      <c r="V512" s="94">
        <v>126.2</v>
      </c>
      <c r="W512" s="94">
        <f t="shared" si="729"/>
        <v>0</v>
      </c>
      <c r="X512" s="94">
        <v>114.3</v>
      </c>
      <c r="Y512" s="94">
        <f t="shared" si="730"/>
        <v>0.70484581497797105</v>
      </c>
      <c r="Z512" s="97">
        <f t="shared" si="731"/>
        <v>0.75471698113207553</v>
      </c>
      <c r="AA512" s="49"/>
      <c r="AB512" s="51">
        <v>132.5</v>
      </c>
      <c r="AC512" s="92">
        <v>147.30000000000001</v>
      </c>
      <c r="AD512" s="92">
        <v>136.80000000000001</v>
      </c>
      <c r="AE512" s="101">
        <f t="shared" si="732"/>
        <v>142.05000000000001</v>
      </c>
      <c r="AF512" s="51">
        <v>113.5</v>
      </c>
      <c r="AG512" s="51">
        <v>132.80000000000001</v>
      </c>
      <c r="AH512" s="51">
        <v>120.6</v>
      </c>
      <c r="AI512" s="51">
        <v>130.69999999999999</v>
      </c>
      <c r="AJ512" s="51">
        <v>128</v>
      </c>
      <c r="AK512" s="51">
        <v>79.8</v>
      </c>
      <c r="AL512" s="51">
        <v>101.8</v>
      </c>
      <c r="AM512" s="51">
        <v>126.2</v>
      </c>
      <c r="AN512" s="51">
        <v>114.3</v>
      </c>
      <c r="AO512" s="5" t="b">
        <f t="shared" si="733"/>
        <v>1</v>
      </c>
      <c r="AP512" s="5" t="b">
        <f t="shared" si="734"/>
        <v>1</v>
      </c>
      <c r="AQ512" s="5" t="b">
        <f t="shared" si="735"/>
        <v>1</v>
      </c>
      <c r="AR512" s="5" t="b">
        <f t="shared" si="736"/>
        <v>1</v>
      </c>
      <c r="AS512" s="5" t="b">
        <f t="shared" si="737"/>
        <v>1</v>
      </c>
      <c r="AT512" s="5" t="b">
        <f t="shared" si="738"/>
        <v>1</v>
      </c>
      <c r="AU512" s="5" t="b">
        <f t="shared" si="739"/>
        <v>1</v>
      </c>
      <c r="AV512" s="5" t="b">
        <f t="shared" si="740"/>
        <v>1</v>
      </c>
      <c r="AW512" s="5" t="b">
        <f t="shared" si="741"/>
        <v>1</v>
      </c>
      <c r="AX512" s="5" t="b">
        <f t="shared" si="742"/>
        <v>1</v>
      </c>
      <c r="AY512" s="5" t="b">
        <f t="shared" si="743"/>
        <v>1</v>
      </c>
    </row>
    <row r="513" spans="2:51" s="5" customFormat="1" ht="12.75" customHeight="1" x14ac:dyDescent="0.2">
      <c r="B513" s="80"/>
      <c r="C513" s="80" t="s">
        <v>13</v>
      </c>
      <c r="D513" s="78">
        <v>132.4</v>
      </c>
      <c r="E513" s="94">
        <f t="shared" si="720"/>
        <v>5.2464228934817241</v>
      </c>
      <c r="F513" s="94">
        <v>142.80000000000001</v>
      </c>
      <c r="G513" s="94">
        <f t="shared" si="721"/>
        <v>6.1710037174721277</v>
      </c>
      <c r="H513" s="78">
        <v>113.7</v>
      </c>
      <c r="I513" s="94">
        <f t="shared" si="722"/>
        <v>2.1563342318059351</v>
      </c>
      <c r="J513" s="95">
        <v>130.5</v>
      </c>
      <c r="K513" s="94">
        <f t="shared" si="723"/>
        <v>8.119304059652027</v>
      </c>
      <c r="L513" s="94">
        <v>120.7</v>
      </c>
      <c r="M513" s="94">
        <f t="shared" si="724"/>
        <v>1.5138772077375922</v>
      </c>
      <c r="N513" s="94">
        <v>130.80000000000001</v>
      </c>
      <c r="O513" s="94">
        <f t="shared" si="725"/>
        <v>1.5527950310559004</v>
      </c>
      <c r="P513" s="94">
        <v>128.6</v>
      </c>
      <c r="Q513" s="94">
        <f t="shared" si="726"/>
        <v>7.7821011673147325E-2</v>
      </c>
      <c r="R513" s="94">
        <v>79.8</v>
      </c>
      <c r="S513" s="94">
        <f t="shared" si="727"/>
        <v>-0.99255583126550517</v>
      </c>
      <c r="T513" s="94">
        <v>101.8</v>
      </c>
      <c r="U513" s="94">
        <f t="shared" si="728"/>
        <v>1.6983016983017012</v>
      </c>
      <c r="V513" s="94">
        <v>126.2</v>
      </c>
      <c r="W513" s="94">
        <f t="shared" si="729"/>
        <v>0</v>
      </c>
      <c r="X513" s="94">
        <v>114.4</v>
      </c>
      <c r="Y513" s="94">
        <f t="shared" si="730"/>
        <v>0.70422535211268611</v>
      </c>
      <c r="Z513" s="97">
        <f t="shared" si="731"/>
        <v>0.75528700906344404</v>
      </c>
      <c r="AA513" s="49"/>
      <c r="AB513" s="5">
        <v>132.4</v>
      </c>
      <c r="AC513" s="89">
        <v>148.30000000000001</v>
      </c>
      <c r="AD513" s="89">
        <v>137.30000000000001</v>
      </c>
      <c r="AE513" s="101">
        <f t="shared" si="732"/>
        <v>142.80000000000001</v>
      </c>
      <c r="AF513" s="5">
        <v>113.7</v>
      </c>
      <c r="AG513" s="5">
        <v>130.5</v>
      </c>
      <c r="AH513" s="5">
        <v>120.7</v>
      </c>
      <c r="AI513" s="5">
        <v>130.80000000000001</v>
      </c>
      <c r="AJ513" s="5">
        <v>128.6</v>
      </c>
      <c r="AK513" s="5">
        <v>79.8</v>
      </c>
      <c r="AL513" s="5">
        <v>101.8</v>
      </c>
      <c r="AM513" s="5">
        <v>126.2</v>
      </c>
      <c r="AN513" s="5">
        <v>114.4</v>
      </c>
      <c r="AO513" s="5" t="b">
        <f t="shared" si="733"/>
        <v>1</v>
      </c>
      <c r="AP513" s="5" t="b">
        <f t="shared" si="734"/>
        <v>1</v>
      </c>
      <c r="AQ513" s="5" t="b">
        <f t="shared" si="735"/>
        <v>1</v>
      </c>
      <c r="AR513" s="5" t="b">
        <f t="shared" si="736"/>
        <v>1</v>
      </c>
      <c r="AS513" s="5" t="b">
        <f t="shared" si="737"/>
        <v>1</v>
      </c>
      <c r="AT513" s="5" t="b">
        <f t="shared" si="738"/>
        <v>1</v>
      </c>
      <c r="AU513" s="5" t="b">
        <f t="shared" si="739"/>
        <v>1</v>
      </c>
      <c r="AV513" s="5" t="b">
        <f t="shared" si="740"/>
        <v>1</v>
      </c>
      <c r="AW513" s="5" t="b">
        <f t="shared" si="741"/>
        <v>1</v>
      </c>
      <c r="AX513" s="5" t="b">
        <f t="shared" si="742"/>
        <v>1</v>
      </c>
      <c r="AY513" s="5" t="b">
        <f t="shared" si="743"/>
        <v>1</v>
      </c>
    </row>
    <row r="514" spans="2:51" s="5" customFormat="1" ht="12.75" customHeight="1" x14ac:dyDescent="0.2">
      <c r="B514" s="80"/>
      <c r="C514" s="80" t="s">
        <v>14</v>
      </c>
      <c r="D514" s="78">
        <v>133</v>
      </c>
      <c r="E514" s="94">
        <f t="shared" si="720"/>
        <v>5.1383399209486171</v>
      </c>
      <c r="F514" s="94">
        <v>143.19999999999999</v>
      </c>
      <c r="G514" s="94">
        <f t="shared" si="721"/>
        <v>5.7216685123661879</v>
      </c>
      <c r="H514" s="78">
        <v>114</v>
      </c>
      <c r="I514" s="94">
        <f t="shared" si="722"/>
        <v>2.4258760107816739</v>
      </c>
      <c r="J514" s="95">
        <v>132.1</v>
      </c>
      <c r="K514" s="94">
        <f t="shared" si="723"/>
        <v>9.3543046357615864</v>
      </c>
      <c r="L514" s="94">
        <v>120.8</v>
      </c>
      <c r="M514" s="94">
        <f t="shared" si="724"/>
        <v>1.5979814970563426</v>
      </c>
      <c r="N514" s="94">
        <v>131</v>
      </c>
      <c r="O514" s="94">
        <f t="shared" si="725"/>
        <v>1.7080745341614818</v>
      </c>
      <c r="P514" s="94">
        <v>128.30000000000001</v>
      </c>
      <c r="Q514" s="94">
        <f t="shared" si="726"/>
        <v>0.39123630672927556</v>
      </c>
      <c r="R514" s="94">
        <v>79.8</v>
      </c>
      <c r="S514" s="94">
        <f t="shared" si="727"/>
        <v>-0.99255583126550517</v>
      </c>
      <c r="T514" s="94">
        <v>101.8</v>
      </c>
      <c r="U514" s="94">
        <f t="shared" si="728"/>
        <v>1.6983016983017012</v>
      </c>
      <c r="V514" s="94">
        <v>126.2</v>
      </c>
      <c r="W514" s="94">
        <f t="shared" si="729"/>
        <v>0</v>
      </c>
      <c r="X514" s="94">
        <v>114.5</v>
      </c>
      <c r="Y514" s="94">
        <f t="shared" si="730"/>
        <v>0.79225352112676561</v>
      </c>
      <c r="Z514" s="97">
        <f t="shared" si="731"/>
        <v>0.75187969924812026</v>
      </c>
      <c r="AA514" s="49"/>
      <c r="AB514" s="5">
        <v>133</v>
      </c>
      <c r="AC514" s="89">
        <v>149</v>
      </c>
      <c r="AD514" s="89">
        <v>137.4</v>
      </c>
      <c r="AE514" s="101">
        <f t="shared" si="732"/>
        <v>143.19999999999999</v>
      </c>
      <c r="AF514" s="5">
        <v>114</v>
      </c>
      <c r="AG514" s="5">
        <v>132.1</v>
      </c>
      <c r="AH514" s="5">
        <v>120.8</v>
      </c>
      <c r="AI514" s="5">
        <v>131</v>
      </c>
      <c r="AJ514" s="5">
        <v>128.30000000000001</v>
      </c>
      <c r="AK514" s="5">
        <v>79.8</v>
      </c>
      <c r="AL514" s="5">
        <v>101.8</v>
      </c>
      <c r="AM514" s="5">
        <v>126.2</v>
      </c>
      <c r="AN514" s="5">
        <v>114.5</v>
      </c>
      <c r="AO514" s="5" t="b">
        <f t="shared" si="733"/>
        <v>1</v>
      </c>
      <c r="AP514" s="5" t="b">
        <f t="shared" si="734"/>
        <v>1</v>
      </c>
      <c r="AQ514" s="5" t="b">
        <f t="shared" si="735"/>
        <v>1</v>
      </c>
      <c r="AR514" s="5" t="b">
        <f t="shared" si="736"/>
        <v>1</v>
      </c>
      <c r="AS514" s="5" t="b">
        <f t="shared" si="737"/>
        <v>1</v>
      </c>
      <c r="AT514" s="5" t="b">
        <f t="shared" si="738"/>
        <v>1</v>
      </c>
      <c r="AU514" s="5" t="b">
        <f t="shared" si="739"/>
        <v>1</v>
      </c>
      <c r="AV514" s="5" t="b">
        <f t="shared" si="740"/>
        <v>1</v>
      </c>
      <c r="AW514" s="5" t="b">
        <f t="shared" si="741"/>
        <v>1</v>
      </c>
      <c r="AX514" s="5" t="b">
        <f t="shared" si="742"/>
        <v>1</v>
      </c>
      <c r="AY514" s="5" t="b">
        <f t="shared" si="743"/>
        <v>1</v>
      </c>
    </row>
    <row r="515" spans="2:51" s="5" customFormat="1" ht="12.75" customHeight="1" x14ac:dyDescent="0.2">
      <c r="B515" s="80"/>
      <c r="C515" s="80" t="s">
        <v>15</v>
      </c>
      <c r="D515" s="94">
        <v>133.1</v>
      </c>
      <c r="E515" s="94">
        <f t="shared" si="720"/>
        <v>4.8857368006304087</v>
      </c>
      <c r="F515" s="94">
        <v>142.75</v>
      </c>
      <c r="G515" s="94">
        <f t="shared" si="721"/>
        <v>5.1952837140751749</v>
      </c>
      <c r="H515" s="78">
        <v>114</v>
      </c>
      <c r="I515" s="94">
        <f t="shared" si="722"/>
        <v>2.4258760107816739</v>
      </c>
      <c r="J515" s="95">
        <v>133.5</v>
      </c>
      <c r="K515" s="94">
        <f t="shared" si="723"/>
        <v>9.7861842105263204</v>
      </c>
      <c r="L515" s="94">
        <v>120.8</v>
      </c>
      <c r="M515" s="94">
        <f t="shared" si="724"/>
        <v>1.5979814970563426</v>
      </c>
      <c r="N515" s="94">
        <v>131.19999999999999</v>
      </c>
      <c r="O515" s="94">
        <f t="shared" si="725"/>
        <v>1.8633540372670632</v>
      </c>
      <c r="P515" s="94">
        <v>128.30000000000001</v>
      </c>
      <c r="Q515" s="94">
        <f t="shared" si="726"/>
        <v>0.31274433150899583</v>
      </c>
      <c r="R515" s="94">
        <v>79.8</v>
      </c>
      <c r="S515" s="94">
        <f t="shared" si="727"/>
        <v>-0.99255583126550517</v>
      </c>
      <c r="T515" s="94">
        <v>101.8</v>
      </c>
      <c r="U515" s="94">
        <f t="shared" si="728"/>
        <v>1.6983016983017012</v>
      </c>
      <c r="V515" s="94">
        <v>126.2</v>
      </c>
      <c r="W515" s="94">
        <f t="shared" si="729"/>
        <v>0</v>
      </c>
      <c r="X515" s="94">
        <v>115.2</v>
      </c>
      <c r="Y515" s="94">
        <f t="shared" si="730"/>
        <v>1.4084507042253596</v>
      </c>
      <c r="Z515" s="97">
        <f t="shared" si="731"/>
        <v>0.75131480090157776</v>
      </c>
      <c r="AA515" s="49"/>
      <c r="AB515" s="5">
        <v>133.1</v>
      </c>
      <c r="AC515" s="89">
        <v>148.1</v>
      </c>
      <c r="AD515" s="89">
        <v>137.4</v>
      </c>
      <c r="AE515" s="101">
        <f t="shared" si="732"/>
        <v>142.75</v>
      </c>
      <c r="AF515" s="5">
        <v>114</v>
      </c>
      <c r="AG515" s="5">
        <v>133.5</v>
      </c>
      <c r="AH515" s="5">
        <v>120.8</v>
      </c>
      <c r="AI515" s="5">
        <v>131.19999999999999</v>
      </c>
      <c r="AJ515" s="5">
        <v>128.30000000000001</v>
      </c>
      <c r="AK515" s="5">
        <v>79.8</v>
      </c>
      <c r="AL515" s="5">
        <v>101.8</v>
      </c>
      <c r="AM515" s="5">
        <v>126.2</v>
      </c>
      <c r="AN515" s="5">
        <v>115.2</v>
      </c>
      <c r="AO515" s="5" t="b">
        <f t="shared" si="733"/>
        <v>1</v>
      </c>
      <c r="AP515" s="5" t="b">
        <f t="shared" si="734"/>
        <v>1</v>
      </c>
      <c r="AQ515" s="5" t="b">
        <f t="shared" si="735"/>
        <v>1</v>
      </c>
      <c r="AR515" s="5" t="b">
        <f t="shared" si="736"/>
        <v>1</v>
      </c>
      <c r="AS515" s="5" t="b">
        <f t="shared" si="737"/>
        <v>1</v>
      </c>
      <c r="AT515" s="5" t="b">
        <f t="shared" si="738"/>
        <v>1</v>
      </c>
      <c r="AU515" s="5" t="b">
        <f t="shared" si="739"/>
        <v>1</v>
      </c>
      <c r="AV515" s="5" t="b">
        <f t="shared" si="740"/>
        <v>1</v>
      </c>
      <c r="AW515" s="5" t="b">
        <f t="shared" si="741"/>
        <v>1</v>
      </c>
      <c r="AX515" s="5" t="b">
        <f t="shared" si="742"/>
        <v>1</v>
      </c>
      <c r="AY515" s="5" t="b">
        <f t="shared" si="743"/>
        <v>1</v>
      </c>
    </row>
    <row r="516" spans="2:51" s="5" customFormat="1" ht="12.75" customHeight="1" x14ac:dyDescent="0.2">
      <c r="B516" s="80"/>
      <c r="C516" s="80" t="s">
        <v>16</v>
      </c>
      <c r="D516" s="94">
        <v>132.80000000000001</v>
      </c>
      <c r="E516" s="94">
        <f t="shared" si="720"/>
        <v>4.8145224940805118</v>
      </c>
      <c r="F516" s="94">
        <v>142.30000000000001</v>
      </c>
      <c r="G516" s="94">
        <f t="shared" si="721"/>
        <v>4.8636698599852783</v>
      </c>
      <c r="H516" s="78">
        <v>114.8</v>
      </c>
      <c r="I516" s="94">
        <f t="shared" si="722"/>
        <v>3.1446540880503147</v>
      </c>
      <c r="J516" s="95">
        <v>133.30000000000001</v>
      </c>
      <c r="K516" s="94">
        <f t="shared" si="723"/>
        <v>9.9834983498349903</v>
      </c>
      <c r="L516" s="94">
        <v>120.9</v>
      </c>
      <c r="M516" s="94">
        <f t="shared" si="724"/>
        <v>1.6820857863751051</v>
      </c>
      <c r="N516" s="94">
        <v>131.4</v>
      </c>
      <c r="O516" s="94">
        <f t="shared" si="725"/>
        <v>1.9394879751745537</v>
      </c>
      <c r="P516" s="94">
        <v>128.30000000000001</v>
      </c>
      <c r="Q516" s="94">
        <f t="shared" si="726"/>
        <v>0.54858934169280338</v>
      </c>
      <c r="R516" s="94">
        <v>79.8</v>
      </c>
      <c r="S516" s="94">
        <f t="shared" si="727"/>
        <v>-0.99255583126550517</v>
      </c>
      <c r="T516" s="94">
        <v>101.9</v>
      </c>
      <c r="U516" s="94">
        <f t="shared" si="728"/>
        <v>1.7982017982018099</v>
      </c>
      <c r="V516" s="94">
        <v>126.2</v>
      </c>
      <c r="W516" s="94">
        <f t="shared" si="729"/>
        <v>0</v>
      </c>
      <c r="X516" s="94">
        <v>116</v>
      </c>
      <c r="Y516" s="94">
        <f t="shared" si="730"/>
        <v>2.0228671943711496</v>
      </c>
      <c r="Z516" s="97">
        <f t="shared" si="731"/>
        <v>0.75301204819277101</v>
      </c>
      <c r="AA516" s="49"/>
      <c r="AB516" s="5">
        <v>132.80000000000001</v>
      </c>
      <c r="AC516" s="89">
        <v>147.19999999999999</v>
      </c>
      <c r="AD516" s="89">
        <v>137.4</v>
      </c>
      <c r="AE516" s="101">
        <f t="shared" si="732"/>
        <v>142.30000000000001</v>
      </c>
      <c r="AF516" s="5">
        <v>114.8</v>
      </c>
      <c r="AG516" s="5">
        <v>133.30000000000001</v>
      </c>
      <c r="AH516" s="5">
        <v>120.9</v>
      </c>
      <c r="AI516" s="5">
        <v>131.4</v>
      </c>
      <c r="AJ516" s="5">
        <v>128.30000000000001</v>
      </c>
      <c r="AK516" s="5">
        <v>79.8</v>
      </c>
      <c r="AL516" s="5">
        <v>101.9</v>
      </c>
      <c r="AM516" s="5">
        <v>126.2</v>
      </c>
      <c r="AN516" s="5">
        <v>116</v>
      </c>
      <c r="AO516" s="5" t="b">
        <f t="shared" si="733"/>
        <v>1</v>
      </c>
      <c r="AP516" s="5" t="b">
        <f t="shared" si="734"/>
        <v>1</v>
      </c>
      <c r="AQ516" s="5" t="b">
        <f t="shared" si="735"/>
        <v>1</v>
      </c>
      <c r="AR516" s="5" t="b">
        <f t="shared" si="736"/>
        <v>1</v>
      </c>
      <c r="AS516" s="5" t="b">
        <f t="shared" si="737"/>
        <v>1</v>
      </c>
      <c r="AT516" s="5" t="b">
        <f t="shared" si="738"/>
        <v>1</v>
      </c>
      <c r="AU516" s="5" t="b">
        <f t="shared" si="739"/>
        <v>1</v>
      </c>
      <c r="AV516" s="5" t="b">
        <f t="shared" si="740"/>
        <v>1</v>
      </c>
      <c r="AW516" s="5" t="b">
        <f t="shared" si="741"/>
        <v>1</v>
      </c>
      <c r="AX516" s="5" t="b">
        <f t="shared" si="742"/>
        <v>1</v>
      </c>
      <c r="AY516" s="5" t="b">
        <f t="shared" si="743"/>
        <v>1</v>
      </c>
    </row>
    <row r="517" spans="2:51" s="5" customFormat="1" ht="12.75" customHeight="1" x14ac:dyDescent="0.2">
      <c r="B517" s="80"/>
      <c r="C517" s="80"/>
      <c r="D517" s="94"/>
      <c r="E517" s="96"/>
      <c r="F517" s="78"/>
      <c r="G517" s="95"/>
      <c r="H517" s="94"/>
      <c r="I517" s="96"/>
      <c r="J517" s="94"/>
      <c r="K517" s="96"/>
      <c r="L517" s="94"/>
      <c r="M517" s="96"/>
      <c r="N517" s="94"/>
      <c r="O517" s="96"/>
      <c r="P517" s="94"/>
      <c r="Q517" s="96"/>
      <c r="R517" s="94"/>
      <c r="S517" s="96"/>
      <c r="T517" s="94"/>
      <c r="U517" s="96"/>
      <c r="V517" s="94"/>
      <c r="W517" s="96"/>
      <c r="X517" s="94"/>
      <c r="Y517" s="96"/>
      <c r="Z517" s="97"/>
      <c r="AA517" s="49"/>
      <c r="AC517" s="89"/>
      <c r="AD517" s="89"/>
    </row>
    <row r="518" spans="2:51" s="5" customFormat="1" ht="12.75" customHeight="1" x14ac:dyDescent="0.2">
      <c r="B518" s="79" t="s">
        <v>108</v>
      </c>
      <c r="C518" s="80"/>
      <c r="D518" s="94">
        <f>AVERAGE(D519:D530)</f>
        <v>134.04166666666666</v>
      </c>
      <c r="E518" s="94">
        <f>((D518-D504)/D504)*100</f>
        <v>3.0495227112563281</v>
      </c>
      <c r="F518" s="94">
        <f t="shared" ref="F518" si="744">AVERAGE(F519:F530)</f>
        <v>163.4666666666667</v>
      </c>
      <c r="G518" s="94">
        <f>((F518-F504)/F504)*100</f>
        <v>17.376735280038304</v>
      </c>
      <c r="H518" s="94">
        <f t="shared" ref="H518" si="745">AVERAGE(H519:H530)</f>
        <v>116.875</v>
      </c>
      <c r="I518" s="94">
        <f>((H518-H504)/H504)*100</f>
        <v>3.6585365853658667</v>
      </c>
      <c r="J518" s="94">
        <f t="shared" ref="J518" si="746">AVERAGE(J519:J530)</f>
        <v>133.23333333333335</v>
      </c>
      <c r="K518" s="94">
        <f>((J518-J504)/J504)*100</f>
        <v>3.986991869918711</v>
      </c>
      <c r="L518" s="94">
        <f t="shared" ref="L518" si="747">AVERAGE(L519:L530)</f>
        <v>124.26666666666667</v>
      </c>
      <c r="M518" s="94">
        <f>((L518-L504)/L504)*100</f>
        <v>3.5627474130147974</v>
      </c>
      <c r="N518" s="94">
        <f t="shared" ref="N518" si="748">AVERAGE(N519:N530)</f>
        <v>132.70833333333334</v>
      </c>
      <c r="O518" s="94">
        <f>((N518-N504)/N504)*100</f>
        <v>1.8873960332693611</v>
      </c>
      <c r="P518" s="94">
        <f t="shared" ref="P518" si="749">AVERAGE(P519:P530)</f>
        <v>129.12500000000003</v>
      </c>
      <c r="Q518" s="94">
        <f>((P518-P504)/P504)*100</f>
        <v>0.88547431473405958</v>
      </c>
      <c r="R518" s="94">
        <f t="shared" ref="R518" si="750">AVERAGE(R519:R530)</f>
        <v>79.799999999999983</v>
      </c>
      <c r="S518" s="94">
        <f>((R518-R504)/R504)*100</f>
        <v>-0.58139534883721178</v>
      </c>
      <c r="T518" s="94">
        <f t="shared" ref="T518" si="751">AVERAGE(T519:T530)</f>
        <v>103.48333333333335</v>
      </c>
      <c r="U518" s="94">
        <f>((T518-T504)/T504)*100</f>
        <v>2.5348856411526892</v>
      </c>
      <c r="V518" s="94">
        <f t="shared" ref="V518" si="752">AVERAGE(V519:V530)</f>
        <v>129.04166666666666</v>
      </c>
      <c r="W518" s="94">
        <f>((V518-V504)/V504)*100</f>
        <v>2.2517168515583399</v>
      </c>
      <c r="X518" s="94">
        <f t="shared" ref="X518" si="753">AVERAGE(X519:X530)</f>
        <v>118.35833333333333</v>
      </c>
      <c r="Y518" s="94">
        <f>((X518-X504)/X504)*100</f>
        <v>3.5430487715972721</v>
      </c>
      <c r="Z518" s="97">
        <f>SUM(1/D518)*100</f>
        <v>0.74603668013677349</v>
      </c>
      <c r="AC518" s="89"/>
      <c r="AD518" s="89"/>
    </row>
    <row r="519" spans="2:51" s="5" customFormat="1" ht="12.75" customHeight="1" x14ac:dyDescent="0.2">
      <c r="B519" s="80"/>
      <c r="C519" s="80" t="s">
        <v>21</v>
      </c>
      <c r="D519" s="78">
        <v>132.80000000000001</v>
      </c>
      <c r="E519" s="94">
        <f t="shared" ref="E519:E530" si="754">((D519-D505)/D505)*100</f>
        <v>4.7318611987381818</v>
      </c>
      <c r="F519" s="78">
        <v>145.30000000000001</v>
      </c>
      <c r="G519" s="94">
        <f t="shared" ref="G519:G530" si="755">((F519-F505)/F505)*100</f>
        <v>7.1138960560265652</v>
      </c>
      <c r="H519" s="95">
        <v>116.1</v>
      </c>
      <c r="I519" s="94">
        <f t="shared" ref="I519:I530" si="756">((H519-H505)/H505)*100</f>
        <v>4.3126684636118569</v>
      </c>
      <c r="J519" s="94">
        <v>134.1</v>
      </c>
      <c r="K519" s="94">
        <f t="shared" ref="K519:K530" si="757">((J519-J505)/J505)*100</f>
        <v>10.188989317995063</v>
      </c>
      <c r="L519" s="94">
        <v>121.2</v>
      </c>
      <c r="M519" s="94">
        <f t="shared" ref="M519:M530" si="758">((L519-L505)/L505)*100</f>
        <v>1.9343986543313683</v>
      </c>
      <c r="N519" s="94">
        <v>131.4</v>
      </c>
      <c r="O519" s="94">
        <f t="shared" ref="O519:O530" si="759">((N519-N505)/N505)*100</f>
        <v>1.9394879751745537</v>
      </c>
      <c r="P519" s="94">
        <v>128.4</v>
      </c>
      <c r="Q519" s="94">
        <f t="shared" ref="Q519:Q530" si="760">((P519-P505)/P505)*100</f>
        <v>0.54815974941268819</v>
      </c>
      <c r="R519" s="94">
        <v>79.8</v>
      </c>
      <c r="S519" s="94">
        <f t="shared" ref="S519:S530" si="761">((R519-R505)/R505)*100</f>
        <v>-0.99255583126550517</v>
      </c>
      <c r="T519" s="96">
        <v>102</v>
      </c>
      <c r="U519" s="94">
        <f t="shared" ref="U519:U530" si="762">((T519-T505)/T505)*100</f>
        <v>1.898101898101904</v>
      </c>
      <c r="V519" s="94">
        <v>126.2</v>
      </c>
      <c r="W519" s="94">
        <f t="shared" ref="W519:W530" si="763">((V519-V505)/V505)*100</f>
        <v>0</v>
      </c>
      <c r="X519" s="94">
        <v>116.1</v>
      </c>
      <c r="Y519" s="94">
        <f t="shared" ref="Y519:Y530" si="764">((X519-X505)/X505)*100</f>
        <v>2.1108179419524991</v>
      </c>
      <c r="Z519" s="97">
        <f t="shared" ref="Z519:Z529" si="765">SUM(1/D519)*100</f>
        <v>0.75301204819277101</v>
      </c>
      <c r="AA519" s="49"/>
      <c r="AB519" s="5">
        <v>132.80000000000001</v>
      </c>
      <c r="AC519" s="89">
        <v>146.30000000000001</v>
      </c>
      <c r="AD519" s="89">
        <v>144.30000000000001</v>
      </c>
      <c r="AE519" s="5">
        <f>AVERAGE(AC519:AD519)</f>
        <v>145.30000000000001</v>
      </c>
      <c r="AF519" s="5">
        <v>116.1</v>
      </c>
      <c r="AG519" s="5">
        <v>134.1</v>
      </c>
      <c r="AH519" s="5">
        <v>121.2</v>
      </c>
      <c r="AI519" s="5">
        <v>131.4</v>
      </c>
      <c r="AJ519" s="5">
        <v>128.4</v>
      </c>
      <c r="AK519" s="5">
        <v>79.8</v>
      </c>
      <c r="AL519" s="5">
        <v>102</v>
      </c>
      <c r="AM519" s="5">
        <v>126.2</v>
      </c>
      <c r="AN519" s="5">
        <v>116.1</v>
      </c>
      <c r="AO519" s="5" t="b">
        <f>D519=AB519</f>
        <v>1</v>
      </c>
      <c r="AP519" s="5" t="b">
        <f>AE519=F519</f>
        <v>1</v>
      </c>
      <c r="AQ519" s="5" t="b">
        <f>AF519=H519</f>
        <v>1</v>
      </c>
      <c r="AR519" s="5" t="b">
        <f>AG519=J519</f>
        <v>1</v>
      </c>
      <c r="AS519" s="5" t="b">
        <f>AH519=L519</f>
        <v>1</v>
      </c>
      <c r="AT519" s="5" t="b">
        <f>AI519=N519</f>
        <v>1</v>
      </c>
      <c r="AU519" s="5" t="b">
        <f>AJ519=P519</f>
        <v>1</v>
      </c>
      <c r="AV519" s="5" t="b">
        <f>AK519=R519</f>
        <v>1</v>
      </c>
      <c r="AW519" s="5" t="b">
        <f>AL519=T519</f>
        <v>1</v>
      </c>
      <c r="AX519" s="5" t="b">
        <f>AM519=V519</f>
        <v>1</v>
      </c>
      <c r="AY519" s="5" t="b">
        <f>AN519=X519</f>
        <v>1</v>
      </c>
    </row>
    <row r="520" spans="2:51" s="5" customFormat="1" ht="12.75" customHeight="1" x14ac:dyDescent="0.2">
      <c r="B520" s="80"/>
      <c r="C520" s="80" t="s">
        <v>7</v>
      </c>
      <c r="D520" s="78">
        <v>133.19999999999999</v>
      </c>
      <c r="E520" s="94">
        <f t="shared" si="754"/>
        <v>5.1302288871349528</v>
      </c>
      <c r="F520" s="95">
        <v>162.80000000000001</v>
      </c>
      <c r="G520" s="94">
        <f t="shared" si="755"/>
        <v>20.147601476014767</v>
      </c>
      <c r="H520" s="95">
        <v>116</v>
      </c>
      <c r="I520" s="94">
        <f t="shared" si="756"/>
        <v>4.2228212039532824</v>
      </c>
      <c r="J520" s="94">
        <v>132.30000000000001</v>
      </c>
      <c r="K520" s="94">
        <f t="shared" si="757"/>
        <v>8.7099424815119217</v>
      </c>
      <c r="L520" s="94">
        <v>121.4</v>
      </c>
      <c r="M520" s="94">
        <f t="shared" si="758"/>
        <v>2.1026072329688814</v>
      </c>
      <c r="N520" s="94">
        <v>132.1</v>
      </c>
      <c r="O520" s="94">
        <f t="shared" si="759"/>
        <v>2.4825446082234199</v>
      </c>
      <c r="P520" s="94">
        <v>128.9</v>
      </c>
      <c r="Q520" s="94">
        <f t="shared" si="760"/>
        <v>0.8607198748043885</v>
      </c>
      <c r="R520" s="94">
        <v>79.8</v>
      </c>
      <c r="S520" s="94">
        <f t="shared" si="761"/>
        <v>-0.99255583126550517</v>
      </c>
      <c r="T520" s="96">
        <v>102</v>
      </c>
      <c r="U520" s="94">
        <f t="shared" si="762"/>
        <v>1.898101898101904</v>
      </c>
      <c r="V520" s="94">
        <v>126.2</v>
      </c>
      <c r="W520" s="94">
        <f t="shared" si="763"/>
        <v>0</v>
      </c>
      <c r="X520" s="94">
        <v>116.2</v>
      </c>
      <c r="Y520" s="94">
        <f t="shared" si="764"/>
        <v>2.198768689533861</v>
      </c>
      <c r="Z520" s="97">
        <f t="shared" si="765"/>
        <v>0.75075075075075082</v>
      </c>
      <c r="AA520" s="49"/>
      <c r="AB520" s="5">
        <v>133.19999999999999</v>
      </c>
      <c r="AC520" s="89">
        <v>147.19999999999999</v>
      </c>
      <c r="AD520" s="89">
        <v>178.4</v>
      </c>
      <c r="AE520" s="5">
        <f t="shared" ref="AE520:AE530" si="766">AVERAGE(AC520:AD520)</f>
        <v>162.80000000000001</v>
      </c>
      <c r="AF520" s="5">
        <v>116</v>
      </c>
      <c r="AG520" s="5">
        <v>132.30000000000001</v>
      </c>
      <c r="AH520" s="5">
        <v>121.4</v>
      </c>
      <c r="AI520" s="5">
        <v>132.1</v>
      </c>
      <c r="AJ520" s="5">
        <v>128.9</v>
      </c>
      <c r="AK520" s="5">
        <v>79.8</v>
      </c>
      <c r="AL520" s="5">
        <v>102</v>
      </c>
      <c r="AM520" s="5">
        <v>126.2</v>
      </c>
      <c r="AN520" s="5">
        <v>116.2</v>
      </c>
      <c r="AO520" s="5" t="b">
        <f t="shared" ref="AO520:AO530" si="767">D520=AB520</f>
        <v>1</v>
      </c>
      <c r="AP520" s="5" t="b">
        <f t="shared" ref="AP520:AP530" si="768">AE520=F520</f>
        <v>1</v>
      </c>
      <c r="AQ520" s="5" t="b">
        <f t="shared" ref="AQ520:AQ530" si="769">AF520=H520</f>
        <v>1</v>
      </c>
      <c r="AR520" s="5" t="b">
        <f t="shared" ref="AR520:AR530" si="770">AG520=J520</f>
        <v>1</v>
      </c>
      <c r="AS520" s="5" t="b">
        <f t="shared" ref="AS520:AS530" si="771">AH520=L520</f>
        <v>1</v>
      </c>
      <c r="AT520" s="5" t="b">
        <f t="shared" ref="AT520:AT530" si="772">AI520=N520</f>
        <v>1</v>
      </c>
      <c r="AU520" s="5" t="b">
        <f t="shared" ref="AU520:AU530" si="773">AJ520=P520</f>
        <v>1</v>
      </c>
      <c r="AV520" s="5" t="b">
        <f t="shared" ref="AV520:AV530" si="774">AK520=R520</f>
        <v>1</v>
      </c>
      <c r="AW520" s="5" t="b">
        <f t="shared" ref="AW520:AW530" si="775">AL520=T520</f>
        <v>1</v>
      </c>
      <c r="AX520" s="5" t="b">
        <f t="shared" ref="AX520:AX530" si="776">AM520=V520</f>
        <v>1</v>
      </c>
      <c r="AY520" s="5" t="b">
        <f t="shared" ref="AY520:AY530" si="777">AN520=X520</f>
        <v>1</v>
      </c>
    </row>
    <row r="521" spans="2:51" s="5" customFormat="1" ht="12.75" customHeight="1" x14ac:dyDescent="0.2">
      <c r="B521" s="80"/>
      <c r="C521" s="80" t="s">
        <v>8</v>
      </c>
      <c r="D521" s="78">
        <v>133.69999999999999</v>
      </c>
      <c r="E521" s="94">
        <f t="shared" si="754"/>
        <v>4.8627450980392073</v>
      </c>
      <c r="F521" s="133">
        <v>164.35</v>
      </c>
      <c r="G521" s="94">
        <f t="shared" si="755"/>
        <v>21.650629163582533</v>
      </c>
      <c r="H521" s="95">
        <v>116</v>
      </c>
      <c r="I521" s="94">
        <f t="shared" si="756"/>
        <v>4.2228212039532824</v>
      </c>
      <c r="J521" s="94">
        <v>134.19999999999999</v>
      </c>
      <c r="K521" s="94">
        <f t="shared" si="757"/>
        <v>5.9194948697711016</v>
      </c>
      <c r="L521" s="94">
        <v>121.4</v>
      </c>
      <c r="M521" s="94">
        <f t="shared" si="758"/>
        <v>2.0168067226890805</v>
      </c>
      <c r="N521" s="94">
        <v>132.19999999999999</v>
      </c>
      <c r="O521" s="94">
        <f t="shared" si="759"/>
        <v>2.5601241272303978</v>
      </c>
      <c r="P521" s="94">
        <v>128.9</v>
      </c>
      <c r="Q521" s="94">
        <f t="shared" si="760"/>
        <v>0.38940809968847351</v>
      </c>
      <c r="R521" s="94">
        <v>79.8</v>
      </c>
      <c r="S521" s="94">
        <f t="shared" si="761"/>
        <v>-0.99255583126550517</v>
      </c>
      <c r="T521" s="96">
        <v>102.1</v>
      </c>
      <c r="U521" s="94">
        <f t="shared" si="762"/>
        <v>1.7946161515453611</v>
      </c>
      <c r="V521" s="94">
        <v>126.2</v>
      </c>
      <c r="W521" s="94">
        <f t="shared" si="763"/>
        <v>0</v>
      </c>
      <c r="X521" s="94">
        <v>116.9</v>
      </c>
      <c r="Y521" s="94">
        <f t="shared" si="764"/>
        <v>2.8144239226033445</v>
      </c>
      <c r="Z521" s="97">
        <f t="shared" si="765"/>
        <v>0.74794315632011976</v>
      </c>
      <c r="AA521" s="49"/>
      <c r="AB521" s="5">
        <v>133.69999999999999</v>
      </c>
      <c r="AC521" s="89">
        <v>147</v>
      </c>
      <c r="AD521" s="89">
        <v>181.7</v>
      </c>
      <c r="AE521" s="5">
        <f t="shared" si="766"/>
        <v>164.35</v>
      </c>
      <c r="AF521" s="5">
        <v>116</v>
      </c>
      <c r="AG521" s="5">
        <v>134.19999999999999</v>
      </c>
      <c r="AH521" s="5">
        <v>121.4</v>
      </c>
      <c r="AI521" s="5">
        <v>132.19999999999999</v>
      </c>
      <c r="AJ521" s="5">
        <v>128.9</v>
      </c>
      <c r="AK521" s="5">
        <v>79.8</v>
      </c>
      <c r="AL521" s="5">
        <v>102.1</v>
      </c>
      <c r="AM521" s="5">
        <v>126.2</v>
      </c>
      <c r="AN521" s="5">
        <v>116.9</v>
      </c>
      <c r="AO521" s="5" t="b">
        <f t="shared" si="767"/>
        <v>1</v>
      </c>
      <c r="AP521" s="5" t="b">
        <f t="shared" si="768"/>
        <v>1</v>
      </c>
      <c r="AQ521" s="5" t="b">
        <f t="shared" si="769"/>
        <v>1</v>
      </c>
      <c r="AR521" s="5" t="b">
        <f t="shared" si="770"/>
        <v>1</v>
      </c>
      <c r="AS521" s="5" t="b">
        <f t="shared" si="771"/>
        <v>1</v>
      </c>
      <c r="AT521" s="5" t="b">
        <f t="shared" si="772"/>
        <v>1</v>
      </c>
      <c r="AU521" s="5" t="b">
        <f t="shared" si="773"/>
        <v>1</v>
      </c>
      <c r="AV521" s="5" t="b">
        <f t="shared" si="774"/>
        <v>1</v>
      </c>
      <c r="AW521" s="5" t="b">
        <f t="shared" si="775"/>
        <v>1</v>
      </c>
      <c r="AX521" s="5" t="b">
        <f t="shared" si="776"/>
        <v>1</v>
      </c>
      <c r="AY521" s="5" t="b">
        <f t="shared" si="777"/>
        <v>1</v>
      </c>
    </row>
    <row r="522" spans="2:51" s="51" customFormat="1" ht="12.75" customHeight="1" x14ac:dyDescent="0.2">
      <c r="B522" s="80"/>
      <c r="C522" s="80" t="s">
        <v>9</v>
      </c>
      <c r="D522" s="78">
        <v>133.5</v>
      </c>
      <c r="E522" s="94">
        <f t="shared" si="754"/>
        <v>4.9528301886792425</v>
      </c>
      <c r="F522" s="95">
        <v>164.4</v>
      </c>
      <c r="G522" s="94">
        <f t="shared" si="755"/>
        <v>20.704845814977986</v>
      </c>
      <c r="H522" s="95">
        <v>116.3</v>
      </c>
      <c r="I522" s="94">
        <f t="shared" si="756"/>
        <v>4.3985637342908364</v>
      </c>
      <c r="J522" s="94">
        <v>133.30000000000001</v>
      </c>
      <c r="K522" s="94">
        <f t="shared" si="757"/>
        <v>9.4417077175697983</v>
      </c>
      <c r="L522" s="94">
        <v>121.5</v>
      </c>
      <c r="M522" s="94">
        <f t="shared" si="758"/>
        <v>1.9295302013422795</v>
      </c>
      <c r="N522" s="94">
        <v>132.6</v>
      </c>
      <c r="O522" s="94">
        <f t="shared" si="759"/>
        <v>2.5522041763340932</v>
      </c>
      <c r="P522" s="94">
        <v>128.69999999999999</v>
      </c>
      <c r="Q522" s="94">
        <f t="shared" si="760"/>
        <v>0.31176929072484588</v>
      </c>
      <c r="R522" s="94">
        <v>79.8</v>
      </c>
      <c r="S522" s="94">
        <f t="shared" si="761"/>
        <v>-0.99255583126550517</v>
      </c>
      <c r="T522" s="96">
        <v>102.1</v>
      </c>
      <c r="U522" s="94">
        <f t="shared" si="762"/>
        <v>1.9980019980019981</v>
      </c>
      <c r="V522" s="94">
        <v>126.2</v>
      </c>
      <c r="W522" s="94">
        <f t="shared" si="763"/>
        <v>0</v>
      </c>
      <c r="X522" s="94">
        <v>117</v>
      </c>
      <c r="Y522" s="94">
        <f t="shared" si="764"/>
        <v>2.8119507908611627</v>
      </c>
      <c r="Z522" s="97">
        <f t="shared" si="765"/>
        <v>0.74906367041198507</v>
      </c>
      <c r="AA522" s="49"/>
      <c r="AB522" s="51">
        <v>133.5</v>
      </c>
      <c r="AC522" s="92">
        <v>147</v>
      </c>
      <c r="AD522" s="92">
        <v>181.8</v>
      </c>
      <c r="AE522" s="5">
        <f t="shared" si="766"/>
        <v>164.4</v>
      </c>
      <c r="AF522" s="51">
        <v>116.3</v>
      </c>
      <c r="AG522" s="51">
        <v>133.30000000000001</v>
      </c>
      <c r="AH522" s="51">
        <v>121.5</v>
      </c>
      <c r="AI522" s="51">
        <v>132.6</v>
      </c>
      <c r="AJ522" s="51">
        <v>128.69999999999999</v>
      </c>
      <c r="AK522" s="51">
        <v>79.8</v>
      </c>
      <c r="AL522" s="51">
        <v>102.1</v>
      </c>
      <c r="AM522" s="51">
        <v>126.2</v>
      </c>
      <c r="AN522" s="51">
        <v>117</v>
      </c>
      <c r="AO522" s="5" t="b">
        <f t="shared" si="767"/>
        <v>1</v>
      </c>
      <c r="AP522" s="5" t="b">
        <f t="shared" si="768"/>
        <v>1</v>
      </c>
      <c r="AQ522" s="5" t="b">
        <f t="shared" si="769"/>
        <v>1</v>
      </c>
      <c r="AR522" s="5" t="b">
        <f t="shared" si="770"/>
        <v>1</v>
      </c>
      <c r="AS522" s="5" t="b">
        <f t="shared" si="771"/>
        <v>1</v>
      </c>
      <c r="AT522" s="5" t="b">
        <f t="shared" si="772"/>
        <v>1</v>
      </c>
      <c r="AU522" s="5" t="b">
        <f t="shared" si="773"/>
        <v>1</v>
      </c>
      <c r="AV522" s="5" t="b">
        <f t="shared" si="774"/>
        <v>1</v>
      </c>
      <c r="AW522" s="5" t="b">
        <f t="shared" si="775"/>
        <v>1</v>
      </c>
      <c r="AX522" s="5" t="b">
        <f t="shared" si="776"/>
        <v>1</v>
      </c>
      <c r="AY522" s="5" t="b">
        <f t="shared" si="777"/>
        <v>1</v>
      </c>
    </row>
    <row r="523" spans="2:51" s="51" customFormat="1" ht="12.75" customHeight="1" x14ac:dyDescent="0.2">
      <c r="B523" s="80"/>
      <c r="C523" s="80" t="s">
        <v>10</v>
      </c>
      <c r="D523" s="78">
        <v>133.5</v>
      </c>
      <c r="E523" s="94">
        <f t="shared" si="754"/>
        <v>4.3784206411258753</v>
      </c>
      <c r="F523" s="78">
        <v>164.65</v>
      </c>
      <c r="G523" s="94">
        <f t="shared" si="755"/>
        <v>20.226359985396144</v>
      </c>
      <c r="H523" s="95">
        <v>116.6</v>
      </c>
      <c r="I523" s="94">
        <f t="shared" si="756"/>
        <v>4.20017873100982</v>
      </c>
      <c r="J523" s="94">
        <v>132.80000000000001</v>
      </c>
      <c r="K523" s="94">
        <f t="shared" si="757"/>
        <v>8.1433224755700451</v>
      </c>
      <c r="L523" s="94">
        <v>121.5</v>
      </c>
      <c r="M523" s="94">
        <f t="shared" si="758"/>
        <v>1.7587939698492414</v>
      </c>
      <c r="N523" s="94">
        <v>132.69999999999999</v>
      </c>
      <c r="O523" s="94">
        <f t="shared" si="759"/>
        <v>1.9201228878648235</v>
      </c>
      <c r="P523" s="94">
        <v>128.6</v>
      </c>
      <c r="Q523" s="94">
        <f t="shared" si="760"/>
        <v>0.31201248049922442</v>
      </c>
      <c r="R523" s="94">
        <v>79.8</v>
      </c>
      <c r="S523" s="94">
        <f t="shared" si="761"/>
        <v>-0.99255583126550517</v>
      </c>
      <c r="T523" s="96">
        <v>102.9</v>
      </c>
      <c r="U523" s="94">
        <f t="shared" si="762"/>
        <v>2.6946107784431166</v>
      </c>
      <c r="V523" s="94">
        <v>126.2</v>
      </c>
      <c r="W523" s="94">
        <f t="shared" si="763"/>
        <v>0</v>
      </c>
      <c r="X523" s="94">
        <v>118.6</v>
      </c>
      <c r="Y523" s="94">
        <f t="shared" si="764"/>
        <v>4.0350877192982404</v>
      </c>
      <c r="Z523" s="97">
        <f t="shared" si="765"/>
        <v>0.74906367041198507</v>
      </c>
      <c r="AA523" s="49"/>
      <c r="AB523" s="51">
        <v>133.5</v>
      </c>
      <c r="AC523" s="92">
        <v>147</v>
      </c>
      <c r="AD523" s="92">
        <v>182.3</v>
      </c>
      <c r="AE523" s="5">
        <f t="shared" si="766"/>
        <v>164.65</v>
      </c>
      <c r="AF523" s="51">
        <v>116.6</v>
      </c>
      <c r="AG523" s="51">
        <v>132.80000000000001</v>
      </c>
      <c r="AH523" s="51">
        <v>121.5</v>
      </c>
      <c r="AI523" s="51">
        <v>132.69999999999999</v>
      </c>
      <c r="AJ523" s="51">
        <v>128.6</v>
      </c>
      <c r="AK523" s="51">
        <v>79.8</v>
      </c>
      <c r="AL523" s="51">
        <v>102.9</v>
      </c>
      <c r="AM523" s="51">
        <v>126.2</v>
      </c>
      <c r="AN523" s="51">
        <v>118.6</v>
      </c>
      <c r="AO523" s="5" t="b">
        <f t="shared" si="767"/>
        <v>1</v>
      </c>
      <c r="AP523" s="5" t="b">
        <f t="shared" si="768"/>
        <v>1</v>
      </c>
      <c r="AQ523" s="5" t="b">
        <f t="shared" si="769"/>
        <v>1</v>
      </c>
      <c r="AR523" s="5" t="b">
        <f t="shared" si="770"/>
        <v>1</v>
      </c>
      <c r="AS523" s="5" t="b">
        <f t="shared" si="771"/>
        <v>1</v>
      </c>
      <c r="AT523" s="5" t="b">
        <f t="shared" si="772"/>
        <v>1</v>
      </c>
      <c r="AU523" s="5" t="b">
        <f t="shared" si="773"/>
        <v>1</v>
      </c>
      <c r="AV523" s="5" t="b">
        <f t="shared" si="774"/>
        <v>1</v>
      </c>
      <c r="AW523" s="5" t="b">
        <f t="shared" si="775"/>
        <v>1</v>
      </c>
      <c r="AX523" s="5" t="b">
        <f t="shared" si="776"/>
        <v>1</v>
      </c>
      <c r="AY523" s="5" t="b">
        <f t="shared" si="777"/>
        <v>1</v>
      </c>
    </row>
    <row r="524" spans="2:51" s="51" customFormat="1" ht="12.75" customHeight="1" x14ac:dyDescent="0.2">
      <c r="B524" s="80"/>
      <c r="C524" s="80" t="s">
        <v>22</v>
      </c>
      <c r="D524" s="78">
        <v>133.6</v>
      </c>
      <c r="E524" s="94">
        <f t="shared" si="754"/>
        <v>2.6113671274961643</v>
      </c>
      <c r="F524" s="78">
        <v>164.8</v>
      </c>
      <c r="G524" s="94">
        <f t="shared" si="755"/>
        <v>19.204339963833643</v>
      </c>
      <c r="H524" s="95">
        <v>116.8</v>
      </c>
      <c r="I524" s="94">
        <f t="shared" si="756"/>
        <v>3.5460992907801421</v>
      </c>
      <c r="J524" s="94">
        <v>132.6</v>
      </c>
      <c r="K524" s="94">
        <f t="shared" si="757"/>
        <v>1.6091954022988464</v>
      </c>
      <c r="L524" s="94">
        <v>123.4</v>
      </c>
      <c r="M524" s="94">
        <f t="shared" si="758"/>
        <v>2.576891105569417</v>
      </c>
      <c r="N524" s="94">
        <v>132.69999999999999</v>
      </c>
      <c r="O524" s="94">
        <f t="shared" si="759"/>
        <v>1.4525993883791875</v>
      </c>
      <c r="P524" s="94">
        <v>128.9</v>
      </c>
      <c r="Q524" s="94">
        <f t="shared" si="760"/>
        <v>1.098039215686279</v>
      </c>
      <c r="R524" s="94">
        <v>79.8</v>
      </c>
      <c r="S524" s="94">
        <f t="shared" si="761"/>
        <v>-0.99255583126550517</v>
      </c>
      <c r="T524" s="96">
        <v>104.3</v>
      </c>
      <c r="U524" s="94">
        <f t="shared" si="762"/>
        <v>3.8844621513944135</v>
      </c>
      <c r="V524" s="94">
        <v>126.7</v>
      </c>
      <c r="W524" s="94">
        <f t="shared" si="763"/>
        <v>0.39619651347068147</v>
      </c>
      <c r="X524" s="94">
        <v>118.8</v>
      </c>
      <c r="Y524" s="94">
        <f t="shared" si="764"/>
        <v>4.0280210157618166</v>
      </c>
      <c r="Z524" s="97">
        <f t="shared" si="765"/>
        <v>0.74850299401197606</v>
      </c>
      <c r="AA524" s="49"/>
      <c r="AB524" s="51">
        <v>133.6</v>
      </c>
      <c r="AC524" s="92">
        <v>146.9</v>
      </c>
      <c r="AD524" s="92">
        <v>182.7</v>
      </c>
      <c r="AE524" s="5">
        <f t="shared" si="766"/>
        <v>164.8</v>
      </c>
      <c r="AF524" s="51">
        <v>116.8</v>
      </c>
      <c r="AG524" s="51">
        <v>132.6</v>
      </c>
      <c r="AH524" s="51">
        <v>123.4</v>
      </c>
      <c r="AI524" s="51">
        <v>132.69999999999999</v>
      </c>
      <c r="AJ524" s="51">
        <v>128.9</v>
      </c>
      <c r="AK524" s="51">
        <v>79.8</v>
      </c>
      <c r="AL524" s="51">
        <v>104.3</v>
      </c>
      <c r="AM524" s="51">
        <v>126.7</v>
      </c>
      <c r="AN524" s="51">
        <v>118.8</v>
      </c>
      <c r="AO524" s="5" t="b">
        <f t="shared" si="767"/>
        <v>1</v>
      </c>
      <c r="AP524" s="5" t="b">
        <f t="shared" si="768"/>
        <v>1</v>
      </c>
      <c r="AQ524" s="5" t="b">
        <f t="shared" si="769"/>
        <v>1</v>
      </c>
      <c r="AR524" s="5" t="b">
        <f t="shared" si="770"/>
        <v>1</v>
      </c>
      <c r="AS524" s="5" t="b">
        <f t="shared" si="771"/>
        <v>1</v>
      </c>
      <c r="AT524" s="5" t="b">
        <f t="shared" si="772"/>
        <v>1</v>
      </c>
      <c r="AU524" s="5" t="b">
        <f t="shared" si="773"/>
        <v>1</v>
      </c>
      <c r="AV524" s="5" t="b">
        <f t="shared" si="774"/>
        <v>1</v>
      </c>
      <c r="AW524" s="5" t="b">
        <f t="shared" si="775"/>
        <v>1</v>
      </c>
      <c r="AX524" s="5" t="b">
        <f t="shared" si="776"/>
        <v>1</v>
      </c>
      <c r="AY524" s="5" t="b">
        <f t="shared" si="777"/>
        <v>1</v>
      </c>
    </row>
    <row r="525" spans="2:51" s="51" customFormat="1" ht="12.75" customHeight="1" x14ac:dyDescent="0.2">
      <c r="B525" s="80"/>
      <c r="C525" s="80" t="s">
        <v>11</v>
      </c>
      <c r="D525" s="78">
        <v>133.69999999999999</v>
      </c>
      <c r="E525" s="94">
        <f t="shared" si="754"/>
        <v>2.2171253822629793</v>
      </c>
      <c r="F525" s="78">
        <v>164.65</v>
      </c>
      <c r="G525" s="94">
        <f t="shared" si="755"/>
        <v>17.230331078675697</v>
      </c>
      <c r="H525" s="95">
        <v>117</v>
      </c>
      <c r="I525" s="94">
        <f t="shared" si="756"/>
        <v>3.5398230088495577</v>
      </c>
      <c r="J525" s="94">
        <v>132.6</v>
      </c>
      <c r="K525" s="94">
        <f t="shared" si="757"/>
        <v>1.9215987701767874</v>
      </c>
      <c r="L525" s="94">
        <v>125.5</v>
      </c>
      <c r="M525" s="94">
        <f t="shared" si="758"/>
        <v>4.2358803986710916</v>
      </c>
      <c r="N525" s="94">
        <v>132.9</v>
      </c>
      <c r="O525" s="94">
        <f t="shared" si="759"/>
        <v>1.5278838808250572</v>
      </c>
      <c r="P525" s="94">
        <v>129.1</v>
      </c>
      <c r="Q525" s="94">
        <f t="shared" si="760"/>
        <v>2.0553359683794419</v>
      </c>
      <c r="R525" s="94">
        <v>79.8</v>
      </c>
      <c r="S525" s="94">
        <f t="shared" si="761"/>
        <v>-0.99255583126550517</v>
      </c>
      <c r="T525" s="96">
        <v>104.4</v>
      </c>
      <c r="U525" s="94">
        <f t="shared" si="762"/>
        <v>3.5714285714285801</v>
      </c>
      <c r="V525" s="94">
        <v>131.80000000000001</v>
      </c>
      <c r="W525" s="94">
        <f t="shared" si="763"/>
        <v>4.4374009508716385</v>
      </c>
      <c r="X525" s="94">
        <v>118.8</v>
      </c>
      <c r="Y525" s="94">
        <f t="shared" si="764"/>
        <v>4.0280210157618166</v>
      </c>
      <c r="Z525" s="97">
        <f t="shared" si="765"/>
        <v>0.74794315632011976</v>
      </c>
      <c r="AA525" s="49"/>
      <c r="AB525" s="51">
        <v>133.69999999999999</v>
      </c>
      <c r="AC525" s="92">
        <v>146.4</v>
      </c>
      <c r="AD525" s="92">
        <v>182.9</v>
      </c>
      <c r="AE525" s="5">
        <f t="shared" si="766"/>
        <v>164.65</v>
      </c>
      <c r="AF525" s="51">
        <v>117</v>
      </c>
      <c r="AG525" s="51">
        <v>132.6</v>
      </c>
      <c r="AH525" s="51">
        <v>125.5</v>
      </c>
      <c r="AI525" s="51">
        <v>132.9</v>
      </c>
      <c r="AJ525" s="51">
        <v>129.1</v>
      </c>
      <c r="AK525" s="51">
        <v>79.8</v>
      </c>
      <c r="AL525" s="51">
        <v>104.4</v>
      </c>
      <c r="AM525" s="51">
        <v>131.80000000000001</v>
      </c>
      <c r="AN525" s="51">
        <v>118.8</v>
      </c>
      <c r="AO525" s="5" t="b">
        <f t="shared" si="767"/>
        <v>1</v>
      </c>
      <c r="AP525" s="5" t="b">
        <f t="shared" si="768"/>
        <v>1</v>
      </c>
      <c r="AQ525" s="5" t="b">
        <f t="shared" si="769"/>
        <v>1</v>
      </c>
      <c r="AR525" s="5" t="b">
        <f t="shared" si="770"/>
        <v>1</v>
      </c>
      <c r="AS525" s="5" t="b">
        <f t="shared" si="771"/>
        <v>1</v>
      </c>
      <c r="AT525" s="5" t="b">
        <f t="shared" si="772"/>
        <v>1</v>
      </c>
      <c r="AU525" s="5" t="b">
        <f t="shared" si="773"/>
        <v>1</v>
      </c>
      <c r="AV525" s="5" t="b">
        <f t="shared" si="774"/>
        <v>1</v>
      </c>
      <c r="AW525" s="5" t="b">
        <f t="shared" si="775"/>
        <v>1</v>
      </c>
      <c r="AX525" s="5" t="b">
        <f t="shared" si="776"/>
        <v>1</v>
      </c>
      <c r="AY525" s="5" t="b">
        <f t="shared" si="777"/>
        <v>1</v>
      </c>
    </row>
    <row r="526" spans="2:51" s="51" customFormat="1" ht="12.75" customHeight="1" x14ac:dyDescent="0.2">
      <c r="B526" s="80"/>
      <c r="C526" s="80" t="s">
        <v>12</v>
      </c>
      <c r="D526" s="78">
        <v>133.9</v>
      </c>
      <c r="E526" s="94">
        <f t="shared" si="754"/>
        <v>1.0566037735849099</v>
      </c>
      <c r="F526" s="78">
        <v>164.9</v>
      </c>
      <c r="G526" s="94">
        <f t="shared" si="755"/>
        <v>16.085885251671943</v>
      </c>
      <c r="H526" s="95">
        <v>117.1</v>
      </c>
      <c r="I526" s="94">
        <f t="shared" si="756"/>
        <v>3.1718061674008755</v>
      </c>
      <c r="J526" s="94">
        <v>132.80000000000001</v>
      </c>
      <c r="K526" s="94">
        <f t="shared" si="757"/>
        <v>0</v>
      </c>
      <c r="L526" s="94">
        <v>125.6</v>
      </c>
      <c r="M526" s="94">
        <f t="shared" si="758"/>
        <v>4.1459369817578775</v>
      </c>
      <c r="N526" s="94">
        <v>132.9</v>
      </c>
      <c r="O526" s="94">
        <f t="shared" si="759"/>
        <v>1.6832440703902198</v>
      </c>
      <c r="P526" s="94">
        <v>129.30000000000001</v>
      </c>
      <c r="Q526" s="94">
        <f t="shared" si="760"/>
        <v>1.0156250000000089</v>
      </c>
      <c r="R526" s="94">
        <v>79.8</v>
      </c>
      <c r="S526" s="94">
        <f t="shared" si="761"/>
        <v>0</v>
      </c>
      <c r="T526" s="96">
        <v>104.4</v>
      </c>
      <c r="U526" s="94">
        <f t="shared" si="762"/>
        <v>2.5540275049115997</v>
      </c>
      <c r="V526" s="94">
        <v>131.80000000000001</v>
      </c>
      <c r="W526" s="94">
        <f t="shared" si="763"/>
        <v>4.4374009508716385</v>
      </c>
      <c r="X526" s="94">
        <v>118.8</v>
      </c>
      <c r="Y526" s="94">
        <f t="shared" si="764"/>
        <v>3.9370078740157481</v>
      </c>
      <c r="Z526" s="97">
        <f t="shared" si="765"/>
        <v>0.74682598954443613</v>
      </c>
      <c r="AA526" s="49"/>
      <c r="AB526" s="51">
        <v>133.9</v>
      </c>
      <c r="AC526" s="92">
        <v>146.9</v>
      </c>
      <c r="AD526" s="92">
        <v>182.9</v>
      </c>
      <c r="AE526" s="5">
        <f t="shared" si="766"/>
        <v>164.9</v>
      </c>
      <c r="AF526" s="51">
        <v>117.1</v>
      </c>
      <c r="AG526" s="51">
        <v>132.80000000000001</v>
      </c>
      <c r="AH526" s="51">
        <v>125.6</v>
      </c>
      <c r="AI526" s="51">
        <v>132.9</v>
      </c>
      <c r="AJ526" s="51">
        <v>129.30000000000001</v>
      </c>
      <c r="AK526" s="51">
        <v>79.8</v>
      </c>
      <c r="AL526" s="51">
        <v>104.4</v>
      </c>
      <c r="AM526" s="51">
        <v>131.80000000000001</v>
      </c>
      <c r="AN526" s="51">
        <v>118.8</v>
      </c>
      <c r="AO526" s="5" t="b">
        <f t="shared" si="767"/>
        <v>1</v>
      </c>
      <c r="AP526" s="5" t="b">
        <f t="shared" si="768"/>
        <v>1</v>
      </c>
      <c r="AQ526" s="5" t="b">
        <f t="shared" si="769"/>
        <v>1</v>
      </c>
      <c r="AR526" s="5" t="b">
        <f t="shared" si="770"/>
        <v>1</v>
      </c>
      <c r="AS526" s="5" t="b">
        <f t="shared" si="771"/>
        <v>1</v>
      </c>
      <c r="AT526" s="5" t="b">
        <f t="shared" si="772"/>
        <v>1</v>
      </c>
      <c r="AU526" s="5" t="b">
        <f t="shared" si="773"/>
        <v>1</v>
      </c>
      <c r="AV526" s="5" t="b">
        <f t="shared" si="774"/>
        <v>1</v>
      </c>
      <c r="AW526" s="5" t="b">
        <f t="shared" si="775"/>
        <v>1</v>
      </c>
      <c r="AX526" s="5" t="b">
        <f t="shared" si="776"/>
        <v>1</v>
      </c>
      <c r="AY526" s="5" t="b">
        <f t="shared" si="777"/>
        <v>1</v>
      </c>
    </row>
    <row r="527" spans="2:51" s="5" customFormat="1" ht="12.75" customHeight="1" x14ac:dyDescent="0.2">
      <c r="B527" s="80"/>
      <c r="C527" s="80" t="s">
        <v>13</v>
      </c>
      <c r="D527" s="78">
        <v>134.30000000000001</v>
      </c>
      <c r="E527" s="94">
        <f t="shared" si="754"/>
        <v>1.435045317220548</v>
      </c>
      <c r="F527" s="78">
        <v>165.75</v>
      </c>
      <c r="G527" s="94">
        <f t="shared" si="755"/>
        <v>16.071428571428562</v>
      </c>
      <c r="H527" s="95">
        <v>117</v>
      </c>
      <c r="I527" s="94">
        <f t="shared" si="756"/>
        <v>2.902374670184694</v>
      </c>
      <c r="J527" s="94">
        <v>132.4</v>
      </c>
      <c r="K527" s="94">
        <f t="shared" si="757"/>
        <v>1.455938697318012</v>
      </c>
      <c r="L527" s="94">
        <v>125.8</v>
      </c>
      <c r="M527" s="94">
        <f t="shared" si="758"/>
        <v>4.2253521126760516</v>
      </c>
      <c r="N527" s="94">
        <v>133.1</v>
      </c>
      <c r="O527" s="94">
        <f t="shared" si="759"/>
        <v>1.7584097859327086</v>
      </c>
      <c r="P527" s="94">
        <v>129.9</v>
      </c>
      <c r="Q527" s="94">
        <f t="shared" si="760"/>
        <v>1.0108864696734148</v>
      </c>
      <c r="R527" s="94">
        <v>79.8</v>
      </c>
      <c r="S527" s="94">
        <f t="shared" si="761"/>
        <v>0</v>
      </c>
      <c r="T527" s="96">
        <v>104.4</v>
      </c>
      <c r="U527" s="94">
        <f t="shared" si="762"/>
        <v>2.5540275049115997</v>
      </c>
      <c r="V527" s="94">
        <v>131.80000000000001</v>
      </c>
      <c r="W527" s="94">
        <f t="shared" si="763"/>
        <v>4.4374009508716385</v>
      </c>
      <c r="X527" s="94">
        <v>118.8</v>
      </c>
      <c r="Y527" s="94">
        <f t="shared" si="764"/>
        <v>3.8461538461538387</v>
      </c>
      <c r="Z527" s="97">
        <f t="shared" si="765"/>
        <v>0.7446016381236038</v>
      </c>
      <c r="AA527" s="49"/>
      <c r="AB527" s="5">
        <v>134.30000000000001</v>
      </c>
      <c r="AC527" s="89">
        <v>147.80000000000001</v>
      </c>
      <c r="AD527" s="89">
        <v>183.7</v>
      </c>
      <c r="AE527" s="5">
        <f t="shared" si="766"/>
        <v>165.75</v>
      </c>
      <c r="AF527" s="5">
        <v>117</v>
      </c>
      <c r="AG527" s="5">
        <v>132.4</v>
      </c>
      <c r="AH527" s="5">
        <v>125.8</v>
      </c>
      <c r="AI527" s="5">
        <v>133.1</v>
      </c>
      <c r="AJ527" s="5">
        <v>129.9</v>
      </c>
      <c r="AK527" s="5">
        <v>79.8</v>
      </c>
      <c r="AL527" s="5">
        <v>104.4</v>
      </c>
      <c r="AM527" s="5">
        <v>131.80000000000001</v>
      </c>
      <c r="AN527" s="5">
        <v>118.8</v>
      </c>
      <c r="AO527" s="5" t="b">
        <f t="shared" si="767"/>
        <v>1</v>
      </c>
      <c r="AP527" s="5" t="b">
        <f t="shared" si="768"/>
        <v>1</v>
      </c>
      <c r="AQ527" s="5" t="b">
        <f t="shared" si="769"/>
        <v>1</v>
      </c>
      <c r="AR527" s="5" t="b">
        <f t="shared" si="770"/>
        <v>1</v>
      </c>
      <c r="AS527" s="5" t="b">
        <f t="shared" si="771"/>
        <v>1</v>
      </c>
      <c r="AT527" s="5" t="b">
        <f t="shared" si="772"/>
        <v>1</v>
      </c>
      <c r="AU527" s="5" t="b">
        <f t="shared" si="773"/>
        <v>1</v>
      </c>
      <c r="AV527" s="5" t="b">
        <f t="shared" si="774"/>
        <v>1</v>
      </c>
      <c r="AW527" s="5" t="b">
        <f t="shared" si="775"/>
        <v>1</v>
      </c>
      <c r="AX527" s="5" t="b">
        <f t="shared" si="776"/>
        <v>1</v>
      </c>
      <c r="AY527" s="5" t="b">
        <f t="shared" si="777"/>
        <v>1</v>
      </c>
    </row>
    <row r="528" spans="2:51" s="5" customFormat="1" ht="12.75" customHeight="1" x14ac:dyDescent="0.2">
      <c r="B528" s="80"/>
      <c r="C528" s="80" t="s">
        <v>14</v>
      </c>
      <c r="D528" s="78">
        <v>135</v>
      </c>
      <c r="E528" s="94">
        <f t="shared" si="754"/>
        <v>1.5037593984962405</v>
      </c>
      <c r="F528" s="78">
        <v>166.45</v>
      </c>
      <c r="G528" s="94">
        <f t="shared" si="755"/>
        <v>16.236033519553075</v>
      </c>
      <c r="H528" s="95">
        <v>117.3</v>
      </c>
      <c r="I528" s="94">
        <f t="shared" si="756"/>
        <v>2.8947368421052606</v>
      </c>
      <c r="J528" s="94">
        <v>133.69999999999999</v>
      </c>
      <c r="K528" s="94">
        <f t="shared" si="757"/>
        <v>1.2112036336108967</v>
      </c>
      <c r="L528" s="94">
        <v>126</v>
      </c>
      <c r="M528" s="94">
        <f t="shared" si="758"/>
        <v>4.3046357615894069</v>
      </c>
      <c r="N528" s="94">
        <v>133.1</v>
      </c>
      <c r="O528" s="94">
        <f t="shared" si="759"/>
        <v>1.6030534351144994</v>
      </c>
      <c r="P528" s="94">
        <v>129.30000000000001</v>
      </c>
      <c r="Q528" s="94">
        <f t="shared" si="760"/>
        <v>0.77942322681215892</v>
      </c>
      <c r="R528" s="94">
        <v>79.8</v>
      </c>
      <c r="S528" s="94">
        <f t="shared" si="761"/>
        <v>0</v>
      </c>
      <c r="T528" s="96">
        <v>104.4</v>
      </c>
      <c r="U528" s="94">
        <f t="shared" si="762"/>
        <v>2.5540275049115997</v>
      </c>
      <c r="V528" s="94">
        <v>131.80000000000001</v>
      </c>
      <c r="W528" s="94">
        <f t="shared" si="763"/>
        <v>4.4374009508716385</v>
      </c>
      <c r="X528" s="94">
        <v>118.8</v>
      </c>
      <c r="Y528" s="94">
        <f t="shared" si="764"/>
        <v>3.7554585152838404</v>
      </c>
      <c r="Z528" s="97">
        <f t="shared" si="765"/>
        <v>0.74074074074074081</v>
      </c>
      <c r="AA528" s="49"/>
      <c r="AB528" s="5">
        <v>135</v>
      </c>
      <c r="AC528" s="89">
        <v>149.1</v>
      </c>
      <c r="AD528" s="89">
        <v>183.8</v>
      </c>
      <c r="AE528" s="5">
        <f t="shared" si="766"/>
        <v>166.45</v>
      </c>
      <c r="AF528" s="5">
        <v>117.3</v>
      </c>
      <c r="AG528" s="5">
        <v>133.69999999999999</v>
      </c>
      <c r="AH528" s="5">
        <v>126</v>
      </c>
      <c r="AI528" s="5">
        <v>133.1</v>
      </c>
      <c r="AJ528" s="5">
        <v>129.30000000000001</v>
      </c>
      <c r="AK528" s="5">
        <v>79.8</v>
      </c>
      <c r="AL528" s="5">
        <v>104.4</v>
      </c>
      <c r="AM528" s="5">
        <v>131.80000000000001</v>
      </c>
      <c r="AN528" s="5">
        <v>118.8</v>
      </c>
      <c r="AO528" s="5" t="b">
        <f t="shared" si="767"/>
        <v>1</v>
      </c>
      <c r="AP528" s="5" t="b">
        <f t="shared" si="768"/>
        <v>1</v>
      </c>
      <c r="AQ528" s="5" t="b">
        <f t="shared" si="769"/>
        <v>1</v>
      </c>
      <c r="AR528" s="5" t="b">
        <f t="shared" si="770"/>
        <v>1</v>
      </c>
      <c r="AS528" s="5" t="b">
        <f t="shared" si="771"/>
        <v>1</v>
      </c>
      <c r="AT528" s="5" t="b">
        <f t="shared" si="772"/>
        <v>1</v>
      </c>
      <c r="AU528" s="5" t="b">
        <f t="shared" si="773"/>
        <v>1</v>
      </c>
      <c r="AV528" s="5" t="b">
        <f t="shared" si="774"/>
        <v>1</v>
      </c>
      <c r="AW528" s="5" t="b">
        <f t="shared" si="775"/>
        <v>1</v>
      </c>
      <c r="AX528" s="5" t="b">
        <f t="shared" si="776"/>
        <v>1</v>
      </c>
      <c r="AY528" s="5" t="b">
        <f t="shared" si="777"/>
        <v>1</v>
      </c>
    </row>
    <row r="529" spans="1:51" s="5" customFormat="1" ht="12.75" customHeight="1" x14ac:dyDescent="0.2">
      <c r="B529" s="80"/>
      <c r="C529" s="80" t="s">
        <v>15</v>
      </c>
      <c r="D529" s="94">
        <v>134.80000000000001</v>
      </c>
      <c r="E529" s="94">
        <f t="shared" si="754"/>
        <v>1.2772351615326951</v>
      </c>
      <c r="F529" s="78">
        <v>166.4</v>
      </c>
      <c r="G529" s="94">
        <f t="shared" si="755"/>
        <v>16.567425569176887</v>
      </c>
      <c r="H529" s="95">
        <v>118.1</v>
      </c>
      <c r="I529" s="94">
        <f t="shared" si="756"/>
        <v>3.5964912280701706</v>
      </c>
      <c r="J529" s="94">
        <v>131.69999999999999</v>
      </c>
      <c r="K529" s="94">
        <f t="shared" si="757"/>
        <v>-1.3483146067415817</v>
      </c>
      <c r="L529" s="94">
        <v>128</v>
      </c>
      <c r="M529" s="94">
        <f t="shared" si="758"/>
        <v>5.9602649006622546</v>
      </c>
      <c r="N529" s="94">
        <v>133.4</v>
      </c>
      <c r="O529" s="94">
        <f t="shared" si="759"/>
        <v>1.6768292682926962</v>
      </c>
      <c r="P529" s="94">
        <v>129.6</v>
      </c>
      <c r="Q529" s="94">
        <f t="shared" si="760"/>
        <v>1.0132501948557935</v>
      </c>
      <c r="R529" s="94">
        <v>79.8</v>
      </c>
      <c r="S529" s="94">
        <f t="shared" si="761"/>
        <v>0</v>
      </c>
      <c r="T529" s="96">
        <v>104.4</v>
      </c>
      <c r="U529" s="94">
        <f t="shared" si="762"/>
        <v>2.5540275049115997</v>
      </c>
      <c r="V529" s="94">
        <v>131.80000000000001</v>
      </c>
      <c r="W529" s="94">
        <f t="shared" si="763"/>
        <v>4.4374009508716385</v>
      </c>
      <c r="X529" s="94">
        <v>120.7</v>
      </c>
      <c r="Y529" s="94">
        <f t="shared" si="764"/>
        <v>4.7743055555555554</v>
      </c>
      <c r="Z529" s="97">
        <f t="shared" si="765"/>
        <v>0.74183976261127593</v>
      </c>
      <c r="AA529" s="49"/>
      <c r="AB529" s="5">
        <v>134.80000000000001</v>
      </c>
      <c r="AC529" s="89">
        <v>149</v>
      </c>
      <c r="AD529" s="89">
        <v>183.8</v>
      </c>
      <c r="AE529" s="5">
        <f t="shared" si="766"/>
        <v>166.4</v>
      </c>
      <c r="AF529" s="5">
        <v>118.1</v>
      </c>
      <c r="AG529" s="5">
        <v>131.69999999999999</v>
      </c>
      <c r="AH529" s="5">
        <v>128</v>
      </c>
      <c r="AI529" s="5">
        <v>133.4</v>
      </c>
      <c r="AJ529" s="5">
        <v>129.6</v>
      </c>
      <c r="AK529" s="5">
        <v>79.8</v>
      </c>
      <c r="AL529" s="5">
        <v>104.4</v>
      </c>
      <c r="AM529" s="5">
        <v>131.80000000000001</v>
      </c>
      <c r="AN529" s="5">
        <v>120.7</v>
      </c>
      <c r="AO529" s="5" t="b">
        <f t="shared" si="767"/>
        <v>1</v>
      </c>
      <c r="AP529" s="5" t="b">
        <f t="shared" si="768"/>
        <v>1</v>
      </c>
      <c r="AQ529" s="5" t="b">
        <f t="shared" si="769"/>
        <v>1</v>
      </c>
      <c r="AR529" s="5" t="b">
        <f t="shared" si="770"/>
        <v>1</v>
      </c>
      <c r="AS529" s="5" t="b">
        <f t="shared" si="771"/>
        <v>1</v>
      </c>
      <c r="AT529" s="5" t="b">
        <f t="shared" si="772"/>
        <v>1</v>
      </c>
      <c r="AU529" s="5" t="b">
        <f t="shared" si="773"/>
        <v>1</v>
      </c>
      <c r="AV529" s="5" t="b">
        <f t="shared" si="774"/>
        <v>1</v>
      </c>
      <c r="AW529" s="5" t="b">
        <f t="shared" si="775"/>
        <v>1</v>
      </c>
      <c r="AX529" s="5" t="b">
        <f t="shared" si="776"/>
        <v>1</v>
      </c>
      <c r="AY529" s="5" t="b">
        <f t="shared" si="777"/>
        <v>1</v>
      </c>
    </row>
    <row r="530" spans="1:51" s="5" customFormat="1" ht="12.75" customHeight="1" x14ac:dyDescent="0.2">
      <c r="B530" s="80"/>
      <c r="C530" s="80" t="s">
        <v>16</v>
      </c>
      <c r="D530" s="94">
        <v>136.5</v>
      </c>
      <c r="E530" s="94">
        <f t="shared" si="754"/>
        <v>2.7861445783132441</v>
      </c>
      <c r="F530" s="78">
        <v>167.15</v>
      </c>
      <c r="G530" s="94">
        <f t="shared" si="755"/>
        <v>17.463106113843988</v>
      </c>
      <c r="H530" s="95">
        <v>118.2</v>
      </c>
      <c r="I530" s="94">
        <f t="shared" si="756"/>
        <v>2.9616724738676008</v>
      </c>
      <c r="J530" s="94">
        <v>136.30000000000001</v>
      </c>
      <c r="K530" s="94">
        <f t="shared" si="757"/>
        <v>2.2505626406601649</v>
      </c>
      <c r="L530" s="94">
        <v>129.9</v>
      </c>
      <c r="M530" s="94">
        <f t="shared" si="758"/>
        <v>7.4441687344913143</v>
      </c>
      <c r="N530" s="94">
        <v>133.4</v>
      </c>
      <c r="O530" s="94">
        <f t="shared" si="759"/>
        <v>1.5220700152207001</v>
      </c>
      <c r="P530" s="94">
        <v>129.9</v>
      </c>
      <c r="Q530" s="94">
        <f t="shared" si="760"/>
        <v>1.2470771628994499</v>
      </c>
      <c r="R530" s="94">
        <v>79.8</v>
      </c>
      <c r="S530" s="94">
        <f t="shared" si="761"/>
        <v>0</v>
      </c>
      <c r="T530" s="96">
        <v>104.4</v>
      </c>
      <c r="U530" s="94">
        <f t="shared" si="762"/>
        <v>2.4533856722276743</v>
      </c>
      <c r="V530" s="94">
        <v>131.80000000000001</v>
      </c>
      <c r="W530" s="94">
        <f t="shared" si="763"/>
        <v>4.4374009508716385</v>
      </c>
      <c r="X530" s="94">
        <v>120.8</v>
      </c>
      <c r="Y530" s="94">
        <f t="shared" si="764"/>
        <v>4.1379310344827562</v>
      </c>
      <c r="Z530" s="97">
        <f>SUM(1/D530)*100</f>
        <v>0.73260073260073255</v>
      </c>
      <c r="AA530" s="49"/>
      <c r="AB530" s="5">
        <v>136.5</v>
      </c>
      <c r="AC530" s="89">
        <v>150.5</v>
      </c>
      <c r="AD530" s="89">
        <v>183.8</v>
      </c>
      <c r="AE530" s="5">
        <f t="shared" si="766"/>
        <v>167.15</v>
      </c>
      <c r="AF530" s="5">
        <v>118.2</v>
      </c>
      <c r="AG530" s="5">
        <v>136.30000000000001</v>
      </c>
      <c r="AH530" s="5">
        <v>129.9</v>
      </c>
      <c r="AI530" s="5">
        <v>133.4</v>
      </c>
      <c r="AJ530" s="5">
        <v>129.9</v>
      </c>
      <c r="AK530" s="5">
        <v>79.8</v>
      </c>
      <c r="AL530" s="5">
        <v>104.4</v>
      </c>
      <c r="AM530" s="5">
        <v>131.80000000000001</v>
      </c>
      <c r="AN530" s="5">
        <v>120.8</v>
      </c>
      <c r="AO530" s="5" t="b">
        <f t="shared" si="767"/>
        <v>1</v>
      </c>
      <c r="AP530" s="5" t="b">
        <f t="shared" si="768"/>
        <v>1</v>
      </c>
      <c r="AQ530" s="5" t="b">
        <f t="shared" si="769"/>
        <v>1</v>
      </c>
      <c r="AR530" s="5" t="b">
        <f t="shared" si="770"/>
        <v>1</v>
      </c>
      <c r="AS530" s="5" t="b">
        <f t="shared" si="771"/>
        <v>1</v>
      </c>
      <c r="AT530" s="5" t="b">
        <f t="shared" si="772"/>
        <v>1</v>
      </c>
      <c r="AU530" s="5" t="b">
        <f t="shared" si="773"/>
        <v>1</v>
      </c>
      <c r="AV530" s="5" t="b">
        <f t="shared" si="774"/>
        <v>1</v>
      </c>
      <c r="AW530" s="5" t="b">
        <f t="shared" si="775"/>
        <v>1</v>
      </c>
      <c r="AX530" s="5" t="b">
        <f t="shared" si="776"/>
        <v>1</v>
      </c>
      <c r="AY530" s="5" t="b">
        <f t="shared" si="777"/>
        <v>1</v>
      </c>
    </row>
    <row r="531" spans="1:51" s="6" customFormat="1" ht="12.75" customHeight="1" x14ac:dyDescent="0.2">
      <c r="B531" s="126"/>
      <c r="C531" s="126"/>
      <c r="D531" s="128"/>
      <c r="E531" s="129"/>
      <c r="F531" s="127"/>
      <c r="G531" s="127"/>
      <c r="H531" s="128"/>
      <c r="I531" s="129"/>
      <c r="J531" s="128"/>
      <c r="K531" s="129"/>
      <c r="L531" s="128"/>
      <c r="M531" s="129"/>
      <c r="N531" s="128"/>
      <c r="O531" s="129"/>
      <c r="P531" s="128"/>
      <c r="Q531" s="129"/>
      <c r="R531" s="128"/>
      <c r="S531" s="129"/>
      <c r="T531" s="128"/>
      <c r="U531" s="129"/>
      <c r="V531" s="128"/>
      <c r="W531" s="129"/>
      <c r="X531" s="128"/>
      <c r="Y531" s="129"/>
      <c r="Z531" s="130"/>
      <c r="AA531" s="31"/>
      <c r="AC531" s="93"/>
      <c r="AD531" s="93"/>
    </row>
    <row r="532" spans="1:51" s="5" customFormat="1" ht="12.75" customHeight="1" x14ac:dyDescent="0.2">
      <c r="A532" s="102" t="s">
        <v>110</v>
      </c>
      <c r="D532" s="10"/>
      <c r="E532" s="20"/>
      <c r="F532" s="10"/>
      <c r="G532" s="20"/>
      <c r="H532" s="10"/>
      <c r="I532" s="20"/>
      <c r="J532" s="10"/>
      <c r="K532" s="26"/>
      <c r="L532" s="10"/>
      <c r="M532" s="20"/>
      <c r="N532" s="10"/>
      <c r="O532" s="20"/>
      <c r="P532" s="10"/>
      <c r="Q532" s="26"/>
      <c r="R532" s="10"/>
      <c r="S532" s="20"/>
      <c r="T532" s="10"/>
      <c r="U532" s="20"/>
      <c r="V532" s="10"/>
      <c r="W532" s="20"/>
      <c r="X532" s="10"/>
      <c r="Y532" s="20"/>
      <c r="Z532" s="84"/>
      <c r="AA532" s="15"/>
      <c r="AC532" s="89"/>
      <c r="AD532" s="89"/>
    </row>
    <row r="533" spans="1:51" s="5" customFormat="1" x14ac:dyDescent="0.2">
      <c r="A533" s="67" t="s">
        <v>34</v>
      </c>
      <c r="B533" s="68"/>
      <c r="C533" s="69"/>
      <c r="D533" s="70"/>
      <c r="E533" s="71"/>
      <c r="F533" s="70"/>
      <c r="G533" s="71"/>
      <c r="H533" s="72"/>
      <c r="I533" s="73"/>
      <c r="J533" s="72"/>
      <c r="K533" s="74"/>
      <c r="L533" s="72"/>
      <c r="M533" s="73"/>
      <c r="N533" s="72"/>
      <c r="O533" s="73"/>
      <c r="P533" s="72"/>
      <c r="Q533" s="74"/>
      <c r="R533" s="72"/>
      <c r="S533" s="73"/>
      <c r="T533" s="75"/>
      <c r="U533" s="73"/>
      <c r="V533" s="72"/>
      <c r="W533" s="73"/>
      <c r="X533" s="72"/>
      <c r="Y533" s="73"/>
      <c r="Z533" s="85"/>
      <c r="AA533" s="76"/>
      <c r="AC533" s="89"/>
      <c r="AD533" s="89"/>
    </row>
    <row r="534" spans="1:51" x14ac:dyDescent="0.2">
      <c r="A534" s="7" t="s">
        <v>27</v>
      </c>
      <c r="B534" s="32"/>
      <c r="C534" s="33"/>
      <c r="D534" s="34"/>
      <c r="E534" s="35"/>
      <c r="F534" s="34"/>
      <c r="G534" s="35"/>
      <c r="H534" s="36"/>
      <c r="I534" s="37"/>
      <c r="J534" s="36"/>
      <c r="K534" s="38"/>
      <c r="L534" s="36"/>
      <c r="M534" s="37"/>
      <c r="N534" s="36"/>
      <c r="O534" s="37"/>
      <c r="P534" s="36"/>
      <c r="Q534" s="38"/>
      <c r="R534" s="36"/>
      <c r="S534" s="37"/>
      <c r="T534" s="50"/>
      <c r="U534" s="37"/>
      <c r="V534" s="36"/>
      <c r="W534" s="37"/>
      <c r="X534" s="36"/>
      <c r="Y534" s="37"/>
      <c r="Z534" s="82"/>
      <c r="AA534" s="39"/>
    </row>
    <row r="535" spans="1:51" x14ac:dyDescent="0.2">
      <c r="A535" s="13" t="s">
        <v>33</v>
      </c>
      <c r="B535" s="32"/>
      <c r="C535" s="33"/>
      <c r="D535" s="34"/>
      <c r="E535" s="35"/>
      <c r="F535" s="34"/>
      <c r="G535" s="35"/>
      <c r="H535" s="36"/>
      <c r="I535" s="37"/>
      <c r="J535" s="36"/>
      <c r="K535" s="38"/>
      <c r="L535" s="36"/>
      <c r="M535" s="37"/>
      <c r="N535" s="36"/>
      <c r="O535" s="37"/>
      <c r="P535" s="36"/>
      <c r="Q535" s="38"/>
      <c r="R535" s="36"/>
      <c r="S535" s="37"/>
      <c r="T535" s="50"/>
      <c r="U535" s="37"/>
      <c r="V535" s="36"/>
      <c r="W535" s="37"/>
      <c r="X535" s="36"/>
      <c r="Y535" s="37"/>
      <c r="Z535" s="82"/>
      <c r="AA535" s="39"/>
    </row>
    <row r="536" spans="1:51" x14ac:dyDescent="0.2">
      <c r="A536" s="64" t="s">
        <v>109</v>
      </c>
      <c r="B536" s="32"/>
      <c r="C536" s="33"/>
      <c r="D536" s="34"/>
      <c r="E536" s="35"/>
      <c r="F536" s="34"/>
      <c r="G536" s="35"/>
      <c r="H536" s="36"/>
      <c r="I536" s="37"/>
      <c r="J536" s="36"/>
      <c r="K536" s="38"/>
      <c r="L536" s="36"/>
      <c r="M536" s="37"/>
      <c r="N536" s="36"/>
      <c r="O536" s="37"/>
      <c r="P536" s="36"/>
      <c r="Q536" s="38"/>
      <c r="R536" s="36"/>
      <c r="S536" s="37"/>
      <c r="T536" s="50"/>
      <c r="U536" s="37"/>
      <c r="V536" s="36"/>
      <c r="W536" s="37"/>
      <c r="X536" s="36"/>
      <c r="Y536" s="37"/>
      <c r="Z536" s="82"/>
      <c r="AA536" s="39"/>
    </row>
    <row r="537" spans="1:51" x14ac:dyDescent="0.2">
      <c r="A537" s="36"/>
      <c r="B537" s="36"/>
      <c r="C537" s="36"/>
      <c r="D537" s="36"/>
      <c r="E537" s="37"/>
      <c r="F537" s="36"/>
      <c r="G537" s="37"/>
      <c r="H537" s="36"/>
      <c r="I537" s="37"/>
      <c r="J537" s="36"/>
      <c r="K537" s="38"/>
      <c r="L537" s="36"/>
      <c r="M537" s="37"/>
      <c r="N537" s="36"/>
      <c r="O537" s="37"/>
      <c r="P537" s="36"/>
      <c r="Q537" s="38"/>
      <c r="R537" s="36"/>
      <c r="S537" s="37"/>
      <c r="T537" s="50"/>
      <c r="U537" s="37"/>
      <c r="V537" s="36"/>
      <c r="W537" s="37"/>
      <c r="X537" s="36"/>
      <c r="Y537" s="37"/>
      <c r="Z537" s="82"/>
      <c r="AA537" s="39"/>
    </row>
    <row r="538" spans="1:51" s="11" customFormat="1" ht="43.5" customHeight="1" x14ac:dyDescent="0.2">
      <c r="A538" s="147" t="s">
        <v>2</v>
      </c>
      <c r="B538" s="40"/>
      <c r="C538" s="41"/>
      <c r="D538" s="143" t="s">
        <v>0</v>
      </c>
      <c r="E538" s="144"/>
      <c r="F538" s="143" t="s">
        <v>96</v>
      </c>
      <c r="G538" s="144"/>
      <c r="H538" s="143" t="s">
        <v>107</v>
      </c>
      <c r="I538" s="144"/>
      <c r="J538" s="143" t="s">
        <v>105</v>
      </c>
      <c r="K538" s="144"/>
      <c r="L538" s="143" t="s">
        <v>102</v>
      </c>
      <c r="M538" s="144"/>
      <c r="N538" s="143" t="s">
        <v>97</v>
      </c>
      <c r="O538" s="144"/>
      <c r="P538" s="143" t="s">
        <v>98</v>
      </c>
      <c r="Q538" s="144"/>
      <c r="R538" s="143" t="s">
        <v>99</v>
      </c>
      <c r="S538" s="144"/>
      <c r="T538" s="143" t="s">
        <v>100</v>
      </c>
      <c r="U538" s="144"/>
      <c r="V538" s="143" t="s">
        <v>101</v>
      </c>
      <c r="W538" s="144"/>
      <c r="X538" s="143" t="s">
        <v>104</v>
      </c>
      <c r="Y538" s="144"/>
      <c r="Z538" s="150" t="s">
        <v>26</v>
      </c>
      <c r="AA538" s="52"/>
      <c r="AC538" s="91"/>
      <c r="AD538" s="91"/>
    </row>
    <row r="539" spans="1:51" s="11" customFormat="1" ht="43.5" customHeight="1" x14ac:dyDescent="0.2">
      <c r="A539" s="148"/>
      <c r="B539" s="42" t="s">
        <v>1</v>
      </c>
      <c r="C539" s="43"/>
      <c r="D539" s="145"/>
      <c r="E539" s="146"/>
      <c r="F539" s="145"/>
      <c r="G539" s="146"/>
      <c r="H539" s="145"/>
      <c r="I539" s="146"/>
      <c r="J539" s="145"/>
      <c r="K539" s="146"/>
      <c r="L539" s="145"/>
      <c r="M539" s="146"/>
      <c r="N539" s="145"/>
      <c r="O539" s="146"/>
      <c r="P539" s="145"/>
      <c r="Q539" s="146"/>
      <c r="R539" s="145"/>
      <c r="S539" s="146"/>
      <c r="T539" s="145"/>
      <c r="U539" s="146"/>
      <c r="V539" s="145"/>
      <c r="W539" s="146"/>
      <c r="X539" s="145"/>
      <c r="Y539" s="146"/>
      <c r="Z539" s="153"/>
      <c r="AC539" s="91"/>
      <c r="AD539" s="91"/>
    </row>
    <row r="540" spans="1:51" s="11" customFormat="1" x14ac:dyDescent="0.2">
      <c r="A540" s="148"/>
      <c r="B540" s="42" t="s">
        <v>3</v>
      </c>
      <c r="C540" s="43"/>
      <c r="D540" s="141" t="s">
        <v>5</v>
      </c>
      <c r="E540" s="21" t="s">
        <v>4</v>
      </c>
      <c r="F540" s="141" t="s">
        <v>5</v>
      </c>
      <c r="G540" s="23" t="s">
        <v>4</v>
      </c>
      <c r="H540" s="141" t="s">
        <v>5</v>
      </c>
      <c r="I540" s="21" t="s">
        <v>4</v>
      </c>
      <c r="J540" s="141" t="s">
        <v>5</v>
      </c>
      <c r="K540" s="27" t="s">
        <v>4</v>
      </c>
      <c r="L540" s="141" t="s">
        <v>5</v>
      </c>
      <c r="M540" s="21" t="s">
        <v>4</v>
      </c>
      <c r="N540" s="141" t="s">
        <v>5</v>
      </c>
      <c r="O540" s="21" t="s">
        <v>4</v>
      </c>
      <c r="P540" s="141" t="s">
        <v>5</v>
      </c>
      <c r="Q540" s="27" t="s">
        <v>4</v>
      </c>
      <c r="R540" s="141" t="s">
        <v>5</v>
      </c>
      <c r="S540" s="21" t="s">
        <v>4</v>
      </c>
      <c r="T540" s="141" t="s">
        <v>5</v>
      </c>
      <c r="U540" s="23" t="s">
        <v>4</v>
      </c>
      <c r="V540" s="141" t="s">
        <v>5</v>
      </c>
      <c r="W540" s="23" t="s">
        <v>4</v>
      </c>
      <c r="X540" s="141" t="s">
        <v>5</v>
      </c>
      <c r="Y540" s="23" t="s">
        <v>4</v>
      </c>
      <c r="Z540" s="153"/>
      <c r="AA540" s="53"/>
      <c r="AC540" s="91"/>
      <c r="AD540" s="91"/>
    </row>
    <row r="541" spans="1:51" s="11" customFormat="1" ht="11.25" customHeight="1" x14ac:dyDescent="0.2">
      <c r="A541" s="149"/>
      <c r="B541" s="44"/>
      <c r="C541" s="45"/>
      <c r="D541" s="142"/>
      <c r="E541" s="22" t="s">
        <v>6</v>
      </c>
      <c r="F541" s="142"/>
      <c r="G541" s="22" t="s">
        <v>6</v>
      </c>
      <c r="H541" s="142"/>
      <c r="I541" s="24" t="s">
        <v>6</v>
      </c>
      <c r="J541" s="142"/>
      <c r="K541" s="28" t="s">
        <v>6</v>
      </c>
      <c r="L541" s="142"/>
      <c r="M541" s="24" t="s">
        <v>6</v>
      </c>
      <c r="N541" s="142"/>
      <c r="O541" s="24" t="s">
        <v>6</v>
      </c>
      <c r="P541" s="142"/>
      <c r="Q541" s="28" t="s">
        <v>6</v>
      </c>
      <c r="R541" s="142"/>
      <c r="S541" s="24" t="s">
        <v>6</v>
      </c>
      <c r="T541" s="142"/>
      <c r="U541" s="22" t="s">
        <v>6</v>
      </c>
      <c r="V541" s="142"/>
      <c r="W541" s="22" t="s">
        <v>6</v>
      </c>
      <c r="X541" s="142"/>
      <c r="Y541" s="22" t="s">
        <v>6</v>
      </c>
      <c r="Z541" s="154"/>
      <c r="AA541" s="53"/>
      <c r="AC541" s="91"/>
      <c r="AD541" s="91"/>
    </row>
    <row r="542" spans="1:51" s="5" customFormat="1" ht="15" hidden="1" x14ac:dyDescent="0.25">
      <c r="B542" s="3">
        <v>2006</v>
      </c>
      <c r="C542" s="4"/>
      <c r="D542" s="136">
        <f>AVERAGE(D543:D554)</f>
        <v>99.991666666666674</v>
      </c>
      <c r="E542" s="136"/>
      <c r="F542" s="136">
        <f t="shared" ref="F542:X542" si="778">AVERAGE(F543:F554)</f>
        <v>99.979166666666671</v>
      </c>
      <c r="G542" s="136"/>
      <c r="H542" s="136">
        <f t="shared" si="778"/>
        <v>100.01666666666665</v>
      </c>
      <c r="I542" s="136"/>
      <c r="J542" s="136">
        <f t="shared" si="778"/>
        <v>100</v>
      </c>
      <c r="K542" s="136"/>
      <c r="L542" s="136">
        <f t="shared" si="778"/>
        <v>100.00000000000001</v>
      </c>
      <c r="M542" s="136"/>
      <c r="N542" s="136">
        <f t="shared" si="778"/>
        <v>100.00833333333334</v>
      </c>
      <c r="O542" s="136"/>
      <c r="P542" s="136">
        <f t="shared" si="778"/>
        <v>100.00833333333333</v>
      </c>
      <c r="Q542" s="136"/>
      <c r="R542" s="136">
        <f t="shared" si="778"/>
        <v>100</v>
      </c>
      <c r="S542" s="136"/>
      <c r="T542" s="136">
        <f t="shared" si="778"/>
        <v>100.00833333333334</v>
      </c>
      <c r="U542" s="136"/>
      <c r="V542" s="136">
        <f t="shared" si="778"/>
        <v>99.991666666666688</v>
      </c>
      <c r="W542" s="136"/>
      <c r="X542" s="136">
        <f t="shared" si="778"/>
        <v>100.00833333333333</v>
      </c>
      <c r="Y542" s="19"/>
      <c r="Z542" s="131"/>
      <c r="AC542" s="89"/>
      <c r="AD542" s="89"/>
    </row>
    <row r="543" spans="1:51" s="5" customFormat="1" ht="15" hidden="1" x14ac:dyDescent="0.25">
      <c r="B543" s="4"/>
      <c r="C543" s="4" t="s">
        <v>21</v>
      </c>
      <c r="D543" s="54">
        <v>99.7</v>
      </c>
      <c r="F543" s="136">
        <v>98.95</v>
      </c>
      <c r="H543" s="138">
        <v>99.5</v>
      </c>
      <c r="J543" s="5">
        <v>99.6</v>
      </c>
      <c r="L543" s="48">
        <v>99.8</v>
      </c>
      <c r="N543" s="136">
        <v>99.8</v>
      </c>
      <c r="O543" s="19"/>
      <c r="P543" s="48">
        <v>99.4</v>
      </c>
      <c r="Q543" s="19"/>
      <c r="R543" s="136">
        <v>100</v>
      </c>
      <c r="S543" s="19"/>
      <c r="T543" s="48">
        <v>99.7</v>
      </c>
      <c r="U543" s="19"/>
      <c r="V543" s="136">
        <v>99</v>
      </c>
      <c r="W543" s="19"/>
      <c r="X543" s="48">
        <v>99.8</v>
      </c>
      <c r="Y543" s="19"/>
      <c r="Z543" s="131"/>
      <c r="AB543" s="5">
        <v>99.7</v>
      </c>
      <c r="AC543" s="89">
        <v>100</v>
      </c>
      <c r="AD543" s="89">
        <v>97.9</v>
      </c>
      <c r="AE543" s="5">
        <f>AVERAGE(AC543:AD543)</f>
        <v>98.95</v>
      </c>
      <c r="AF543" s="5">
        <v>99.5</v>
      </c>
      <c r="AG543" s="5">
        <v>99.6</v>
      </c>
      <c r="AH543" s="5">
        <v>99.8</v>
      </c>
      <c r="AI543" s="5">
        <v>99.8</v>
      </c>
      <c r="AJ543" s="5">
        <v>99.4</v>
      </c>
      <c r="AK543" s="5">
        <v>100</v>
      </c>
      <c r="AL543" s="5">
        <v>99.7</v>
      </c>
      <c r="AM543" s="5">
        <v>99</v>
      </c>
      <c r="AN543" s="5">
        <v>99.8</v>
      </c>
      <c r="AO543" s="5" t="b">
        <f>D543=AB543</f>
        <v>1</v>
      </c>
      <c r="AP543" s="5" t="b">
        <f>AE543=F543</f>
        <v>1</v>
      </c>
      <c r="AQ543" s="5" t="b">
        <f>AF543=H543</f>
        <v>1</v>
      </c>
      <c r="AR543" s="5" t="b">
        <f>AG543=J543</f>
        <v>1</v>
      </c>
      <c r="AS543" s="5" t="b">
        <f>AH543=L543</f>
        <v>1</v>
      </c>
      <c r="AT543" s="5" t="b">
        <f>AI543=N543</f>
        <v>1</v>
      </c>
      <c r="AU543" s="5" t="b">
        <f>AJ543=P543</f>
        <v>1</v>
      </c>
      <c r="AV543" s="5" t="b">
        <f>AK543=R543</f>
        <v>1</v>
      </c>
      <c r="AW543" s="5" t="b">
        <f>AL543=T543</f>
        <v>1</v>
      </c>
      <c r="AX543" s="5" t="b">
        <f>AM543=V543</f>
        <v>1</v>
      </c>
      <c r="AY543" s="5" t="b">
        <f>AN543=X543</f>
        <v>1</v>
      </c>
    </row>
    <row r="544" spans="1:51" s="5" customFormat="1" ht="15" hidden="1" x14ac:dyDescent="0.25">
      <c r="B544" s="4"/>
      <c r="C544" s="4" t="s">
        <v>7</v>
      </c>
      <c r="D544" s="54">
        <v>99.6</v>
      </c>
      <c r="F544" s="136">
        <v>98.7</v>
      </c>
      <c r="H544" s="138">
        <v>99.4</v>
      </c>
      <c r="J544" s="5">
        <v>99.8</v>
      </c>
      <c r="L544" s="48">
        <v>99.9</v>
      </c>
      <c r="N544" s="136">
        <v>100.1</v>
      </c>
      <c r="O544" s="19"/>
      <c r="P544" s="48">
        <v>99.5</v>
      </c>
      <c r="Q544" s="19"/>
      <c r="R544" s="136">
        <v>100</v>
      </c>
      <c r="S544" s="19"/>
      <c r="T544" s="48">
        <v>99.8</v>
      </c>
      <c r="U544" s="19"/>
      <c r="V544" s="136">
        <v>99</v>
      </c>
      <c r="W544" s="19"/>
      <c r="X544" s="48">
        <v>99.9</v>
      </c>
      <c r="Y544" s="19"/>
      <c r="Z544" s="131"/>
      <c r="AA544" s="49"/>
      <c r="AB544" s="5">
        <v>99.6</v>
      </c>
      <c r="AC544" s="89">
        <v>99.5</v>
      </c>
      <c r="AD544" s="89">
        <v>97.9</v>
      </c>
      <c r="AE544" s="5">
        <f t="shared" ref="AE544:AE554" si="779">AVERAGE(AC544:AD544)</f>
        <v>98.7</v>
      </c>
      <c r="AF544" s="5">
        <v>99.4</v>
      </c>
      <c r="AG544" s="5">
        <v>99.8</v>
      </c>
      <c r="AH544" s="5">
        <v>99.9</v>
      </c>
      <c r="AI544" s="5">
        <v>100.1</v>
      </c>
      <c r="AJ544" s="5">
        <v>99.5</v>
      </c>
      <c r="AK544" s="5">
        <v>100</v>
      </c>
      <c r="AL544" s="5">
        <v>99.8</v>
      </c>
      <c r="AM544" s="5">
        <v>99</v>
      </c>
      <c r="AN544" s="5">
        <v>99.9</v>
      </c>
      <c r="AO544" s="5" t="b">
        <f t="shared" ref="AO544:AO554" si="780">D544=AB544</f>
        <v>1</v>
      </c>
      <c r="AP544" s="5" t="b">
        <f t="shared" ref="AP544:AP554" si="781">AE544=F544</f>
        <v>1</v>
      </c>
      <c r="AQ544" s="5" t="b">
        <f t="shared" ref="AQ544:AQ554" si="782">AF544=H544</f>
        <v>1</v>
      </c>
      <c r="AR544" s="5" t="b">
        <f t="shared" ref="AR544:AR554" si="783">AG544=J544</f>
        <v>1</v>
      </c>
      <c r="AS544" s="5" t="b">
        <f t="shared" ref="AS544:AS554" si="784">AH544=L544</f>
        <v>1</v>
      </c>
      <c r="AT544" s="5" t="b">
        <f t="shared" ref="AT544:AT554" si="785">AI544=N544</f>
        <v>1</v>
      </c>
      <c r="AU544" s="5" t="b">
        <f t="shared" ref="AU544:AU554" si="786">AJ544=P544</f>
        <v>1</v>
      </c>
      <c r="AV544" s="5" t="b">
        <f t="shared" ref="AV544:AV554" si="787">AK544=R544</f>
        <v>1</v>
      </c>
      <c r="AW544" s="5" t="b">
        <f t="shared" ref="AW544:AW554" si="788">AL544=T544</f>
        <v>1</v>
      </c>
      <c r="AX544" s="5" t="b">
        <f t="shared" ref="AX544:AX554" si="789">AM544=V544</f>
        <v>1</v>
      </c>
      <c r="AY544" s="5" t="b">
        <f t="shared" ref="AY544:AY554" si="790">AN544=X544</f>
        <v>1</v>
      </c>
    </row>
    <row r="545" spans="1:51" s="5" customFormat="1" ht="15" hidden="1" x14ac:dyDescent="0.25">
      <c r="B545" s="4"/>
      <c r="C545" s="4" t="s">
        <v>8</v>
      </c>
      <c r="D545" s="54">
        <v>99.7</v>
      </c>
      <c r="F545" s="136">
        <v>99.949999999999989</v>
      </c>
      <c r="H545" s="138">
        <v>99.8</v>
      </c>
      <c r="J545" s="5">
        <v>100</v>
      </c>
      <c r="L545" s="48">
        <v>100.3</v>
      </c>
      <c r="N545" s="136">
        <v>99.6</v>
      </c>
      <c r="O545" s="19"/>
      <c r="P545" s="48">
        <v>99.6</v>
      </c>
      <c r="Q545" s="19"/>
      <c r="R545" s="136">
        <v>100</v>
      </c>
      <c r="S545" s="19"/>
      <c r="T545" s="48">
        <v>99.8</v>
      </c>
      <c r="U545" s="19"/>
      <c r="V545" s="136">
        <v>99</v>
      </c>
      <c r="W545" s="19"/>
      <c r="X545" s="48">
        <v>99.9</v>
      </c>
      <c r="Y545" s="19"/>
      <c r="Z545" s="131"/>
      <c r="AA545" s="49"/>
      <c r="AB545" s="5">
        <v>99.7</v>
      </c>
      <c r="AC545" s="89">
        <v>99.6</v>
      </c>
      <c r="AD545" s="89">
        <v>100.3</v>
      </c>
      <c r="AE545" s="5">
        <f t="shared" si="779"/>
        <v>99.949999999999989</v>
      </c>
      <c r="AF545" s="5">
        <v>99.8</v>
      </c>
      <c r="AG545" s="5">
        <v>100</v>
      </c>
      <c r="AH545" s="5">
        <v>100.3</v>
      </c>
      <c r="AI545" s="5">
        <v>99.6</v>
      </c>
      <c r="AJ545" s="5">
        <v>99.6</v>
      </c>
      <c r="AK545" s="5">
        <v>100</v>
      </c>
      <c r="AL545" s="5">
        <v>99.8</v>
      </c>
      <c r="AM545" s="5">
        <v>99</v>
      </c>
      <c r="AN545" s="5">
        <v>99.9</v>
      </c>
      <c r="AO545" s="5" t="b">
        <f t="shared" si="780"/>
        <v>1</v>
      </c>
      <c r="AP545" s="5" t="b">
        <f t="shared" si="781"/>
        <v>1</v>
      </c>
      <c r="AQ545" s="5" t="b">
        <f t="shared" si="782"/>
        <v>1</v>
      </c>
      <c r="AR545" s="5" t="b">
        <f t="shared" si="783"/>
        <v>1</v>
      </c>
      <c r="AS545" s="5" t="b">
        <f t="shared" si="784"/>
        <v>1</v>
      </c>
      <c r="AT545" s="5" t="b">
        <f t="shared" si="785"/>
        <v>1</v>
      </c>
      <c r="AU545" s="5" t="b">
        <f t="shared" si="786"/>
        <v>1</v>
      </c>
      <c r="AV545" s="5" t="b">
        <f t="shared" si="787"/>
        <v>1</v>
      </c>
      <c r="AW545" s="5" t="b">
        <f t="shared" si="788"/>
        <v>1</v>
      </c>
      <c r="AX545" s="5" t="b">
        <f t="shared" si="789"/>
        <v>1</v>
      </c>
      <c r="AY545" s="5" t="b">
        <f t="shared" si="790"/>
        <v>1</v>
      </c>
    </row>
    <row r="546" spans="1:51" s="5" customFormat="1" ht="15" hidden="1" x14ac:dyDescent="0.25">
      <c r="B546" s="4"/>
      <c r="C546" s="4" t="s">
        <v>9</v>
      </c>
      <c r="D546" s="54">
        <v>99.5</v>
      </c>
      <c r="F546" s="136">
        <v>99.699999999999989</v>
      </c>
      <c r="H546" s="138">
        <v>99.8</v>
      </c>
      <c r="J546" s="5">
        <v>99.9</v>
      </c>
      <c r="L546" s="48">
        <v>100</v>
      </c>
      <c r="N546" s="136">
        <v>99.7</v>
      </c>
      <c r="O546" s="19"/>
      <c r="P546" s="48">
        <v>99.6</v>
      </c>
      <c r="Q546" s="19"/>
      <c r="R546" s="136">
        <v>100</v>
      </c>
      <c r="S546" s="19"/>
      <c r="T546" s="48">
        <v>99.8</v>
      </c>
      <c r="U546" s="19"/>
      <c r="V546" s="136">
        <v>99</v>
      </c>
      <c r="W546" s="19"/>
      <c r="X546" s="48">
        <v>99.9</v>
      </c>
      <c r="Y546" s="19"/>
      <c r="Z546" s="131"/>
      <c r="AA546" s="49"/>
      <c r="AB546" s="5">
        <v>99.5</v>
      </c>
      <c r="AC546" s="89">
        <v>99.1</v>
      </c>
      <c r="AD546" s="89">
        <v>100.3</v>
      </c>
      <c r="AE546" s="5">
        <f t="shared" si="779"/>
        <v>99.699999999999989</v>
      </c>
      <c r="AF546" s="5">
        <v>99.8</v>
      </c>
      <c r="AG546" s="5">
        <v>99.9</v>
      </c>
      <c r="AH546" s="5">
        <v>100</v>
      </c>
      <c r="AI546" s="5">
        <v>99.7</v>
      </c>
      <c r="AJ546" s="5">
        <v>99.6</v>
      </c>
      <c r="AK546" s="5">
        <v>100</v>
      </c>
      <c r="AL546" s="5">
        <v>99.8</v>
      </c>
      <c r="AM546" s="5">
        <v>99</v>
      </c>
      <c r="AN546" s="5">
        <v>99.9</v>
      </c>
      <c r="AO546" s="5" t="b">
        <f t="shared" si="780"/>
        <v>1</v>
      </c>
      <c r="AP546" s="5" t="b">
        <f t="shared" si="781"/>
        <v>1</v>
      </c>
      <c r="AQ546" s="5" t="b">
        <f t="shared" si="782"/>
        <v>1</v>
      </c>
      <c r="AR546" s="5" t="b">
        <f t="shared" si="783"/>
        <v>1</v>
      </c>
      <c r="AS546" s="5" t="b">
        <f t="shared" si="784"/>
        <v>1</v>
      </c>
      <c r="AT546" s="5" t="b">
        <f t="shared" si="785"/>
        <v>1</v>
      </c>
      <c r="AU546" s="5" t="b">
        <f t="shared" si="786"/>
        <v>1</v>
      </c>
      <c r="AV546" s="5" t="b">
        <f t="shared" si="787"/>
        <v>1</v>
      </c>
      <c r="AW546" s="5" t="b">
        <f t="shared" si="788"/>
        <v>1</v>
      </c>
      <c r="AX546" s="5" t="b">
        <f t="shared" si="789"/>
        <v>1</v>
      </c>
      <c r="AY546" s="5" t="b">
        <f t="shared" si="790"/>
        <v>1</v>
      </c>
    </row>
    <row r="547" spans="1:51" s="5" customFormat="1" ht="15" hidden="1" x14ac:dyDescent="0.25">
      <c r="B547" s="4"/>
      <c r="C547" s="4" t="s">
        <v>10</v>
      </c>
      <c r="D547" s="54">
        <v>99.8</v>
      </c>
      <c r="F547" s="136">
        <v>100.1</v>
      </c>
      <c r="H547" s="138">
        <v>99.8</v>
      </c>
      <c r="J547" s="5">
        <v>99.7</v>
      </c>
      <c r="L547" s="48">
        <v>99.8</v>
      </c>
      <c r="N547" s="136">
        <v>100</v>
      </c>
      <c r="O547" s="19"/>
      <c r="P547" s="48">
        <v>100.1</v>
      </c>
      <c r="Q547" s="19"/>
      <c r="R547" s="136">
        <v>100</v>
      </c>
      <c r="S547" s="19"/>
      <c r="T547" s="48">
        <v>99.8</v>
      </c>
      <c r="U547" s="19"/>
      <c r="V547" s="136">
        <v>99</v>
      </c>
      <c r="W547" s="19"/>
      <c r="X547" s="48">
        <v>99.9</v>
      </c>
      <c r="Y547" s="19"/>
      <c r="Z547" s="131"/>
      <c r="AA547" s="49"/>
      <c r="AB547" s="5">
        <v>99.8</v>
      </c>
      <c r="AC547" s="89">
        <v>99.9</v>
      </c>
      <c r="AD547" s="89">
        <v>100.3</v>
      </c>
      <c r="AE547" s="5">
        <f t="shared" si="779"/>
        <v>100.1</v>
      </c>
      <c r="AF547" s="5">
        <v>99.8</v>
      </c>
      <c r="AG547" s="5">
        <v>99.7</v>
      </c>
      <c r="AH547" s="5">
        <v>99.8</v>
      </c>
      <c r="AI547" s="5">
        <v>100</v>
      </c>
      <c r="AJ547" s="5">
        <v>100.1</v>
      </c>
      <c r="AK547" s="5">
        <v>100</v>
      </c>
      <c r="AL547" s="5">
        <v>99.8</v>
      </c>
      <c r="AM547" s="5">
        <v>99</v>
      </c>
      <c r="AN547" s="5">
        <v>99.9</v>
      </c>
      <c r="AO547" s="5" t="b">
        <f t="shared" si="780"/>
        <v>1</v>
      </c>
      <c r="AP547" s="5" t="b">
        <f t="shared" si="781"/>
        <v>1</v>
      </c>
      <c r="AQ547" s="5" t="b">
        <f t="shared" si="782"/>
        <v>1</v>
      </c>
      <c r="AR547" s="5" t="b">
        <f t="shared" si="783"/>
        <v>1</v>
      </c>
      <c r="AS547" s="5" t="b">
        <f t="shared" si="784"/>
        <v>1</v>
      </c>
      <c r="AT547" s="5" t="b">
        <f t="shared" si="785"/>
        <v>1</v>
      </c>
      <c r="AU547" s="5" t="b">
        <f t="shared" si="786"/>
        <v>1</v>
      </c>
      <c r="AV547" s="5" t="b">
        <f t="shared" si="787"/>
        <v>1</v>
      </c>
      <c r="AW547" s="5" t="b">
        <f t="shared" si="788"/>
        <v>1</v>
      </c>
      <c r="AX547" s="5" t="b">
        <f t="shared" si="789"/>
        <v>1</v>
      </c>
      <c r="AY547" s="5" t="b">
        <f t="shared" si="790"/>
        <v>1</v>
      </c>
    </row>
    <row r="548" spans="1:51" s="5" customFormat="1" ht="15" hidden="1" x14ac:dyDescent="0.25">
      <c r="B548" s="4"/>
      <c r="C548" s="4" t="s">
        <v>22</v>
      </c>
      <c r="D548" s="54">
        <v>99.9</v>
      </c>
      <c r="F548" s="136">
        <v>100</v>
      </c>
      <c r="H548" s="138">
        <v>100.1</v>
      </c>
      <c r="J548" s="5">
        <v>99.8</v>
      </c>
      <c r="L548" s="48">
        <v>99.9</v>
      </c>
      <c r="N548" s="136">
        <v>100</v>
      </c>
      <c r="O548" s="19"/>
      <c r="P548" s="48">
        <v>100.3</v>
      </c>
      <c r="Q548" s="19"/>
      <c r="R548" s="136">
        <v>100</v>
      </c>
      <c r="S548" s="19"/>
      <c r="T548" s="48">
        <v>100.1</v>
      </c>
      <c r="U548" s="19"/>
      <c r="V548" s="136">
        <v>100.7</v>
      </c>
      <c r="W548" s="19"/>
      <c r="X548" s="48">
        <v>100.1</v>
      </c>
      <c r="Y548" s="19"/>
      <c r="Z548" s="131"/>
      <c r="AA548" s="49"/>
      <c r="AB548" s="5">
        <v>99.9</v>
      </c>
      <c r="AC548" s="89">
        <v>99.7</v>
      </c>
      <c r="AD548" s="89">
        <v>100.3</v>
      </c>
      <c r="AE548" s="5">
        <f t="shared" si="779"/>
        <v>100</v>
      </c>
      <c r="AF548" s="5">
        <v>100.1</v>
      </c>
      <c r="AG548" s="5">
        <v>99.8</v>
      </c>
      <c r="AH548" s="5">
        <v>99.9</v>
      </c>
      <c r="AI548" s="5">
        <v>100</v>
      </c>
      <c r="AJ548" s="5">
        <v>100.3</v>
      </c>
      <c r="AK548" s="5">
        <v>100</v>
      </c>
      <c r="AL548" s="5">
        <v>100.1</v>
      </c>
      <c r="AM548" s="5">
        <v>100.7</v>
      </c>
      <c r="AN548" s="5">
        <v>100.1</v>
      </c>
      <c r="AO548" s="5" t="b">
        <f t="shared" si="780"/>
        <v>1</v>
      </c>
      <c r="AP548" s="5" t="b">
        <f t="shared" si="781"/>
        <v>1</v>
      </c>
      <c r="AQ548" s="5" t="b">
        <f t="shared" si="782"/>
        <v>1</v>
      </c>
      <c r="AR548" s="5" t="b">
        <f t="shared" si="783"/>
        <v>1</v>
      </c>
      <c r="AS548" s="5" t="b">
        <f t="shared" si="784"/>
        <v>1</v>
      </c>
      <c r="AT548" s="5" t="b">
        <f t="shared" si="785"/>
        <v>1</v>
      </c>
      <c r="AU548" s="5" t="b">
        <f t="shared" si="786"/>
        <v>1</v>
      </c>
      <c r="AV548" s="5" t="b">
        <f t="shared" si="787"/>
        <v>1</v>
      </c>
      <c r="AW548" s="5" t="b">
        <f t="shared" si="788"/>
        <v>1</v>
      </c>
      <c r="AX548" s="5" t="b">
        <f t="shared" si="789"/>
        <v>1</v>
      </c>
      <c r="AY548" s="5" t="b">
        <f t="shared" si="790"/>
        <v>1</v>
      </c>
    </row>
    <row r="549" spans="1:51" s="5" customFormat="1" ht="15" hidden="1" x14ac:dyDescent="0.25">
      <c r="B549" s="4"/>
      <c r="C549" s="4" t="s">
        <v>11</v>
      </c>
      <c r="D549" s="54">
        <v>99.8</v>
      </c>
      <c r="F549" s="136">
        <v>99.9</v>
      </c>
      <c r="H549" s="138">
        <v>100.3</v>
      </c>
      <c r="J549" s="5">
        <v>100</v>
      </c>
      <c r="L549" s="48">
        <v>99.5</v>
      </c>
      <c r="N549" s="136">
        <v>100.1</v>
      </c>
      <c r="O549" s="19"/>
      <c r="P549" s="48">
        <v>100.4</v>
      </c>
      <c r="Q549" s="19"/>
      <c r="R549" s="136">
        <v>100</v>
      </c>
      <c r="S549" s="19"/>
      <c r="T549" s="48">
        <v>100.1</v>
      </c>
      <c r="U549" s="19"/>
      <c r="V549" s="136">
        <v>100.7</v>
      </c>
      <c r="W549" s="19"/>
      <c r="X549" s="48">
        <v>100.1</v>
      </c>
      <c r="Y549" s="19"/>
      <c r="Z549" s="131"/>
      <c r="AA549" s="49"/>
      <c r="AB549" s="5">
        <v>99.8</v>
      </c>
      <c r="AC549" s="89">
        <v>99.5</v>
      </c>
      <c r="AD549" s="89">
        <v>100.3</v>
      </c>
      <c r="AE549" s="5">
        <f t="shared" si="779"/>
        <v>99.9</v>
      </c>
      <c r="AF549" s="5">
        <v>100.3</v>
      </c>
      <c r="AG549" s="5">
        <v>100</v>
      </c>
      <c r="AH549" s="5">
        <v>99.5</v>
      </c>
      <c r="AI549" s="5">
        <v>100.1</v>
      </c>
      <c r="AJ549" s="5">
        <v>100.4</v>
      </c>
      <c r="AK549" s="5">
        <v>100</v>
      </c>
      <c r="AL549" s="5">
        <v>100.1</v>
      </c>
      <c r="AM549" s="5">
        <v>100.7</v>
      </c>
      <c r="AN549" s="5">
        <v>100.1</v>
      </c>
      <c r="AO549" s="5" t="b">
        <f t="shared" si="780"/>
        <v>1</v>
      </c>
      <c r="AP549" s="5" t="b">
        <f t="shared" si="781"/>
        <v>1</v>
      </c>
      <c r="AQ549" s="5" t="b">
        <f t="shared" si="782"/>
        <v>1</v>
      </c>
      <c r="AR549" s="5" t="b">
        <f t="shared" si="783"/>
        <v>1</v>
      </c>
      <c r="AS549" s="5" t="b">
        <f t="shared" si="784"/>
        <v>1</v>
      </c>
      <c r="AT549" s="5" t="b">
        <f t="shared" si="785"/>
        <v>1</v>
      </c>
      <c r="AU549" s="5" t="b">
        <f t="shared" si="786"/>
        <v>1</v>
      </c>
      <c r="AV549" s="5" t="b">
        <f t="shared" si="787"/>
        <v>1</v>
      </c>
      <c r="AW549" s="5" t="b">
        <f t="shared" si="788"/>
        <v>1</v>
      </c>
      <c r="AX549" s="5" t="b">
        <f t="shared" si="789"/>
        <v>1</v>
      </c>
      <c r="AY549" s="5" t="b">
        <f t="shared" si="790"/>
        <v>1</v>
      </c>
    </row>
    <row r="550" spans="1:51" s="5" customFormat="1" ht="15" hidden="1" x14ac:dyDescent="0.25">
      <c r="B550" s="4"/>
      <c r="C550" s="4" t="s">
        <v>12</v>
      </c>
      <c r="D550" s="54">
        <v>99.6</v>
      </c>
      <c r="F550" s="136">
        <v>99.55</v>
      </c>
      <c r="H550" s="138">
        <v>100.3</v>
      </c>
      <c r="J550" s="5">
        <v>100.2</v>
      </c>
      <c r="L550" s="48">
        <v>99.9</v>
      </c>
      <c r="N550" s="136">
        <v>100.1</v>
      </c>
      <c r="O550" s="19"/>
      <c r="P550" s="48">
        <v>100.8</v>
      </c>
      <c r="Q550" s="19"/>
      <c r="R550" s="136">
        <v>100</v>
      </c>
      <c r="S550" s="19"/>
      <c r="T550" s="48">
        <v>100.1</v>
      </c>
      <c r="U550" s="19"/>
      <c r="V550" s="136">
        <v>100.7</v>
      </c>
      <c r="W550" s="19"/>
      <c r="X550" s="48">
        <v>100.1</v>
      </c>
      <c r="Y550" s="19"/>
      <c r="Z550" s="131"/>
      <c r="AA550" s="49"/>
      <c r="AB550" s="5">
        <v>99.6</v>
      </c>
      <c r="AC550" s="89">
        <v>98.8</v>
      </c>
      <c r="AD550" s="89">
        <v>100.3</v>
      </c>
      <c r="AE550" s="5">
        <f t="shared" si="779"/>
        <v>99.55</v>
      </c>
      <c r="AF550" s="5">
        <v>100.3</v>
      </c>
      <c r="AG550" s="5">
        <v>100.2</v>
      </c>
      <c r="AH550" s="5">
        <v>99.9</v>
      </c>
      <c r="AI550" s="5">
        <v>100.1</v>
      </c>
      <c r="AJ550" s="5">
        <v>100.8</v>
      </c>
      <c r="AK550" s="5">
        <v>100</v>
      </c>
      <c r="AL550" s="5">
        <v>100.1</v>
      </c>
      <c r="AM550" s="5">
        <v>100.7</v>
      </c>
      <c r="AN550" s="5">
        <v>100.1</v>
      </c>
      <c r="AO550" s="5" t="b">
        <f t="shared" si="780"/>
        <v>1</v>
      </c>
      <c r="AP550" s="5" t="b">
        <f t="shared" si="781"/>
        <v>1</v>
      </c>
      <c r="AQ550" s="5" t="b">
        <f t="shared" si="782"/>
        <v>1</v>
      </c>
      <c r="AR550" s="5" t="b">
        <f t="shared" si="783"/>
        <v>1</v>
      </c>
      <c r="AS550" s="5" t="b">
        <f t="shared" si="784"/>
        <v>1</v>
      </c>
      <c r="AT550" s="5" t="b">
        <f t="shared" si="785"/>
        <v>1</v>
      </c>
      <c r="AU550" s="5" t="b">
        <f t="shared" si="786"/>
        <v>1</v>
      </c>
      <c r="AV550" s="5" t="b">
        <f t="shared" si="787"/>
        <v>1</v>
      </c>
      <c r="AW550" s="5" t="b">
        <f t="shared" si="788"/>
        <v>1</v>
      </c>
      <c r="AX550" s="5" t="b">
        <f t="shared" si="789"/>
        <v>1</v>
      </c>
      <c r="AY550" s="5" t="b">
        <f t="shared" si="790"/>
        <v>1</v>
      </c>
    </row>
    <row r="551" spans="1:51" s="5" customFormat="1" ht="15" hidden="1" x14ac:dyDescent="0.25">
      <c r="B551" s="4"/>
      <c r="C551" s="4" t="s">
        <v>13</v>
      </c>
      <c r="D551" s="54">
        <v>100</v>
      </c>
      <c r="F551" s="136">
        <v>100.05</v>
      </c>
      <c r="H551" s="138">
        <v>100.3</v>
      </c>
      <c r="J551" s="5">
        <v>100.4</v>
      </c>
      <c r="L551" s="48">
        <v>100</v>
      </c>
      <c r="N551" s="136">
        <v>100.1</v>
      </c>
      <c r="O551" s="19"/>
      <c r="P551" s="48">
        <v>100.7</v>
      </c>
      <c r="Q551" s="19"/>
      <c r="R551" s="136">
        <v>100</v>
      </c>
      <c r="S551" s="19"/>
      <c r="T551" s="48">
        <v>100.2</v>
      </c>
      <c r="U551" s="19"/>
      <c r="V551" s="136">
        <v>100.7</v>
      </c>
      <c r="W551" s="19"/>
      <c r="X551" s="48">
        <v>100.1</v>
      </c>
      <c r="Y551" s="19"/>
      <c r="Z551" s="131"/>
      <c r="AA551" s="49"/>
      <c r="AB551" s="5">
        <v>100</v>
      </c>
      <c r="AC551" s="89">
        <v>99.6</v>
      </c>
      <c r="AD551" s="89">
        <v>100.5</v>
      </c>
      <c r="AE551" s="5">
        <f t="shared" si="779"/>
        <v>100.05</v>
      </c>
      <c r="AF551" s="5">
        <v>100.3</v>
      </c>
      <c r="AG551" s="5">
        <v>100.4</v>
      </c>
      <c r="AH551" s="5">
        <v>100</v>
      </c>
      <c r="AI551" s="5">
        <v>100.1</v>
      </c>
      <c r="AJ551" s="5">
        <v>100.7</v>
      </c>
      <c r="AK551" s="5">
        <v>100</v>
      </c>
      <c r="AL551" s="5">
        <v>100.2</v>
      </c>
      <c r="AM551" s="5">
        <v>100.7</v>
      </c>
      <c r="AN551" s="5">
        <v>100.1</v>
      </c>
      <c r="AO551" s="5" t="b">
        <f t="shared" si="780"/>
        <v>1</v>
      </c>
      <c r="AP551" s="5" t="b">
        <f t="shared" si="781"/>
        <v>1</v>
      </c>
      <c r="AQ551" s="5" t="b">
        <f t="shared" si="782"/>
        <v>1</v>
      </c>
      <c r="AR551" s="5" t="b">
        <f t="shared" si="783"/>
        <v>1</v>
      </c>
      <c r="AS551" s="5" t="b">
        <f t="shared" si="784"/>
        <v>1</v>
      </c>
      <c r="AT551" s="5" t="b">
        <f t="shared" si="785"/>
        <v>1</v>
      </c>
      <c r="AU551" s="5" t="b">
        <f t="shared" si="786"/>
        <v>1</v>
      </c>
      <c r="AV551" s="5" t="b">
        <f t="shared" si="787"/>
        <v>1</v>
      </c>
      <c r="AW551" s="5" t="b">
        <f t="shared" si="788"/>
        <v>1</v>
      </c>
      <c r="AX551" s="5" t="b">
        <f t="shared" si="789"/>
        <v>1</v>
      </c>
      <c r="AY551" s="5" t="b">
        <f t="shared" si="790"/>
        <v>1</v>
      </c>
    </row>
    <row r="552" spans="1:51" s="5" customFormat="1" ht="15" hidden="1" x14ac:dyDescent="0.25">
      <c r="B552" s="4"/>
      <c r="C552" s="4" t="s">
        <v>14</v>
      </c>
      <c r="D552" s="54">
        <v>100.2</v>
      </c>
      <c r="F552" s="136">
        <v>100.25</v>
      </c>
      <c r="H552" s="138">
        <v>100.3</v>
      </c>
      <c r="J552" s="5">
        <v>100.4</v>
      </c>
      <c r="L552" s="48">
        <v>100.2</v>
      </c>
      <c r="N552" s="136">
        <v>100.2</v>
      </c>
      <c r="O552" s="19"/>
      <c r="P552" s="48">
        <v>100.2</v>
      </c>
      <c r="Q552" s="19"/>
      <c r="R552" s="136">
        <v>100</v>
      </c>
      <c r="S552" s="19"/>
      <c r="T552" s="48">
        <v>100.2</v>
      </c>
      <c r="U552" s="19"/>
      <c r="V552" s="136">
        <v>100.7</v>
      </c>
      <c r="W552" s="19"/>
      <c r="X552" s="48">
        <v>100.1</v>
      </c>
      <c r="Y552" s="19"/>
      <c r="Z552" s="131"/>
      <c r="AA552" s="49"/>
      <c r="AB552" s="5">
        <v>100.2</v>
      </c>
      <c r="AC552" s="89">
        <v>100</v>
      </c>
      <c r="AD552" s="89">
        <v>100.5</v>
      </c>
      <c r="AE552" s="5">
        <f t="shared" si="779"/>
        <v>100.25</v>
      </c>
      <c r="AF552" s="5">
        <v>100.3</v>
      </c>
      <c r="AG552" s="5">
        <v>100.4</v>
      </c>
      <c r="AH552" s="5">
        <v>100.2</v>
      </c>
      <c r="AI552" s="5">
        <v>100.2</v>
      </c>
      <c r="AJ552" s="5">
        <v>100.2</v>
      </c>
      <c r="AK552" s="5">
        <v>100</v>
      </c>
      <c r="AL552" s="5">
        <v>100.2</v>
      </c>
      <c r="AM552" s="5">
        <v>100.7</v>
      </c>
      <c r="AN552" s="5">
        <v>100.1</v>
      </c>
      <c r="AO552" s="5" t="b">
        <f t="shared" si="780"/>
        <v>1</v>
      </c>
      <c r="AP552" s="5" t="b">
        <f t="shared" si="781"/>
        <v>1</v>
      </c>
      <c r="AQ552" s="5" t="b">
        <f t="shared" si="782"/>
        <v>1</v>
      </c>
      <c r="AR552" s="5" t="b">
        <f t="shared" si="783"/>
        <v>1</v>
      </c>
      <c r="AS552" s="5" t="b">
        <f t="shared" si="784"/>
        <v>1</v>
      </c>
      <c r="AT552" s="5" t="b">
        <f t="shared" si="785"/>
        <v>1</v>
      </c>
      <c r="AU552" s="5" t="b">
        <f t="shared" si="786"/>
        <v>1</v>
      </c>
      <c r="AV552" s="5" t="b">
        <f t="shared" si="787"/>
        <v>1</v>
      </c>
      <c r="AW552" s="5" t="b">
        <f t="shared" si="788"/>
        <v>1</v>
      </c>
      <c r="AX552" s="5" t="b">
        <f t="shared" si="789"/>
        <v>1</v>
      </c>
      <c r="AY552" s="5" t="b">
        <f t="shared" si="790"/>
        <v>1</v>
      </c>
    </row>
    <row r="553" spans="1:51" s="5" customFormat="1" ht="15" hidden="1" x14ac:dyDescent="0.25">
      <c r="B553" s="4"/>
      <c r="C553" s="4" t="s">
        <v>15</v>
      </c>
      <c r="D553" s="54">
        <v>101.9</v>
      </c>
      <c r="F553" s="136">
        <v>102.15</v>
      </c>
      <c r="H553" s="138">
        <v>100.3</v>
      </c>
      <c r="J553" s="5">
        <v>100.2</v>
      </c>
      <c r="L553" s="48">
        <v>100.3</v>
      </c>
      <c r="N553" s="136">
        <v>100.1</v>
      </c>
      <c r="O553" s="19"/>
      <c r="P553" s="48">
        <v>99.9</v>
      </c>
      <c r="Q553" s="19"/>
      <c r="R553" s="136">
        <v>100</v>
      </c>
      <c r="S553" s="19"/>
      <c r="T553" s="48">
        <v>100.2</v>
      </c>
      <c r="U553" s="19"/>
      <c r="V553" s="136">
        <v>100.7</v>
      </c>
      <c r="W553" s="19"/>
      <c r="X553" s="48">
        <v>100.1</v>
      </c>
      <c r="Y553" s="19"/>
      <c r="Z553" s="131"/>
      <c r="AA553" s="49"/>
      <c r="AB553" s="5">
        <v>101.9</v>
      </c>
      <c r="AC553" s="89">
        <v>103.8</v>
      </c>
      <c r="AD553" s="89">
        <v>100.5</v>
      </c>
      <c r="AE553" s="5">
        <f t="shared" si="779"/>
        <v>102.15</v>
      </c>
      <c r="AF553" s="5">
        <v>100.3</v>
      </c>
      <c r="AG553" s="5">
        <v>100.2</v>
      </c>
      <c r="AH553" s="5">
        <v>100.3</v>
      </c>
      <c r="AI553" s="5">
        <v>100.1</v>
      </c>
      <c r="AJ553" s="5">
        <v>99.9</v>
      </c>
      <c r="AK553" s="5">
        <v>100</v>
      </c>
      <c r="AL553" s="5">
        <v>100.2</v>
      </c>
      <c r="AM553" s="5">
        <v>100.7</v>
      </c>
      <c r="AN553" s="5">
        <v>100.1</v>
      </c>
      <c r="AO553" s="5" t="b">
        <f t="shared" si="780"/>
        <v>1</v>
      </c>
      <c r="AP553" s="5" t="b">
        <f t="shared" si="781"/>
        <v>1</v>
      </c>
      <c r="AQ553" s="5" t="b">
        <f t="shared" si="782"/>
        <v>1</v>
      </c>
      <c r="AR553" s="5" t="b">
        <f t="shared" si="783"/>
        <v>1</v>
      </c>
      <c r="AS553" s="5" t="b">
        <f t="shared" si="784"/>
        <v>1</v>
      </c>
      <c r="AT553" s="5" t="b">
        <f t="shared" si="785"/>
        <v>1</v>
      </c>
      <c r="AU553" s="5" t="b">
        <f t="shared" si="786"/>
        <v>1</v>
      </c>
      <c r="AV553" s="5" t="b">
        <f t="shared" si="787"/>
        <v>1</v>
      </c>
      <c r="AW553" s="5" t="b">
        <f t="shared" si="788"/>
        <v>1</v>
      </c>
      <c r="AX553" s="5" t="b">
        <f t="shared" si="789"/>
        <v>1</v>
      </c>
      <c r="AY553" s="5" t="b">
        <f t="shared" si="790"/>
        <v>1</v>
      </c>
    </row>
    <row r="554" spans="1:51" s="5" customFormat="1" ht="15" hidden="1" x14ac:dyDescent="0.25">
      <c r="B554" s="4"/>
      <c r="C554" s="4" t="s">
        <v>16</v>
      </c>
      <c r="D554" s="54">
        <v>100.2</v>
      </c>
      <c r="F554" s="136">
        <v>100.45</v>
      </c>
      <c r="H554" s="138">
        <v>100.3</v>
      </c>
      <c r="J554" s="5">
        <v>100</v>
      </c>
      <c r="L554" s="48">
        <v>100.4</v>
      </c>
      <c r="N554" s="136">
        <v>100.3</v>
      </c>
      <c r="O554" s="19"/>
      <c r="P554" s="48">
        <v>99.6</v>
      </c>
      <c r="Q554" s="19"/>
      <c r="R554" s="136">
        <v>100</v>
      </c>
      <c r="S554" s="19"/>
      <c r="T554" s="48">
        <v>100.3</v>
      </c>
      <c r="U554" s="19"/>
      <c r="V554" s="136">
        <v>100.7</v>
      </c>
      <c r="W554" s="19"/>
      <c r="X554" s="48">
        <v>100.1</v>
      </c>
      <c r="Y554" s="19"/>
      <c r="Z554" s="131"/>
      <c r="AA554" s="49"/>
      <c r="AB554" s="5">
        <v>100.2</v>
      </c>
      <c r="AC554" s="89">
        <v>100.4</v>
      </c>
      <c r="AD554" s="89">
        <v>100.5</v>
      </c>
      <c r="AE554" s="5">
        <f t="shared" si="779"/>
        <v>100.45</v>
      </c>
      <c r="AF554" s="5">
        <v>100.3</v>
      </c>
      <c r="AG554" s="5">
        <v>100</v>
      </c>
      <c r="AH554" s="5">
        <v>100.4</v>
      </c>
      <c r="AI554" s="5">
        <v>100.3</v>
      </c>
      <c r="AJ554" s="5">
        <v>99.6</v>
      </c>
      <c r="AK554" s="5">
        <v>100</v>
      </c>
      <c r="AL554" s="5">
        <v>100.3</v>
      </c>
      <c r="AM554" s="5">
        <v>100.7</v>
      </c>
      <c r="AN554" s="5">
        <v>100.1</v>
      </c>
      <c r="AO554" s="5" t="b">
        <f t="shared" si="780"/>
        <v>1</v>
      </c>
      <c r="AP554" s="5" t="b">
        <f t="shared" si="781"/>
        <v>1</v>
      </c>
      <c r="AQ554" s="5" t="b">
        <f t="shared" si="782"/>
        <v>1</v>
      </c>
      <c r="AR554" s="5" t="b">
        <f t="shared" si="783"/>
        <v>1</v>
      </c>
      <c r="AS554" s="5" t="b">
        <f t="shared" si="784"/>
        <v>1</v>
      </c>
      <c r="AT554" s="5" t="b">
        <f t="shared" si="785"/>
        <v>1</v>
      </c>
      <c r="AU554" s="5" t="b">
        <f t="shared" si="786"/>
        <v>1</v>
      </c>
      <c r="AV554" s="5" t="b">
        <f t="shared" si="787"/>
        <v>1</v>
      </c>
      <c r="AW554" s="5" t="b">
        <f t="shared" si="788"/>
        <v>1</v>
      </c>
      <c r="AX554" s="5" t="b">
        <f t="shared" si="789"/>
        <v>1</v>
      </c>
      <c r="AY554" s="5" t="b">
        <f t="shared" si="790"/>
        <v>1</v>
      </c>
    </row>
    <row r="555" spans="1:51" ht="12.75" customHeight="1" x14ac:dyDescent="0.2">
      <c r="A555" s="46" t="s">
        <v>19</v>
      </c>
      <c r="B555" s="47"/>
      <c r="C555" s="47"/>
      <c r="D555" s="36"/>
      <c r="E555" s="37"/>
      <c r="F555" s="36"/>
      <c r="G555" s="37"/>
      <c r="H555" s="36"/>
      <c r="I555" s="37"/>
      <c r="J555" s="36"/>
      <c r="K555" s="38"/>
      <c r="L555" s="36"/>
      <c r="M555" s="37"/>
      <c r="N555" s="36"/>
      <c r="O555" s="37"/>
      <c r="P555" s="36"/>
      <c r="Q555" s="38"/>
      <c r="R555" s="36"/>
      <c r="S555" s="37"/>
      <c r="T555" s="50"/>
      <c r="U555" s="37"/>
      <c r="V555" s="36"/>
      <c r="W555" s="37"/>
      <c r="X555" s="36"/>
      <c r="Y555" s="37"/>
      <c r="Z555" s="82"/>
      <c r="AA555" s="39"/>
    </row>
    <row r="556" spans="1:51" s="5" customFormat="1" ht="12.75" hidden="1" customHeight="1" x14ac:dyDescent="0.2">
      <c r="B556" s="79">
        <v>2007</v>
      </c>
      <c r="C556" s="80"/>
      <c r="D556" s="133">
        <f>AVERAGE(D557:D568)</f>
        <v>102.68333333333335</v>
      </c>
      <c r="E556" s="96">
        <f t="shared" ref="E556:E568" si="791">((D556-D542)/D542)*100</f>
        <v>2.6918909909159199</v>
      </c>
      <c r="F556" s="95">
        <f>AVERAGE(F557:F568)</f>
        <v>102.95833333333333</v>
      </c>
      <c r="G556" s="96">
        <f t="shared" ref="G556:G568" si="792">((F556-F542)/F542)*100</f>
        <v>2.979787455719932</v>
      </c>
      <c r="H556" s="94">
        <f>AVERAGE(H557:H568)</f>
        <v>114.75000000000001</v>
      </c>
      <c r="I556" s="96">
        <f t="shared" ref="I556:I568" si="793">((H556-H542)/H542)*100</f>
        <v>14.730878186968871</v>
      </c>
      <c r="J556" s="94">
        <f>AVERAGE(J557:J568)</f>
        <v>100.08333333333333</v>
      </c>
      <c r="K556" s="96">
        <f t="shared" ref="K556:K568" si="794">((J556-J542)/J542)*100</f>
        <v>8.3333333333328596E-2</v>
      </c>
      <c r="L556" s="94">
        <f>AVERAGE(L557:L568)</f>
        <v>101.07499999999999</v>
      </c>
      <c r="M556" s="96">
        <f t="shared" ref="M556:M568" si="795">((L556-L542)/L542)*100</f>
        <v>1.0749999999999742</v>
      </c>
      <c r="N556" s="94">
        <f>AVERAGE(N557:N568)</f>
        <v>100.90000000000002</v>
      </c>
      <c r="O556" s="96">
        <f t="shared" ref="O556:O568" si="796">((N556-N542)/N542)*100</f>
        <v>0.89159236730273794</v>
      </c>
      <c r="P556" s="94">
        <f>AVERAGE(P557:P568)</f>
        <v>102.125</v>
      </c>
      <c r="Q556" s="96">
        <f t="shared" ref="Q556:Q568" si="797">((P556-P542)/P542)*100</f>
        <v>2.1164902924756346</v>
      </c>
      <c r="R556" s="94">
        <f>AVERAGE(R557:R568)</f>
        <v>100</v>
      </c>
      <c r="S556" s="96">
        <f t="shared" ref="S556:S568" si="798">((R556-R542)/R542)*100</f>
        <v>0</v>
      </c>
      <c r="T556" s="94">
        <f>AVERAGE(T557:T568)</f>
        <v>97.899999999999977</v>
      </c>
      <c r="U556" s="96">
        <f t="shared" ref="U556:U568" si="799">((T556-T542)/T542)*100</f>
        <v>-2.1081576535289019</v>
      </c>
      <c r="V556" s="94">
        <f>AVERAGE(V557:V568)</f>
        <v>101.92499999999997</v>
      </c>
      <c r="W556" s="96">
        <f t="shared" ref="W556:W568" si="800">((V556-V542)/V542)*100</f>
        <v>1.9334944578714357</v>
      </c>
      <c r="X556" s="94">
        <f>AVERAGE(X557:X568)</f>
        <v>104.46666666666665</v>
      </c>
      <c r="Y556" s="96">
        <f t="shared" ref="Y556:Y568" si="801">((X556-X542)/X542)*100</f>
        <v>4.4579618365136193</v>
      </c>
      <c r="Z556" s="134">
        <f>SUM(1/D556)*100</f>
        <v>0.97386787859113766</v>
      </c>
      <c r="AC556" s="89"/>
      <c r="AD556" s="89"/>
    </row>
    <row r="557" spans="1:51" s="5" customFormat="1" ht="12.75" hidden="1" customHeight="1" x14ac:dyDescent="0.2">
      <c r="B557" s="80"/>
      <c r="C557" s="80" t="s">
        <v>21</v>
      </c>
      <c r="D557" s="78">
        <v>102</v>
      </c>
      <c r="E557" s="96">
        <f t="shared" si="791"/>
        <v>2.3069207622868579</v>
      </c>
      <c r="F557" s="95">
        <v>101.65</v>
      </c>
      <c r="G557" s="96">
        <f t="shared" si="792"/>
        <v>2.7286508337544242</v>
      </c>
      <c r="H557" s="94">
        <v>114.5</v>
      </c>
      <c r="I557" s="96">
        <f t="shared" si="793"/>
        <v>15.075376884422109</v>
      </c>
      <c r="J557" s="94">
        <v>100</v>
      </c>
      <c r="K557" s="96">
        <f t="shared" si="794"/>
        <v>0.4016064257028169</v>
      </c>
      <c r="L557" s="94">
        <v>100.7</v>
      </c>
      <c r="M557" s="96">
        <f t="shared" si="795"/>
        <v>0.90180360721443464</v>
      </c>
      <c r="N557" s="94">
        <v>100.5</v>
      </c>
      <c r="O557" s="96">
        <f t="shared" si="796"/>
        <v>0.70140280561122537</v>
      </c>
      <c r="P557" s="94">
        <v>101.3</v>
      </c>
      <c r="Q557" s="96">
        <f t="shared" si="797"/>
        <v>1.911468812877255</v>
      </c>
      <c r="R557" s="94">
        <v>100</v>
      </c>
      <c r="S557" s="96">
        <f t="shared" si="798"/>
        <v>0</v>
      </c>
      <c r="T557" s="94">
        <v>98</v>
      </c>
      <c r="U557" s="96">
        <f t="shared" si="799"/>
        <v>-1.705115346038117</v>
      </c>
      <c r="V557" s="94">
        <v>100.7</v>
      </c>
      <c r="W557" s="96">
        <f t="shared" si="800"/>
        <v>1.7171717171717198</v>
      </c>
      <c r="X557" s="94">
        <v>104.1</v>
      </c>
      <c r="Y557" s="96">
        <f t="shared" si="801"/>
        <v>4.3086172344689349</v>
      </c>
      <c r="Z557" s="134">
        <f t="shared" ref="Z557:Z568" si="802">SUM(1/D557)*100</f>
        <v>0.98039215686274506</v>
      </c>
      <c r="AB557" s="57">
        <v>102</v>
      </c>
      <c r="AC557" s="89">
        <v>102.8</v>
      </c>
      <c r="AD557" s="89">
        <v>100.5</v>
      </c>
      <c r="AE557" s="5">
        <f>AVERAGE(AC557:AD557)</f>
        <v>101.65</v>
      </c>
      <c r="AF557" s="5">
        <v>114.5</v>
      </c>
      <c r="AG557" s="5">
        <v>100</v>
      </c>
      <c r="AH557" s="5">
        <v>100.7</v>
      </c>
      <c r="AI557" s="5">
        <v>100.5</v>
      </c>
      <c r="AJ557" s="5">
        <v>101.3</v>
      </c>
      <c r="AK557" s="5">
        <v>100</v>
      </c>
      <c r="AL557" s="5">
        <v>98</v>
      </c>
      <c r="AM557" s="5">
        <v>100.7</v>
      </c>
      <c r="AN557" s="5">
        <v>104.1</v>
      </c>
      <c r="AO557" s="5" t="b">
        <f>D557=AB557</f>
        <v>1</v>
      </c>
      <c r="AP557" s="5" t="b">
        <f>AE557=F557</f>
        <v>1</v>
      </c>
      <c r="AQ557" s="5" t="b">
        <f>AF557=H557</f>
        <v>1</v>
      </c>
      <c r="AR557" s="5" t="b">
        <f>AG557=J557</f>
        <v>1</v>
      </c>
      <c r="AS557" s="5" t="b">
        <f>AH557=L557</f>
        <v>1</v>
      </c>
      <c r="AT557" s="5" t="b">
        <f>AI557=N557</f>
        <v>1</v>
      </c>
      <c r="AU557" s="5" t="b">
        <f>AJ557=P557</f>
        <v>1</v>
      </c>
      <c r="AV557" s="5" t="b">
        <f>AK557=R557</f>
        <v>1</v>
      </c>
      <c r="AW557" s="5" t="b">
        <f>AL557=T557</f>
        <v>1</v>
      </c>
      <c r="AX557" s="5" t="b">
        <f>AM557=V557</f>
        <v>1</v>
      </c>
      <c r="AY557" s="5" t="b">
        <f>AN557=X557</f>
        <v>1</v>
      </c>
    </row>
    <row r="558" spans="1:51" s="5" customFormat="1" ht="12.75" hidden="1" customHeight="1" x14ac:dyDescent="0.2">
      <c r="B558" s="80"/>
      <c r="C558" s="80" t="s">
        <v>7</v>
      </c>
      <c r="D558" s="78">
        <v>101.7</v>
      </c>
      <c r="E558" s="96">
        <f t="shared" si="791"/>
        <v>2.1084337349397675</v>
      </c>
      <c r="F558" s="95">
        <v>101.25</v>
      </c>
      <c r="G558" s="96">
        <f t="shared" si="792"/>
        <v>2.5835866261398146</v>
      </c>
      <c r="H558" s="94">
        <v>114.5</v>
      </c>
      <c r="I558" s="96">
        <f t="shared" si="793"/>
        <v>15.19114688128772</v>
      </c>
      <c r="J558" s="94">
        <v>100.1</v>
      </c>
      <c r="K558" s="96">
        <f t="shared" si="794"/>
        <v>0.30060120240480681</v>
      </c>
      <c r="L558" s="94">
        <v>100.7</v>
      </c>
      <c r="M558" s="96">
        <f t="shared" si="795"/>
        <v>0.80080080080079785</v>
      </c>
      <c r="N558" s="94">
        <v>100.6</v>
      </c>
      <c r="O558" s="96">
        <f t="shared" si="796"/>
        <v>0.49950049950049952</v>
      </c>
      <c r="P558" s="94">
        <v>101.2</v>
      </c>
      <c r="Q558" s="96">
        <f t="shared" si="797"/>
        <v>1.7085427135678419</v>
      </c>
      <c r="R558" s="94">
        <v>100</v>
      </c>
      <c r="S558" s="96">
        <f t="shared" si="798"/>
        <v>0</v>
      </c>
      <c r="T558" s="94">
        <v>98</v>
      </c>
      <c r="U558" s="96">
        <f t="shared" si="799"/>
        <v>-1.8036072144288551</v>
      </c>
      <c r="V558" s="94">
        <v>100.7</v>
      </c>
      <c r="W558" s="96">
        <f t="shared" si="800"/>
        <v>1.7171717171717198</v>
      </c>
      <c r="X558" s="94">
        <v>104.1</v>
      </c>
      <c r="Y558" s="96">
        <f t="shared" si="801"/>
        <v>4.2042042042041929</v>
      </c>
      <c r="Z558" s="134">
        <f t="shared" si="802"/>
        <v>0.98328416912487704</v>
      </c>
      <c r="AA558" s="49"/>
      <c r="AB558" s="57">
        <v>101.7</v>
      </c>
      <c r="AC558" s="89">
        <v>102</v>
      </c>
      <c r="AD558" s="89">
        <v>100.5</v>
      </c>
      <c r="AE558" s="5">
        <f t="shared" ref="AE558:AE568" si="803">AVERAGE(AC558:AD558)</f>
        <v>101.25</v>
      </c>
      <c r="AF558" s="5">
        <v>114.5</v>
      </c>
      <c r="AG558" s="5">
        <v>100.1</v>
      </c>
      <c r="AH558" s="5">
        <v>100.7</v>
      </c>
      <c r="AI558" s="5">
        <v>100.6</v>
      </c>
      <c r="AJ558" s="5">
        <v>101.2</v>
      </c>
      <c r="AK558" s="5">
        <v>100</v>
      </c>
      <c r="AL558" s="5">
        <v>98</v>
      </c>
      <c r="AM558" s="5">
        <v>100.7</v>
      </c>
      <c r="AN558" s="5">
        <v>104.1</v>
      </c>
      <c r="AO558" s="5" t="b">
        <f t="shared" ref="AO558:AO568" si="804">D558=AB558</f>
        <v>1</v>
      </c>
      <c r="AP558" s="5" t="b">
        <f t="shared" ref="AP558:AP568" si="805">AE558=F558</f>
        <v>1</v>
      </c>
      <c r="AQ558" s="5" t="b">
        <f t="shared" ref="AQ558:AQ568" si="806">AF558=H558</f>
        <v>1</v>
      </c>
      <c r="AR558" s="5" t="b">
        <f t="shared" ref="AR558:AR568" si="807">AG558=J558</f>
        <v>1</v>
      </c>
      <c r="AS558" s="5" t="b">
        <f t="shared" ref="AS558:AS568" si="808">AH558=L558</f>
        <v>1</v>
      </c>
      <c r="AT558" s="5" t="b">
        <f t="shared" ref="AT558:AT568" si="809">AI558=N558</f>
        <v>1</v>
      </c>
      <c r="AU558" s="5" t="b">
        <f t="shared" ref="AU558:AU568" si="810">AJ558=P558</f>
        <v>1</v>
      </c>
      <c r="AV558" s="5" t="b">
        <f t="shared" ref="AV558:AV568" si="811">AK558=R558</f>
        <v>1</v>
      </c>
      <c r="AW558" s="5" t="b">
        <f t="shared" ref="AW558:AW568" si="812">AL558=T558</f>
        <v>1</v>
      </c>
      <c r="AX558" s="5" t="b">
        <f t="shared" ref="AX558:AX568" si="813">AM558=V558</f>
        <v>1</v>
      </c>
      <c r="AY558" s="5" t="b">
        <f t="shared" ref="AY558:AY568" si="814">AN558=X558</f>
        <v>1</v>
      </c>
    </row>
    <row r="559" spans="1:51" s="5" customFormat="1" ht="12.75" hidden="1" customHeight="1" x14ac:dyDescent="0.2">
      <c r="B559" s="80"/>
      <c r="C559" s="80" t="s">
        <v>8</v>
      </c>
      <c r="D559" s="78">
        <v>101.5</v>
      </c>
      <c r="E559" s="96">
        <f t="shared" si="791"/>
        <v>1.8054162487462357</v>
      </c>
      <c r="F559" s="95">
        <v>101.1</v>
      </c>
      <c r="G559" s="96">
        <f t="shared" si="792"/>
        <v>1.1505752876438278</v>
      </c>
      <c r="H559" s="94">
        <v>114.6</v>
      </c>
      <c r="I559" s="96">
        <f t="shared" si="793"/>
        <v>14.829659318637272</v>
      </c>
      <c r="J559" s="94">
        <v>100.1</v>
      </c>
      <c r="K559" s="96">
        <f t="shared" si="794"/>
        <v>9.9999999999994316E-2</v>
      </c>
      <c r="L559" s="94">
        <v>100.2</v>
      </c>
      <c r="M559" s="96">
        <f t="shared" si="795"/>
        <v>-9.9700897308070108E-2</v>
      </c>
      <c r="N559" s="94">
        <v>100.7</v>
      </c>
      <c r="O559" s="96">
        <f t="shared" si="796"/>
        <v>1.1044176706827395</v>
      </c>
      <c r="P559" s="94">
        <v>101.1</v>
      </c>
      <c r="Q559" s="96">
        <f t="shared" si="797"/>
        <v>1.5060240963855422</v>
      </c>
      <c r="R559" s="94">
        <v>100</v>
      </c>
      <c r="S559" s="96">
        <f t="shared" si="798"/>
        <v>0</v>
      </c>
      <c r="T559" s="94">
        <v>98</v>
      </c>
      <c r="U559" s="96">
        <f t="shared" si="799"/>
        <v>-1.8036072144288551</v>
      </c>
      <c r="V559" s="94">
        <v>100.7</v>
      </c>
      <c r="W559" s="96">
        <f t="shared" si="800"/>
        <v>1.7171717171717198</v>
      </c>
      <c r="X559" s="94">
        <v>104.1</v>
      </c>
      <c r="Y559" s="96">
        <f t="shared" si="801"/>
        <v>4.2042042042041929</v>
      </c>
      <c r="Z559" s="134">
        <f t="shared" si="802"/>
        <v>0.98522167487684731</v>
      </c>
      <c r="AA559" s="49"/>
      <c r="AB559" s="57">
        <v>101.5</v>
      </c>
      <c r="AC559" s="89">
        <v>101.6</v>
      </c>
      <c r="AD559" s="89">
        <v>100.6</v>
      </c>
      <c r="AE559" s="5">
        <f t="shared" si="803"/>
        <v>101.1</v>
      </c>
      <c r="AF559" s="5">
        <v>114.6</v>
      </c>
      <c r="AG559" s="5">
        <v>100.1</v>
      </c>
      <c r="AH559" s="5">
        <v>100.2</v>
      </c>
      <c r="AI559" s="5">
        <v>100.7</v>
      </c>
      <c r="AJ559" s="5">
        <v>101.1</v>
      </c>
      <c r="AK559" s="5">
        <v>100</v>
      </c>
      <c r="AL559" s="5">
        <v>98</v>
      </c>
      <c r="AM559" s="5">
        <v>100.7</v>
      </c>
      <c r="AN559" s="5">
        <v>104.1</v>
      </c>
      <c r="AO559" s="5" t="b">
        <f t="shared" si="804"/>
        <v>1</v>
      </c>
      <c r="AP559" s="5" t="b">
        <f t="shared" si="805"/>
        <v>1</v>
      </c>
      <c r="AQ559" s="5" t="b">
        <f t="shared" si="806"/>
        <v>1</v>
      </c>
      <c r="AR559" s="5" t="b">
        <f t="shared" si="807"/>
        <v>1</v>
      </c>
      <c r="AS559" s="5" t="b">
        <f t="shared" si="808"/>
        <v>1</v>
      </c>
      <c r="AT559" s="5" t="b">
        <f t="shared" si="809"/>
        <v>1</v>
      </c>
      <c r="AU559" s="5" t="b">
        <f t="shared" si="810"/>
        <v>1</v>
      </c>
      <c r="AV559" s="5" t="b">
        <f t="shared" si="811"/>
        <v>1</v>
      </c>
      <c r="AW559" s="5" t="b">
        <f t="shared" si="812"/>
        <v>1</v>
      </c>
      <c r="AX559" s="5" t="b">
        <f t="shared" si="813"/>
        <v>1</v>
      </c>
      <c r="AY559" s="5" t="b">
        <f t="shared" si="814"/>
        <v>1</v>
      </c>
    </row>
    <row r="560" spans="1:51" s="5" customFormat="1" ht="12.75" hidden="1" customHeight="1" x14ac:dyDescent="0.2">
      <c r="B560" s="80"/>
      <c r="C560" s="80" t="s">
        <v>9</v>
      </c>
      <c r="D560" s="78">
        <v>101.4</v>
      </c>
      <c r="E560" s="96">
        <f t="shared" si="791"/>
        <v>1.9095477386934729</v>
      </c>
      <c r="F560" s="95">
        <v>101.55</v>
      </c>
      <c r="G560" s="96">
        <f t="shared" si="792"/>
        <v>1.8555667001003098</v>
      </c>
      <c r="H560" s="94">
        <v>114.6</v>
      </c>
      <c r="I560" s="96">
        <f t="shared" si="793"/>
        <v>14.829659318637272</v>
      </c>
      <c r="J560" s="94">
        <v>99.9</v>
      </c>
      <c r="K560" s="96">
        <f t="shared" si="794"/>
        <v>0</v>
      </c>
      <c r="L560" s="94">
        <v>100.4</v>
      </c>
      <c r="M560" s="96">
        <f t="shared" si="795"/>
        <v>0.40000000000000563</v>
      </c>
      <c r="N560" s="94">
        <v>100.9</v>
      </c>
      <c r="O560" s="96">
        <f t="shared" si="796"/>
        <v>1.2036108324974952</v>
      </c>
      <c r="P560" s="94">
        <v>101.3</v>
      </c>
      <c r="Q560" s="96">
        <f t="shared" si="797"/>
        <v>1.7068273092369506</v>
      </c>
      <c r="R560" s="94">
        <v>100</v>
      </c>
      <c r="S560" s="96">
        <f t="shared" si="798"/>
        <v>0</v>
      </c>
      <c r="T560" s="94">
        <v>98</v>
      </c>
      <c r="U560" s="96">
        <f t="shared" si="799"/>
        <v>-1.8036072144288551</v>
      </c>
      <c r="V560" s="94">
        <v>100.7</v>
      </c>
      <c r="W560" s="96">
        <f t="shared" si="800"/>
        <v>1.7171717171717198</v>
      </c>
      <c r="X560" s="94">
        <v>104.2</v>
      </c>
      <c r="Y560" s="96">
        <f t="shared" si="801"/>
        <v>4.304304304304301</v>
      </c>
      <c r="Z560" s="134">
        <f t="shared" si="802"/>
        <v>0.98619329388560162</v>
      </c>
      <c r="AA560" s="49"/>
      <c r="AB560" s="57">
        <v>101.4</v>
      </c>
      <c r="AC560" s="89">
        <v>101.5</v>
      </c>
      <c r="AD560" s="89">
        <v>101.6</v>
      </c>
      <c r="AE560" s="5">
        <f t="shared" si="803"/>
        <v>101.55</v>
      </c>
      <c r="AF560" s="5">
        <v>114.6</v>
      </c>
      <c r="AG560" s="5">
        <v>99.9</v>
      </c>
      <c r="AH560" s="5">
        <v>100.4</v>
      </c>
      <c r="AI560" s="5">
        <v>100.9</v>
      </c>
      <c r="AJ560" s="5">
        <v>101.3</v>
      </c>
      <c r="AK560" s="5">
        <v>100</v>
      </c>
      <c r="AL560" s="5">
        <v>98</v>
      </c>
      <c r="AM560" s="5">
        <v>100.7</v>
      </c>
      <c r="AN560" s="5">
        <v>104.2</v>
      </c>
      <c r="AO560" s="5" t="b">
        <f t="shared" si="804"/>
        <v>1</v>
      </c>
      <c r="AP560" s="5" t="b">
        <f t="shared" si="805"/>
        <v>1</v>
      </c>
      <c r="AQ560" s="5" t="b">
        <f t="shared" si="806"/>
        <v>1</v>
      </c>
      <c r="AR560" s="5" t="b">
        <f t="shared" si="807"/>
        <v>1</v>
      </c>
      <c r="AS560" s="5" t="b">
        <f t="shared" si="808"/>
        <v>1</v>
      </c>
      <c r="AT560" s="5" t="b">
        <f t="shared" si="809"/>
        <v>1</v>
      </c>
      <c r="AU560" s="5" t="b">
        <f t="shared" si="810"/>
        <v>1</v>
      </c>
      <c r="AV560" s="5" t="b">
        <f t="shared" si="811"/>
        <v>1</v>
      </c>
      <c r="AW560" s="5" t="b">
        <f t="shared" si="812"/>
        <v>1</v>
      </c>
      <c r="AX560" s="5" t="b">
        <f t="shared" si="813"/>
        <v>1</v>
      </c>
      <c r="AY560" s="5" t="b">
        <f t="shared" si="814"/>
        <v>1</v>
      </c>
    </row>
    <row r="561" spans="2:51" s="5" customFormat="1" ht="12.75" hidden="1" customHeight="1" x14ac:dyDescent="0.2">
      <c r="B561" s="80"/>
      <c r="C561" s="80" t="s">
        <v>10</v>
      </c>
      <c r="D561" s="78">
        <v>101.8</v>
      </c>
      <c r="E561" s="96">
        <f t="shared" si="791"/>
        <v>2.0040080160320639</v>
      </c>
      <c r="F561" s="95">
        <v>101.85</v>
      </c>
      <c r="G561" s="96">
        <f t="shared" si="792"/>
        <v>1.7482517482517483</v>
      </c>
      <c r="H561" s="94">
        <v>114.6</v>
      </c>
      <c r="I561" s="96">
        <f t="shared" si="793"/>
        <v>14.829659318637272</v>
      </c>
      <c r="J561" s="94">
        <v>100.2</v>
      </c>
      <c r="K561" s="96">
        <f t="shared" si="794"/>
        <v>0.50150451354062187</v>
      </c>
      <c r="L561" s="94">
        <v>100.4</v>
      </c>
      <c r="M561" s="96">
        <f t="shared" si="795"/>
        <v>0.60120240480962783</v>
      </c>
      <c r="N561" s="94">
        <v>101.1</v>
      </c>
      <c r="O561" s="96">
        <f t="shared" si="796"/>
        <v>1.0999999999999943</v>
      </c>
      <c r="P561" s="94">
        <v>101.5</v>
      </c>
      <c r="Q561" s="96">
        <f t="shared" si="797"/>
        <v>1.3986013986014043</v>
      </c>
      <c r="R561" s="94">
        <v>100</v>
      </c>
      <c r="S561" s="96">
        <f t="shared" si="798"/>
        <v>0</v>
      </c>
      <c r="T561" s="94">
        <v>98</v>
      </c>
      <c r="U561" s="96">
        <f t="shared" si="799"/>
        <v>-1.8036072144288551</v>
      </c>
      <c r="V561" s="94">
        <v>100.7</v>
      </c>
      <c r="W561" s="96">
        <f t="shared" si="800"/>
        <v>1.7171717171717198</v>
      </c>
      <c r="X561" s="94">
        <v>104.2</v>
      </c>
      <c r="Y561" s="96">
        <f t="shared" si="801"/>
        <v>4.304304304304301</v>
      </c>
      <c r="Z561" s="134">
        <f t="shared" si="802"/>
        <v>0.98231827111984282</v>
      </c>
      <c r="AA561" s="49"/>
      <c r="AB561" s="57">
        <v>101.8</v>
      </c>
      <c r="AC561" s="89">
        <v>102.1</v>
      </c>
      <c r="AD561" s="89">
        <v>101.6</v>
      </c>
      <c r="AE561" s="5">
        <f t="shared" si="803"/>
        <v>101.85</v>
      </c>
      <c r="AF561" s="5">
        <v>114.6</v>
      </c>
      <c r="AG561" s="5">
        <v>100.2</v>
      </c>
      <c r="AH561" s="5">
        <v>100.4</v>
      </c>
      <c r="AI561" s="5">
        <v>101.1</v>
      </c>
      <c r="AJ561" s="5">
        <v>101.5</v>
      </c>
      <c r="AK561" s="5">
        <v>100</v>
      </c>
      <c r="AL561" s="5">
        <v>98</v>
      </c>
      <c r="AM561" s="5">
        <v>100.7</v>
      </c>
      <c r="AN561" s="5">
        <v>104.2</v>
      </c>
      <c r="AO561" s="5" t="b">
        <f t="shared" si="804"/>
        <v>1</v>
      </c>
      <c r="AP561" s="5" t="b">
        <f t="shared" si="805"/>
        <v>1</v>
      </c>
      <c r="AQ561" s="5" t="b">
        <f t="shared" si="806"/>
        <v>1</v>
      </c>
      <c r="AR561" s="5" t="b">
        <f t="shared" si="807"/>
        <v>1</v>
      </c>
      <c r="AS561" s="5" t="b">
        <f t="shared" si="808"/>
        <v>1</v>
      </c>
      <c r="AT561" s="5" t="b">
        <f t="shared" si="809"/>
        <v>1</v>
      </c>
      <c r="AU561" s="5" t="b">
        <f t="shared" si="810"/>
        <v>1</v>
      </c>
      <c r="AV561" s="5" t="b">
        <f t="shared" si="811"/>
        <v>1</v>
      </c>
      <c r="AW561" s="5" t="b">
        <f t="shared" si="812"/>
        <v>1</v>
      </c>
      <c r="AX561" s="5" t="b">
        <f t="shared" si="813"/>
        <v>1</v>
      </c>
      <c r="AY561" s="5" t="b">
        <f t="shared" si="814"/>
        <v>1</v>
      </c>
    </row>
    <row r="562" spans="2:51" s="5" customFormat="1" ht="12.75" hidden="1" customHeight="1" x14ac:dyDescent="0.2">
      <c r="B562" s="80"/>
      <c r="C562" s="80" t="s">
        <v>22</v>
      </c>
      <c r="D562" s="78">
        <v>101.9</v>
      </c>
      <c r="E562" s="96">
        <f t="shared" si="791"/>
        <v>2.0020020020020022</v>
      </c>
      <c r="F562" s="95">
        <v>101.8</v>
      </c>
      <c r="G562" s="96">
        <f t="shared" si="792"/>
        <v>1.7999999999999972</v>
      </c>
      <c r="H562" s="94">
        <v>114.6</v>
      </c>
      <c r="I562" s="96">
        <f t="shared" si="793"/>
        <v>14.485514485514486</v>
      </c>
      <c r="J562" s="94">
        <v>100.2</v>
      </c>
      <c r="K562" s="96">
        <f t="shared" si="794"/>
        <v>0.4008016032064185</v>
      </c>
      <c r="L562" s="94">
        <v>100.4</v>
      </c>
      <c r="M562" s="96">
        <f t="shared" si="795"/>
        <v>0.50050050050050054</v>
      </c>
      <c r="N562" s="94">
        <v>101.2</v>
      </c>
      <c r="O562" s="96">
        <f t="shared" si="796"/>
        <v>1.2000000000000028</v>
      </c>
      <c r="P562" s="94">
        <v>102.4</v>
      </c>
      <c r="Q562" s="96">
        <f t="shared" si="797"/>
        <v>2.0937188434695999</v>
      </c>
      <c r="R562" s="94">
        <v>100</v>
      </c>
      <c r="S562" s="96">
        <f t="shared" si="798"/>
        <v>0</v>
      </c>
      <c r="T562" s="94">
        <v>98</v>
      </c>
      <c r="U562" s="96">
        <f t="shared" si="799"/>
        <v>-2.0979020979020926</v>
      </c>
      <c r="V562" s="94">
        <v>102.8</v>
      </c>
      <c r="W562" s="96">
        <f t="shared" si="800"/>
        <v>2.085402184707045</v>
      </c>
      <c r="X562" s="94">
        <v>104.3</v>
      </c>
      <c r="Y562" s="96">
        <f t="shared" si="801"/>
        <v>4.1958041958041985</v>
      </c>
      <c r="Z562" s="134">
        <f t="shared" si="802"/>
        <v>0.98135426889106958</v>
      </c>
      <c r="AA562" s="49"/>
      <c r="AB562" s="57">
        <v>101.9</v>
      </c>
      <c r="AC562" s="89">
        <v>102</v>
      </c>
      <c r="AD562" s="89">
        <v>101.6</v>
      </c>
      <c r="AE562" s="5">
        <f t="shared" si="803"/>
        <v>101.8</v>
      </c>
      <c r="AF562" s="5">
        <v>114.6</v>
      </c>
      <c r="AG562" s="5">
        <v>100.2</v>
      </c>
      <c r="AH562" s="5">
        <v>100.4</v>
      </c>
      <c r="AI562" s="5">
        <v>101.2</v>
      </c>
      <c r="AJ562" s="5">
        <v>102.4</v>
      </c>
      <c r="AK562" s="5">
        <v>100</v>
      </c>
      <c r="AL562" s="5">
        <v>98</v>
      </c>
      <c r="AM562" s="5">
        <v>102.8</v>
      </c>
      <c r="AN562" s="5">
        <v>104.3</v>
      </c>
      <c r="AO562" s="5" t="b">
        <f t="shared" si="804"/>
        <v>1</v>
      </c>
      <c r="AP562" s="5" t="b">
        <f t="shared" si="805"/>
        <v>1</v>
      </c>
      <c r="AQ562" s="5" t="b">
        <f t="shared" si="806"/>
        <v>1</v>
      </c>
      <c r="AR562" s="5" t="b">
        <f t="shared" si="807"/>
        <v>1</v>
      </c>
      <c r="AS562" s="5" t="b">
        <f t="shared" si="808"/>
        <v>1</v>
      </c>
      <c r="AT562" s="5" t="b">
        <f t="shared" si="809"/>
        <v>1</v>
      </c>
      <c r="AU562" s="5" t="b">
        <f t="shared" si="810"/>
        <v>1</v>
      </c>
      <c r="AV562" s="5" t="b">
        <f t="shared" si="811"/>
        <v>1</v>
      </c>
      <c r="AW562" s="5" t="b">
        <f t="shared" si="812"/>
        <v>1</v>
      </c>
      <c r="AX562" s="5" t="b">
        <f t="shared" si="813"/>
        <v>1</v>
      </c>
      <c r="AY562" s="5" t="b">
        <f t="shared" si="814"/>
        <v>1</v>
      </c>
    </row>
    <row r="563" spans="2:51" s="5" customFormat="1" ht="12.75" hidden="1" customHeight="1" x14ac:dyDescent="0.2">
      <c r="B563" s="80"/>
      <c r="C563" s="80" t="s">
        <v>11</v>
      </c>
      <c r="D563" s="78">
        <v>102.5</v>
      </c>
      <c r="E563" s="96">
        <f t="shared" si="791"/>
        <v>2.7054108216432895</v>
      </c>
      <c r="F563" s="95">
        <v>102.95</v>
      </c>
      <c r="G563" s="96">
        <f t="shared" si="792"/>
        <v>3.0530530530530502</v>
      </c>
      <c r="H563" s="94">
        <v>114.9</v>
      </c>
      <c r="I563" s="96">
        <f t="shared" si="793"/>
        <v>14.556331006979073</v>
      </c>
      <c r="J563" s="94">
        <v>99.8</v>
      </c>
      <c r="K563" s="96">
        <f t="shared" si="794"/>
        <v>-0.20000000000000281</v>
      </c>
      <c r="L563" s="94">
        <v>100.4</v>
      </c>
      <c r="M563" s="96">
        <f t="shared" si="795"/>
        <v>0.90452261306533233</v>
      </c>
      <c r="N563" s="94">
        <v>100.9</v>
      </c>
      <c r="O563" s="96">
        <f t="shared" si="796"/>
        <v>0.79920079920081066</v>
      </c>
      <c r="P563" s="94">
        <v>102.5</v>
      </c>
      <c r="Q563" s="96">
        <f t="shared" si="797"/>
        <v>2.0916334661354523</v>
      </c>
      <c r="R563" s="94">
        <v>100</v>
      </c>
      <c r="S563" s="96">
        <f t="shared" si="798"/>
        <v>0</v>
      </c>
      <c r="T563" s="94">
        <v>97.8</v>
      </c>
      <c r="U563" s="96">
        <f t="shared" si="799"/>
        <v>-2.2977022977022949</v>
      </c>
      <c r="V563" s="94">
        <v>102.8</v>
      </c>
      <c r="W563" s="96">
        <f t="shared" si="800"/>
        <v>2.085402184707045</v>
      </c>
      <c r="X563" s="94">
        <v>104.6</v>
      </c>
      <c r="Y563" s="96">
        <f t="shared" si="801"/>
        <v>4.4955044955044956</v>
      </c>
      <c r="Z563" s="134">
        <f t="shared" si="802"/>
        <v>0.97560975609756095</v>
      </c>
      <c r="AA563" s="49"/>
      <c r="AB563" s="57">
        <v>102.5</v>
      </c>
      <c r="AC563" s="89">
        <v>103.4</v>
      </c>
      <c r="AD563" s="89">
        <v>102.5</v>
      </c>
      <c r="AE563" s="5">
        <f t="shared" si="803"/>
        <v>102.95</v>
      </c>
      <c r="AF563" s="5">
        <v>114.9</v>
      </c>
      <c r="AG563" s="5">
        <v>99.8</v>
      </c>
      <c r="AH563" s="5">
        <v>100.4</v>
      </c>
      <c r="AI563" s="5">
        <v>100.9</v>
      </c>
      <c r="AJ563" s="5">
        <v>102.5</v>
      </c>
      <c r="AK563" s="5">
        <v>100</v>
      </c>
      <c r="AL563" s="5">
        <v>97.8</v>
      </c>
      <c r="AM563" s="5">
        <v>102.8</v>
      </c>
      <c r="AN563" s="5">
        <v>104.6</v>
      </c>
      <c r="AO563" s="5" t="b">
        <f t="shared" si="804"/>
        <v>1</v>
      </c>
      <c r="AP563" s="5" t="b">
        <f t="shared" si="805"/>
        <v>1</v>
      </c>
      <c r="AQ563" s="5" t="b">
        <f t="shared" si="806"/>
        <v>1</v>
      </c>
      <c r="AR563" s="5" t="b">
        <f t="shared" si="807"/>
        <v>1</v>
      </c>
      <c r="AS563" s="5" t="b">
        <f t="shared" si="808"/>
        <v>1</v>
      </c>
      <c r="AT563" s="5" t="b">
        <f t="shared" si="809"/>
        <v>1</v>
      </c>
      <c r="AU563" s="5" t="b">
        <f t="shared" si="810"/>
        <v>1</v>
      </c>
      <c r="AV563" s="5" t="b">
        <f t="shared" si="811"/>
        <v>1</v>
      </c>
      <c r="AW563" s="5" t="b">
        <f t="shared" si="812"/>
        <v>1</v>
      </c>
      <c r="AX563" s="5" t="b">
        <f t="shared" si="813"/>
        <v>1</v>
      </c>
      <c r="AY563" s="5" t="b">
        <f t="shared" si="814"/>
        <v>1</v>
      </c>
    </row>
    <row r="564" spans="2:51" s="5" customFormat="1" ht="12.75" hidden="1" customHeight="1" x14ac:dyDescent="0.2">
      <c r="B564" s="80"/>
      <c r="C564" s="80" t="s">
        <v>12</v>
      </c>
      <c r="D564" s="78">
        <v>102.7</v>
      </c>
      <c r="E564" s="96">
        <f t="shared" si="791"/>
        <v>3.1124497991967961</v>
      </c>
      <c r="F564" s="95">
        <v>103.1</v>
      </c>
      <c r="G564" s="96">
        <f t="shared" si="792"/>
        <v>3.5660472124560494</v>
      </c>
      <c r="H564" s="94">
        <v>114.9</v>
      </c>
      <c r="I564" s="96">
        <f t="shared" si="793"/>
        <v>14.556331006979073</v>
      </c>
      <c r="J564" s="94">
        <v>99.9</v>
      </c>
      <c r="K564" s="96">
        <f t="shared" si="794"/>
        <v>-0.29940119760478756</v>
      </c>
      <c r="L564" s="94">
        <v>100.7</v>
      </c>
      <c r="M564" s="96">
        <f t="shared" si="795"/>
        <v>0.80080080080079785</v>
      </c>
      <c r="N564" s="94">
        <v>101</v>
      </c>
      <c r="O564" s="96">
        <f t="shared" si="796"/>
        <v>0.89910089910090496</v>
      </c>
      <c r="P564" s="94">
        <v>102.7</v>
      </c>
      <c r="Q564" s="96">
        <f t="shared" si="797"/>
        <v>1.8849206349206407</v>
      </c>
      <c r="R564" s="94">
        <v>100</v>
      </c>
      <c r="S564" s="96">
        <f t="shared" si="798"/>
        <v>0</v>
      </c>
      <c r="T564" s="94">
        <v>97.8</v>
      </c>
      <c r="U564" s="96">
        <f t="shared" si="799"/>
        <v>-2.2977022977022949</v>
      </c>
      <c r="V564" s="94">
        <v>102.8</v>
      </c>
      <c r="W564" s="96">
        <f t="shared" si="800"/>
        <v>2.085402184707045</v>
      </c>
      <c r="X564" s="94">
        <v>104.7</v>
      </c>
      <c r="Y564" s="96">
        <f t="shared" si="801"/>
        <v>4.5954045954046041</v>
      </c>
      <c r="Z564" s="134">
        <f t="shared" si="802"/>
        <v>0.97370983446932802</v>
      </c>
      <c r="AA564" s="49"/>
      <c r="AB564" s="57">
        <v>102.7</v>
      </c>
      <c r="AC564" s="89">
        <v>103.7</v>
      </c>
      <c r="AD564" s="89">
        <v>102.5</v>
      </c>
      <c r="AE564" s="5">
        <f t="shared" si="803"/>
        <v>103.1</v>
      </c>
      <c r="AF564" s="5">
        <v>114.9</v>
      </c>
      <c r="AG564" s="5">
        <v>99.9</v>
      </c>
      <c r="AH564" s="5">
        <v>100.7</v>
      </c>
      <c r="AI564" s="5">
        <v>101</v>
      </c>
      <c r="AJ564" s="5">
        <v>102.7</v>
      </c>
      <c r="AK564" s="5">
        <v>100</v>
      </c>
      <c r="AL564" s="5">
        <v>97.8</v>
      </c>
      <c r="AM564" s="5">
        <v>102.8</v>
      </c>
      <c r="AN564" s="5">
        <v>104.7</v>
      </c>
      <c r="AO564" s="5" t="b">
        <f t="shared" si="804"/>
        <v>1</v>
      </c>
      <c r="AP564" s="5" t="b">
        <f t="shared" si="805"/>
        <v>1</v>
      </c>
      <c r="AQ564" s="5" t="b">
        <f t="shared" si="806"/>
        <v>1</v>
      </c>
      <c r="AR564" s="5" t="b">
        <f t="shared" si="807"/>
        <v>1</v>
      </c>
      <c r="AS564" s="5" t="b">
        <f t="shared" si="808"/>
        <v>1</v>
      </c>
      <c r="AT564" s="5" t="b">
        <f t="shared" si="809"/>
        <v>1</v>
      </c>
      <c r="AU564" s="5" t="b">
        <f t="shared" si="810"/>
        <v>1</v>
      </c>
      <c r="AV564" s="5" t="b">
        <f t="shared" si="811"/>
        <v>1</v>
      </c>
      <c r="AW564" s="5" t="b">
        <f t="shared" si="812"/>
        <v>1</v>
      </c>
      <c r="AX564" s="5" t="b">
        <f t="shared" si="813"/>
        <v>1</v>
      </c>
      <c r="AY564" s="5" t="b">
        <f t="shared" si="814"/>
        <v>1</v>
      </c>
    </row>
    <row r="565" spans="2:51" s="5" customFormat="1" ht="12.75" hidden="1" customHeight="1" x14ac:dyDescent="0.2">
      <c r="B565" s="80"/>
      <c r="C565" s="80" t="s">
        <v>13</v>
      </c>
      <c r="D565" s="78">
        <v>103.5</v>
      </c>
      <c r="E565" s="96">
        <f t="shared" si="791"/>
        <v>3.5000000000000004</v>
      </c>
      <c r="F565" s="95">
        <v>103.95</v>
      </c>
      <c r="G565" s="96">
        <f t="shared" si="792"/>
        <v>3.8980509745127492</v>
      </c>
      <c r="H565" s="94">
        <v>114.9</v>
      </c>
      <c r="I565" s="96">
        <f t="shared" si="793"/>
        <v>14.556331006979073</v>
      </c>
      <c r="J565" s="94">
        <v>99.9</v>
      </c>
      <c r="K565" s="96">
        <f t="shared" si="794"/>
        <v>-0.49800796812749004</v>
      </c>
      <c r="L565" s="94">
        <v>100.8</v>
      </c>
      <c r="M565" s="96">
        <f t="shared" si="795"/>
        <v>0.79999999999999727</v>
      </c>
      <c r="N565" s="94">
        <v>101</v>
      </c>
      <c r="O565" s="96">
        <f t="shared" si="796"/>
        <v>0.89910089910090496</v>
      </c>
      <c r="P565" s="94">
        <v>102.7</v>
      </c>
      <c r="Q565" s="96">
        <f t="shared" si="797"/>
        <v>1.9860973187686197</v>
      </c>
      <c r="R565" s="94">
        <v>100</v>
      </c>
      <c r="S565" s="96">
        <f t="shared" si="798"/>
        <v>0</v>
      </c>
      <c r="T565" s="94">
        <v>97.8</v>
      </c>
      <c r="U565" s="96">
        <f t="shared" si="799"/>
        <v>-2.3952095808383289</v>
      </c>
      <c r="V565" s="94">
        <v>102.8</v>
      </c>
      <c r="W565" s="96">
        <f t="shared" si="800"/>
        <v>2.085402184707045</v>
      </c>
      <c r="X565" s="94">
        <v>104.8</v>
      </c>
      <c r="Y565" s="96">
        <f t="shared" si="801"/>
        <v>4.6953046953046984</v>
      </c>
      <c r="Z565" s="134">
        <f t="shared" si="802"/>
        <v>0.96618357487922701</v>
      </c>
      <c r="AA565" s="49"/>
      <c r="AB565" s="57">
        <v>103.5</v>
      </c>
      <c r="AC565" s="89">
        <v>105.4</v>
      </c>
      <c r="AD565" s="89">
        <v>102.5</v>
      </c>
      <c r="AE565" s="5">
        <f t="shared" si="803"/>
        <v>103.95</v>
      </c>
      <c r="AF565" s="5">
        <v>114.9</v>
      </c>
      <c r="AG565" s="5">
        <v>99.9</v>
      </c>
      <c r="AH565" s="5">
        <v>100.8</v>
      </c>
      <c r="AI565" s="5">
        <v>101</v>
      </c>
      <c r="AJ565" s="5">
        <v>102.7</v>
      </c>
      <c r="AK565" s="5">
        <v>100</v>
      </c>
      <c r="AL565" s="5">
        <v>97.8</v>
      </c>
      <c r="AM565" s="5">
        <v>102.8</v>
      </c>
      <c r="AN565" s="5">
        <v>104.8</v>
      </c>
      <c r="AO565" s="5" t="b">
        <f t="shared" si="804"/>
        <v>1</v>
      </c>
      <c r="AP565" s="5" t="b">
        <f t="shared" si="805"/>
        <v>1</v>
      </c>
      <c r="AQ565" s="5" t="b">
        <f t="shared" si="806"/>
        <v>1</v>
      </c>
      <c r="AR565" s="5" t="b">
        <f t="shared" si="807"/>
        <v>1</v>
      </c>
      <c r="AS565" s="5" t="b">
        <f t="shared" si="808"/>
        <v>1</v>
      </c>
      <c r="AT565" s="5" t="b">
        <f t="shared" si="809"/>
        <v>1</v>
      </c>
      <c r="AU565" s="5" t="b">
        <f t="shared" si="810"/>
        <v>1</v>
      </c>
      <c r="AV565" s="5" t="b">
        <f t="shared" si="811"/>
        <v>1</v>
      </c>
      <c r="AW565" s="5" t="b">
        <f t="shared" si="812"/>
        <v>1</v>
      </c>
      <c r="AX565" s="5" t="b">
        <f t="shared" si="813"/>
        <v>1</v>
      </c>
      <c r="AY565" s="5" t="b">
        <f t="shared" si="814"/>
        <v>1</v>
      </c>
    </row>
    <row r="566" spans="2:51" s="5" customFormat="1" ht="12.75" hidden="1" customHeight="1" x14ac:dyDescent="0.2">
      <c r="B566" s="80"/>
      <c r="C566" s="80" t="s">
        <v>14</v>
      </c>
      <c r="D566" s="78">
        <v>103.7</v>
      </c>
      <c r="E566" s="96">
        <f t="shared" si="791"/>
        <v>3.4930139720558881</v>
      </c>
      <c r="F566" s="95">
        <v>104.65</v>
      </c>
      <c r="G566" s="96">
        <f t="shared" si="792"/>
        <v>4.3890274314214519</v>
      </c>
      <c r="H566" s="94">
        <v>115.1</v>
      </c>
      <c r="I566" s="96">
        <f t="shared" si="793"/>
        <v>14.755732801595212</v>
      </c>
      <c r="J566" s="94">
        <v>100</v>
      </c>
      <c r="K566" s="96">
        <f t="shared" si="794"/>
        <v>-0.39840637450199767</v>
      </c>
      <c r="L566" s="94">
        <v>100.8</v>
      </c>
      <c r="M566" s="96">
        <f t="shared" si="795"/>
        <v>0.59880239520957512</v>
      </c>
      <c r="N566" s="94">
        <v>100.9</v>
      </c>
      <c r="O566" s="96">
        <f t="shared" si="796"/>
        <v>0.69860279441118045</v>
      </c>
      <c r="P566" s="94">
        <v>102.7</v>
      </c>
      <c r="Q566" s="96">
        <f t="shared" si="797"/>
        <v>2.4950099800399204</v>
      </c>
      <c r="R566" s="94">
        <v>100</v>
      </c>
      <c r="S566" s="96">
        <f t="shared" si="798"/>
        <v>0</v>
      </c>
      <c r="T566" s="94">
        <v>97.8</v>
      </c>
      <c r="U566" s="96">
        <f t="shared" si="799"/>
        <v>-2.3952095808383289</v>
      </c>
      <c r="V566" s="94">
        <v>102.8</v>
      </c>
      <c r="W566" s="96">
        <f t="shared" si="800"/>
        <v>2.085402184707045</v>
      </c>
      <c r="X566" s="94">
        <v>104.7</v>
      </c>
      <c r="Y566" s="96">
        <f t="shared" si="801"/>
        <v>4.5954045954046041</v>
      </c>
      <c r="Z566" s="134">
        <f t="shared" si="802"/>
        <v>0.96432015429122475</v>
      </c>
      <c r="AA566" s="49"/>
      <c r="AB566" s="57">
        <v>103.7</v>
      </c>
      <c r="AC566" s="89">
        <v>105.8</v>
      </c>
      <c r="AD566" s="89">
        <v>103.5</v>
      </c>
      <c r="AE566" s="5">
        <f t="shared" si="803"/>
        <v>104.65</v>
      </c>
      <c r="AF566" s="5">
        <v>115.1</v>
      </c>
      <c r="AG566" s="5">
        <v>100</v>
      </c>
      <c r="AH566" s="5">
        <v>100.8</v>
      </c>
      <c r="AI566" s="5">
        <v>100.9</v>
      </c>
      <c r="AJ566" s="5">
        <v>102.7</v>
      </c>
      <c r="AK566" s="5">
        <v>100</v>
      </c>
      <c r="AL566" s="5">
        <v>97.8</v>
      </c>
      <c r="AM566" s="5">
        <v>102.8</v>
      </c>
      <c r="AN566" s="5">
        <v>104.7</v>
      </c>
      <c r="AO566" s="5" t="b">
        <f t="shared" si="804"/>
        <v>1</v>
      </c>
      <c r="AP566" s="5" t="b">
        <f t="shared" si="805"/>
        <v>1</v>
      </c>
      <c r="AQ566" s="5" t="b">
        <f t="shared" si="806"/>
        <v>1</v>
      </c>
      <c r="AR566" s="5" t="b">
        <f t="shared" si="807"/>
        <v>1</v>
      </c>
      <c r="AS566" s="5" t="b">
        <f t="shared" si="808"/>
        <v>1</v>
      </c>
      <c r="AT566" s="5" t="b">
        <f t="shared" si="809"/>
        <v>1</v>
      </c>
      <c r="AU566" s="5" t="b">
        <f t="shared" si="810"/>
        <v>1</v>
      </c>
      <c r="AV566" s="5" t="b">
        <f t="shared" si="811"/>
        <v>1</v>
      </c>
      <c r="AW566" s="5" t="b">
        <f t="shared" si="812"/>
        <v>1</v>
      </c>
      <c r="AX566" s="5" t="b">
        <f t="shared" si="813"/>
        <v>1</v>
      </c>
      <c r="AY566" s="5" t="b">
        <f t="shared" si="814"/>
        <v>1</v>
      </c>
    </row>
    <row r="567" spans="2:51" s="5" customFormat="1" ht="12.75" hidden="1" customHeight="1" x14ac:dyDescent="0.2">
      <c r="B567" s="80"/>
      <c r="C567" s="80" t="s">
        <v>15</v>
      </c>
      <c r="D567" s="78">
        <v>104.6</v>
      </c>
      <c r="E567" s="96">
        <f t="shared" si="791"/>
        <v>2.6496565260058769</v>
      </c>
      <c r="F567" s="95">
        <v>105.35</v>
      </c>
      <c r="G567" s="96">
        <f t="shared" si="792"/>
        <v>3.1326480665687599</v>
      </c>
      <c r="H567" s="94">
        <v>114.9</v>
      </c>
      <c r="I567" s="96">
        <f t="shared" si="793"/>
        <v>14.556331006979073</v>
      </c>
      <c r="J567" s="94">
        <v>100.4</v>
      </c>
      <c r="K567" s="96">
        <f t="shared" si="794"/>
        <v>0.19960079840319644</v>
      </c>
      <c r="L567" s="94">
        <v>102.7</v>
      </c>
      <c r="M567" s="96">
        <f t="shared" si="795"/>
        <v>2.392821535393824</v>
      </c>
      <c r="N567" s="94">
        <v>101</v>
      </c>
      <c r="O567" s="96">
        <f t="shared" si="796"/>
        <v>0.89910089910090496</v>
      </c>
      <c r="P567" s="94">
        <v>103</v>
      </c>
      <c r="Q567" s="96">
        <f t="shared" si="797"/>
        <v>3.1031031031030976</v>
      </c>
      <c r="R567" s="94">
        <v>100</v>
      </c>
      <c r="S567" s="96">
        <f t="shared" si="798"/>
        <v>0</v>
      </c>
      <c r="T567" s="94">
        <v>97.8</v>
      </c>
      <c r="U567" s="96">
        <f t="shared" si="799"/>
        <v>-2.3952095808383289</v>
      </c>
      <c r="V567" s="94">
        <v>102.8</v>
      </c>
      <c r="W567" s="96">
        <f t="shared" si="800"/>
        <v>2.085402184707045</v>
      </c>
      <c r="X567" s="94">
        <v>104.8</v>
      </c>
      <c r="Y567" s="96">
        <f t="shared" si="801"/>
        <v>4.6953046953046984</v>
      </c>
      <c r="Z567" s="134">
        <f t="shared" si="802"/>
        <v>0.95602294455066927</v>
      </c>
      <c r="AA567" s="49"/>
      <c r="AB567" s="57">
        <v>104.6</v>
      </c>
      <c r="AC567" s="89">
        <v>107.2</v>
      </c>
      <c r="AD567" s="89">
        <v>103.5</v>
      </c>
      <c r="AE567" s="5">
        <f t="shared" si="803"/>
        <v>105.35</v>
      </c>
      <c r="AF567" s="5">
        <v>114.9</v>
      </c>
      <c r="AG567" s="5">
        <v>100.4</v>
      </c>
      <c r="AH567" s="5">
        <v>102.7</v>
      </c>
      <c r="AI567" s="5">
        <v>101</v>
      </c>
      <c r="AJ567" s="5">
        <v>103</v>
      </c>
      <c r="AK567" s="5">
        <v>100</v>
      </c>
      <c r="AL567" s="5">
        <v>97.8</v>
      </c>
      <c r="AM567" s="5">
        <v>102.8</v>
      </c>
      <c r="AN567" s="5">
        <v>104.8</v>
      </c>
      <c r="AO567" s="5" t="b">
        <f t="shared" si="804"/>
        <v>1</v>
      </c>
      <c r="AP567" s="5" t="b">
        <f t="shared" si="805"/>
        <v>1</v>
      </c>
      <c r="AQ567" s="5" t="b">
        <f t="shared" si="806"/>
        <v>1</v>
      </c>
      <c r="AR567" s="5" t="b">
        <f t="shared" si="807"/>
        <v>1</v>
      </c>
      <c r="AS567" s="5" t="b">
        <f t="shared" si="808"/>
        <v>1</v>
      </c>
      <c r="AT567" s="5" t="b">
        <f t="shared" si="809"/>
        <v>1</v>
      </c>
      <c r="AU567" s="5" t="b">
        <f t="shared" si="810"/>
        <v>1</v>
      </c>
      <c r="AV567" s="5" t="b">
        <f t="shared" si="811"/>
        <v>1</v>
      </c>
      <c r="AW567" s="5" t="b">
        <f t="shared" si="812"/>
        <v>1</v>
      </c>
      <c r="AX567" s="5" t="b">
        <f t="shared" si="813"/>
        <v>1</v>
      </c>
      <c r="AY567" s="5" t="b">
        <f t="shared" si="814"/>
        <v>1</v>
      </c>
    </row>
    <row r="568" spans="2:51" s="5" customFormat="1" ht="12.75" hidden="1" customHeight="1" x14ac:dyDescent="0.2">
      <c r="B568" s="80"/>
      <c r="C568" s="80" t="s">
        <v>16</v>
      </c>
      <c r="D568" s="78">
        <v>104.9</v>
      </c>
      <c r="E568" s="96">
        <f t="shared" si="791"/>
        <v>4.6906187624750526</v>
      </c>
      <c r="F568" s="95">
        <v>106.3</v>
      </c>
      <c r="G568" s="96">
        <f t="shared" si="792"/>
        <v>5.8237929318068637</v>
      </c>
      <c r="H568" s="94">
        <v>114.9</v>
      </c>
      <c r="I568" s="96">
        <f t="shared" si="793"/>
        <v>14.556331006979073</v>
      </c>
      <c r="J568" s="94">
        <v>100.5</v>
      </c>
      <c r="K568" s="96">
        <f t="shared" si="794"/>
        <v>0.5</v>
      </c>
      <c r="L568" s="94">
        <v>104.7</v>
      </c>
      <c r="M568" s="96">
        <f t="shared" si="795"/>
        <v>4.2828685258964114</v>
      </c>
      <c r="N568" s="94">
        <v>101</v>
      </c>
      <c r="O568" s="96">
        <f t="shared" si="796"/>
        <v>0.6979062811565333</v>
      </c>
      <c r="P568" s="94">
        <v>103.1</v>
      </c>
      <c r="Q568" s="96">
        <f t="shared" si="797"/>
        <v>3.5140562248995986</v>
      </c>
      <c r="R568" s="94">
        <v>100</v>
      </c>
      <c r="S568" s="96">
        <f t="shared" si="798"/>
        <v>0</v>
      </c>
      <c r="T568" s="94">
        <v>97.8</v>
      </c>
      <c r="U568" s="96">
        <f t="shared" si="799"/>
        <v>-2.4925224327018944</v>
      </c>
      <c r="V568" s="94">
        <v>102.8</v>
      </c>
      <c r="W568" s="96">
        <f t="shared" si="800"/>
        <v>2.085402184707045</v>
      </c>
      <c r="X568" s="94">
        <v>105</v>
      </c>
      <c r="Y568" s="96">
        <f t="shared" si="801"/>
        <v>4.8951048951049003</v>
      </c>
      <c r="Z568" s="134">
        <f t="shared" si="802"/>
        <v>0.95328884652049561</v>
      </c>
      <c r="AA568" s="49"/>
      <c r="AB568" s="57">
        <v>104.9</v>
      </c>
      <c r="AC568" s="89">
        <v>107.6</v>
      </c>
      <c r="AD568" s="89">
        <v>105</v>
      </c>
      <c r="AE568" s="5">
        <f t="shared" si="803"/>
        <v>106.3</v>
      </c>
      <c r="AF568" s="5">
        <v>114.9</v>
      </c>
      <c r="AG568" s="5">
        <v>100.5</v>
      </c>
      <c r="AH568" s="5">
        <v>104.7</v>
      </c>
      <c r="AI568" s="5">
        <v>101</v>
      </c>
      <c r="AJ568" s="5">
        <v>103.1</v>
      </c>
      <c r="AK568" s="5">
        <v>100</v>
      </c>
      <c r="AL568" s="5">
        <v>97.8</v>
      </c>
      <c r="AM568" s="5">
        <v>102.8</v>
      </c>
      <c r="AN568" s="5">
        <v>105</v>
      </c>
      <c r="AO568" s="5" t="b">
        <f t="shared" si="804"/>
        <v>1</v>
      </c>
      <c r="AP568" s="5" t="b">
        <f t="shared" si="805"/>
        <v>1</v>
      </c>
      <c r="AQ568" s="5" t="b">
        <f t="shared" si="806"/>
        <v>1</v>
      </c>
      <c r="AR568" s="5" t="b">
        <f t="shared" si="807"/>
        <v>1</v>
      </c>
      <c r="AS568" s="5" t="b">
        <f t="shared" si="808"/>
        <v>1</v>
      </c>
      <c r="AT568" s="5" t="b">
        <f t="shared" si="809"/>
        <v>1</v>
      </c>
      <c r="AU568" s="5" t="b">
        <f t="shared" si="810"/>
        <v>1</v>
      </c>
      <c r="AV568" s="5" t="b">
        <f t="shared" si="811"/>
        <v>1</v>
      </c>
      <c r="AW568" s="5" t="b">
        <f t="shared" si="812"/>
        <v>1</v>
      </c>
      <c r="AX568" s="5" t="b">
        <f t="shared" si="813"/>
        <v>1</v>
      </c>
      <c r="AY568" s="5" t="b">
        <f t="shared" si="814"/>
        <v>1</v>
      </c>
    </row>
    <row r="569" spans="2:51" s="5" customFormat="1" ht="12.75" hidden="1" customHeight="1" x14ac:dyDescent="0.2">
      <c r="B569" s="80"/>
      <c r="C569" s="80"/>
      <c r="D569" s="94"/>
      <c r="E569" s="96"/>
      <c r="F569" s="95"/>
      <c r="G569" s="95"/>
      <c r="H569" s="94"/>
      <c r="I569" s="96"/>
      <c r="J569" s="94"/>
      <c r="K569" s="96"/>
      <c r="L569" s="94"/>
      <c r="M569" s="96"/>
      <c r="N569" s="94"/>
      <c r="O569" s="96"/>
      <c r="P569" s="94"/>
      <c r="Q569" s="96"/>
      <c r="R569" s="94"/>
      <c r="S569" s="96"/>
      <c r="T569" s="94"/>
      <c r="U569" s="96"/>
      <c r="V569" s="94"/>
      <c r="W569" s="96"/>
      <c r="X569" s="94"/>
      <c r="Y569" s="96"/>
      <c r="Z569" s="97"/>
      <c r="AC569" s="89"/>
      <c r="AD569" s="89"/>
    </row>
    <row r="570" spans="2:51" s="5" customFormat="1" ht="12.75" customHeight="1" x14ac:dyDescent="0.2">
      <c r="B570" s="79">
        <v>2008</v>
      </c>
      <c r="C570" s="80"/>
      <c r="D570" s="133">
        <f>AVERAGE(D571:D582)</f>
        <v>109.41666666666667</v>
      </c>
      <c r="E570" s="96">
        <f>((D570-D556)/D556)*100</f>
        <v>6.5573770491803147</v>
      </c>
      <c r="F570" s="95">
        <f>AVERAGE(F571:F582)</f>
        <v>113.575</v>
      </c>
      <c r="G570" s="96">
        <f>((F570-F556)/F556)*100</f>
        <v>10.311614730878196</v>
      </c>
      <c r="H570" s="94">
        <f>AVERAGE(H571:H582)</f>
        <v>120.83333333333336</v>
      </c>
      <c r="I570" s="96">
        <f>((H570-H556)/H556)*100</f>
        <v>5.3013798111837405</v>
      </c>
      <c r="J570" s="94">
        <f>AVERAGE(J571:J582)</f>
        <v>102.325</v>
      </c>
      <c r="K570" s="96">
        <f>((J570-J556)/J556)*100</f>
        <v>2.239800166527901</v>
      </c>
      <c r="L570" s="94">
        <f>AVERAGE(L571:L582)</f>
        <v>105.10833333333335</v>
      </c>
      <c r="M570" s="96">
        <f>((L570-L556)/L556)*100</f>
        <v>3.9904361447770076</v>
      </c>
      <c r="N570" s="94">
        <f>AVERAGE(N571:N582)</f>
        <v>101.75833333333333</v>
      </c>
      <c r="O570" s="96">
        <f>((N570-N556)/N556)*100</f>
        <v>0.85067723818959928</v>
      </c>
      <c r="P570" s="94">
        <f>AVERAGE(P571:P582)</f>
        <v>115.42500000000001</v>
      </c>
      <c r="Q570" s="96">
        <f>((P570-P556)/P556)*100</f>
        <v>13.023255813953499</v>
      </c>
      <c r="R570" s="94">
        <f>AVERAGE(R571:R582)</f>
        <v>100</v>
      </c>
      <c r="S570" s="96">
        <f>((R570-R556)/R556)*100</f>
        <v>0</v>
      </c>
      <c r="T570" s="94">
        <f>AVERAGE(T571:T582)</f>
        <v>98.791666666666671</v>
      </c>
      <c r="U570" s="96">
        <f>((T570-T556)/T556)*100</f>
        <v>0.91079332652369194</v>
      </c>
      <c r="V570" s="94">
        <f>AVERAGE(V571:V582)</f>
        <v>105.71666666666664</v>
      </c>
      <c r="W570" s="96">
        <f>((V570-V556)/V556)*100</f>
        <v>3.7200555964352935</v>
      </c>
      <c r="X570" s="94">
        <f>AVERAGE(X571:X582)</f>
        <v>116.04166666666669</v>
      </c>
      <c r="Y570" s="96">
        <f>((X570-X556)/X556)*100</f>
        <v>11.080089342693075</v>
      </c>
      <c r="Z570" s="134">
        <f>SUM(1/D570)*100</f>
        <v>0.91393754760091384</v>
      </c>
      <c r="AC570" s="89"/>
      <c r="AD570" s="89"/>
    </row>
    <row r="571" spans="2:51" s="5" customFormat="1" ht="12.75" customHeight="1" x14ac:dyDescent="0.2">
      <c r="B571" s="80"/>
      <c r="C571" s="80" t="s">
        <v>21</v>
      </c>
      <c r="D571" s="78">
        <v>106.4</v>
      </c>
      <c r="E571" s="96">
        <f t="shared" ref="E571:E582" si="815">((D571-D557)/D557)*100</f>
        <v>4.3137254901960835</v>
      </c>
      <c r="F571" s="95">
        <v>108.75</v>
      </c>
      <c r="G571" s="96">
        <f t="shared" ref="G571:G582" si="816">((F571-F557)/F557)*100</f>
        <v>6.9847515986227195</v>
      </c>
      <c r="H571" s="94">
        <v>119.3</v>
      </c>
      <c r="I571" s="96">
        <f t="shared" ref="I571:I582" si="817">((H571-H557)/H557)*100</f>
        <v>4.1921397379912646</v>
      </c>
      <c r="J571" s="94">
        <v>101.3</v>
      </c>
      <c r="K571" s="96">
        <f t="shared" ref="K571:K582" si="818">((J571-J557)/J557)*100</f>
        <v>1.2999999999999972</v>
      </c>
      <c r="L571" s="94">
        <v>105.4</v>
      </c>
      <c r="M571" s="96">
        <f t="shared" ref="M571:M582" si="819">((L571-L557)/L557)*100</f>
        <v>4.6673286991062586</v>
      </c>
      <c r="N571" s="94">
        <v>101.1</v>
      </c>
      <c r="O571" s="96">
        <f t="shared" ref="O571:O582" si="820">((N571-N557)/N557)*100</f>
        <v>0.59701492537312872</v>
      </c>
      <c r="P571" s="94">
        <v>105</v>
      </c>
      <c r="Q571" s="96">
        <f t="shared" ref="Q571:Q582" si="821">((P571-P557)/P557)*100</f>
        <v>3.6525172754195485</v>
      </c>
      <c r="R571" s="94">
        <v>100</v>
      </c>
      <c r="S571" s="96">
        <f t="shared" ref="S571:S582" si="822">((R571-R557)/R557)*100</f>
        <v>0</v>
      </c>
      <c r="T571" s="94">
        <v>98.8</v>
      </c>
      <c r="U571" s="96">
        <f t="shared" ref="U571:U582" si="823">((T571-T557)/T557)*100</f>
        <v>0.81632653061224203</v>
      </c>
      <c r="V571" s="94">
        <v>102.8</v>
      </c>
      <c r="W571" s="96">
        <f t="shared" ref="W571:W582" si="824">((V571-V557)/V557)*100</f>
        <v>2.085402184707045</v>
      </c>
      <c r="X571" s="94">
        <v>115.2</v>
      </c>
      <c r="Y571" s="96">
        <f t="shared" ref="Y571:Y582" si="825">((X571-X557)/X557)*100</f>
        <v>10.662824207492804</v>
      </c>
      <c r="Z571" s="134">
        <f t="shared" ref="Z571:Z582" si="826">SUM(1/D571)*100</f>
        <v>0.93984962406015038</v>
      </c>
      <c r="AB571" s="5">
        <v>106.4</v>
      </c>
      <c r="AC571" s="89">
        <v>108.4</v>
      </c>
      <c r="AD571" s="89">
        <v>109.1</v>
      </c>
      <c r="AE571" s="5">
        <f>AVERAGE(AC571:AD571)</f>
        <v>108.75</v>
      </c>
      <c r="AF571" s="5">
        <v>119.3</v>
      </c>
      <c r="AG571" s="5">
        <v>101.3</v>
      </c>
      <c r="AH571" s="5">
        <v>105.4</v>
      </c>
      <c r="AI571" s="5">
        <v>101.1</v>
      </c>
      <c r="AJ571" s="5">
        <v>105</v>
      </c>
      <c r="AK571" s="5">
        <v>100</v>
      </c>
      <c r="AL571" s="5">
        <v>98.8</v>
      </c>
      <c r="AM571" s="5">
        <v>102.8</v>
      </c>
      <c r="AN571" s="5">
        <v>115.2</v>
      </c>
      <c r="AO571" s="5" t="b">
        <f>D571=AB571</f>
        <v>1</v>
      </c>
      <c r="AP571" s="5" t="b">
        <f>AE571=F571</f>
        <v>1</v>
      </c>
      <c r="AQ571" s="5" t="b">
        <f>AF571=H571</f>
        <v>1</v>
      </c>
      <c r="AR571" s="5" t="b">
        <f>AG571=J571</f>
        <v>1</v>
      </c>
      <c r="AS571" s="5" t="b">
        <f>AH571=L571</f>
        <v>1</v>
      </c>
      <c r="AT571" s="5" t="b">
        <f>AI571=N571</f>
        <v>1</v>
      </c>
      <c r="AU571" s="5" t="b">
        <f>AJ571=P571</f>
        <v>1</v>
      </c>
      <c r="AV571" s="5" t="b">
        <f>AK571=R571</f>
        <v>1</v>
      </c>
      <c r="AW571" s="5" t="b">
        <f>AL571=T571</f>
        <v>1</v>
      </c>
      <c r="AX571" s="5" t="b">
        <f>AM571=V571</f>
        <v>1</v>
      </c>
      <c r="AY571" s="5" t="b">
        <f>AN571=X571</f>
        <v>1</v>
      </c>
    </row>
    <row r="572" spans="2:51" s="5" customFormat="1" ht="12.75" customHeight="1" x14ac:dyDescent="0.2">
      <c r="B572" s="80"/>
      <c r="C572" s="80" t="s">
        <v>7</v>
      </c>
      <c r="D572" s="78">
        <v>106.6</v>
      </c>
      <c r="E572" s="96">
        <f t="shared" si="815"/>
        <v>4.8180924287118891</v>
      </c>
      <c r="F572" s="133">
        <v>110.80000000000001</v>
      </c>
      <c r="G572" s="96">
        <f t="shared" si="816"/>
        <v>9.4320987654321105</v>
      </c>
      <c r="H572" s="94">
        <v>120.2</v>
      </c>
      <c r="I572" s="96">
        <f t="shared" si="817"/>
        <v>4.9781659388646311</v>
      </c>
      <c r="J572" s="94">
        <v>101.5</v>
      </c>
      <c r="K572" s="96">
        <f t="shared" si="818"/>
        <v>1.3986013986014043</v>
      </c>
      <c r="L572" s="94">
        <v>104.5</v>
      </c>
      <c r="M572" s="96">
        <f t="shared" si="819"/>
        <v>3.7735849056603743</v>
      </c>
      <c r="N572" s="94">
        <v>101.3</v>
      </c>
      <c r="O572" s="96">
        <f t="shared" si="820"/>
        <v>0.69582504970179215</v>
      </c>
      <c r="P572" s="94">
        <v>105</v>
      </c>
      <c r="Q572" s="96">
        <f t="shared" si="821"/>
        <v>3.7549407114624476</v>
      </c>
      <c r="R572" s="94">
        <v>100</v>
      </c>
      <c r="S572" s="96">
        <f t="shared" si="822"/>
        <v>0</v>
      </c>
      <c r="T572" s="94">
        <v>98.7</v>
      </c>
      <c r="U572" s="96">
        <f t="shared" si="823"/>
        <v>0.71428571428571719</v>
      </c>
      <c r="V572" s="94">
        <v>102.8</v>
      </c>
      <c r="W572" s="96">
        <f t="shared" si="824"/>
        <v>2.085402184707045</v>
      </c>
      <c r="X572" s="94">
        <v>115.2</v>
      </c>
      <c r="Y572" s="96">
        <f t="shared" si="825"/>
        <v>10.662824207492804</v>
      </c>
      <c r="Z572" s="134">
        <f t="shared" si="826"/>
        <v>0.93808630393996251</v>
      </c>
      <c r="AB572" s="5">
        <v>106.6</v>
      </c>
      <c r="AC572" s="89">
        <v>108.4</v>
      </c>
      <c r="AD572" s="89">
        <v>113.2</v>
      </c>
      <c r="AE572" s="5">
        <f t="shared" ref="AE572:AE582" si="827">AVERAGE(AC572:AD572)</f>
        <v>110.80000000000001</v>
      </c>
      <c r="AF572" s="5">
        <v>120.2</v>
      </c>
      <c r="AG572" s="5">
        <v>101.5</v>
      </c>
      <c r="AH572" s="5">
        <v>104.5</v>
      </c>
      <c r="AI572" s="5">
        <v>101.3</v>
      </c>
      <c r="AJ572" s="5">
        <v>105</v>
      </c>
      <c r="AK572" s="5">
        <v>100</v>
      </c>
      <c r="AL572" s="5">
        <v>98.7</v>
      </c>
      <c r="AM572" s="5">
        <v>102.8</v>
      </c>
      <c r="AN572" s="5">
        <v>115.2</v>
      </c>
      <c r="AO572" s="5" t="b">
        <f t="shared" ref="AO572:AO582" si="828">D572=AB572</f>
        <v>1</v>
      </c>
      <c r="AP572" s="5" t="b">
        <f t="shared" ref="AP572:AP582" si="829">AE572=F572</f>
        <v>1</v>
      </c>
      <c r="AQ572" s="5" t="b">
        <f t="shared" ref="AQ572:AQ582" si="830">AF572=H572</f>
        <v>1</v>
      </c>
      <c r="AR572" s="5" t="b">
        <f t="shared" ref="AR572:AR582" si="831">AG572=J572</f>
        <v>1</v>
      </c>
      <c r="AS572" s="5" t="b">
        <f t="shared" ref="AS572:AS582" si="832">AH572=L572</f>
        <v>1</v>
      </c>
      <c r="AT572" s="5" t="b">
        <f t="shared" ref="AT572:AT582" si="833">AI572=N572</f>
        <v>1</v>
      </c>
      <c r="AU572" s="5" t="b">
        <f t="shared" ref="AU572:AU582" si="834">AJ572=P572</f>
        <v>1</v>
      </c>
      <c r="AV572" s="5" t="b">
        <f t="shared" ref="AV572:AV582" si="835">AK572=R572</f>
        <v>1</v>
      </c>
      <c r="AW572" s="5" t="b">
        <f t="shared" ref="AW572:AW582" si="836">AL572=T572</f>
        <v>1</v>
      </c>
      <c r="AX572" s="5" t="b">
        <f t="shared" ref="AX572:AX582" si="837">AM572=V572</f>
        <v>1</v>
      </c>
      <c r="AY572" s="5" t="b">
        <f t="shared" ref="AY572:AY582" si="838">AN572=X572</f>
        <v>1</v>
      </c>
    </row>
    <row r="573" spans="2:51" s="5" customFormat="1" ht="12.75" customHeight="1" x14ac:dyDescent="0.2">
      <c r="B573" s="80"/>
      <c r="C573" s="80" t="s">
        <v>8</v>
      </c>
      <c r="D573" s="78">
        <v>106.8</v>
      </c>
      <c r="E573" s="96">
        <f t="shared" si="815"/>
        <v>5.2216748768472874</v>
      </c>
      <c r="F573" s="95">
        <v>110.9</v>
      </c>
      <c r="G573" s="96">
        <f t="shared" si="816"/>
        <v>9.6933728981206855</v>
      </c>
      <c r="H573" s="94">
        <v>120.2</v>
      </c>
      <c r="I573" s="96">
        <f t="shared" si="817"/>
        <v>4.8865619546247894</v>
      </c>
      <c r="J573" s="94">
        <v>101.5</v>
      </c>
      <c r="K573" s="96">
        <f t="shared" si="818"/>
        <v>1.3986013986014043</v>
      </c>
      <c r="L573" s="94">
        <v>104.5</v>
      </c>
      <c r="M573" s="96">
        <f t="shared" si="819"/>
        <v>4.2914171656686593</v>
      </c>
      <c r="N573" s="94">
        <v>101.4</v>
      </c>
      <c r="O573" s="96">
        <f t="shared" si="820"/>
        <v>0.69513406156901969</v>
      </c>
      <c r="P573" s="94">
        <v>107.2</v>
      </c>
      <c r="Q573" s="96">
        <f t="shared" si="821"/>
        <v>6.0336300692383871</v>
      </c>
      <c r="R573" s="94">
        <v>100</v>
      </c>
      <c r="S573" s="96">
        <f t="shared" si="822"/>
        <v>0</v>
      </c>
      <c r="T573" s="94">
        <v>98.7</v>
      </c>
      <c r="U573" s="96">
        <f t="shared" si="823"/>
        <v>0.71428571428571719</v>
      </c>
      <c r="V573" s="94">
        <v>102.8</v>
      </c>
      <c r="W573" s="96">
        <f t="shared" si="824"/>
        <v>2.085402184707045</v>
      </c>
      <c r="X573" s="94">
        <v>115.4</v>
      </c>
      <c r="Y573" s="96">
        <f t="shared" si="825"/>
        <v>10.854947166186371</v>
      </c>
      <c r="Z573" s="134">
        <f t="shared" si="826"/>
        <v>0.93632958801498134</v>
      </c>
      <c r="AB573" s="5">
        <v>106.8</v>
      </c>
      <c r="AC573" s="89">
        <v>108.6</v>
      </c>
      <c r="AD573" s="89">
        <v>113.2</v>
      </c>
      <c r="AE573" s="5">
        <f t="shared" si="827"/>
        <v>110.9</v>
      </c>
      <c r="AF573" s="5">
        <v>120.2</v>
      </c>
      <c r="AG573" s="5">
        <v>101.5</v>
      </c>
      <c r="AH573" s="5">
        <v>104.5</v>
      </c>
      <c r="AI573" s="5">
        <v>101.4</v>
      </c>
      <c r="AJ573" s="5">
        <v>107.2</v>
      </c>
      <c r="AK573" s="5">
        <v>100</v>
      </c>
      <c r="AL573" s="5">
        <v>98.7</v>
      </c>
      <c r="AM573" s="5">
        <v>102.8</v>
      </c>
      <c r="AN573" s="5">
        <v>115.4</v>
      </c>
      <c r="AO573" s="5" t="b">
        <f t="shared" si="828"/>
        <v>1</v>
      </c>
      <c r="AP573" s="5" t="b">
        <f t="shared" si="829"/>
        <v>1</v>
      </c>
      <c r="AQ573" s="5" t="b">
        <f t="shared" si="830"/>
        <v>1</v>
      </c>
      <c r="AR573" s="5" t="b">
        <f t="shared" si="831"/>
        <v>1</v>
      </c>
      <c r="AS573" s="5" t="b">
        <f t="shared" si="832"/>
        <v>1</v>
      </c>
      <c r="AT573" s="5" t="b">
        <f t="shared" si="833"/>
        <v>1</v>
      </c>
      <c r="AU573" s="5" t="b">
        <f t="shared" si="834"/>
        <v>1</v>
      </c>
      <c r="AV573" s="5" t="b">
        <f t="shared" si="835"/>
        <v>1</v>
      </c>
      <c r="AW573" s="5" t="b">
        <f t="shared" si="836"/>
        <v>1</v>
      </c>
      <c r="AX573" s="5" t="b">
        <f t="shared" si="837"/>
        <v>1</v>
      </c>
      <c r="AY573" s="5" t="b">
        <f t="shared" si="838"/>
        <v>1</v>
      </c>
    </row>
    <row r="574" spans="2:51" s="5" customFormat="1" ht="12.75" customHeight="1" x14ac:dyDescent="0.2">
      <c r="B574" s="80"/>
      <c r="C574" s="80" t="s">
        <v>9</v>
      </c>
      <c r="D574" s="78">
        <v>107.3</v>
      </c>
      <c r="E574" s="96">
        <f t="shared" si="815"/>
        <v>5.8185404339250413</v>
      </c>
      <c r="F574" s="78">
        <v>111.35</v>
      </c>
      <c r="G574" s="96">
        <f t="shared" si="816"/>
        <v>9.6504185130477573</v>
      </c>
      <c r="H574" s="94">
        <v>120.3</v>
      </c>
      <c r="I574" s="96">
        <f t="shared" si="817"/>
        <v>4.9738219895287985</v>
      </c>
      <c r="J574" s="94">
        <v>101.6</v>
      </c>
      <c r="K574" s="96">
        <f t="shared" si="818"/>
        <v>1.70170170170169</v>
      </c>
      <c r="L574" s="94">
        <v>104.5</v>
      </c>
      <c r="M574" s="96">
        <f t="shared" si="819"/>
        <v>4.0836653386454129</v>
      </c>
      <c r="N574" s="94">
        <v>101.3</v>
      </c>
      <c r="O574" s="96">
        <f t="shared" si="820"/>
        <v>0.39643211100098258</v>
      </c>
      <c r="P574" s="94">
        <v>108.2</v>
      </c>
      <c r="Q574" s="96">
        <f t="shared" si="821"/>
        <v>6.8114511352418612</v>
      </c>
      <c r="R574" s="94">
        <v>100</v>
      </c>
      <c r="S574" s="96">
        <f t="shared" si="822"/>
        <v>0</v>
      </c>
      <c r="T574" s="94">
        <v>98.7</v>
      </c>
      <c r="U574" s="96">
        <f t="shared" si="823"/>
        <v>0.71428571428571719</v>
      </c>
      <c r="V574" s="94">
        <v>102.8</v>
      </c>
      <c r="W574" s="96">
        <f t="shared" si="824"/>
        <v>2.085402184707045</v>
      </c>
      <c r="X574" s="94">
        <v>115.5</v>
      </c>
      <c r="Y574" s="96">
        <f t="shared" si="825"/>
        <v>10.844529750479843</v>
      </c>
      <c r="Z574" s="134">
        <f t="shared" si="826"/>
        <v>0.93196644920782856</v>
      </c>
      <c r="AB574" s="5">
        <v>107.3</v>
      </c>
      <c r="AC574" s="89">
        <v>109.5</v>
      </c>
      <c r="AD574" s="89">
        <v>113.2</v>
      </c>
      <c r="AE574" s="5">
        <f t="shared" si="827"/>
        <v>111.35</v>
      </c>
      <c r="AF574" s="5">
        <v>120.3</v>
      </c>
      <c r="AG574" s="5">
        <v>101.6</v>
      </c>
      <c r="AH574" s="5">
        <v>104.5</v>
      </c>
      <c r="AI574" s="5">
        <v>101.3</v>
      </c>
      <c r="AJ574" s="5">
        <v>108.2</v>
      </c>
      <c r="AK574" s="5">
        <v>100</v>
      </c>
      <c r="AL574" s="5">
        <v>98.7</v>
      </c>
      <c r="AM574" s="5">
        <v>102.8</v>
      </c>
      <c r="AN574" s="5">
        <v>115.5</v>
      </c>
      <c r="AO574" s="5" t="b">
        <f t="shared" si="828"/>
        <v>1</v>
      </c>
      <c r="AP574" s="5" t="b">
        <f t="shared" si="829"/>
        <v>1</v>
      </c>
      <c r="AQ574" s="5" t="b">
        <f t="shared" si="830"/>
        <v>1</v>
      </c>
      <c r="AR574" s="5" t="b">
        <f t="shared" si="831"/>
        <v>1</v>
      </c>
      <c r="AS574" s="5" t="b">
        <f t="shared" si="832"/>
        <v>1</v>
      </c>
      <c r="AT574" s="5" t="b">
        <f t="shared" si="833"/>
        <v>1</v>
      </c>
      <c r="AU574" s="5" t="b">
        <f t="shared" si="834"/>
        <v>1</v>
      </c>
      <c r="AV574" s="5" t="b">
        <f t="shared" si="835"/>
        <v>1</v>
      </c>
      <c r="AW574" s="5" t="b">
        <f t="shared" si="836"/>
        <v>1</v>
      </c>
      <c r="AX574" s="5" t="b">
        <f t="shared" si="837"/>
        <v>1</v>
      </c>
      <c r="AY574" s="5" t="b">
        <f t="shared" si="838"/>
        <v>1</v>
      </c>
    </row>
    <row r="575" spans="2:51" s="5" customFormat="1" ht="12.75" customHeight="1" x14ac:dyDescent="0.2">
      <c r="B575" s="80"/>
      <c r="C575" s="80" t="s">
        <v>10</v>
      </c>
      <c r="D575" s="78">
        <v>108</v>
      </c>
      <c r="E575" s="96">
        <f t="shared" si="815"/>
        <v>6.0903732809430284</v>
      </c>
      <c r="F575" s="78">
        <v>112</v>
      </c>
      <c r="G575" s="96">
        <f t="shared" si="816"/>
        <v>9.9656357388316206</v>
      </c>
      <c r="H575" s="94">
        <v>120.3</v>
      </c>
      <c r="I575" s="96">
        <f t="shared" si="817"/>
        <v>4.9738219895287985</v>
      </c>
      <c r="J575" s="94">
        <v>101.8</v>
      </c>
      <c r="K575" s="96">
        <f t="shared" si="818"/>
        <v>1.5968063872255431</v>
      </c>
      <c r="L575" s="94">
        <v>104.7</v>
      </c>
      <c r="M575" s="96">
        <f t="shared" si="819"/>
        <v>4.2828685258964114</v>
      </c>
      <c r="N575" s="94">
        <v>101.7</v>
      </c>
      <c r="O575" s="96">
        <f t="shared" si="820"/>
        <v>0.59347181008902916</v>
      </c>
      <c r="P575" s="94">
        <v>108.6</v>
      </c>
      <c r="Q575" s="96">
        <f t="shared" si="821"/>
        <v>6.9950738916256094</v>
      </c>
      <c r="R575" s="94">
        <v>100</v>
      </c>
      <c r="S575" s="96">
        <f t="shared" si="822"/>
        <v>0</v>
      </c>
      <c r="T575" s="94">
        <v>98.7</v>
      </c>
      <c r="U575" s="96">
        <f t="shared" si="823"/>
        <v>0.71428571428571719</v>
      </c>
      <c r="V575" s="94">
        <v>102.8</v>
      </c>
      <c r="W575" s="96">
        <f t="shared" si="824"/>
        <v>2.085402184707045</v>
      </c>
      <c r="X575" s="94">
        <v>115.6</v>
      </c>
      <c r="Y575" s="96">
        <f t="shared" si="825"/>
        <v>10.940499040307094</v>
      </c>
      <c r="Z575" s="134">
        <f t="shared" si="826"/>
        <v>0.92592592592592582</v>
      </c>
      <c r="AB575" s="5">
        <v>108</v>
      </c>
      <c r="AC575" s="89">
        <v>110.8</v>
      </c>
      <c r="AD575" s="89">
        <v>113.2</v>
      </c>
      <c r="AE575" s="5">
        <f t="shared" si="827"/>
        <v>112</v>
      </c>
      <c r="AF575" s="5">
        <v>120.3</v>
      </c>
      <c r="AG575" s="5">
        <v>101.8</v>
      </c>
      <c r="AH575" s="5">
        <v>104.7</v>
      </c>
      <c r="AI575" s="5">
        <v>101.7</v>
      </c>
      <c r="AJ575" s="5">
        <v>108.6</v>
      </c>
      <c r="AK575" s="5">
        <v>100</v>
      </c>
      <c r="AL575" s="5">
        <v>98.7</v>
      </c>
      <c r="AM575" s="5">
        <v>102.8</v>
      </c>
      <c r="AN575" s="5">
        <v>115.6</v>
      </c>
      <c r="AO575" s="5" t="b">
        <f t="shared" si="828"/>
        <v>1</v>
      </c>
      <c r="AP575" s="5" t="b">
        <f t="shared" si="829"/>
        <v>1</v>
      </c>
      <c r="AQ575" s="5" t="b">
        <f t="shared" si="830"/>
        <v>1</v>
      </c>
      <c r="AR575" s="5" t="b">
        <f t="shared" si="831"/>
        <v>1</v>
      </c>
      <c r="AS575" s="5" t="b">
        <f t="shared" si="832"/>
        <v>1</v>
      </c>
      <c r="AT575" s="5" t="b">
        <f t="shared" si="833"/>
        <v>1</v>
      </c>
      <c r="AU575" s="5" t="b">
        <f t="shared" si="834"/>
        <v>1</v>
      </c>
      <c r="AV575" s="5" t="b">
        <f t="shared" si="835"/>
        <v>1</v>
      </c>
      <c r="AW575" s="5" t="b">
        <f t="shared" si="836"/>
        <v>1</v>
      </c>
      <c r="AX575" s="5" t="b">
        <f t="shared" si="837"/>
        <v>1</v>
      </c>
      <c r="AY575" s="5" t="b">
        <f t="shared" si="838"/>
        <v>1</v>
      </c>
    </row>
    <row r="576" spans="2:51" s="5" customFormat="1" ht="12.75" customHeight="1" x14ac:dyDescent="0.2">
      <c r="B576" s="80"/>
      <c r="C576" s="80" t="s">
        <v>22</v>
      </c>
      <c r="D576" s="78">
        <v>109.1</v>
      </c>
      <c r="E576" s="96">
        <f t="shared" si="815"/>
        <v>7.0657507360156897</v>
      </c>
      <c r="F576" s="78">
        <v>115.4</v>
      </c>
      <c r="G576" s="96">
        <f t="shared" si="816"/>
        <v>13.359528487229872</v>
      </c>
      <c r="H576" s="94">
        <v>120.1</v>
      </c>
      <c r="I576" s="96">
        <f t="shared" si="817"/>
        <v>4.7993019197207678</v>
      </c>
      <c r="J576" s="94">
        <v>102.4</v>
      </c>
      <c r="K576" s="96">
        <f t="shared" si="818"/>
        <v>2.1956087824351327</v>
      </c>
      <c r="L576" s="94">
        <v>104.7</v>
      </c>
      <c r="M576" s="96">
        <f t="shared" si="819"/>
        <v>4.2828685258964114</v>
      </c>
      <c r="N576" s="94">
        <v>101.8</v>
      </c>
      <c r="O576" s="96">
        <f t="shared" si="820"/>
        <v>0.5928853754940655</v>
      </c>
      <c r="P576" s="94">
        <v>109.4</v>
      </c>
      <c r="Q576" s="96">
        <f t="shared" si="821"/>
        <v>6.8359375</v>
      </c>
      <c r="R576" s="94">
        <v>100</v>
      </c>
      <c r="S576" s="96">
        <f t="shared" si="822"/>
        <v>0</v>
      </c>
      <c r="T576" s="94">
        <v>98.7</v>
      </c>
      <c r="U576" s="96">
        <f t="shared" si="823"/>
        <v>0.71428571428571719</v>
      </c>
      <c r="V576" s="94">
        <v>107.8</v>
      </c>
      <c r="W576" s="96">
        <f t="shared" si="824"/>
        <v>4.8638132295719849</v>
      </c>
      <c r="X576" s="94">
        <v>116</v>
      </c>
      <c r="Y576" s="96">
        <f t="shared" si="825"/>
        <v>11.217641418983703</v>
      </c>
      <c r="Z576" s="134">
        <f t="shared" si="826"/>
        <v>0.91659028414298804</v>
      </c>
      <c r="AB576" s="5">
        <v>109.1</v>
      </c>
      <c r="AC576" s="89">
        <v>111.9</v>
      </c>
      <c r="AD576" s="89">
        <v>118.9</v>
      </c>
      <c r="AE576" s="5">
        <f t="shared" si="827"/>
        <v>115.4</v>
      </c>
      <c r="AF576" s="5">
        <v>120.1</v>
      </c>
      <c r="AG576" s="5">
        <v>102.4</v>
      </c>
      <c r="AH576" s="5">
        <v>104.7</v>
      </c>
      <c r="AI576" s="5">
        <v>101.8</v>
      </c>
      <c r="AJ576" s="5">
        <v>109.4</v>
      </c>
      <c r="AK576" s="5">
        <v>100</v>
      </c>
      <c r="AL576" s="5">
        <v>98.7</v>
      </c>
      <c r="AM576" s="5">
        <v>107.8</v>
      </c>
      <c r="AN576" s="5">
        <v>116</v>
      </c>
      <c r="AO576" s="5" t="b">
        <f t="shared" si="828"/>
        <v>1</v>
      </c>
      <c r="AP576" s="5" t="b">
        <f t="shared" si="829"/>
        <v>1</v>
      </c>
      <c r="AQ576" s="5" t="b">
        <f t="shared" si="830"/>
        <v>1</v>
      </c>
      <c r="AR576" s="5" t="b">
        <f t="shared" si="831"/>
        <v>1</v>
      </c>
      <c r="AS576" s="5" t="b">
        <f t="shared" si="832"/>
        <v>1</v>
      </c>
      <c r="AT576" s="5" t="b">
        <f t="shared" si="833"/>
        <v>1</v>
      </c>
      <c r="AU576" s="5" t="b">
        <f t="shared" si="834"/>
        <v>1</v>
      </c>
      <c r="AV576" s="5" t="b">
        <f t="shared" si="835"/>
        <v>1</v>
      </c>
      <c r="AW576" s="5" t="b">
        <f t="shared" si="836"/>
        <v>1</v>
      </c>
      <c r="AX576" s="5" t="b">
        <f t="shared" si="837"/>
        <v>1</v>
      </c>
      <c r="AY576" s="5" t="b">
        <f t="shared" si="838"/>
        <v>1</v>
      </c>
    </row>
    <row r="577" spans="2:51" s="5" customFormat="1" ht="12.75" customHeight="1" x14ac:dyDescent="0.2">
      <c r="B577" s="80"/>
      <c r="C577" s="80" t="s">
        <v>11</v>
      </c>
      <c r="D577" s="78">
        <v>109.8</v>
      </c>
      <c r="E577" s="96">
        <f t="shared" si="815"/>
        <v>7.1219512195121917</v>
      </c>
      <c r="F577" s="78">
        <v>115.9</v>
      </c>
      <c r="G577" s="96">
        <f t="shared" si="816"/>
        <v>12.578921806702285</v>
      </c>
      <c r="H577" s="94">
        <v>120.1</v>
      </c>
      <c r="I577" s="96">
        <f t="shared" si="817"/>
        <v>4.525674499564829</v>
      </c>
      <c r="J577" s="94">
        <v>103</v>
      </c>
      <c r="K577" s="96">
        <f t="shared" si="818"/>
        <v>3.2064128256513058</v>
      </c>
      <c r="L577" s="94">
        <v>104.7</v>
      </c>
      <c r="M577" s="96">
        <f t="shared" si="819"/>
        <v>4.2828685258964114</v>
      </c>
      <c r="N577" s="94">
        <v>101.7</v>
      </c>
      <c r="O577" s="96">
        <f t="shared" si="820"/>
        <v>0.79286422200197937</v>
      </c>
      <c r="P577" s="94">
        <v>110.5</v>
      </c>
      <c r="Q577" s="96">
        <f t="shared" si="821"/>
        <v>7.8048780487804876</v>
      </c>
      <c r="R577" s="94">
        <v>100</v>
      </c>
      <c r="S577" s="96">
        <f t="shared" si="822"/>
        <v>0</v>
      </c>
      <c r="T577" s="94">
        <v>98.7</v>
      </c>
      <c r="U577" s="96">
        <f t="shared" si="823"/>
        <v>0.92024539877301192</v>
      </c>
      <c r="V577" s="94">
        <v>107.8</v>
      </c>
      <c r="W577" s="96">
        <f t="shared" si="824"/>
        <v>4.8638132295719849</v>
      </c>
      <c r="X577" s="94">
        <v>116.1</v>
      </c>
      <c r="Y577" s="96">
        <f t="shared" si="825"/>
        <v>10.994263862332696</v>
      </c>
      <c r="Z577" s="134">
        <f t="shared" si="826"/>
        <v>0.91074681238615673</v>
      </c>
      <c r="AB577" s="5">
        <v>109.8</v>
      </c>
      <c r="AC577" s="89">
        <v>112.8</v>
      </c>
      <c r="AD577" s="89">
        <v>119</v>
      </c>
      <c r="AE577" s="5">
        <f t="shared" si="827"/>
        <v>115.9</v>
      </c>
      <c r="AF577" s="5">
        <v>120.1</v>
      </c>
      <c r="AG577" s="5">
        <v>103</v>
      </c>
      <c r="AH577" s="5">
        <v>104.7</v>
      </c>
      <c r="AI577" s="5">
        <v>101.7</v>
      </c>
      <c r="AJ577" s="5">
        <v>110.5</v>
      </c>
      <c r="AK577" s="5">
        <v>100</v>
      </c>
      <c r="AL577" s="5">
        <v>98.7</v>
      </c>
      <c r="AM577" s="5">
        <v>107.8</v>
      </c>
      <c r="AN577" s="5">
        <v>116.1</v>
      </c>
      <c r="AO577" s="5" t="b">
        <f t="shared" si="828"/>
        <v>1</v>
      </c>
      <c r="AP577" s="5" t="b">
        <f t="shared" si="829"/>
        <v>1</v>
      </c>
      <c r="AQ577" s="5" t="b">
        <f t="shared" si="830"/>
        <v>1</v>
      </c>
      <c r="AR577" s="5" t="b">
        <f t="shared" si="831"/>
        <v>1</v>
      </c>
      <c r="AS577" s="5" t="b">
        <f t="shared" si="832"/>
        <v>1</v>
      </c>
      <c r="AT577" s="5" t="b">
        <f t="shared" si="833"/>
        <v>1</v>
      </c>
      <c r="AU577" s="5" t="b">
        <f t="shared" si="834"/>
        <v>1</v>
      </c>
      <c r="AV577" s="5" t="b">
        <f t="shared" si="835"/>
        <v>1</v>
      </c>
      <c r="AW577" s="5" t="b">
        <f t="shared" si="836"/>
        <v>1</v>
      </c>
      <c r="AX577" s="5" t="b">
        <f t="shared" si="837"/>
        <v>1</v>
      </c>
      <c r="AY577" s="5" t="b">
        <f t="shared" si="838"/>
        <v>1</v>
      </c>
    </row>
    <row r="578" spans="2:51" s="5" customFormat="1" ht="12.75" customHeight="1" x14ac:dyDescent="0.2">
      <c r="B578" s="80"/>
      <c r="C578" s="80" t="s">
        <v>12</v>
      </c>
      <c r="D578" s="78">
        <v>111.9</v>
      </c>
      <c r="E578" s="96">
        <f t="shared" si="815"/>
        <v>8.9581304771178214</v>
      </c>
      <c r="F578" s="78">
        <v>116.80000000000001</v>
      </c>
      <c r="G578" s="96">
        <f t="shared" si="816"/>
        <v>13.28806983511156</v>
      </c>
      <c r="H578" s="94">
        <v>121.9</v>
      </c>
      <c r="I578" s="96">
        <f t="shared" si="817"/>
        <v>6.0922541340295906</v>
      </c>
      <c r="J578" s="94">
        <v>103.4</v>
      </c>
      <c r="K578" s="96">
        <f t="shared" si="818"/>
        <v>3.5035035035035036</v>
      </c>
      <c r="L578" s="94">
        <v>104.8</v>
      </c>
      <c r="M578" s="96">
        <f t="shared" si="819"/>
        <v>4.0714995034756649</v>
      </c>
      <c r="N578" s="94">
        <v>102.2</v>
      </c>
      <c r="O578" s="96">
        <f t="shared" si="820"/>
        <v>1.188118811881191</v>
      </c>
      <c r="P578" s="94">
        <v>126.8</v>
      </c>
      <c r="Q578" s="96">
        <f t="shared" si="821"/>
        <v>23.466407010710803</v>
      </c>
      <c r="R578" s="94">
        <v>100</v>
      </c>
      <c r="S578" s="96">
        <f t="shared" si="822"/>
        <v>0</v>
      </c>
      <c r="T578" s="94">
        <v>98.9</v>
      </c>
      <c r="U578" s="96">
        <f t="shared" si="823"/>
        <v>1.1247443762781273</v>
      </c>
      <c r="V578" s="94">
        <v>107.8</v>
      </c>
      <c r="W578" s="96">
        <f t="shared" si="824"/>
        <v>4.8638132295719849</v>
      </c>
      <c r="X578" s="94">
        <v>116.2</v>
      </c>
      <c r="Y578" s="96">
        <f t="shared" si="825"/>
        <v>10.983763132760267</v>
      </c>
      <c r="Z578" s="134">
        <f t="shared" si="826"/>
        <v>0.89365504915102767</v>
      </c>
      <c r="AB578" s="5">
        <v>111.9</v>
      </c>
      <c r="AC578" s="89">
        <v>114.7</v>
      </c>
      <c r="AD578" s="89">
        <v>118.9</v>
      </c>
      <c r="AE578" s="5">
        <f t="shared" si="827"/>
        <v>116.80000000000001</v>
      </c>
      <c r="AF578" s="5">
        <v>121.9</v>
      </c>
      <c r="AG578" s="5">
        <v>103.4</v>
      </c>
      <c r="AH578" s="5">
        <v>104.8</v>
      </c>
      <c r="AI578" s="5">
        <v>102.2</v>
      </c>
      <c r="AJ578" s="5">
        <v>126.8</v>
      </c>
      <c r="AK578" s="5">
        <v>100</v>
      </c>
      <c r="AL578" s="5">
        <v>98.9</v>
      </c>
      <c r="AM578" s="5">
        <v>107.8</v>
      </c>
      <c r="AN578" s="5">
        <v>116.2</v>
      </c>
      <c r="AO578" s="5" t="b">
        <f t="shared" si="828"/>
        <v>1</v>
      </c>
      <c r="AP578" s="5" t="b">
        <f t="shared" si="829"/>
        <v>1</v>
      </c>
      <c r="AQ578" s="5" t="b">
        <f t="shared" si="830"/>
        <v>1</v>
      </c>
      <c r="AR578" s="5" t="b">
        <f t="shared" si="831"/>
        <v>1</v>
      </c>
      <c r="AS578" s="5" t="b">
        <f t="shared" si="832"/>
        <v>1</v>
      </c>
      <c r="AT578" s="5" t="b">
        <f t="shared" si="833"/>
        <v>1</v>
      </c>
      <c r="AU578" s="5" t="b">
        <f t="shared" si="834"/>
        <v>1</v>
      </c>
      <c r="AV578" s="5" t="b">
        <f t="shared" si="835"/>
        <v>1</v>
      </c>
      <c r="AW578" s="5" t="b">
        <f t="shared" si="836"/>
        <v>1</v>
      </c>
      <c r="AX578" s="5" t="b">
        <f t="shared" si="837"/>
        <v>1</v>
      </c>
      <c r="AY578" s="5" t="b">
        <f t="shared" si="838"/>
        <v>1</v>
      </c>
    </row>
    <row r="579" spans="2:51" s="5" customFormat="1" ht="12.75" customHeight="1" x14ac:dyDescent="0.2">
      <c r="B579" s="80"/>
      <c r="C579" s="80" t="s">
        <v>13</v>
      </c>
      <c r="D579" s="78">
        <v>111.9</v>
      </c>
      <c r="E579" s="96">
        <f t="shared" si="815"/>
        <v>8.1159420289855113</v>
      </c>
      <c r="F579" s="78">
        <v>116</v>
      </c>
      <c r="G579" s="96">
        <f t="shared" si="816"/>
        <v>11.592111592111589</v>
      </c>
      <c r="H579" s="94">
        <v>121.9</v>
      </c>
      <c r="I579" s="96">
        <f t="shared" si="817"/>
        <v>6.0922541340295906</v>
      </c>
      <c r="J579" s="94">
        <v>103.5</v>
      </c>
      <c r="K579" s="96">
        <f t="shared" si="818"/>
        <v>3.6036036036035979</v>
      </c>
      <c r="L579" s="94">
        <v>105.4</v>
      </c>
      <c r="M579" s="96">
        <f t="shared" si="819"/>
        <v>4.5634920634920721</v>
      </c>
      <c r="N579" s="94">
        <v>101.7</v>
      </c>
      <c r="O579" s="96">
        <f t="shared" si="820"/>
        <v>0.69306930693069591</v>
      </c>
      <c r="P579" s="94">
        <v>127.3</v>
      </c>
      <c r="Q579" s="96">
        <f t="shared" si="821"/>
        <v>23.953261927945466</v>
      </c>
      <c r="R579" s="94">
        <v>100</v>
      </c>
      <c r="S579" s="96">
        <f t="shared" si="822"/>
        <v>0</v>
      </c>
      <c r="T579" s="94">
        <v>98.9</v>
      </c>
      <c r="U579" s="96">
        <f t="shared" si="823"/>
        <v>1.1247443762781273</v>
      </c>
      <c r="V579" s="94">
        <v>107.8</v>
      </c>
      <c r="W579" s="96">
        <f t="shared" si="824"/>
        <v>4.8638132295719849</v>
      </c>
      <c r="X579" s="94">
        <v>116.2</v>
      </c>
      <c r="Y579" s="96">
        <f t="shared" si="825"/>
        <v>10.877862595419852</v>
      </c>
      <c r="Z579" s="134">
        <f t="shared" si="826"/>
        <v>0.89365504915102767</v>
      </c>
      <c r="AB579" s="5">
        <v>111.9</v>
      </c>
      <c r="AC579" s="89">
        <v>114.7</v>
      </c>
      <c r="AD579" s="89">
        <v>117.3</v>
      </c>
      <c r="AE579" s="5">
        <f t="shared" si="827"/>
        <v>116</v>
      </c>
      <c r="AF579" s="5">
        <v>121.9</v>
      </c>
      <c r="AG579" s="5">
        <v>103.5</v>
      </c>
      <c r="AH579" s="5">
        <v>105.4</v>
      </c>
      <c r="AI579" s="5">
        <v>101.7</v>
      </c>
      <c r="AJ579" s="5">
        <v>127.3</v>
      </c>
      <c r="AK579" s="5">
        <v>100</v>
      </c>
      <c r="AL579" s="5">
        <v>98.9</v>
      </c>
      <c r="AM579" s="5">
        <v>107.8</v>
      </c>
      <c r="AN579" s="5">
        <v>116.2</v>
      </c>
      <c r="AO579" s="5" t="b">
        <f t="shared" si="828"/>
        <v>1</v>
      </c>
      <c r="AP579" s="5" t="b">
        <f t="shared" si="829"/>
        <v>1</v>
      </c>
      <c r="AQ579" s="5" t="b">
        <f t="shared" si="830"/>
        <v>1</v>
      </c>
      <c r="AR579" s="5" t="b">
        <f t="shared" si="831"/>
        <v>1</v>
      </c>
      <c r="AS579" s="5" t="b">
        <f t="shared" si="832"/>
        <v>1</v>
      </c>
      <c r="AT579" s="5" t="b">
        <f t="shared" si="833"/>
        <v>1</v>
      </c>
      <c r="AU579" s="5" t="b">
        <f t="shared" si="834"/>
        <v>1</v>
      </c>
      <c r="AV579" s="5" t="b">
        <f t="shared" si="835"/>
        <v>1</v>
      </c>
      <c r="AW579" s="5" t="b">
        <f t="shared" si="836"/>
        <v>1</v>
      </c>
      <c r="AX579" s="5" t="b">
        <f t="shared" si="837"/>
        <v>1</v>
      </c>
      <c r="AY579" s="5" t="b">
        <f t="shared" si="838"/>
        <v>1</v>
      </c>
    </row>
    <row r="580" spans="2:51" s="5" customFormat="1" ht="12.75" customHeight="1" x14ac:dyDescent="0.2">
      <c r="B580" s="80"/>
      <c r="C580" s="80" t="s">
        <v>14</v>
      </c>
      <c r="D580" s="78">
        <v>112.4</v>
      </c>
      <c r="E580" s="96">
        <f t="shared" si="815"/>
        <v>8.3895853423336568</v>
      </c>
      <c r="F580" s="78">
        <v>116.65</v>
      </c>
      <c r="G580" s="96">
        <f t="shared" si="816"/>
        <v>11.466794075489727</v>
      </c>
      <c r="H580" s="94">
        <v>121.9</v>
      </c>
      <c r="I580" s="96">
        <f t="shared" si="817"/>
        <v>5.9079061685490979</v>
      </c>
      <c r="J580" s="94">
        <v>103.1</v>
      </c>
      <c r="K580" s="96">
        <f t="shared" si="818"/>
        <v>3.0999999999999943</v>
      </c>
      <c r="L580" s="94">
        <v>105.4</v>
      </c>
      <c r="M580" s="96">
        <f t="shared" si="819"/>
        <v>4.5634920634920721</v>
      </c>
      <c r="N580" s="94">
        <v>102.5</v>
      </c>
      <c r="O580" s="96">
        <f t="shared" si="820"/>
        <v>1.5857284440039587</v>
      </c>
      <c r="P580" s="94">
        <v>126.5</v>
      </c>
      <c r="Q580" s="96">
        <f t="shared" si="821"/>
        <v>23.174294060370006</v>
      </c>
      <c r="R580" s="94">
        <v>100</v>
      </c>
      <c r="S580" s="96">
        <f t="shared" si="822"/>
        <v>0</v>
      </c>
      <c r="T580" s="94">
        <v>98.9</v>
      </c>
      <c r="U580" s="96">
        <f t="shared" si="823"/>
        <v>1.1247443762781273</v>
      </c>
      <c r="V580" s="94">
        <v>107.8</v>
      </c>
      <c r="W580" s="96">
        <f t="shared" si="824"/>
        <v>4.8638132295719849</v>
      </c>
      <c r="X580" s="94">
        <v>116.7</v>
      </c>
      <c r="Y580" s="96">
        <f t="shared" si="825"/>
        <v>11.46131805157593</v>
      </c>
      <c r="Z580" s="134">
        <f t="shared" si="826"/>
        <v>0.88967971530249101</v>
      </c>
      <c r="AB580" s="5">
        <v>112.4</v>
      </c>
      <c r="AC580" s="89">
        <v>116</v>
      </c>
      <c r="AD580" s="89">
        <v>117.3</v>
      </c>
      <c r="AE580" s="5">
        <f t="shared" si="827"/>
        <v>116.65</v>
      </c>
      <c r="AF580" s="5">
        <v>121.9</v>
      </c>
      <c r="AG580" s="5">
        <v>103.1</v>
      </c>
      <c r="AH580" s="5">
        <v>105.4</v>
      </c>
      <c r="AI580" s="5">
        <v>102.5</v>
      </c>
      <c r="AJ580" s="5">
        <v>126.5</v>
      </c>
      <c r="AK580" s="5">
        <v>100</v>
      </c>
      <c r="AL580" s="5">
        <v>98.9</v>
      </c>
      <c r="AM580" s="5">
        <v>107.8</v>
      </c>
      <c r="AN580" s="5">
        <v>116.7</v>
      </c>
      <c r="AO580" s="5" t="b">
        <f t="shared" si="828"/>
        <v>1</v>
      </c>
      <c r="AP580" s="5" t="b">
        <f t="shared" si="829"/>
        <v>1</v>
      </c>
      <c r="AQ580" s="5" t="b">
        <f t="shared" si="830"/>
        <v>1</v>
      </c>
      <c r="AR580" s="5" t="b">
        <f t="shared" si="831"/>
        <v>1</v>
      </c>
      <c r="AS580" s="5" t="b">
        <f t="shared" si="832"/>
        <v>1</v>
      </c>
      <c r="AT580" s="5" t="b">
        <f t="shared" si="833"/>
        <v>1</v>
      </c>
      <c r="AU580" s="5" t="b">
        <f t="shared" si="834"/>
        <v>1</v>
      </c>
      <c r="AV580" s="5" t="b">
        <f t="shared" si="835"/>
        <v>1</v>
      </c>
      <c r="AW580" s="5" t="b">
        <f t="shared" si="836"/>
        <v>1</v>
      </c>
      <c r="AX580" s="5" t="b">
        <f t="shared" si="837"/>
        <v>1</v>
      </c>
      <c r="AY580" s="5" t="b">
        <f t="shared" si="838"/>
        <v>1</v>
      </c>
    </row>
    <row r="581" spans="2:51" s="5" customFormat="1" ht="12.75" customHeight="1" x14ac:dyDescent="0.2">
      <c r="B581" s="80"/>
      <c r="C581" s="80" t="s">
        <v>15</v>
      </c>
      <c r="D581" s="78">
        <v>111.5</v>
      </c>
      <c r="E581" s="96">
        <f t="shared" si="815"/>
        <v>6.596558317399623</v>
      </c>
      <c r="F581" s="78">
        <v>113.75</v>
      </c>
      <c r="G581" s="96">
        <f t="shared" si="816"/>
        <v>7.973421926910305</v>
      </c>
      <c r="H581" s="94">
        <v>121.9</v>
      </c>
      <c r="I581" s="96">
        <f t="shared" si="817"/>
        <v>6.0922541340295906</v>
      </c>
      <c r="J581" s="94">
        <v>102.8</v>
      </c>
      <c r="K581" s="96">
        <f t="shared" si="818"/>
        <v>2.3904382470119434</v>
      </c>
      <c r="L581" s="94">
        <v>107</v>
      </c>
      <c r="M581" s="96">
        <f t="shared" si="819"/>
        <v>4.1869522882181087</v>
      </c>
      <c r="N581" s="94">
        <v>102.6</v>
      </c>
      <c r="O581" s="96">
        <f t="shared" si="820"/>
        <v>1.5841584158415787</v>
      </c>
      <c r="P581" s="94">
        <v>125.9</v>
      </c>
      <c r="Q581" s="96">
        <f t="shared" si="821"/>
        <v>22.233009708737868</v>
      </c>
      <c r="R581" s="94">
        <v>100</v>
      </c>
      <c r="S581" s="96">
        <f t="shared" si="822"/>
        <v>0</v>
      </c>
      <c r="T581" s="94">
        <v>98.9</v>
      </c>
      <c r="U581" s="96">
        <f t="shared" si="823"/>
        <v>1.1247443762781273</v>
      </c>
      <c r="V581" s="94">
        <v>107.8</v>
      </c>
      <c r="W581" s="96">
        <f t="shared" si="824"/>
        <v>4.8638132295719849</v>
      </c>
      <c r="X581" s="94">
        <v>117.2</v>
      </c>
      <c r="Y581" s="96">
        <f t="shared" si="825"/>
        <v>11.832061068702297</v>
      </c>
      <c r="Z581" s="134">
        <f t="shared" si="826"/>
        <v>0.89686098654708524</v>
      </c>
      <c r="AB581" s="5">
        <v>111.5</v>
      </c>
      <c r="AC581" s="89">
        <v>114.4</v>
      </c>
      <c r="AD581" s="89">
        <v>113.1</v>
      </c>
      <c r="AE581" s="5">
        <f t="shared" si="827"/>
        <v>113.75</v>
      </c>
      <c r="AF581" s="5">
        <v>121.9</v>
      </c>
      <c r="AG581" s="5">
        <v>102.8</v>
      </c>
      <c r="AH581" s="5">
        <v>107</v>
      </c>
      <c r="AI581" s="5">
        <v>102.6</v>
      </c>
      <c r="AJ581" s="5">
        <v>125.9</v>
      </c>
      <c r="AK581" s="5">
        <v>100</v>
      </c>
      <c r="AL581" s="5">
        <v>98.9</v>
      </c>
      <c r="AM581" s="5">
        <v>107.8</v>
      </c>
      <c r="AN581" s="5">
        <v>117.2</v>
      </c>
      <c r="AO581" s="5" t="b">
        <f t="shared" si="828"/>
        <v>1</v>
      </c>
      <c r="AP581" s="5" t="b">
        <f t="shared" si="829"/>
        <v>1</v>
      </c>
      <c r="AQ581" s="5" t="b">
        <f t="shared" si="830"/>
        <v>1</v>
      </c>
      <c r="AR581" s="5" t="b">
        <f t="shared" si="831"/>
        <v>1</v>
      </c>
      <c r="AS581" s="5" t="b">
        <f t="shared" si="832"/>
        <v>1</v>
      </c>
      <c r="AT581" s="5" t="b">
        <f t="shared" si="833"/>
        <v>1</v>
      </c>
      <c r="AU581" s="5" t="b">
        <f t="shared" si="834"/>
        <v>1</v>
      </c>
      <c r="AV581" s="5" t="b">
        <f t="shared" si="835"/>
        <v>1</v>
      </c>
      <c r="AW581" s="5" t="b">
        <f t="shared" si="836"/>
        <v>1</v>
      </c>
      <c r="AX581" s="5" t="b">
        <f t="shared" si="837"/>
        <v>1</v>
      </c>
      <c r="AY581" s="5" t="b">
        <f t="shared" si="838"/>
        <v>1</v>
      </c>
    </row>
    <row r="582" spans="2:51" s="5" customFormat="1" ht="12.75" customHeight="1" x14ac:dyDescent="0.2">
      <c r="B582" s="80"/>
      <c r="C582" s="80" t="s">
        <v>16</v>
      </c>
      <c r="D582" s="78">
        <v>111.3</v>
      </c>
      <c r="E582" s="96">
        <f t="shared" si="815"/>
        <v>6.1010486177311645</v>
      </c>
      <c r="F582" s="78">
        <v>114.6</v>
      </c>
      <c r="G582" s="96">
        <f t="shared" si="816"/>
        <v>7.8080903104421422</v>
      </c>
      <c r="H582" s="94">
        <v>121.9</v>
      </c>
      <c r="I582" s="96">
        <f t="shared" si="817"/>
        <v>6.0922541340295906</v>
      </c>
      <c r="J582" s="94">
        <v>102</v>
      </c>
      <c r="K582" s="96">
        <f t="shared" si="818"/>
        <v>1.4925373134328357</v>
      </c>
      <c r="L582" s="94">
        <v>105.7</v>
      </c>
      <c r="M582" s="96">
        <f t="shared" si="819"/>
        <v>0.95510983763132762</v>
      </c>
      <c r="N582" s="94">
        <v>101.8</v>
      </c>
      <c r="O582" s="96">
        <f t="shared" si="820"/>
        <v>0.79207920792078934</v>
      </c>
      <c r="P582" s="94">
        <v>124.7</v>
      </c>
      <c r="Q582" s="96">
        <f t="shared" si="821"/>
        <v>20.950533462657621</v>
      </c>
      <c r="R582" s="94">
        <v>100</v>
      </c>
      <c r="S582" s="96">
        <f t="shared" si="822"/>
        <v>0</v>
      </c>
      <c r="T582" s="94">
        <v>98.9</v>
      </c>
      <c r="U582" s="96">
        <f t="shared" si="823"/>
        <v>1.1247443762781273</v>
      </c>
      <c r="V582" s="94">
        <v>107.8</v>
      </c>
      <c r="W582" s="96">
        <f t="shared" si="824"/>
        <v>4.8638132295719849</v>
      </c>
      <c r="X582" s="94">
        <v>117.2</v>
      </c>
      <c r="Y582" s="96">
        <f t="shared" si="825"/>
        <v>11.619047619047622</v>
      </c>
      <c r="Z582" s="134">
        <f t="shared" si="826"/>
        <v>0.89847259658580414</v>
      </c>
      <c r="AB582" s="5">
        <v>111.3</v>
      </c>
      <c r="AC582" s="89">
        <v>114.4</v>
      </c>
      <c r="AD582" s="89">
        <v>114.8</v>
      </c>
      <c r="AE582" s="5">
        <f t="shared" si="827"/>
        <v>114.6</v>
      </c>
      <c r="AF582" s="5">
        <v>121.9</v>
      </c>
      <c r="AG582" s="5">
        <v>102</v>
      </c>
      <c r="AH582" s="5">
        <v>105.7</v>
      </c>
      <c r="AI582" s="5">
        <v>101.8</v>
      </c>
      <c r="AJ582" s="5">
        <v>124.7</v>
      </c>
      <c r="AK582" s="5">
        <v>100</v>
      </c>
      <c r="AL582" s="5">
        <v>98.9</v>
      </c>
      <c r="AM582" s="5">
        <v>107.8</v>
      </c>
      <c r="AN582" s="5">
        <v>117.2</v>
      </c>
      <c r="AO582" s="5" t="b">
        <f t="shared" si="828"/>
        <v>1</v>
      </c>
      <c r="AP582" s="5" t="b">
        <f t="shared" si="829"/>
        <v>1</v>
      </c>
      <c r="AQ582" s="5" t="b">
        <f t="shared" si="830"/>
        <v>1</v>
      </c>
      <c r="AR582" s="5" t="b">
        <f t="shared" si="831"/>
        <v>1</v>
      </c>
      <c r="AS582" s="5" t="b">
        <f t="shared" si="832"/>
        <v>1</v>
      </c>
      <c r="AT582" s="5" t="b">
        <f t="shared" si="833"/>
        <v>1</v>
      </c>
      <c r="AU582" s="5" t="b">
        <f t="shared" si="834"/>
        <v>1</v>
      </c>
      <c r="AV582" s="5" t="b">
        <f t="shared" si="835"/>
        <v>1</v>
      </c>
      <c r="AW582" s="5" t="b">
        <f t="shared" si="836"/>
        <v>1</v>
      </c>
      <c r="AX582" s="5" t="b">
        <f t="shared" si="837"/>
        <v>1</v>
      </c>
      <c r="AY582" s="5" t="b">
        <f t="shared" si="838"/>
        <v>1</v>
      </c>
    </row>
    <row r="583" spans="2:51" s="5" customFormat="1" ht="12.75" customHeight="1" x14ac:dyDescent="0.2">
      <c r="B583" s="80"/>
      <c r="C583" s="80"/>
      <c r="D583" s="94"/>
      <c r="E583" s="96"/>
      <c r="F583" s="78"/>
      <c r="G583" s="95"/>
      <c r="H583" s="94"/>
      <c r="I583" s="96"/>
      <c r="J583" s="94"/>
      <c r="K583" s="96"/>
      <c r="L583" s="94"/>
      <c r="M583" s="96"/>
      <c r="N583" s="94"/>
      <c r="O583" s="96"/>
      <c r="P583" s="94"/>
      <c r="Q583" s="96"/>
      <c r="R583" s="94"/>
      <c r="S583" s="96"/>
      <c r="T583" s="94"/>
      <c r="U583" s="96"/>
      <c r="V583" s="94"/>
      <c r="W583" s="96"/>
      <c r="X583" s="94"/>
      <c r="Y583" s="96"/>
      <c r="Z583" s="97"/>
      <c r="AA583" s="49"/>
      <c r="AC583" s="89"/>
      <c r="AD583" s="89"/>
    </row>
    <row r="584" spans="2:51" s="5" customFormat="1" ht="12.75" customHeight="1" x14ac:dyDescent="0.2">
      <c r="B584" s="79">
        <v>2009</v>
      </c>
      <c r="C584" s="80"/>
      <c r="D584" s="94">
        <f>AVERAGE(D585:D596)</f>
        <v>114.67500000000001</v>
      </c>
      <c r="E584" s="94">
        <f>((D584-D570)/D570)*100</f>
        <v>4.8057882711348112</v>
      </c>
      <c r="F584" s="94">
        <f t="shared" ref="F584:V584" si="839">AVERAGE(F585:F596)</f>
        <v>117.39583333333333</v>
      </c>
      <c r="G584" s="94">
        <f>((F584-F570)/F570)*100</f>
        <v>3.3641499743194587</v>
      </c>
      <c r="H584" s="94">
        <f t="shared" si="839"/>
        <v>124.01666666666667</v>
      </c>
      <c r="I584" s="94">
        <f>((H584-H570)/H570)*100</f>
        <v>2.6344827586206687</v>
      </c>
      <c r="J584" s="94">
        <f t="shared" si="839"/>
        <v>103.48333333333333</v>
      </c>
      <c r="K584" s="94">
        <f>((J584-J570)/J570)*100</f>
        <v>1.1320140076553447</v>
      </c>
      <c r="L584" s="94">
        <f t="shared" si="839"/>
        <v>107.58333333333336</v>
      </c>
      <c r="M584" s="94">
        <f>((L584-L570)/L570)*100</f>
        <v>2.3547133909458573</v>
      </c>
      <c r="N584" s="94">
        <f t="shared" si="839"/>
        <v>102.66666666666664</v>
      </c>
      <c r="O584" s="94">
        <f>((N584-N570)/N570)*100</f>
        <v>0.89263778560312901</v>
      </c>
      <c r="P584" s="94">
        <f t="shared" si="839"/>
        <v>126.10833333333331</v>
      </c>
      <c r="Q584" s="94">
        <f>((P584-P570)/P570)*100</f>
        <v>9.2556494115947956</v>
      </c>
      <c r="R584" s="94">
        <f t="shared" si="839"/>
        <v>100</v>
      </c>
      <c r="S584" s="94">
        <f>((R584-R570)/R570)*100</f>
        <v>0</v>
      </c>
      <c r="T584" s="94">
        <f t="shared" si="839"/>
        <v>99.008333333333326</v>
      </c>
      <c r="U584" s="94">
        <f>((T584-T570)/T570)*100</f>
        <v>0.2193167439898652</v>
      </c>
      <c r="V584" s="94">
        <f t="shared" si="839"/>
        <v>109.90000000000002</v>
      </c>
      <c r="W584" s="94">
        <f>((V584-V570)/V570)*100</f>
        <v>3.9571180829261055</v>
      </c>
      <c r="X584" s="94">
        <f>AVERAGE(X585:X596)</f>
        <v>123.94166666666666</v>
      </c>
      <c r="Y584" s="94">
        <f>((X584-X570)/X570)*100</f>
        <v>6.8078994614003383</v>
      </c>
      <c r="Z584" s="134">
        <f>SUM(1/D584)*100</f>
        <v>0.87202964900806623</v>
      </c>
      <c r="AC584" s="89"/>
      <c r="AD584" s="89"/>
    </row>
    <row r="585" spans="2:51" s="5" customFormat="1" ht="12.75" customHeight="1" x14ac:dyDescent="0.2">
      <c r="B585" s="80"/>
      <c r="C585" s="80" t="s">
        <v>21</v>
      </c>
      <c r="D585" s="78">
        <v>114</v>
      </c>
      <c r="E585" s="94">
        <f t="shared" ref="E585:E596" si="840">((D585-D571)/D571)*100</f>
        <v>7.142857142857137</v>
      </c>
      <c r="F585" s="94">
        <v>116.25</v>
      </c>
      <c r="G585" s="94">
        <f t="shared" ref="G585:G596" si="841">((F585-F571)/F571)*100</f>
        <v>6.8965517241379306</v>
      </c>
      <c r="H585" s="78">
        <v>123</v>
      </c>
      <c r="I585" s="94">
        <f t="shared" ref="I585:I596" si="842">((H585-H571)/H571)*100</f>
        <v>3.1014249790444284</v>
      </c>
      <c r="J585" s="95">
        <v>103.3</v>
      </c>
      <c r="K585" s="94">
        <f t="shared" ref="K585:K596" si="843">((J585-J571)/J571)*100</f>
        <v>1.9743336623889436</v>
      </c>
      <c r="L585" s="94">
        <v>106.1</v>
      </c>
      <c r="M585" s="94">
        <f t="shared" ref="M585:M596" si="844">((L585-L571)/L571)*100</f>
        <v>0.664136622390881</v>
      </c>
      <c r="N585" s="94">
        <v>102.5</v>
      </c>
      <c r="O585" s="94">
        <f t="shared" ref="O585:O596" si="845">((N585-N571)/N571)*100</f>
        <v>1.3847675568743876</v>
      </c>
      <c r="P585" s="94">
        <v>126.6</v>
      </c>
      <c r="Q585" s="94">
        <f t="shared" ref="Q585:Q596" si="846">((P585-P571)/P571)*100</f>
        <v>20.571428571428566</v>
      </c>
      <c r="R585" s="94">
        <v>100</v>
      </c>
      <c r="S585" s="94">
        <f t="shared" ref="S585:S596" si="847">((R585-R571)/R571)*100</f>
        <v>0</v>
      </c>
      <c r="T585" s="94">
        <v>99.1</v>
      </c>
      <c r="U585" s="94">
        <f t="shared" ref="U585:U596" si="848">((T585-T571)/T571)*100</f>
        <v>0.30364372469635342</v>
      </c>
      <c r="V585" s="94">
        <v>107.8</v>
      </c>
      <c r="W585" s="94">
        <f t="shared" ref="W585:W596" si="849">((V585-V571)/V571)*100</f>
        <v>4.8638132295719849</v>
      </c>
      <c r="X585" s="94">
        <v>123.5</v>
      </c>
      <c r="Y585" s="94">
        <f t="shared" ref="Y585:Y596" si="850">((X585-X571)/X571)*100</f>
        <v>7.2048611111111089</v>
      </c>
      <c r="Z585" s="134">
        <f t="shared" ref="Z585:Z596" si="851">SUM(1/D585)*100</f>
        <v>0.8771929824561403</v>
      </c>
      <c r="AA585" s="49"/>
      <c r="AB585" s="5">
        <v>114</v>
      </c>
      <c r="AC585" s="89">
        <v>118.5</v>
      </c>
      <c r="AD585" s="89">
        <v>114</v>
      </c>
      <c r="AE585" s="5">
        <f>AVERAGE(AC585:AD585)</f>
        <v>116.25</v>
      </c>
      <c r="AF585" s="5">
        <v>123</v>
      </c>
      <c r="AG585" s="5">
        <v>103.3</v>
      </c>
      <c r="AH585" s="5">
        <v>106.1</v>
      </c>
      <c r="AI585" s="5">
        <v>102.5</v>
      </c>
      <c r="AJ585" s="5">
        <v>126.6</v>
      </c>
      <c r="AK585" s="5">
        <v>100</v>
      </c>
      <c r="AL585" s="5">
        <v>99.1</v>
      </c>
      <c r="AM585" s="5">
        <v>107.8</v>
      </c>
      <c r="AN585" s="5">
        <v>123.5</v>
      </c>
      <c r="AO585" s="5" t="b">
        <f>D585=AB585</f>
        <v>1</v>
      </c>
      <c r="AP585" s="5" t="b">
        <f>AE585=F585</f>
        <v>1</v>
      </c>
      <c r="AQ585" s="5" t="b">
        <f>AF585=H585</f>
        <v>1</v>
      </c>
      <c r="AR585" s="5" t="b">
        <f>AG585=J585</f>
        <v>1</v>
      </c>
      <c r="AS585" s="5" t="b">
        <f>AH585=L585</f>
        <v>1</v>
      </c>
      <c r="AT585" s="5" t="b">
        <f>AI585=N585</f>
        <v>1</v>
      </c>
      <c r="AU585" s="5" t="b">
        <f>AJ585=P585</f>
        <v>1</v>
      </c>
      <c r="AV585" s="5" t="b">
        <f>AK585=R585</f>
        <v>1</v>
      </c>
      <c r="AW585" s="5" t="b">
        <f>AL585=T585</f>
        <v>1</v>
      </c>
      <c r="AX585" s="5" t="b">
        <f>AM585=V585</f>
        <v>1</v>
      </c>
      <c r="AY585" s="5" t="b">
        <f>AN585=X585</f>
        <v>1</v>
      </c>
    </row>
    <row r="586" spans="2:51" s="5" customFormat="1" ht="12.75" customHeight="1" x14ac:dyDescent="0.2">
      <c r="B586" s="80"/>
      <c r="C586" s="80" t="s">
        <v>7</v>
      </c>
      <c r="D586" s="78">
        <v>113.8</v>
      </c>
      <c r="E586" s="94">
        <f t="shared" si="840"/>
        <v>6.7542213883677329</v>
      </c>
      <c r="F586" s="94">
        <v>116.05</v>
      </c>
      <c r="G586" s="94">
        <f t="shared" si="841"/>
        <v>4.7382671480144269</v>
      </c>
      <c r="H586" s="95">
        <v>122.7</v>
      </c>
      <c r="I586" s="94">
        <f t="shared" si="842"/>
        <v>2.0798668885191347</v>
      </c>
      <c r="J586" s="95">
        <v>103.4</v>
      </c>
      <c r="K586" s="94">
        <f t="shared" si="843"/>
        <v>1.8719211822660156</v>
      </c>
      <c r="L586" s="94">
        <v>107.1</v>
      </c>
      <c r="M586" s="94">
        <f t="shared" si="844"/>
        <v>2.4880382775119561</v>
      </c>
      <c r="N586" s="94">
        <v>102.1</v>
      </c>
      <c r="O586" s="94">
        <f t="shared" si="845"/>
        <v>0.78973346495557462</v>
      </c>
      <c r="P586" s="94">
        <v>124.7</v>
      </c>
      <c r="Q586" s="94">
        <f t="shared" si="846"/>
        <v>18.761904761904766</v>
      </c>
      <c r="R586" s="94">
        <v>100</v>
      </c>
      <c r="S586" s="94">
        <f t="shared" si="847"/>
        <v>0</v>
      </c>
      <c r="T586" s="94">
        <v>99.1</v>
      </c>
      <c r="U586" s="94">
        <f t="shared" si="848"/>
        <v>0.40526849037486473</v>
      </c>
      <c r="V586" s="94">
        <v>107.8</v>
      </c>
      <c r="W586" s="94">
        <f t="shared" si="849"/>
        <v>4.8638132295719849</v>
      </c>
      <c r="X586" s="94">
        <v>123.7</v>
      </c>
      <c r="Y586" s="94">
        <f t="shared" si="850"/>
        <v>7.3784722222222223</v>
      </c>
      <c r="Z586" s="134">
        <f t="shared" si="851"/>
        <v>0.87873462214411258</v>
      </c>
      <c r="AA586" s="49"/>
      <c r="AB586" s="5">
        <v>113.8</v>
      </c>
      <c r="AC586" s="89">
        <v>118.1</v>
      </c>
      <c r="AD586" s="89">
        <v>114</v>
      </c>
      <c r="AE586" s="5">
        <f t="shared" ref="AE586:AE596" si="852">AVERAGE(AC586:AD586)</f>
        <v>116.05</v>
      </c>
      <c r="AF586" s="5">
        <v>122.7</v>
      </c>
      <c r="AG586" s="5">
        <v>103.4</v>
      </c>
      <c r="AH586" s="5">
        <v>107.1</v>
      </c>
      <c r="AI586" s="5">
        <v>102.1</v>
      </c>
      <c r="AJ586" s="5">
        <v>124.7</v>
      </c>
      <c r="AK586" s="5">
        <v>100</v>
      </c>
      <c r="AL586" s="5">
        <v>99.1</v>
      </c>
      <c r="AM586" s="5">
        <v>107.8</v>
      </c>
      <c r="AN586" s="5">
        <v>123.7</v>
      </c>
      <c r="AO586" s="5" t="b">
        <f t="shared" ref="AO586:AO596" si="853">D586=AB586</f>
        <v>1</v>
      </c>
      <c r="AP586" s="5" t="b">
        <f t="shared" ref="AP586:AP596" si="854">AE586=F586</f>
        <v>1</v>
      </c>
      <c r="AQ586" s="5" t="b">
        <f t="shared" ref="AQ586:AQ596" si="855">AF586=H586</f>
        <v>1</v>
      </c>
      <c r="AR586" s="5" t="b">
        <f t="shared" ref="AR586:AR596" si="856">AG586=J586</f>
        <v>1</v>
      </c>
      <c r="AS586" s="5" t="b">
        <f t="shared" ref="AS586:AS596" si="857">AH586=L586</f>
        <v>1</v>
      </c>
      <c r="AT586" s="5" t="b">
        <f t="shared" ref="AT586:AT596" si="858">AI586=N586</f>
        <v>1</v>
      </c>
      <c r="AU586" s="5" t="b">
        <f t="shared" ref="AU586:AU596" si="859">AJ586=P586</f>
        <v>1</v>
      </c>
      <c r="AV586" s="5" t="b">
        <f t="shared" ref="AV586:AV596" si="860">AK586=R586</f>
        <v>1</v>
      </c>
      <c r="AW586" s="5" t="b">
        <f t="shared" ref="AW586:AW596" si="861">AL586=T586</f>
        <v>1</v>
      </c>
      <c r="AX586" s="5" t="b">
        <f t="shared" ref="AX586:AX596" si="862">AM586=V586</f>
        <v>1</v>
      </c>
      <c r="AY586" s="5" t="b">
        <f t="shared" ref="AY586:AY596" si="863">AN586=X586</f>
        <v>1</v>
      </c>
    </row>
    <row r="587" spans="2:51" s="5" customFormat="1" ht="12.75" customHeight="1" x14ac:dyDescent="0.2">
      <c r="B587" s="80"/>
      <c r="C587" s="80" t="s">
        <v>8</v>
      </c>
      <c r="D587" s="78">
        <v>113.8</v>
      </c>
      <c r="E587" s="94">
        <f t="shared" si="840"/>
        <v>6.5543071161048694</v>
      </c>
      <c r="F587" s="94">
        <v>116.8</v>
      </c>
      <c r="G587" s="94">
        <f t="shared" si="841"/>
        <v>5.3201082055906141</v>
      </c>
      <c r="H587" s="133">
        <v>122.5</v>
      </c>
      <c r="I587" s="94">
        <f t="shared" si="842"/>
        <v>1.9134775374376016</v>
      </c>
      <c r="J587" s="95">
        <v>103.3</v>
      </c>
      <c r="K587" s="94">
        <f t="shared" si="843"/>
        <v>1.7733990147783225</v>
      </c>
      <c r="L587" s="94">
        <v>107.5</v>
      </c>
      <c r="M587" s="94">
        <f t="shared" si="844"/>
        <v>2.8708133971291865</v>
      </c>
      <c r="N587" s="94">
        <v>102.8</v>
      </c>
      <c r="O587" s="94">
        <f t="shared" si="845"/>
        <v>1.3806706114398337</v>
      </c>
      <c r="P587" s="94">
        <v>124.7</v>
      </c>
      <c r="Q587" s="94">
        <f t="shared" si="846"/>
        <v>16.32462686567164</v>
      </c>
      <c r="R587" s="94">
        <v>100</v>
      </c>
      <c r="S587" s="94">
        <f t="shared" si="847"/>
        <v>0</v>
      </c>
      <c r="T587" s="94">
        <v>99.1</v>
      </c>
      <c r="U587" s="94">
        <f t="shared" si="848"/>
        <v>0.40526849037486473</v>
      </c>
      <c r="V587" s="94">
        <v>107.8</v>
      </c>
      <c r="W587" s="94">
        <f t="shared" si="849"/>
        <v>4.8638132295719849</v>
      </c>
      <c r="X587" s="94">
        <v>123.6</v>
      </c>
      <c r="Y587" s="94">
        <f t="shared" si="850"/>
        <v>7.1057192374349984</v>
      </c>
      <c r="Z587" s="134">
        <f t="shared" si="851"/>
        <v>0.87873462214411258</v>
      </c>
      <c r="AA587" s="49"/>
      <c r="AB587" s="5">
        <v>113.8</v>
      </c>
      <c r="AC587" s="89">
        <v>118</v>
      </c>
      <c r="AD587" s="89">
        <v>115.6</v>
      </c>
      <c r="AE587" s="5">
        <f t="shared" si="852"/>
        <v>116.8</v>
      </c>
      <c r="AF587" s="5">
        <v>122.5</v>
      </c>
      <c r="AG587" s="5">
        <v>103.3</v>
      </c>
      <c r="AH587" s="5">
        <v>107.5</v>
      </c>
      <c r="AI587" s="5">
        <v>102.8</v>
      </c>
      <c r="AJ587" s="5">
        <v>124.7</v>
      </c>
      <c r="AK587" s="5">
        <v>100</v>
      </c>
      <c r="AL587" s="5">
        <v>99.1</v>
      </c>
      <c r="AM587" s="5">
        <v>107.8</v>
      </c>
      <c r="AN587" s="5">
        <v>123.6</v>
      </c>
      <c r="AO587" s="5" t="b">
        <f t="shared" si="853"/>
        <v>1</v>
      </c>
      <c r="AP587" s="5" t="b">
        <f t="shared" si="854"/>
        <v>1</v>
      </c>
      <c r="AQ587" s="5" t="b">
        <f t="shared" si="855"/>
        <v>1</v>
      </c>
      <c r="AR587" s="5" t="b">
        <f t="shared" si="856"/>
        <v>1</v>
      </c>
      <c r="AS587" s="5" t="b">
        <f t="shared" si="857"/>
        <v>1</v>
      </c>
      <c r="AT587" s="5" t="b">
        <f t="shared" si="858"/>
        <v>1</v>
      </c>
      <c r="AU587" s="5" t="b">
        <f t="shared" si="859"/>
        <v>1</v>
      </c>
      <c r="AV587" s="5" t="b">
        <f t="shared" si="860"/>
        <v>1</v>
      </c>
      <c r="AW587" s="5" t="b">
        <f t="shared" si="861"/>
        <v>1</v>
      </c>
      <c r="AX587" s="5" t="b">
        <f t="shared" si="862"/>
        <v>1</v>
      </c>
      <c r="AY587" s="5" t="b">
        <f t="shared" si="863"/>
        <v>1</v>
      </c>
    </row>
    <row r="588" spans="2:51" s="51" customFormat="1" ht="12.75" customHeight="1" x14ac:dyDescent="0.2">
      <c r="B588" s="80"/>
      <c r="C588" s="80" t="s">
        <v>9</v>
      </c>
      <c r="D588" s="78">
        <v>113.9</v>
      </c>
      <c r="E588" s="94">
        <f t="shared" si="840"/>
        <v>6.1509785647716768</v>
      </c>
      <c r="F588" s="94">
        <v>116.94999999999999</v>
      </c>
      <c r="G588" s="94">
        <f t="shared" si="841"/>
        <v>5.0291872474180463</v>
      </c>
      <c r="H588" s="95">
        <v>122.5</v>
      </c>
      <c r="I588" s="94">
        <f t="shared" si="842"/>
        <v>1.8287614297589385</v>
      </c>
      <c r="J588" s="95">
        <v>103.1</v>
      </c>
      <c r="K588" s="94">
        <f t="shared" si="843"/>
        <v>1.4763779527559056</v>
      </c>
      <c r="L588" s="94">
        <v>107.5</v>
      </c>
      <c r="M588" s="94">
        <f t="shared" si="844"/>
        <v>2.8708133971291865</v>
      </c>
      <c r="N588" s="94">
        <v>102.8</v>
      </c>
      <c r="O588" s="94">
        <f t="shared" si="845"/>
        <v>1.4807502467917077</v>
      </c>
      <c r="P588" s="94">
        <v>125</v>
      </c>
      <c r="Q588" s="94">
        <f t="shared" si="846"/>
        <v>15.5268022181146</v>
      </c>
      <c r="R588" s="94">
        <v>100</v>
      </c>
      <c r="S588" s="94">
        <f t="shared" si="847"/>
        <v>0</v>
      </c>
      <c r="T588" s="94">
        <v>99.1</v>
      </c>
      <c r="U588" s="94">
        <f t="shared" si="848"/>
        <v>0.40526849037486473</v>
      </c>
      <c r="V588" s="94">
        <v>107.8</v>
      </c>
      <c r="W588" s="94">
        <f t="shared" si="849"/>
        <v>4.8638132295719849</v>
      </c>
      <c r="X588" s="94">
        <v>123.8</v>
      </c>
      <c r="Y588" s="94">
        <f t="shared" si="850"/>
        <v>7.1861471861471831</v>
      </c>
      <c r="Z588" s="134">
        <f t="shared" si="851"/>
        <v>0.87796312554872702</v>
      </c>
      <c r="AA588" s="49"/>
      <c r="AB588" s="51">
        <v>113.9</v>
      </c>
      <c r="AC588" s="92">
        <v>118.3</v>
      </c>
      <c r="AD588" s="92">
        <v>115.6</v>
      </c>
      <c r="AE588" s="5">
        <f t="shared" si="852"/>
        <v>116.94999999999999</v>
      </c>
      <c r="AF588" s="51">
        <v>122.5</v>
      </c>
      <c r="AG588" s="51">
        <v>103.1</v>
      </c>
      <c r="AH588" s="51">
        <v>107.5</v>
      </c>
      <c r="AI588" s="51">
        <v>102.8</v>
      </c>
      <c r="AJ588" s="51">
        <v>125</v>
      </c>
      <c r="AK588" s="51">
        <v>100</v>
      </c>
      <c r="AL588" s="51">
        <v>99.1</v>
      </c>
      <c r="AM588" s="51">
        <v>107.8</v>
      </c>
      <c r="AN588" s="51">
        <v>123.8</v>
      </c>
      <c r="AO588" s="5" t="b">
        <f t="shared" si="853"/>
        <v>1</v>
      </c>
      <c r="AP588" s="5" t="b">
        <f t="shared" si="854"/>
        <v>1</v>
      </c>
      <c r="AQ588" s="5" t="b">
        <f t="shared" si="855"/>
        <v>1</v>
      </c>
      <c r="AR588" s="5" t="b">
        <f t="shared" si="856"/>
        <v>1</v>
      </c>
      <c r="AS588" s="5" t="b">
        <f t="shared" si="857"/>
        <v>1</v>
      </c>
      <c r="AT588" s="5" t="b">
        <f t="shared" si="858"/>
        <v>1</v>
      </c>
      <c r="AU588" s="5" t="b">
        <f t="shared" si="859"/>
        <v>1</v>
      </c>
      <c r="AV588" s="5" t="b">
        <f t="shared" si="860"/>
        <v>1</v>
      </c>
      <c r="AW588" s="5" t="b">
        <f t="shared" si="861"/>
        <v>1</v>
      </c>
      <c r="AX588" s="5" t="b">
        <f t="shared" si="862"/>
        <v>1</v>
      </c>
      <c r="AY588" s="5" t="b">
        <f t="shared" si="863"/>
        <v>1</v>
      </c>
    </row>
    <row r="589" spans="2:51" s="51" customFormat="1" ht="12.75" customHeight="1" x14ac:dyDescent="0.2">
      <c r="B589" s="80"/>
      <c r="C589" s="80" t="s">
        <v>10</v>
      </c>
      <c r="D589" s="78">
        <v>114.1</v>
      </c>
      <c r="E589" s="94">
        <f t="shared" si="840"/>
        <v>5.6481481481481435</v>
      </c>
      <c r="F589" s="94">
        <v>117.25</v>
      </c>
      <c r="G589" s="94">
        <f t="shared" si="841"/>
        <v>4.6875</v>
      </c>
      <c r="H589" s="78">
        <v>122.8</v>
      </c>
      <c r="I589" s="94">
        <f t="shared" si="842"/>
        <v>2.0781379883624274</v>
      </c>
      <c r="J589" s="95">
        <v>103</v>
      </c>
      <c r="K589" s="94">
        <f t="shared" si="843"/>
        <v>1.1787819253438141</v>
      </c>
      <c r="L589" s="94">
        <v>107.6</v>
      </c>
      <c r="M589" s="94">
        <f t="shared" si="844"/>
        <v>2.7698185291308417</v>
      </c>
      <c r="N589" s="94">
        <v>102.8</v>
      </c>
      <c r="O589" s="94">
        <f t="shared" si="845"/>
        <v>1.0816125860373591</v>
      </c>
      <c r="P589" s="94">
        <v>124.9</v>
      </c>
      <c r="Q589" s="94">
        <f t="shared" si="846"/>
        <v>15.009208103130767</v>
      </c>
      <c r="R589" s="94">
        <v>100</v>
      </c>
      <c r="S589" s="94">
        <f t="shared" si="847"/>
        <v>0</v>
      </c>
      <c r="T589" s="94">
        <v>99.1</v>
      </c>
      <c r="U589" s="94">
        <f t="shared" si="848"/>
        <v>0.40526849037486473</v>
      </c>
      <c r="V589" s="94">
        <v>107.8</v>
      </c>
      <c r="W589" s="94">
        <f t="shared" si="849"/>
        <v>4.8638132295719849</v>
      </c>
      <c r="X589" s="94">
        <v>123.7</v>
      </c>
      <c r="Y589" s="94">
        <f t="shared" si="850"/>
        <v>7.0069204152249212</v>
      </c>
      <c r="Z589" s="134">
        <f t="shared" si="851"/>
        <v>0.87642418930762489</v>
      </c>
      <c r="AA589" s="49"/>
      <c r="AB589" s="51">
        <v>114.1</v>
      </c>
      <c r="AC589" s="92">
        <v>118.8</v>
      </c>
      <c r="AD589" s="92">
        <v>115.7</v>
      </c>
      <c r="AE589" s="5">
        <f t="shared" si="852"/>
        <v>117.25</v>
      </c>
      <c r="AF589" s="51">
        <v>122.8</v>
      </c>
      <c r="AG589" s="51">
        <v>103</v>
      </c>
      <c r="AH589" s="51">
        <v>107.6</v>
      </c>
      <c r="AI589" s="51">
        <v>102.8</v>
      </c>
      <c r="AJ589" s="51">
        <v>124.9</v>
      </c>
      <c r="AK589" s="51">
        <v>100</v>
      </c>
      <c r="AL589" s="51">
        <v>99.1</v>
      </c>
      <c r="AM589" s="51">
        <v>107.8</v>
      </c>
      <c r="AN589" s="51">
        <v>123.7</v>
      </c>
      <c r="AO589" s="5" t="b">
        <f t="shared" si="853"/>
        <v>1</v>
      </c>
      <c r="AP589" s="5" t="b">
        <f t="shared" si="854"/>
        <v>1</v>
      </c>
      <c r="AQ589" s="5" t="b">
        <f t="shared" si="855"/>
        <v>1</v>
      </c>
      <c r="AR589" s="5" t="b">
        <f t="shared" si="856"/>
        <v>1</v>
      </c>
      <c r="AS589" s="5" t="b">
        <f t="shared" si="857"/>
        <v>1</v>
      </c>
      <c r="AT589" s="5" t="b">
        <f t="shared" si="858"/>
        <v>1</v>
      </c>
      <c r="AU589" s="5" t="b">
        <f t="shared" si="859"/>
        <v>1</v>
      </c>
      <c r="AV589" s="5" t="b">
        <f t="shared" si="860"/>
        <v>1</v>
      </c>
      <c r="AW589" s="5" t="b">
        <f t="shared" si="861"/>
        <v>1</v>
      </c>
      <c r="AX589" s="5" t="b">
        <f t="shared" si="862"/>
        <v>1</v>
      </c>
      <c r="AY589" s="5" t="b">
        <f t="shared" si="863"/>
        <v>1</v>
      </c>
    </row>
    <row r="590" spans="2:51" s="51" customFormat="1" ht="12.75" customHeight="1" x14ac:dyDescent="0.2">
      <c r="B590" s="80"/>
      <c r="C590" s="80" t="s">
        <v>22</v>
      </c>
      <c r="D590" s="78">
        <v>114.3</v>
      </c>
      <c r="E590" s="94">
        <f t="shared" si="840"/>
        <v>4.766269477543541</v>
      </c>
      <c r="F590" s="94">
        <v>117.25</v>
      </c>
      <c r="G590" s="94">
        <f t="shared" si="841"/>
        <v>1.6031195840554544</v>
      </c>
      <c r="H590" s="78">
        <v>122.7</v>
      </c>
      <c r="I590" s="94">
        <f t="shared" si="842"/>
        <v>2.1648626144879337</v>
      </c>
      <c r="J590" s="95">
        <v>103.1</v>
      </c>
      <c r="K590" s="94">
        <f t="shared" si="843"/>
        <v>0.6835937499999889</v>
      </c>
      <c r="L590" s="94">
        <v>107.6</v>
      </c>
      <c r="M590" s="94">
        <f t="shared" si="844"/>
        <v>2.7698185291308417</v>
      </c>
      <c r="N590" s="94">
        <v>102.7</v>
      </c>
      <c r="O590" s="94">
        <f t="shared" si="845"/>
        <v>0.88408644400786418</v>
      </c>
      <c r="P590" s="94">
        <v>125.4</v>
      </c>
      <c r="Q590" s="94">
        <f t="shared" si="846"/>
        <v>14.625228519195613</v>
      </c>
      <c r="R590" s="94">
        <v>100</v>
      </c>
      <c r="S590" s="94">
        <f t="shared" si="847"/>
        <v>0</v>
      </c>
      <c r="T590" s="94">
        <v>99.1</v>
      </c>
      <c r="U590" s="94">
        <f t="shared" si="848"/>
        <v>0.40526849037486473</v>
      </c>
      <c r="V590" s="94">
        <v>111.4</v>
      </c>
      <c r="W590" s="94">
        <f t="shared" si="849"/>
        <v>3.3395176252319194</v>
      </c>
      <c r="X590" s="94">
        <v>123.7</v>
      </c>
      <c r="Y590" s="94">
        <f t="shared" si="850"/>
        <v>6.6379310344827607</v>
      </c>
      <c r="Z590" s="134">
        <f t="shared" si="851"/>
        <v>0.87489063867016625</v>
      </c>
      <c r="AA590" s="49"/>
      <c r="AB590" s="51">
        <v>114.3</v>
      </c>
      <c r="AC590" s="92">
        <v>118.8</v>
      </c>
      <c r="AD590" s="92">
        <v>115.7</v>
      </c>
      <c r="AE590" s="5">
        <f t="shared" si="852"/>
        <v>117.25</v>
      </c>
      <c r="AF590" s="51">
        <v>122.7</v>
      </c>
      <c r="AG590" s="51">
        <v>103.1</v>
      </c>
      <c r="AH590" s="51">
        <v>107.6</v>
      </c>
      <c r="AI590" s="51">
        <v>102.7</v>
      </c>
      <c r="AJ590" s="51">
        <v>125.4</v>
      </c>
      <c r="AK590" s="51">
        <v>100</v>
      </c>
      <c r="AL590" s="51">
        <v>99.1</v>
      </c>
      <c r="AM590" s="51">
        <v>111.4</v>
      </c>
      <c r="AN590" s="51">
        <v>123.7</v>
      </c>
      <c r="AO590" s="5" t="b">
        <f t="shared" si="853"/>
        <v>1</v>
      </c>
      <c r="AP590" s="5" t="b">
        <f t="shared" si="854"/>
        <v>1</v>
      </c>
      <c r="AQ590" s="5" t="b">
        <f t="shared" si="855"/>
        <v>1</v>
      </c>
      <c r="AR590" s="5" t="b">
        <f t="shared" si="856"/>
        <v>1</v>
      </c>
      <c r="AS590" s="5" t="b">
        <f t="shared" si="857"/>
        <v>1</v>
      </c>
      <c r="AT590" s="5" t="b">
        <f t="shared" si="858"/>
        <v>1</v>
      </c>
      <c r="AU590" s="5" t="b">
        <f t="shared" si="859"/>
        <v>1</v>
      </c>
      <c r="AV590" s="5" t="b">
        <f t="shared" si="860"/>
        <v>1</v>
      </c>
      <c r="AW590" s="5" t="b">
        <f t="shared" si="861"/>
        <v>1</v>
      </c>
      <c r="AX590" s="5" t="b">
        <f t="shared" si="862"/>
        <v>1</v>
      </c>
      <c r="AY590" s="5" t="b">
        <f t="shared" si="863"/>
        <v>1</v>
      </c>
    </row>
    <row r="591" spans="2:51" s="51" customFormat="1" ht="12.75" customHeight="1" x14ac:dyDescent="0.2">
      <c r="B591" s="80"/>
      <c r="C591" s="80" t="s">
        <v>11</v>
      </c>
      <c r="D591" s="78">
        <v>114.3</v>
      </c>
      <c r="E591" s="94">
        <f t="shared" si="840"/>
        <v>4.0983606557377055</v>
      </c>
      <c r="F591" s="94">
        <v>117.15</v>
      </c>
      <c r="G591" s="94">
        <f t="shared" si="841"/>
        <v>1.0785159620362381</v>
      </c>
      <c r="H591" s="78">
        <v>122.8</v>
      </c>
      <c r="I591" s="94">
        <f t="shared" si="842"/>
        <v>2.2481265611990033</v>
      </c>
      <c r="J591" s="95">
        <v>103.4</v>
      </c>
      <c r="K591" s="94">
        <f t="shared" si="843"/>
        <v>0.38834951456311234</v>
      </c>
      <c r="L591" s="94">
        <v>107.6</v>
      </c>
      <c r="M591" s="94">
        <f t="shared" si="844"/>
        <v>2.7698185291308417</v>
      </c>
      <c r="N591" s="94">
        <v>102.7</v>
      </c>
      <c r="O591" s="94">
        <f t="shared" si="845"/>
        <v>0.98328416912487704</v>
      </c>
      <c r="P591" s="94">
        <v>125.6</v>
      </c>
      <c r="Q591" s="94">
        <f t="shared" si="846"/>
        <v>13.66515837104072</v>
      </c>
      <c r="R591" s="94">
        <v>100</v>
      </c>
      <c r="S591" s="94">
        <f t="shared" si="847"/>
        <v>0</v>
      </c>
      <c r="T591" s="94">
        <v>99.1</v>
      </c>
      <c r="U591" s="94">
        <f t="shared" si="848"/>
        <v>0.40526849037486473</v>
      </c>
      <c r="V591" s="94">
        <v>111.4</v>
      </c>
      <c r="W591" s="94">
        <f t="shared" si="849"/>
        <v>3.3395176252319194</v>
      </c>
      <c r="X591" s="94">
        <v>123.7</v>
      </c>
      <c r="Y591" s="94">
        <f t="shared" si="850"/>
        <v>6.5460809646856228</v>
      </c>
      <c r="Z591" s="134">
        <f t="shared" si="851"/>
        <v>0.87489063867016625</v>
      </c>
      <c r="AA591" s="49"/>
      <c r="AB591" s="51">
        <v>114.3</v>
      </c>
      <c r="AC591" s="92">
        <v>118.6</v>
      </c>
      <c r="AD591" s="92">
        <v>115.7</v>
      </c>
      <c r="AE591" s="5">
        <f t="shared" si="852"/>
        <v>117.15</v>
      </c>
      <c r="AF591" s="51">
        <v>122.8</v>
      </c>
      <c r="AG591" s="51">
        <v>103.4</v>
      </c>
      <c r="AH591" s="51">
        <v>107.6</v>
      </c>
      <c r="AI591" s="51">
        <v>102.7</v>
      </c>
      <c r="AJ591" s="51">
        <v>125.6</v>
      </c>
      <c r="AK591" s="51">
        <v>100</v>
      </c>
      <c r="AL591" s="51">
        <v>99.1</v>
      </c>
      <c r="AM591" s="51">
        <v>111.4</v>
      </c>
      <c r="AN591" s="51">
        <v>123.7</v>
      </c>
      <c r="AO591" s="5" t="b">
        <f t="shared" si="853"/>
        <v>1</v>
      </c>
      <c r="AP591" s="5" t="b">
        <f t="shared" si="854"/>
        <v>1</v>
      </c>
      <c r="AQ591" s="5" t="b">
        <f t="shared" si="855"/>
        <v>1</v>
      </c>
      <c r="AR591" s="5" t="b">
        <f t="shared" si="856"/>
        <v>1</v>
      </c>
      <c r="AS591" s="5" t="b">
        <f t="shared" si="857"/>
        <v>1</v>
      </c>
      <c r="AT591" s="5" t="b">
        <f t="shared" si="858"/>
        <v>1</v>
      </c>
      <c r="AU591" s="5" t="b">
        <f t="shared" si="859"/>
        <v>1</v>
      </c>
      <c r="AV591" s="5" t="b">
        <f t="shared" si="860"/>
        <v>1</v>
      </c>
      <c r="AW591" s="5" t="b">
        <f t="shared" si="861"/>
        <v>1</v>
      </c>
      <c r="AX591" s="5" t="b">
        <f t="shared" si="862"/>
        <v>1</v>
      </c>
      <c r="AY591" s="5" t="b">
        <f t="shared" si="863"/>
        <v>1</v>
      </c>
    </row>
    <row r="592" spans="2:51" s="51" customFormat="1" ht="12.75" customHeight="1" x14ac:dyDescent="0.2">
      <c r="B592" s="80"/>
      <c r="C592" s="80" t="s">
        <v>12</v>
      </c>
      <c r="D592" s="78">
        <v>114.6</v>
      </c>
      <c r="E592" s="94">
        <f t="shared" si="840"/>
        <v>2.4128686327077644</v>
      </c>
      <c r="F592" s="94">
        <v>117.25</v>
      </c>
      <c r="G592" s="94">
        <f t="shared" si="841"/>
        <v>0.38527397260272994</v>
      </c>
      <c r="H592" s="78">
        <v>125.5</v>
      </c>
      <c r="I592" s="94">
        <f t="shared" si="842"/>
        <v>2.9532403609515949</v>
      </c>
      <c r="J592" s="95">
        <v>103.6</v>
      </c>
      <c r="K592" s="94">
        <f t="shared" si="843"/>
        <v>0.19342359767890582</v>
      </c>
      <c r="L592" s="94">
        <v>107.9</v>
      </c>
      <c r="M592" s="94">
        <f t="shared" si="844"/>
        <v>2.9580152671755804</v>
      </c>
      <c r="N592" s="94">
        <v>102.8</v>
      </c>
      <c r="O592" s="94">
        <f t="shared" si="845"/>
        <v>0.58708414872797876</v>
      </c>
      <c r="P592" s="94">
        <v>127.3</v>
      </c>
      <c r="Q592" s="94">
        <f t="shared" si="846"/>
        <v>0.39432176656151419</v>
      </c>
      <c r="R592" s="94">
        <v>100</v>
      </c>
      <c r="S592" s="94">
        <f t="shared" si="847"/>
        <v>0</v>
      </c>
      <c r="T592" s="94">
        <v>99.1</v>
      </c>
      <c r="U592" s="94">
        <f t="shared" si="848"/>
        <v>0.20222446916075693</v>
      </c>
      <c r="V592" s="94">
        <v>111.4</v>
      </c>
      <c r="W592" s="94">
        <f t="shared" si="849"/>
        <v>3.3395176252319194</v>
      </c>
      <c r="X592" s="94">
        <v>123.8</v>
      </c>
      <c r="Y592" s="94">
        <f t="shared" si="850"/>
        <v>6.5404475043029207</v>
      </c>
      <c r="Z592" s="134">
        <f t="shared" si="851"/>
        <v>0.87260034904013961</v>
      </c>
      <c r="AA592" s="49"/>
      <c r="AB592" s="51">
        <v>114.6</v>
      </c>
      <c r="AC592" s="92">
        <v>118.8</v>
      </c>
      <c r="AD592" s="92">
        <v>115.7</v>
      </c>
      <c r="AE592" s="5">
        <f t="shared" si="852"/>
        <v>117.25</v>
      </c>
      <c r="AF592" s="51">
        <v>125.5</v>
      </c>
      <c r="AG592" s="51">
        <v>103.6</v>
      </c>
      <c r="AH592" s="51">
        <v>107.9</v>
      </c>
      <c r="AI592" s="51">
        <v>102.8</v>
      </c>
      <c r="AJ592" s="51">
        <v>127.3</v>
      </c>
      <c r="AK592" s="51">
        <v>100</v>
      </c>
      <c r="AL592" s="51">
        <v>99.1</v>
      </c>
      <c r="AM592" s="51">
        <v>111.4</v>
      </c>
      <c r="AN592" s="51">
        <v>123.8</v>
      </c>
      <c r="AO592" s="5" t="b">
        <f t="shared" si="853"/>
        <v>1</v>
      </c>
      <c r="AP592" s="5" t="b">
        <f t="shared" si="854"/>
        <v>1</v>
      </c>
      <c r="AQ592" s="5" t="b">
        <f t="shared" si="855"/>
        <v>1</v>
      </c>
      <c r="AR592" s="5" t="b">
        <f t="shared" si="856"/>
        <v>1</v>
      </c>
      <c r="AS592" s="5" t="b">
        <f t="shared" si="857"/>
        <v>1</v>
      </c>
      <c r="AT592" s="5" t="b">
        <f t="shared" si="858"/>
        <v>1</v>
      </c>
      <c r="AU592" s="5" t="b">
        <f t="shared" si="859"/>
        <v>1</v>
      </c>
      <c r="AV592" s="5" t="b">
        <f t="shared" si="860"/>
        <v>1</v>
      </c>
      <c r="AW592" s="5" t="b">
        <f t="shared" si="861"/>
        <v>1</v>
      </c>
      <c r="AX592" s="5" t="b">
        <f t="shared" si="862"/>
        <v>1</v>
      </c>
      <c r="AY592" s="5" t="b">
        <f t="shared" si="863"/>
        <v>1</v>
      </c>
    </row>
    <row r="593" spans="2:51" s="5" customFormat="1" ht="12.75" customHeight="1" x14ac:dyDescent="0.2">
      <c r="B593" s="80"/>
      <c r="C593" s="80" t="s">
        <v>13</v>
      </c>
      <c r="D593" s="78">
        <v>114.8</v>
      </c>
      <c r="E593" s="94">
        <f t="shared" si="840"/>
        <v>2.5915996425379726</v>
      </c>
      <c r="F593" s="94">
        <v>117.35</v>
      </c>
      <c r="G593" s="94">
        <f t="shared" si="841"/>
        <v>1.1637931034482709</v>
      </c>
      <c r="H593" s="78">
        <v>125.8</v>
      </c>
      <c r="I593" s="94">
        <f t="shared" si="842"/>
        <v>3.1993437243642258</v>
      </c>
      <c r="J593" s="95">
        <v>103.8</v>
      </c>
      <c r="K593" s="94">
        <f t="shared" si="843"/>
        <v>0.28985507246376541</v>
      </c>
      <c r="L593" s="94">
        <v>108</v>
      </c>
      <c r="M593" s="94">
        <f t="shared" si="844"/>
        <v>2.4667931688804501</v>
      </c>
      <c r="N593" s="94">
        <v>102.8</v>
      </c>
      <c r="O593" s="94">
        <f t="shared" si="845"/>
        <v>1.0816125860373591</v>
      </c>
      <c r="P593" s="94">
        <v>127.2</v>
      </c>
      <c r="Q593" s="94">
        <f t="shared" si="846"/>
        <v>-7.8554595443829006E-2</v>
      </c>
      <c r="R593" s="94">
        <v>100</v>
      </c>
      <c r="S593" s="94">
        <f t="shared" si="847"/>
        <v>0</v>
      </c>
      <c r="T593" s="94">
        <v>98.9</v>
      </c>
      <c r="U593" s="94">
        <f t="shared" si="848"/>
        <v>0</v>
      </c>
      <c r="V593" s="94">
        <v>111.4</v>
      </c>
      <c r="W593" s="94">
        <f t="shared" si="849"/>
        <v>3.3395176252319194</v>
      </c>
      <c r="X593" s="94">
        <v>124.1</v>
      </c>
      <c r="Y593" s="94">
        <f t="shared" si="850"/>
        <v>6.7986230636832969</v>
      </c>
      <c r="Z593" s="134">
        <f t="shared" si="851"/>
        <v>0.87108013937282225</v>
      </c>
      <c r="AA593" s="49"/>
      <c r="AB593" s="5">
        <v>114.8</v>
      </c>
      <c r="AC593" s="89">
        <v>119</v>
      </c>
      <c r="AD593" s="89">
        <v>115.7</v>
      </c>
      <c r="AE593" s="5">
        <f t="shared" si="852"/>
        <v>117.35</v>
      </c>
      <c r="AF593" s="5">
        <v>125.8</v>
      </c>
      <c r="AG593" s="5">
        <v>103.8</v>
      </c>
      <c r="AH593" s="5">
        <v>108</v>
      </c>
      <c r="AI593" s="5">
        <v>102.8</v>
      </c>
      <c r="AJ593" s="5">
        <v>127.2</v>
      </c>
      <c r="AK593" s="5">
        <v>100</v>
      </c>
      <c r="AL593" s="5">
        <v>98.9</v>
      </c>
      <c r="AM593" s="5">
        <v>111.4</v>
      </c>
      <c r="AN593" s="5">
        <v>124.1</v>
      </c>
      <c r="AO593" s="5" t="b">
        <f t="shared" si="853"/>
        <v>1</v>
      </c>
      <c r="AP593" s="5" t="b">
        <f t="shared" si="854"/>
        <v>1</v>
      </c>
      <c r="AQ593" s="5" t="b">
        <f t="shared" si="855"/>
        <v>1</v>
      </c>
      <c r="AR593" s="5" t="b">
        <f t="shared" si="856"/>
        <v>1</v>
      </c>
      <c r="AS593" s="5" t="b">
        <f t="shared" si="857"/>
        <v>1</v>
      </c>
      <c r="AT593" s="5" t="b">
        <f t="shared" si="858"/>
        <v>1</v>
      </c>
      <c r="AU593" s="5" t="b">
        <f t="shared" si="859"/>
        <v>1</v>
      </c>
      <c r="AV593" s="5" t="b">
        <f t="shared" si="860"/>
        <v>1</v>
      </c>
      <c r="AW593" s="5" t="b">
        <f t="shared" si="861"/>
        <v>1</v>
      </c>
      <c r="AX593" s="5" t="b">
        <f t="shared" si="862"/>
        <v>1</v>
      </c>
      <c r="AY593" s="5" t="b">
        <f t="shared" si="863"/>
        <v>1</v>
      </c>
    </row>
    <row r="594" spans="2:51" s="5" customFormat="1" ht="12.75" customHeight="1" x14ac:dyDescent="0.2">
      <c r="B594" s="80"/>
      <c r="C594" s="80" t="s">
        <v>14</v>
      </c>
      <c r="D594" s="78">
        <v>115.4</v>
      </c>
      <c r="E594" s="94">
        <f t="shared" si="840"/>
        <v>2.6690391459074729</v>
      </c>
      <c r="F594" s="94">
        <v>118</v>
      </c>
      <c r="G594" s="94">
        <f t="shared" si="841"/>
        <v>1.1573081868838355</v>
      </c>
      <c r="H594" s="78">
        <v>125.5</v>
      </c>
      <c r="I594" s="94">
        <f t="shared" si="842"/>
        <v>2.9532403609515949</v>
      </c>
      <c r="J594" s="95">
        <v>103.8</v>
      </c>
      <c r="K594" s="94">
        <f t="shared" si="843"/>
        <v>0.67895247332686992</v>
      </c>
      <c r="L594" s="94">
        <v>108.3</v>
      </c>
      <c r="M594" s="94">
        <f t="shared" si="844"/>
        <v>2.7514231499051149</v>
      </c>
      <c r="N594" s="94">
        <v>102.8</v>
      </c>
      <c r="O594" s="94">
        <f t="shared" si="845"/>
        <v>0.2926829268292655</v>
      </c>
      <c r="P594" s="94">
        <v>127.2</v>
      </c>
      <c r="Q594" s="94">
        <f t="shared" si="846"/>
        <v>0.55335968379446865</v>
      </c>
      <c r="R594" s="94">
        <v>100</v>
      </c>
      <c r="S594" s="94">
        <f t="shared" si="847"/>
        <v>0</v>
      </c>
      <c r="T594" s="94">
        <v>98.8</v>
      </c>
      <c r="U594" s="94">
        <f t="shared" si="848"/>
        <v>-0.10111223458039284</v>
      </c>
      <c r="V594" s="94">
        <v>111.4</v>
      </c>
      <c r="W594" s="94">
        <f t="shared" si="849"/>
        <v>3.3395176252319194</v>
      </c>
      <c r="X594" s="94">
        <v>124.4</v>
      </c>
      <c r="Y594" s="94">
        <f t="shared" si="850"/>
        <v>6.598114824335906</v>
      </c>
      <c r="Z594" s="134">
        <f t="shared" si="851"/>
        <v>0.86655112651646449</v>
      </c>
      <c r="AA594" s="49"/>
      <c r="AB594" s="5">
        <v>115.4</v>
      </c>
      <c r="AC594" s="89">
        <v>120.3</v>
      </c>
      <c r="AD594" s="89">
        <v>115.7</v>
      </c>
      <c r="AE594" s="5">
        <f t="shared" si="852"/>
        <v>118</v>
      </c>
      <c r="AF594" s="5">
        <v>125.5</v>
      </c>
      <c r="AG594" s="5">
        <v>103.8</v>
      </c>
      <c r="AH594" s="5">
        <v>108.3</v>
      </c>
      <c r="AI594" s="5">
        <v>102.8</v>
      </c>
      <c r="AJ594" s="5">
        <v>127.2</v>
      </c>
      <c r="AK594" s="5">
        <v>100</v>
      </c>
      <c r="AL594" s="5">
        <v>98.8</v>
      </c>
      <c r="AM594" s="5">
        <v>111.4</v>
      </c>
      <c r="AN594" s="5">
        <v>124.4</v>
      </c>
      <c r="AO594" s="5" t="b">
        <f t="shared" si="853"/>
        <v>1</v>
      </c>
      <c r="AP594" s="5" t="b">
        <f t="shared" si="854"/>
        <v>1</v>
      </c>
      <c r="AQ594" s="5" t="b">
        <f t="shared" si="855"/>
        <v>1</v>
      </c>
      <c r="AR594" s="5" t="b">
        <f t="shared" si="856"/>
        <v>1</v>
      </c>
      <c r="AS594" s="5" t="b">
        <f t="shared" si="857"/>
        <v>1</v>
      </c>
      <c r="AT594" s="5" t="b">
        <f t="shared" si="858"/>
        <v>1</v>
      </c>
      <c r="AU594" s="5" t="b">
        <f t="shared" si="859"/>
        <v>1</v>
      </c>
      <c r="AV594" s="5" t="b">
        <f t="shared" si="860"/>
        <v>1</v>
      </c>
      <c r="AW594" s="5" t="b">
        <f t="shared" si="861"/>
        <v>1</v>
      </c>
      <c r="AX594" s="5" t="b">
        <f t="shared" si="862"/>
        <v>1</v>
      </c>
      <c r="AY594" s="5" t="b">
        <f t="shared" si="863"/>
        <v>1</v>
      </c>
    </row>
    <row r="595" spans="2:51" s="5" customFormat="1" ht="12.75" customHeight="1" x14ac:dyDescent="0.2">
      <c r="B595" s="80"/>
      <c r="C595" s="80" t="s">
        <v>15</v>
      </c>
      <c r="D595" s="94">
        <v>116.2</v>
      </c>
      <c r="E595" s="94">
        <f t="shared" si="840"/>
        <v>4.2152466367713037</v>
      </c>
      <c r="F595" s="94">
        <v>118.95</v>
      </c>
      <c r="G595" s="94">
        <f t="shared" si="841"/>
        <v>4.5714285714285738</v>
      </c>
      <c r="H595" s="78">
        <v>126.2</v>
      </c>
      <c r="I595" s="94">
        <f t="shared" si="842"/>
        <v>3.5274815422477417</v>
      </c>
      <c r="J595" s="95">
        <v>103.8</v>
      </c>
      <c r="K595" s="94">
        <f t="shared" si="843"/>
        <v>0.97276264591439687</v>
      </c>
      <c r="L595" s="94">
        <v>107.9</v>
      </c>
      <c r="M595" s="94">
        <f t="shared" si="844"/>
        <v>0.841121495327108</v>
      </c>
      <c r="N595" s="94">
        <v>102.6</v>
      </c>
      <c r="O595" s="94">
        <f t="shared" si="845"/>
        <v>0</v>
      </c>
      <c r="P595" s="94">
        <v>127.1</v>
      </c>
      <c r="Q595" s="94">
        <f t="shared" si="846"/>
        <v>0.95313741064335866</v>
      </c>
      <c r="R595" s="94">
        <v>100</v>
      </c>
      <c r="S595" s="94">
        <f t="shared" si="847"/>
        <v>0</v>
      </c>
      <c r="T595" s="94">
        <v>98.8</v>
      </c>
      <c r="U595" s="94">
        <f t="shared" si="848"/>
        <v>-0.10111223458039284</v>
      </c>
      <c r="V595" s="94">
        <v>111.4</v>
      </c>
      <c r="W595" s="94">
        <f t="shared" si="849"/>
        <v>3.3395176252319194</v>
      </c>
      <c r="X595" s="94">
        <v>124.6</v>
      </c>
      <c r="Y595" s="94">
        <f t="shared" si="850"/>
        <v>6.3139931740614257</v>
      </c>
      <c r="Z595" s="134">
        <f t="shared" si="851"/>
        <v>0.86058519793459543</v>
      </c>
      <c r="AA595" s="49"/>
      <c r="AB595" s="5">
        <v>116.2</v>
      </c>
      <c r="AC595" s="89">
        <v>122</v>
      </c>
      <c r="AD595" s="89">
        <v>115.9</v>
      </c>
      <c r="AE595" s="5">
        <f t="shared" si="852"/>
        <v>118.95</v>
      </c>
      <c r="AF595" s="5">
        <v>126.2</v>
      </c>
      <c r="AG595" s="5">
        <v>103.8</v>
      </c>
      <c r="AH595" s="5">
        <v>107.9</v>
      </c>
      <c r="AI595" s="5">
        <v>102.6</v>
      </c>
      <c r="AJ595" s="5">
        <v>127.1</v>
      </c>
      <c r="AK595" s="5">
        <v>100</v>
      </c>
      <c r="AL595" s="5">
        <v>98.8</v>
      </c>
      <c r="AM595" s="5">
        <v>111.4</v>
      </c>
      <c r="AN595" s="5">
        <v>124.6</v>
      </c>
      <c r="AO595" s="5" t="b">
        <f t="shared" si="853"/>
        <v>1</v>
      </c>
      <c r="AP595" s="5" t="b">
        <f t="shared" si="854"/>
        <v>1</v>
      </c>
      <c r="AQ595" s="5" t="b">
        <f t="shared" si="855"/>
        <v>1</v>
      </c>
      <c r="AR595" s="5" t="b">
        <f t="shared" si="856"/>
        <v>1</v>
      </c>
      <c r="AS595" s="5" t="b">
        <f t="shared" si="857"/>
        <v>1</v>
      </c>
      <c r="AT595" s="5" t="b">
        <f t="shared" si="858"/>
        <v>1</v>
      </c>
      <c r="AU595" s="5" t="b">
        <f t="shared" si="859"/>
        <v>1</v>
      </c>
      <c r="AV595" s="5" t="b">
        <f t="shared" si="860"/>
        <v>1</v>
      </c>
      <c r="AW595" s="5" t="b">
        <f t="shared" si="861"/>
        <v>1</v>
      </c>
      <c r="AX595" s="5" t="b">
        <f t="shared" si="862"/>
        <v>1</v>
      </c>
      <c r="AY595" s="5" t="b">
        <f t="shared" si="863"/>
        <v>1</v>
      </c>
    </row>
    <row r="596" spans="2:51" s="5" customFormat="1" ht="12.75" customHeight="1" x14ac:dyDescent="0.2">
      <c r="B596" s="80"/>
      <c r="C596" s="80" t="s">
        <v>16</v>
      </c>
      <c r="D596" s="94">
        <v>116.9</v>
      </c>
      <c r="E596" s="94">
        <f t="shared" si="840"/>
        <v>5.0314465408805109</v>
      </c>
      <c r="F596" s="94">
        <v>119.5</v>
      </c>
      <c r="G596" s="94">
        <f t="shared" si="841"/>
        <v>4.275741710296689</v>
      </c>
      <c r="H596" s="78">
        <v>126.2</v>
      </c>
      <c r="I596" s="94">
        <f t="shared" si="842"/>
        <v>3.5274815422477417</v>
      </c>
      <c r="J596" s="95">
        <v>104.2</v>
      </c>
      <c r="K596" s="94">
        <f t="shared" si="843"/>
        <v>2.1568627450980418</v>
      </c>
      <c r="L596" s="94">
        <v>107.9</v>
      </c>
      <c r="M596" s="94">
        <f t="shared" si="844"/>
        <v>2.0813623462630111</v>
      </c>
      <c r="N596" s="94">
        <v>102.6</v>
      </c>
      <c r="O596" s="94">
        <f t="shared" si="845"/>
        <v>0.78585461689587144</v>
      </c>
      <c r="P596" s="94">
        <v>127.6</v>
      </c>
      <c r="Q596" s="94">
        <f t="shared" si="846"/>
        <v>2.3255813953488302</v>
      </c>
      <c r="R596" s="94">
        <v>100</v>
      </c>
      <c r="S596" s="94">
        <f t="shared" si="847"/>
        <v>0</v>
      </c>
      <c r="T596" s="94">
        <v>98.8</v>
      </c>
      <c r="U596" s="94">
        <f t="shared" si="848"/>
        <v>-0.10111223458039284</v>
      </c>
      <c r="V596" s="94">
        <v>111.4</v>
      </c>
      <c r="W596" s="94">
        <f t="shared" si="849"/>
        <v>3.3395176252319194</v>
      </c>
      <c r="X596" s="94">
        <v>124.7</v>
      </c>
      <c r="Y596" s="94">
        <f t="shared" si="850"/>
        <v>6.3993174061433438</v>
      </c>
      <c r="Z596" s="134">
        <f t="shared" si="851"/>
        <v>0.85543199315654406</v>
      </c>
      <c r="AA596" s="49"/>
      <c r="AB596" s="5">
        <v>116.9</v>
      </c>
      <c r="AC596" s="89">
        <v>123.1</v>
      </c>
      <c r="AD596" s="89">
        <v>115.9</v>
      </c>
      <c r="AE596" s="5">
        <f t="shared" si="852"/>
        <v>119.5</v>
      </c>
      <c r="AF596" s="5">
        <v>126.2</v>
      </c>
      <c r="AG596" s="5">
        <v>104.2</v>
      </c>
      <c r="AH596" s="5">
        <v>107.9</v>
      </c>
      <c r="AI596" s="5">
        <v>102.6</v>
      </c>
      <c r="AJ596" s="5">
        <v>127.6</v>
      </c>
      <c r="AK596" s="5">
        <v>100</v>
      </c>
      <c r="AL596" s="5">
        <v>98.8</v>
      </c>
      <c r="AM596" s="5">
        <v>111.4</v>
      </c>
      <c r="AN596" s="5">
        <v>124.7</v>
      </c>
      <c r="AO596" s="5" t="b">
        <f t="shared" si="853"/>
        <v>1</v>
      </c>
      <c r="AP596" s="5" t="b">
        <f t="shared" si="854"/>
        <v>1</v>
      </c>
      <c r="AQ596" s="5" t="b">
        <f t="shared" si="855"/>
        <v>1</v>
      </c>
      <c r="AR596" s="5" t="b">
        <f t="shared" si="856"/>
        <v>1</v>
      </c>
      <c r="AS596" s="5" t="b">
        <f t="shared" si="857"/>
        <v>1</v>
      </c>
      <c r="AT596" s="5" t="b">
        <f t="shared" si="858"/>
        <v>1</v>
      </c>
      <c r="AU596" s="5" t="b">
        <f t="shared" si="859"/>
        <v>1</v>
      </c>
      <c r="AV596" s="5" t="b">
        <f t="shared" si="860"/>
        <v>1</v>
      </c>
      <c r="AW596" s="5" t="b">
        <f t="shared" si="861"/>
        <v>1</v>
      </c>
      <c r="AX596" s="5" t="b">
        <f t="shared" si="862"/>
        <v>1</v>
      </c>
      <c r="AY596" s="5" t="b">
        <f t="shared" si="863"/>
        <v>1</v>
      </c>
    </row>
    <row r="597" spans="2:51" s="5" customFormat="1" ht="12.75" customHeight="1" x14ac:dyDescent="0.2">
      <c r="B597" s="80"/>
      <c r="C597" s="80"/>
      <c r="D597" s="94"/>
      <c r="E597" s="94"/>
      <c r="F597" s="94"/>
      <c r="G597" s="94"/>
      <c r="H597" s="78"/>
      <c r="I597" s="94"/>
      <c r="J597" s="95"/>
      <c r="K597" s="94"/>
      <c r="L597" s="94"/>
      <c r="M597" s="94"/>
      <c r="N597" s="94"/>
      <c r="O597" s="94"/>
      <c r="P597" s="94"/>
      <c r="Q597" s="94"/>
      <c r="R597" s="94"/>
      <c r="S597" s="94"/>
      <c r="T597" s="94"/>
      <c r="U597" s="94"/>
      <c r="V597" s="94"/>
      <c r="W597" s="94"/>
      <c r="X597" s="94"/>
      <c r="Y597" s="94"/>
      <c r="Z597" s="134"/>
      <c r="AA597" s="49"/>
      <c r="AC597" s="89"/>
      <c r="AD597" s="89"/>
    </row>
    <row r="598" spans="2:51" s="5" customFormat="1" ht="12.75" customHeight="1" x14ac:dyDescent="0.2">
      <c r="B598" s="79">
        <v>2010</v>
      </c>
      <c r="C598" s="80"/>
      <c r="D598" s="133">
        <f>AVERAGE(D599:D610)</f>
        <v>118.90833333333335</v>
      </c>
      <c r="E598" s="94">
        <f t="shared" ref="E598:E610" si="864">((D598-D584)/D584)*100</f>
        <v>3.6915921808008143</v>
      </c>
      <c r="F598" s="133">
        <f t="shared" ref="F598:X598" si="865">AVERAGE(F599:F610)</f>
        <v>123.02500000000002</v>
      </c>
      <c r="G598" s="94">
        <f t="shared" ref="G598:G610" si="866">((F598-F584)/F584)*100</f>
        <v>4.7950310559006422</v>
      </c>
      <c r="H598" s="133">
        <f t="shared" si="865"/>
        <v>127.47500000000001</v>
      </c>
      <c r="I598" s="94">
        <f t="shared" ref="I598:I610" si="867">((H598-H584)/H584)*100</f>
        <v>2.7886036823007738</v>
      </c>
      <c r="J598" s="133">
        <f t="shared" si="865"/>
        <v>105.33333333333333</v>
      </c>
      <c r="K598" s="94">
        <f t="shared" ref="K598:K610" si="868">((J598-J584)/J584)*100</f>
        <v>1.7877274923498092</v>
      </c>
      <c r="L598" s="133">
        <f t="shared" si="865"/>
        <v>108.575</v>
      </c>
      <c r="M598" s="94">
        <f t="shared" ref="M598:M610" si="869">((L598-L584)/L584)*100</f>
        <v>0.92176607281175427</v>
      </c>
      <c r="N598" s="133">
        <f t="shared" si="865"/>
        <v>110.68333333333334</v>
      </c>
      <c r="O598" s="94">
        <f t="shared" ref="O598:O610" si="870">((N598-N584)/N584)*100</f>
        <v>7.8084415584415865</v>
      </c>
      <c r="P598" s="133">
        <f t="shared" si="865"/>
        <v>128.61666666666667</v>
      </c>
      <c r="Q598" s="94">
        <f t="shared" ref="Q598:Q610" si="871">((P598-P584)/P584)*100</f>
        <v>1.989030595387592</v>
      </c>
      <c r="R598" s="133">
        <f t="shared" si="865"/>
        <v>100.04166666666667</v>
      </c>
      <c r="S598" s="94">
        <f t="shared" ref="S598:S610" si="872">((R598-R584)/R584)*100</f>
        <v>4.1666666666671404E-2</v>
      </c>
      <c r="T598" s="133">
        <f t="shared" si="865"/>
        <v>101.43333333333334</v>
      </c>
      <c r="U598" s="94">
        <f t="shared" ref="U598:U610" si="873">((T598-T584)/T584)*100</f>
        <v>2.4492887804057015</v>
      </c>
      <c r="V598" s="133">
        <f t="shared" si="865"/>
        <v>113.96666666666664</v>
      </c>
      <c r="W598" s="94">
        <f t="shared" ref="W598:W610" si="874">((V598-V584)/V584)*100</f>
        <v>3.7003336366393262</v>
      </c>
      <c r="X598" s="133">
        <f t="shared" si="865"/>
        <v>124.34166666666665</v>
      </c>
      <c r="Y598" s="94">
        <f t="shared" ref="Y598:Y610" si="875">((X598-X584)/X584)*100</f>
        <v>0.32273246823101576</v>
      </c>
      <c r="Z598" s="134">
        <f>SUM(1/D598)*100</f>
        <v>0.84098395122293079</v>
      </c>
      <c r="AC598" s="89"/>
      <c r="AD598" s="89"/>
    </row>
    <row r="599" spans="2:51" s="5" customFormat="1" ht="12.75" customHeight="1" x14ac:dyDescent="0.2">
      <c r="B599" s="80"/>
      <c r="C599" s="80" t="s">
        <v>21</v>
      </c>
      <c r="D599" s="78">
        <v>117.7</v>
      </c>
      <c r="E599" s="94">
        <f t="shared" si="864"/>
        <v>3.2456140350877218</v>
      </c>
      <c r="F599" s="133">
        <v>121.5</v>
      </c>
      <c r="G599" s="94">
        <f t="shared" si="866"/>
        <v>4.5161290322580641</v>
      </c>
      <c r="H599" s="78">
        <v>126.8</v>
      </c>
      <c r="I599" s="94">
        <f t="shared" si="867"/>
        <v>3.0894308943089408</v>
      </c>
      <c r="J599" s="95">
        <v>104.8</v>
      </c>
      <c r="K599" s="94">
        <f t="shared" si="868"/>
        <v>1.452081316553727</v>
      </c>
      <c r="L599" s="94">
        <v>108.2</v>
      </c>
      <c r="M599" s="94">
        <f t="shared" si="869"/>
        <v>1.9792648444863417</v>
      </c>
      <c r="N599" s="133">
        <v>110.5</v>
      </c>
      <c r="O599" s="94">
        <f t="shared" si="870"/>
        <v>7.8048780487804876</v>
      </c>
      <c r="P599" s="94">
        <v>128.1</v>
      </c>
      <c r="Q599" s="94">
        <f t="shared" si="871"/>
        <v>1.1848341232227488</v>
      </c>
      <c r="R599" s="133">
        <v>100</v>
      </c>
      <c r="S599" s="94">
        <f t="shared" si="872"/>
        <v>0</v>
      </c>
      <c r="T599" s="94">
        <v>101.3</v>
      </c>
      <c r="U599" s="94">
        <f t="shared" si="873"/>
        <v>2.2199798183652906</v>
      </c>
      <c r="V599" s="133">
        <v>111.4</v>
      </c>
      <c r="W599" s="94">
        <f t="shared" si="874"/>
        <v>3.3395176252319194</v>
      </c>
      <c r="X599" s="94">
        <v>124</v>
      </c>
      <c r="Y599" s="94">
        <f t="shared" si="875"/>
        <v>0.40485829959514169</v>
      </c>
      <c r="Z599" s="134">
        <f t="shared" ref="Z599:Z610" si="876">SUM(1/D599)*100</f>
        <v>0.84961767204757865</v>
      </c>
      <c r="AB599" s="5">
        <v>117.7</v>
      </c>
      <c r="AC599" s="89">
        <v>123.9</v>
      </c>
      <c r="AD599" s="89">
        <v>119.1</v>
      </c>
      <c r="AE599" s="5">
        <f>AVERAGE(AC599:AD599)</f>
        <v>121.5</v>
      </c>
      <c r="AF599" s="5">
        <v>126.8</v>
      </c>
      <c r="AG599" s="5">
        <v>104.8</v>
      </c>
      <c r="AH599" s="5">
        <v>108.2</v>
      </c>
      <c r="AI599" s="5">
        <v>110.5</v>
      </c>
      <c r="AJ599" s="5">
        <v>128.1</v>
      </c>
      <c r="AK599" s="5">
        <v>100</v>
      </c>
      <c r="AL599" s="5">
        <v>101.3</v>
      </c>
      <c r="AM599" s="5">
        <v>111.4</v>
      </c>
      <c r="AN599" s="5">
        <v>124</v>
      </c>
      <c r="AO599" s="5" t="b">
        <f>D599=AB599</f>
        <v>1</v>
      </c>
      <c r="AP599" s="5" t="b">
        <f>AE599=F599</f>
        <v>1</v>
      </c>
      <c r="AQ599" s="5" t="b">
        <f>AF599=H599</f>
        <v>1</v>
      </c>
      <c r="AR599" s="5" t="b">
        <f>AG599=J599</f>
        <v>1</v>
      </c>
      <c r="AS599" s="5" t="b">
        <f>AH599=L599</f>
        <v>1</v>
      </c>
      <c r="AT599" s="5" t="b">
        <f>AI599=N599</f>
        <v>1</v>
      </c>
      <c r="AU599" s="5" t="b">
        <f>AJ599=P599</f>
        <v>1</v>
      </c>
      <c r="AV599" s="5" t="b">
        <f>AK599=R599</f>
        <v>1</v>
      </c>
      <c r="AW599" s="5" t="b">
        <f>AL599=T599</f>
        <v>1</v>
      </c>
      <c r="AX599" s="5" t="b">
        <f>AM599=V599</f>
        <v>1</v>
      </c>
      <c r="AY599" s="5" t="b">
        <f>AN599=X599</f>
        <v>1</v>
      </c>
    </row>
    <row r="600" spans="2:51" s="5" customFormat="1" ht="12.75" customHeight="1" x14ac:dyDescent="0.2">
      <c r="B600" s="80"/>
      <c r="C600" s="80" t="s">
        <v>7</v>
      </c>
      <c r="D600" s="78">
        <v>117.7</v>
      </c>
      <c r="E600" s="94">
        <f t="shared" si="864"/>
        <v>3.4270650263620439</v>
      </c>
      <c r="F600" s="133">
        <v>122.69999999999999</v>
      </c>
      <c r="G600" s="94">
        <f t="shared" si="866"/>
        <v>5.7302886686772876</v>
      </c>
      <c r="H600" s="78">
        <v>126.8</v>
      </c>
      <c r="I600" s="94">
        <f t="shared" si="867"/>
        <v>3.3414832925835323</v>
      </c>
      <c r="J600" s="95">
        <v>104.9</v>
      </c>
      <c r="K600" s="94">
        <f t="shared" si="868"/>
        <v>1.4506769825918762</v>
      </c>
      <c r="L600" s="94">
        <v>108.2</v>
      </c>
      <c r="M600" s="94">
        <f t="shared" si="869"/>
        <v>1.0270774976657409</v>
      </c>
      <c r="N600" s="133">
        <v>110.5</v>
      </c>
      <c r="O600" s="94">
        <f t="shared" si="870"/>
        <v>8.2272282076395751</v>
      </c>
      <c r="P600" s="94">
        <v>127.8</v>
      </c>
      <c r="Q600" s="94">
        <f t="shared" si="871"/>
        <v>2.485966319165994</v>
      </c>
      <c r="R600" s="133">
        <v>100</v>
      </c>
      <c r="S600" s="94">
        <f t="shared" si="872"/>
        <v>0</v>
      </c>
      <c r="T600" s="94">
        <v>101.3</v>
      </c>
      <c r="U600" s="94">
        <f t="shared" si="873"/>
        <v>2.2199798183652906</v>
      </c>
      <c r="V600" s="133">
        <v>111.4</v>
      </c>
      <c r="W600" s="94">
        <f t="shared" si="874"/>
        <v>3.3395176252319194</v>
      </c>
      <c r="X600" s="94">
        <v>124</v>
      </c>
      <c r="Y600" s="94">
        <f t="shared" si="875"/>
        <v>0.24252223120452476</v>
      </c>
      <c r="Z600" s="134">
        <f t="shared" si="876"/>
        <v>0.84961767204757865</v>
      </c>
      <c r="AA600" s="49"/>
      <c r="AB600" s="5">
        <v>117.7</v>
      </c>
      <c r="AC600" s="89">
        <v>123.8</v>
      </c>
      <c r="AD600" s="89">
        <v>121.6</v>
      </c>
      <c r="AE600" s="5">
        <f t="shared" ref="AE600:AE610" si="877">AVERAGE(AC600:AD600)</f>
        <v>122.69999999999999</v>
      </c>
      <c r="AF600" s="5">
        <v>126.8</v>
      </c>
      <c r="AG600" s="5">
        <v>104.9</v>
      </c>
      <c r="AH600" s="5">
        <v>108.2</v>
      </c>
      <c r="AI600" s="5">
        <v>110.5</v>
      </c>
      <c r="AJ600" s="5">
        <v>127.8</v>
      </c>
      <c r="AK600" s="5">
        <v>100</v>
      </c>
      <c r="AL600" s="5">
        <v>101.3</v>
      </c>
      <c r="AM600" s="5">
        <v>111.4</v>
      </c>
      <c r="AN600" s="5">
        <v>124</v>
      </c>
      <c r="AO600" s="5" t="b">
        <f t="shared" ref="AO600:AO610" si="878">D600=AB600</f>
        <v>1</v>
      </c>
      <c r="AP600" s="5" t="b">
        <f t="shared" ref="AP600:AP610" si="879">AE600=F600</f>
        <v>1</v>
      </c>
      <c r="AQ600" s="5" t="b">
        <f t="shared" ref="AQ600:AQ610" si="880">AF600=H600</f>
        <v>1</v>
      </c>
      <c r="AR600" s="5" t="b">
        <f t="shared" ref="AR600:AR610" si="881">AG600=J600</f>
        <v>1</v>
      </c>
      <c r="AS600" s="5" t="b">
        <f t="shared" ref="AS600:AS610" si="882">AH600=L600</f>
        <v>1</v>
      </c>
      <c r="AT600" s="5" t="b">
        <f t="shared" ref="AT600:AT610" si="883">AI600=N600</f>
        <v>1</v>
      </c>
      <c r="AU600" s="5" t="b">
        <f t="shared" ref="AU600:AU610" si="884">AJ600=P600</f>
        <v>1</v>
      </c>
      <c r="AV600" s="5" t="b">
        <f t="shared" ref="AV600:AV610" si="885">AK600=R600</f>
        <v>1</v>
      </c>
      <c r="AW600" s="5" t="b">
        <f t="shared" ref="AW600:AW610" si="886">AL600=T600</f>
        <v>1</v>
      </c>
      <c r="AX600" s="5" t="b">
        <f t="shared" ref="AX600:AX610" si="887">AM600=V600</f>
        <v>1</v>
      </c>
      <c r="AY600" s="5" t="b">
        <f t="shared" ref="AY600:AY610" si="888">AN600=X600</f>
        <v>1</v>
      </c>
    </row>
    <row r="601" spans="2:51" s="5" customFormat="1" ht="12.75" customHeight="1" x14ac:dyDescent="0.2">
      <c r="B601" s="80"/>
      <c r="C601" s="80" t="s">
        <v>8</v>
      </c>
      <c r="D601" s="78">
        <v>117.7</v>
      </c>
      <c r="E601" s="94">
        <f t="shared" si="864"/>
        <v>3.4270650263620439</v>
      </c>
      <c r="F601" s="133">
        <v>122.44999999999999</v>
      </c>
      <c r="G601" s="94">
        <f t="shared" si="866"/>
        <v>4.8373287671232807</v>
      </c>
      <c r="H601" s="78">
        <v>126.8</v>
      </c>
      <c r="I601" s="94">
        <f t="shared" si="867"/>
        <v>3.5102040816326507</v>
      </c>
      <c r="J601" s="95">
        <v>105.5</v>
      </c>
      <c r="K601" s="94">
        <f t="shared" si="868"/>
        <v>2.1297192642788025</v>
      </c>
      <c r="L601" s="94">
        <v>108.2</v>
      </c>
      <c r="M601" s="94">
        <f t="shared" si="869"/>
        <v>0.65116279069767702</v>
      </c>
      <c r="N601" s="133">
        <v>110.5</v>
      </c>
      <c r="O601" s="94">
        <f t="shared" si="870"/>
        <v>7.4902723735408587</v>
      </c>
      <c r="P601" s="94">
        <v>128.5</v>
      </c>
      <c r="Q601" s="94">
        <f t="shared" si="871"/>
        <v>3.04731355252606</v>
      </c>
      <c r="R601" s="133">
        <v>100</v>
      </c>
      <c r="S601" s="94">
        <f t="shared" si="872"/>
        <v>0</v>
      </c>
      <c r="T601" s="94">
        <v>101.3</v>
      </c>
      <c r="U601" s="94">
        <f t="shared" si="873"/>
        <v>2.2199798183652906</v>
      </c>
      <c r="V601" s="133">
        <v>111.4</v>
      </c>
      <c r="W601" s="94">
        <f t="shared" si="874"/>
        <v>3.3395176252319194</v>
      </c>
      <c r="X601" s="94">
        <v>124.1</v>
      </c>
      <c r="Y601" s="94">
        <f t="shared" si="875"/>
        <v>0.40453074433656966</v>
      </c>
      <c r="Z601" s="134">
        <f t="shared" si="876"/>
        <v>0.84961767204757865</v>
      </c>
      <c r="AA601" s="49"/>
      <c r="AB601" s="5">
        <v>117.7</v>
      </c>
      <c r="AC601" s="89">
        <v>123.3</v>
      </c>
      <c r="AD601" s="89">
        <v>121.6</v>
      </c>
      <c r="AE601" s="5">
        <f t="shared" si="877"/>
        <v>122.44999999999999</v>
      </c>
      <c r="AF601" s="5">
        <v>126.8</v>
      </c>
      <c r="AG601" s="5">
        <v>105.5</v>
      </c>
      <c r="AH601" s="5">
        <v>108.2</v>
      </c>
      <c r="AI601" s="5">
        <v>110.5</v>
      </c>
      <c r="AJ601" s="5">
        <v>128.5</v>
      </c>
      <c r="AK601" s="5">
        <v>100</v>
      </c>
      <c r="AL601" s="5">
        <v>101.3</v>
      </c>
      <c r="AM601" s="5">
        <v>111.4</v>
      </c>
      <c r="AN601" s="5">
        <v>124.1</v>
      </c>
      <c r="AO601" s="5" t="b">
        <f t="shared" si="878"/>
        <v>1</v>
      </c>
      <c r="AP601" s="5" t="b">
        <f t="shared" si="879"/>
        <v>1</v>
      </c>
      <c r="AQ601" s="5" t="b">
        <f t="shared" si="880"/>
        <v>1</v>
      </c>
      <c r="AR601" s="5" t="b">
        <f t="shared" si="881"/>
        <v>1</v>
      </c>
      <c r="AS601" s="5" t="b">
        <f t="shared" si="882"/>
        <v>1</v>
      </c>
      <c r="AT601" s="5" t="b">
        <f t="shared" si="883"/>
        <v>1</v>
      </c>
      <c r="AU601" s="5" t="b">
        <f t="shared" si="884"/>
        <v>1</v>
      </c>
      <c r="AV601" s="5" t="b">
        <f t="shared" si="885"/>
        <v>1</v>
      </c>
      <c r="AW601" s="5" t="b">
        <f t="shared" si="886"/>
        <v>1</v>
      </c>
      <c r="AX601" s="5" t="b">
        <f t="shared" si="887"/>
        <v>1</v>
      </c>
      <c r="AY601" s="5" t="b">
        <f t="shared" si="888"/>
        <v>1</v>
      </c>
    </row>
    <row r="602" spans="2:51" s="5" customFormat="1" ht="12.75" customHeight="1" x14ac:dyDescent="0.2">
      <c r="B602" s="80"/>
      <c r="C602" s="80" t="s">
        <v>9</v>
      </c>
      <c r="D602" s="78">
        <v>118.4</v>
      </c>
      <c r="E602" s="94">
        <f t="shared" si="864"/>
        <v>3.9508340649692713</v>
      </c>
      <c r="F602" s="133">
        <v>123.05</v>
      </c>
      <c r="G602" s="94">
        <f t="shared" si="866"/>
        <v>5.2159042325780325</v>
      </c>
      <c r="H602" s="78">
        <v>127.8</v>
      </c>
      <c r="I602" s="94">
        <f t="shared" si="867"/>
        <v>4.3265306122448957</v>
      </c>
      <c r="J602" s="95">
        <v>105.9</v>
      </c>
      <c r="K602" s="94">
        <f t="shared" si="868"/>
        <v>2.7158098933074797</v>
      </c>
      <c r="L602" s="94">
        <v>108.5</v>
      </c>
      <c r="M602" s="94">
        <f t="shared" si="869"/>
        <v>0.93023255813953487</v>
      </c>
      <c r="N602" s="133">
        <v>110.5</v>
      </c>
      <c r="O602" s="94">
        <f t="shared" si="870"/>
        <v>7.4902723735408587</v>
      </c>
      <c r="P602" s="94">
        <v>129</v>
      </c>
      <c r="Q602" s="94">
        <f t="shared" si="871"/>
        <v>3.2</v>
      </c>
      <c r="R602" s="133">
        <v>100</v>
      </c>
      <c r="S602" s="94">
        <f t="shared" si="872"/>
        <v>0</v>
      </c>
      <c r="T602" s="94">
        <v>101.3</v>
      </c>
      <c r="U602" s="94">
        <f t="shared" si="873"/>
        <v>2.2199798183652906</v>
      </c>
      <c r="V602" s="133">
        <v>111.4</v>
      </c>
      <c r="W602" s="94">
        <f t="shared" si="874"/>
        <v>3.3395176252319194</v>
      </c>
      <c r="X602" s="94">
        <v>124.1</v>
      </c>
      <c r="Y602" s="94">
        <f t="shared" si="875"/>
        <v>0.24232633279482807</v>
      </c>
      <c r="Z602" s="134">
        <f t="shared" si="876"/>
        <v>0.84459459459459452</v>
      </c>
      <c r="AA602" s="49"/>
      <c r="AB602" s="5">
        <v>118.4</v>
      </c>
      <c r="AC602" s="89">
        <v>124.5</v>
      </c>
      <c r="AD602" s="89">
        <v>121.6</v>
      </c>
      <c r="AE602" s="5">
        <f t="shared" si="877"/>
        <v>123.05</v>
      </c>
      <c r="AF602" s="5">
        <v>127.8</v>
      </c>
      <c r="AG602" s="5">
        <v>105.9</v>
      </c>
      <c r="AH602" s="5">
        <v>108.5</v>
      </c>
      <c r="AI602" s="5">
        <v>110.5</v>
      </c>
      <c r="AJ602" s="5">
        <v>129</v>
      </c>
      <c r="AK602" s="5">
        <v>100</v>
      </c>
      <c r="AL602" s="5">
        <v>101.3</v>
      </c>
      <c r="AM602" s="5">
        <v>111.4</v>
      </c>
      <c r="AN602" s="5">
        <v>124.1</v>
      </c>
      <c r="AO602" s="5" t="b">
        <f t="shared" si="878"/>
        <v>1</v>
      </c>
      <c r="AP602" s="5" t="b">
        <f t="shared" si="879"/>
        <v>1</v>
      </c>
      <c r="AQ602" s="5" t="b">
        <f t="shared" si="880"/>
        <v>1</v>
      </c>
      <c r="AR602" s="5" t="b">
        <f t="shared" si="881"/>
        <v>1</v>
      </c>
      <c r="AS602" s="5" t="b">
        <f t="shared" si="882"/>
        <v>1</v>
      </c>
      <c r="AT602" s="5" t="b">
        <f t="shared" si="883"/>
        <v>1</v>
      </c>
      <c r="AU602" s="5" t="b">
        <f t="shared" si="884"/>
        <v>1</v>
      </c>
      <c r="AV602" s="5" t="b">
        <f t="shared" si="885"/>
        <v>1</v>
      </c>
      <c r="AW602" s="5" t="b">
        <f t="shared" si="886"/>
        <v>1</v>
      </c>
      <c r="AX602" s="5" t="b">
        <f t="shared" si="887"/>
        <v>1</v>
      </c>
      <c r="AY602" s="5" t="b">
        <f t="shared" si="888"/>
        <v>1</v>
      </c>
    </row>
    <row r="603" spans="2:51" s="5" customFormat="1" ht="12.75" customHeight="1" x14ac:dyDescent="0.2">
      <c r="B603" s="80"/>
      <c r="C603" s="80" t="s">
        <v>10</v>
      </c>
      <c r="D603" s="78">
        <v>118.5</v>
      </c>
      <c r="E603" s="94">
        <f t="shared" si="864"/>
        <v>3.856266432953555</v>
      </c>
      <c r="F603" s="133">
        <v>123</v>
      </c>
      <c r="G603" s="94">
        <f t="shared" si="866"/>
        <v>4.9040511727078888</v>
      </c>
      <c r="H603" s="78">
        <v>127.9</v>
      </c>
      <c r="I603" s="94">
        <f t="shared" si="867"/>
        <v>4.1530944625407233</v>
      </c>
      <c r="J603" s="95">
        <v>106.4</v>
      </c>
      <c r="K603" s="94">
        <f t="shared" si="868"/>
        <v>3.300970873786413</v>
      </c>
      <c r="L603" s="94">
        <v>108.5</v>
      </c>
      <c r="M603" s="94">
        <f t="shared" si="869"/>
        <v>0.8364312267658045</v>
      </c>
      <c r="N603" s="133">
        <v>110.7</v>
      </c>
      <c r="O603" s="94">
        <f t="shared" si="870"/>
        <v>7.6848249027237419</v>
      </c>
      <c r="P603" s="94">
        <v>128.9</v>
      </c>
      <c r="Q603" s="94">
        <f t="shared" si="871"/>
        <v>3.2025620496397114</v>
      </c>
      <c r="R603" s="133">
        <v>100</v>
      </c>
      <c r="S603" s="94">
        <f t="shared" si="872"/>
        <v>0</v>
      </c>
      <c r="T603" s="94">
        <v>101.3</v>
      </c>
      <c r="U603" s="94">
        <f t="shared" si="873"/>
        <v>2.2199798183652906</v>
      </c>
      <c r="V603" s="133">
        <v>111.4</v>
      </c>
      <c r="W603" s="94">
        <f t="shared" si="874"/>
        <v>3.3395176252319194</v>
      </c>
      <c r="X603" s="94">
        <v>124.1</v>
      </c>
      <c r="Y603" s="94">
        <f t="shared" si="875"/>
        <v>0.3233629749393625</v>
      </c>
      <c r="Z603" s="134">
        <f t="shared" si="876"/>
        <v>0.8438818565400843</v>
      </c>
      <c r="AA603" s="49"/>
      <c r="AB603" s="5">
        <v>118.5</v>
      </c>
      <c r="AC603" s="89">
        <v>124.4</v>
      </c>
      <c r="AD603" s="89">
        <v>121.6</v>
      </c>
      <c r="AE603" s="5">
        <f t="shared" si="877"/>
        <v>123</v>
      </c>
      <c r="AF603" s="5">
        <v>127.9</v>
      </c>
      <c r="AG603" s="5">
        <v>106.4</v>
      </c>
      <c r="AH603" s="5">
        <v>108.5</v>
      </c>
      <c r="AI603" s="5">
        <v>110.7</v>
      </c>
      <c r="AJ603" s="5">
        <v>128.9</v>
      </c>
      <c r="AK603" s="5">
        <v>100</v>
      </c>
      <c r="AL603" s="5">
        <v>101.3</v>
      </c>
      <c r="AM603" s="5">
        <v>111.4</v>
      </c>
      <c r="AN603" s="5">
        <v>124.1</v>
      </c>
      <c r="AO603" s="5" t="b">
        <f t="shared" si="878"/>
        <v>1</v>
      </c>
      <c r="AP603" s="5" t="b">
        <f t="shared" si="879"/>
        <v>1</v>
      </c>
      <c r="AQ603" s="5" t="b">
        <f t="shared" si="880"/>
        <v>1</v>
      </c>
      <c r="AR603" s="5" t="b">
        <f t="shared" si="881"/>
        <v>1</v>
      </c>
      <c r="AS603" s="5" t="b">
        <f t="shared" si="882"/>
        <v>1</v>
      </c>
      <c r="AT603" s="5" t="b">
        <f t="shared" si="883"/>
        <v>1</v>
      </c>
      <c r="AU603" s="5" t="b">
        <f t="shared" si="884"/>
        <v>1</v>
      </c>
      <c r="AV603" s="5" t="b">
        <f t="shared" si="885"/>
        <v>1</v>
      </c>
      <c r="AW603" s="5" t="b">
        <f t="shared" si="886"/>
        <v>1</v>
      </c>
      <c r="AX603" s="5" t="b">
        <f t="shared" si="887"/>
        <v>1</v>
      </c>
      <c r="AY603" s="5" t="b">
        <f t="shared" si="888"/>
        <v>1</v>
      </c>
    </row>
    <row r="604" spans="2:51" s="5" customFormat="1" ht="12.75" customHeight="1" x14ac:dyDescent="0.2">
      <c r="B604" s="80"/>
      <c r="C604" s="80" t="s">
        <v>22</v>
      </c>
      <c r="D604" s="78">
        <v>118.8</v>
      </c>
      <c r="E604" s="94">
        <f t="shared" si="864"/>
        <v>3.9370078740157481</v>
      </c>
      <c r="F604" s="133">
        <v>123.35</v>
      </c>
      <c r="G604" s="94">
        <f t="shared" si="866"/>
        <v>5.2025586353944515</v>
      </c>
      <c r="H604" s="78">
        <v>127.9</v>
      </c>
      <c r="I604" s="94">
        <f t="shared" si="867"/>
        <v>4.2379788101059512</v>
      </c>
      <c r="J604" s="95">
        <v>105.4</v>
      </c>
      <c r="K604" s="94">
        <f t="shared" si="868"/>
        <v>2.2308438409311462</v>
      </c>
      <c r="L604" s="94">
        <v>108.5</v>
      </c>
      <c r="M604" s="94">
        <f t="shared" si="869"/>
        <v>0.8364312267658045</v>
      </c>
      <c r="N604" s="133">
        <v>110.7</v>
      </c>
      <c r="O604" s="94">
        <f t="shared" si="870"/>
        <v>7.7896786757546241</v>
      </c>
      <c r="P604" s="94">
        <v>128.6</v>
      </c>
      <c r="Q604" s="94">
        <f t="shared" si="871"/>
        <v>2.55183413078149</v>
      </c>
      <c r="R604" s="133">
        <v>100</v>
      </c>
      <c r="S604" s="94">
        <f t="shared" si="872"/>
        <v>0</v>
      </c>
      <c r="T604" s="94">
        <v>101.4</v>
      </c>
      <c r="U604" s="94">
        <f t="shared" si="873"/>
        <v>2.3208879919273575</v>
      </c>
      <c r="V604" s="133">
        <v>115.8</v>
      </c>
      <c r="W604" s="94">
        <f t="shared" si="874"/>
        <v>3.9497307001795252</v>
      </c>
      <c r="X604" s="94">
        <v>124.1</v>
      </c>
      <c r="Y604" s="94">
        <f t="shared" si="875"/>
        <v>0.3233629749393625</v>
      </c>
      <c r="Z604" s="134">
        <f t="shared" si="876"/>
        <v>0.84175084175084169</v>
      </c>
      <c r="AA604" s="49"/>
      <c r="AB604" s="5">
        <v>118.8</v>
      </c>
      <c r="AC604" s="89">
        <v>125.1</v>
      </c>
      <c r="AD604" s="89">
        <v>121.6</v>
      </c>
      <c r="AE604" s="5">
        <f t="shared" si="877"/>
        <v>123.35</v>
      </c>
      <c r="AF604" s="5">
        <v>127.9</v>
      </c>
      <c r="AG604" s="5">
        <v>105.4</v>
      </c>
      <c r="AH604" s="5">
        <v>108.5</v>
      </c>
      <c r="AI604" s="5">
        <v>110.7</v>
      </c>
      <c r="AJ604" s="5">
        <v>128.6</v>
      </c>
      <c r="AK604" s="5">
        <v>100</v>
      </c>
      <c r="AL604" s="5">
        <v>101.4</v>
      </c>
      <c r="AM604" s="5">
        <v>115.8</v>
      </c>
      <c r="AN604" s="5">
        <v>124.1</v>
      </c>
      <c r="AO604" s="5" t="b">
        <f t="shared" si="878"/>
        <v>1</v>
      </c>
      <c r="AP604" s="5" t="b">
        <f t="shared" si="879"/>
        <v>1</v>
      </c>
      <c r="AQ604" s="5" t="b">
        <f t="shared" si="880"/>
        <v>1</v>
      </c>
      <c r="AR604" s="5" t="b">
        <f t="shared" si="881"/>
        <v>1</v>
      </c>
      <c r="AS604" s="5" t="b">
        <f t="shared" si="882"/>
        <v>1</v>
      </c>
      <c r="AT604" s="5" t="b">
        <f t="shared" si="883"/>
        <v>1</v>
      </c>
      <c r="AU604" s="5" t="b">
        <f t="shared" si="884"/>
        <v>1</v>
      </c>
      <c r="AV604" s="5" t="b">
        <f t="shared" si="885"/>
        <v>1</v>
      </c>
      <c r="AW604" s="5" t="b">
        <f t="shared" si="886"/>
        <v>1</v>
      </c>
      <c r="AX604" s="5" t="b">
        <f t="shared" si="887"/>
        <v>1</v>
      </c>
      <c r="AY604" s="5" t="b">
        <f t="shared" si="888"/>
        <v>1</v>
      </c>
    </row>
    <row r="605" spans="2:51" s="5" customFormat="1" ht="12.75" customHeight="1" x14ac:dyDescent="0.2">
      <c r="B605" s="80"/>
      <c r="C605" s="80" t="s">
        <v>11</v>
      </c>
      <c r="D605" s="78">
        <v>119.1</v>
      </c>
      <c r="E605" s="94">
        <f t="shared" si="864"/>
        <v>4.1994750656167961</v>
      </c>
      <c r="F605" s="133">
        <v>122.75</v>
      </c>
      <c r="G605" s="94">
        <f t="shared" si="866"/>
        <v>4.7801963294920995</v>
      </c>
      <c r="H605" s="78">
        <v>127.9</v>
      </c>
      <c r="I605" s="94">
        <f t="shared" si="867"/>
        <v>4.1530944625407233</v>
      </c>
      <c r="J605" s="95">
        <v>105.5</v>
      </c>
      <c r="K605" s="94">
        <f t="shared" si="868"/>
        <v>2.0309477756286212</v>
      </c>
      <c r="L605" s="94">
        <v>108.6</v>
      </c>
      <c r="M605" s="94">
        <f t="shared" si="869"/>
        <v>0.92936802973977695</v>
      </c>
      <c r="N605" s="133">
        <v>110.7</v>
      </c>
      <c r="O605" s="94">
        <f t="shared" si="870"/>
        <v>7.7896786757546241</v>
      </c>
      <c r="P605" s="94">
        <v>128.80000000000001</v>
      </c>
      <c r="Q605" s="94">
        <f t="shared" si="871"/>
        <v>2.5477707006369563</v>
      </c>
      <c r="R605" s="133">
        <v>100</v>
      </c>
      <c r="S605" s="94">
        <f t="shared" si="872"/>
        <v>0</v>
      </c>
      <c r="T605" s="94">
        <v>101.4</v>
      </c>
      <c r="U605" s="94">
        <f t="shared" si="873"/>
        <v>2.3208879919273575</v>
      </c>
      <c r="V605" s="133">
        <v>115.8</v>
      </c>
      <c r="W605" s="94">
        <f t="shared" si="874"/>
        <v>3.9497307001795252</v>
      </c>
      <c r="X605" s="94">
        <v>124.1</v>
      </c>
      <c r="Y605" s="94">
        <f t="shared" si="875"/>
        <v>0.3233629749393625</v>
      </c>
      <c r="Z605" s="134">
        <f t="shared" si="876"/>
        <v>0.83963056255247692</v>
      </c>
      <c r="AA605" s="49"/>
      <c r="AB605" s="5">
        <v>119.1</v>
      </c>
      <c r="AC605" s="89">
        <v>125.9</v>
      </c>
      <c r="AD605" s="89">
        <v>119.6</v>
      </c>
      <c r="AE605" s="5">
        <f t="shared" si="877"/>
        <v>122.75</v>
      </c>
      <c r="AF605" s="5">
        <v>127.9</v>
      </c>
      <c r="AG605" s="5">
        <v>105.5</v>
      </c>
      <c r="AH605" s="5">
        <v>108.6</v>
      </c>
      <c r="AI605" s="5">
        <v>110.7</v>
      </c>
      <c r="AJ605" s="5">
        <v>128.80000000000001</v>
      </c>
      <c r="AK605" s="5">
        <v>100</v>
      </c>
      <c r="AL605" s="5">
        <v>101.4</v>
      </c>
      <c r="AM605" s="5">
        <v>115.8</v>
      </c>
      <c r="AN605" s="5">
        <v>124.1</v>
      </c>
      <c r="AO605" s="5" t="b">
        <f t="shared" si="878"/>
        <v>1</v>
      </c>
      <c r="AP605" s="5" t="b">
        <f t="shared" si="879"/>
        <v>1</v>
      </c>
      <c r="AQ605" s="5" t="b">
        <f t="shared" si="880"/>
        <v>1</v>
      </c>
      <c r="AR605" s="5" t="b">
        <f t="shared" si="881"/>
        <v>1</v>
      </c>
      <c r="AS605" s="5" t="b">
        <f t="shared" si="882"/>
        <v>1</v>
      </c>
      <c r="AT605" s="5" t="b">
        <f t="shared" si="883"/>
        <v>1</v>
      </c>
      <c r="AU605" s="5" t="b">
        <f t="shared" si="884"/>
        <v>1</v>
      </c>
      <c r="AV605" s="5" t="b">
        <f t="shared" si="885"/>
        <v>1</v>
      </c>
      <c r="AW605" s="5" t="b">
        <f t="shared" si="886"/>
        <v>1</v>
      </c>
      <c r="AX605" s="5" t="b">
        <f t="shared" si="887"/>
        <v>1</v>
      </c>
      <c r="AY605" s="5" t="b">
        <f t="shared" si="888"/>
        <v>1</v>
      </c>
    </row>
    <row r="606" spans="2:51" s="5" customFormat="1" ht="12.75" customHeight="1" x14ac:dyDescent="0.2">
      <c r="B606" s="80"/>
      <c r="C606" s="80" t="s">
        <v>12</v>
      </c>
      <c r="D606" s="78">
        <v>119.6</v>
      </c>
      <c r="E606" s="94">
        <f t="shared" si="864"/>
        <v>4.3630017452006982</v>
      </c>
      <c r="F606" s="133">
        <v>123.4</v>
      </c>
      <c r="G606" s="94">
        <f t="shared" si="866"/>
        <v>5.2452025586353992</v>
      </c>
      <c r="H606" s="78">
        <v>127.9</v>
      </c>
      <c r="I606" s="94">
        <f t="shared" si="867"/>
        <v>1.9123505976095663</v>
      </c>
      <c r="J606" s="95">
        <v>104.9</v>
      </c>
      <c r="K606" s="94">
        <f t="shared" si="868"/>
        <v>1.2548262548262659</v>
      </c>
      <c r="L606" s="94">
        <v>108.5</v>
      </c>
      <c r="M606" s="94">
        <f t="shared" si="869"/>
        <v>0.55607043558850255</v>
      </c>
      <c r="N606" s="133">
        <v>110.7</v>
      </c>
      <c r="O606" s="94">
        <f t="shared" si="870"/>
        <v>7.6848249027237419</v>
      </c>
      <c r="P606" s="94">
        <v>128.69999999999999</v>
      </c>
      <c r="Q606" s="94">
        <f t="shared" si="871"/>
        <v>1.099764336213662</v>
      </c>
      <c r="R606" s="133">
        <v>100.1</v>
      </c>
      <c r="S606" s="94">
        <f t="shared" si="872"/>
        <v>9.9999999999994316E-2</v>
      </c>
      <c r="T606" s="94">
        <v>101.4</v>
      </c>
      <c r="U606" s="94">
        <f t="shared" si="873"/>
        <v>2.3208879919273575</v>
      </c>
      <c r="V606" s="133">
        <v>115.8</v>
      </c>
      <c r="W606" s="94">
        <f t="shared" si="874"/>
        <v>3.9497307001795252</v>
      </c>
      <c r="X606" s="94">
        <v>124.1</v>
      </c>
      <c r="Y606" s="94">
        <f t="shared" si="875"/>
        <v>0.24232633279482807</v>
      </c>
      <c r="Z606" s="134">
        <f t="shared" si="876"/>
        <v>0.83612040133779264</v>
      </c>
      <c r="AA606" s="49"/>
      <c r="AB606" s="5">
        <v>119.6</v>
      </c>
      <c r="AC606" s="89">
        <v>127.2</v>
      </c>
      <c r="AD606" s="89">
        <v>119.6</v>
      </c>
      <c r="AE606" s="5">
        <f t="shared" si="877"/>
        <v>123.4</v>
      </c>
      <c r="AF606" s="5">
        <v>127.9</v>
      </c>
      <c r="AG606" s="5">
        <v>104.9</v>
      </c>
      <c r="AH606" s="5">
        <v>108.5</v>
      </c>
      <c r="AI606" s="5">
        <v>110.7</v>
      </c>
      <c r="AJ606" s="5">
        <v>128.69999999999999</v>
      </c>
      <c r="AK606" s="5">
        <v>100.1</v>
      </c>
      <c r="AL606" s="5">
        <v>101.4</v>
      </c>
      <c r="AM606" s="5">
        <v>115.8</v>
      </c>
      <c r="AN606" s="5">
        <v>124.1</v>
      </c>
      <c r="AO606" s="5" t="b">
        <f t="shared" si="878"/>
        <v>1</v>
      </c>
      <c r="AP606" s="5" t="b">
        <f t="shared" si="879"/>
        <v>1</v>
      </c>
      <c r="AQ606" s="5" t="b">
        <f t="shared" si="880"/>
        <v>1</v>
      </c>
      <c r="AR606" s="5" t="b">
        <f t="shared" si="881"/>
        <v>1</v>
      </c>
      <c r="AS606" s="5" t="b">
        <f t="shared" si="882"/>
        <v>1</v>
      </c>
      <c r="AT606" s="5" t="b">
        <f t="shared" si="883"/>
        <v>1</v>
      </c>
      <c r="AU606" s="5" t="b">
        <f t="shared" si="884"/>
        <v>1</v>
      </c>
      <c r="AV606" s="5" t="b">
        <f t="shared" si="885"/>
        <v>1</v>
      </c>
      <c r="AW606" s="5" t="b">
        <f t="shared" si="886"/>
        <v>1</v>
      </c>
      <c r="AX606" s="5" t="b">
        <f t="shared" si="887"/>
        <v>1</v>
      </c>
      <c r="AY606" s="5" t="b">
        <f t="shared" si="888"/>
        <v>1</v>
      </c>
    </row>
    <row r="607" spans="2:51" s="5" customFormat="1" ht="12.75" customHeight="1" x14ac:dyDescent="0.2">
      <c r="B607" s="80"/>
      <c r="C607" s="80" t="s">
        <v>13</v>
      </c>
      <c r="D607" s="78">
        <v>119.9</v>
      </c>
      <c r="E607" s="94">
        <f t="shared" si="864"/>
        <v>4.442508710801401</v>
      </c>
      <c r="F607" s="133">
        <v>123.65</v>
      </c>
      <c r="G607" s="94">
        <f t="shared" si="866"/>
        <v>5.3685556028973256</v>
      </c>
      <c r="H607" s="78">
        <v>127.4</v>
      </c>
      <c r="I607" s="94">
        <f t="shared" si="867"/>
        <v>1.2718600953895141</v>
      </c>
      <c r="J607" s="95">
        <v>105.1</v>
      </c>
      <c r="K607" s="94">
        <f t="shared" si="868"/>
        <v>1.2524084778420013</v>
      </c>
      <c r="L607" s="94">
        <v>108.5</v>
      </c>
      <c r="M607" s="94">
        <f t="shared" si="869"/>
        <v>0.46296296296296291</v>
      </c>
      <c r="N607" s="133">
        <v>110.5</v>
      </c>
      <c r="O607" s="94">
        <f t="shared" si="870"/>
        <v>7.4902723735408587</v>
      </c>
      <c r="P607" s="94">
        <v>128.69999999999999</v>
      </c>
      <c r="Q607" s="94">
        <f t="shared" si="871"/>
        <v>1.1792452830188567</v>
      </c>
      <c r="R607" s="133">
        <v>100.1</v>
      </c>
      <c r="S607" s="94">
        <f t="shared" si="872"/>
        <v>9.9999999999994316E-2</v>
      </c>
      <c r="T607" s="94">
        <v>101.6</v>
      </c>
      <c r="U607" s="94">
        <f t="shared" si="873"/>
        <v>2.7300303336703626</v>
      </c>
      <c r="V607" s="133">
        <v>115.8</v>
      </c>
      <c r="W607" s="94">
        <f t="shared" si="874"/>
        <v>3.9497307001795252</v>
      </c>
      <c r="X607" s="94">
        <v>124.1</v>
      </c>
      <c r="Y607" s="94">
        <f t="shared" si="875"/>
        <v>0</v>
      </c>
      <c r="Z607" s="134">
        <f t="shared" si="876"/>
        <v>0.8340283569641368</v>
      </c>
      <c r="AA607" s="49"/>
      <c r="AB607" s="5">
        <v>119.9</v>
      </c>
      <c r="AC607" s="89">
        <v>127.7</v>
      </c>
      <c r="AD607" s="89">
        <v>119.6</v>
      </c>
      <c r="AE607" s="5">
        <f t="shared" si="877"/>
        <v>123.65</v>
      </c>
      <c r="AF607" s="5">
        <v>127.4</v>
      </c>
      <c r="AG607" s="5">
        <v>105.1</v>
      </c>
      <c r="AH607" s="5">
        <v>108.5</v>
      </c>
      <c r="AI607" s="5">
        <v>110.5</v>
      </c>
      <c r="AJ607" s="5">
        <v>128.69999999999999</v>
      </c>
      <c r="AK607" s="5">
        <v>100.1</v>
      </c>
      <c r="AL607" s="5">
        <v>101.6</v>
      </c>
      <c r="AM607" s="5">
        <v>115.8</v>
      </c>
      <c r="AN607" s="5">
        <v>124.1</v>
      </c>
      <c r="AO607" s="5" t="b">
        <f t="shared" si="878"/>
        <v>1</v>
      </c>
      <c r="AP607" s="5" t="b">
        <f t="shared" si="879"/>
        <v>1</v>
      </c>
      <c r="AQ607" s="5" t="b">
        <f t="shared" si="880"/>
        <v>1</v>
      </c>
      <c r="AR607" s="5" t="b">
        <f t="shared" si="881"/>
        <v>1</v>
      </c>
      <c r="AS607" s="5" t="b">
        <f t="shared" si="882"/>
        <v>1</v>
      </c>
      <c r="AT607" s="5" t="b">
        <f t="shared" si="883"/>
        <v>1</v>
      </c>
      <c r="AU607" s="5" t="b">
        <f t="shared" si="884"/>
        <v>1</v>
      </c>
      <c r="AV607" s="5" t="b">
        <f t="shared" si="885"/>
        <v>1</v>
      </c>
      <c r="AW607" s="5" t="b">
        <f t="shared" si="886"/>
        <v>1</v>
      </c>
      <c r="AX607" s="5" t="b">
        <f t="shared" si="887"/>
        <v>1</v>
      </c>
      <c r="AY607" s="5" t="b">
        <f t="shared" si="888"/>
        <v>1</v>
      </c>
    </row>
    <row r="608" spans="2:51" s="5" customFormat="1" ht="12.75" customHeight="1" x14ac:dyDescent="0.2">
      <c r="B608" s="80"/>
      <c r="C608" s="80" t="s">
        <v>14</v>
      </c>
      <c r="D608" s="78">
        <v>119.7</v>
      </c>
      <c r="E608" s="94">
        <f t="shared" si="864"/>
        <v>3.7261698440207942</v>
      </c>
      <c r="F608" s="133">
        <v>123.5</v>
      </c>
      <c r="G608" s="94">
        <f t="shared" si="866"/>
        <v>4.6610169491525424</v>
      </c>
      <c r="H608" s="78">
        <v>127.7</v>
      </c>
      <c r="I608" s="94">
        <f t="shared" si="867"/>
        <v>1.7529880478087672</v>
      </c>
      <c r="J608" s="95">
        <v>105</v>
      </c>
      <c r="K608" s="94">
        <f t="shared" si="868"/>
        <v>1.1560693641618525</v>
      </c>
      <c r="L608" s="94">
        <v>108.5</v>
      </c>
      <c r="M608" s="94">
        <f t="shared" si="869"/>
        <v>0.1846722068328743</v>
      </c>
      <c r="N608" s="133">
        <v>110.8</v>
      </c>
      <c r="O608" s="94">
        <f t="shared" si="870"/>
        <v>7.782101167315175</v>
      </c>
      <c r="P608" s="94">
        <v>128.6</v>
      </c>
      <c r="Q608" s="94">
        <f t="shared" si="871"/>
        <v>1.1006289308176034</v>
      </c>
      <c r="R608" s="133">
        <v>100.1</v>
      </c>
      <c r="S608" s="94">
        <f t="shared" si="872"/>
        <v>9.9999999999994316E-2</v>
      </c>
      <c r="T608" s="94">
        <v>101.6</v>
      </c>
      <c r="U608" s="94">
        <f t="shared" si="873"/>
        <v>2.8340080971659893</v>
      </c>
      <c r="V608" s="133">
        <v>115.8</v>
      </c>
      <c r="W608" s="94">
        <f t="shared" si="874"/>
        <v>3.9497307001795252</v>
      </c>
      <c r="X608" s="94">
        <v>124.1</v>
      </c>
      <c r="Y608" s="94">
        <f t="shared" si="875"/>
        <v>-0.2411575562701056</v>
      </c>
      <c r="Z608" s="134">
        <f t="shared" si="876"/>
        <v>0.83542188805346695</v>
      </c>
      <c r="AA608" s="49"/>
      <c r="AB608" s="5">
        <v>119.7</v>
      </c>
      <c r="AC608" s="89">
        <v>127.4</v>
      </c>
      <c r="AD608" s="89">
        <v>119.6</v>
      </c>
      <c r="AE608" s="5">
        <f t="shared" si="877"/>
        <v>123.5</v>
      </c>
      <c r="AF608" s="5">
        <v>127.7</v>
      </c>
      <c r="AG608" s="5">
        <v>105</v>
      </c>
      <c r="AH608" s="5">
        <v>108.5</v>
      </c>
      <c r="AI608" s="5">
        <v>110.8</v>
      </c>
      <c r="AJ608" s="5">
        <v>128.6</v>
      </c>
      <c r="AK608" s="5">
        <v>100.1</v>
      </c>
      <c r="AL608" s="5">
        <v>101.6</v>
      </c>
      <c r="AM608" s="5">
        <v>115.8</v>
      </c>
      <c r="AN608" s="5">
        <v>124.1</v>
      </c>
      <c r="AO608" s="5" t="b">
        <f t="shared" si="878"/>
        <v>1</v>
      </c>
      <c r="AP608" s="5" t="b">
        <f t="shared" si="879"/>
        <v>1</v>
      </c>
      <c r="AQ608" s="5" t="b">
        <f t="shared" si="880"/>
        <v>1</v>
      </c>
      <c r="AR608" s="5" t="b">
        <f t="shared" si="881"/>
        <v>1</v>
      </c>
      <c r="AS608" s="5" t="b">
        <f t="shared" si="882"/>
        <v>1</v>
      </c>
      <c r="AT608" s="5" t="b">
        <f t="shared" si="883"/>
        <v>1</v>
      </c>
      <c r="AU608" s="5" t="b">
        <f t="shared" si="884"/>
        <v>1</v>
      </c>
      <c r="AV608" s="5" t="b">
        <f t="shared" si="885"/>
        <v>1</v>
      </c>
      <c r="AW608" s="5" t="b">
        <f t="shared" si="886"/>
        <v>1</v>
      </c>
      <c r="AX608" s="5" t="b">
        <f t="shared" si="887"/>
        <v>1</v>
      </c>
      <c r="AY608" s="5" t="b">
        <f t="shared" si="888"/>
        <v>1</v>
      </c>
    </row>
    <row r="609" spans="1:51" s="5" customFormat="1" ht="12.75" customHeight="1" x14ac:dyDescent="0.2">
      <c r="B609" s="80"/>
      <c r="C609" s="80" t="s">
        <v>15</v>
      </c>
      <c r="D609" s="78">
        <v>119.5</v>
      </c>
      <c r="E609" s="94">
        <f t="shared" si="864"/>
        <v>2.8399311531841627</v>
      </c>
      <c r="F609" s="133">
        <v>123.25</v>
      </c>
      <c r="G609" s="94">
        <f t="shared" si="866"/>
        <v>3.6149642707019729</v>
      </c>
      <c r="H609" s="78">
        <v>127.7</v>
      </c>
      <c r="I609" s="94">
        <f t="shared" si="867"/>
        <v>1.1885895404120443</v>
      </c>
      <c r="J609" s="95">
        <v>105</v>
      </c>
      <c r="K609" s="94">
        <f t="shared" si="868"/>
        <v>1.1560693641618525</v>
      </c>
      <c r="L609" s="94">
        <v>108.5</v>
      </c>
      <c r="M609" s="94">
        <f t="shared" si="869"/>
        <v>0.55607043558850255</v>
      </c>
      <c r="N609" s="133">
        <v>111</v>
      </c>
      <c r="O609" s="94">
        <f t="shared" si="870"/>
        <v>8.1871345029239837</v>
      </c>
      <c r="P609" s="94">
        <v>128.80000000000001</v>
      </c>
      <c r="Q609" s="94">
        <f t="shared" si="871"/>
        <v>1.3375295043273148</v>
      </c>
      <c r="R609" s="133">
        <v>100.1</v>
      </c>
      <c r="S609" s="94">
        <f t="shared" si="872"/>
        <v>9.9999999999994316E-2</v>
      </c>
      <c r="T609" s="94">
        <v>101.6</v>
      </c>
      <c r="U609" s="94">
        <f t="shared" si="873"/>
        <v>2.8340080971659893</v>
      </c>
      <c r="V609" s="133">
        <v>115.8</v>
      </c>
      <c r="W609" s="94">
        <f t="shared" si="874"/>
        <v>3.9497307001795252</v>
      </c>
      <c r="X609" s="94">
        <v>124.1</v>
      </c>
      <c r="Y609" s="94">
        <f t="shared" si="875"/>
        <v>-0.40128410914927776</v>
      </c>
      <c r="Z609" s="134">
        <f t="shared" si="876"/>
        <v>0.83682008368200833</v>
      </c>
      <c r="AA609" s="49"/>
      <c r="AB609" s="5">
        <v>119.5</v>
      </c>
      <c r="AC609" s="89">
        <v>126.9</v>
      </c>
      <c r="AD609" s="89">
        <v>119.6</v>
      </c>
      <c r="AE609" s="5">
        <f t="shared" si="877"/>
        <v>123.25</v>
      </c>
      <c r="AF609" s="5">
        <v>127.7</v>
      </c>
      <c r="AG609" s="5">
        <v>105</v>
      </c>
      <c r="AH609" s="5">
        <v>108.5</v>
      </c>
      <c r="AI609" s="5">
        <v>111</v>
      </c>
      <c r="AJ609" s="5">
        <v>128.80000000000001</v>
      </c>
      <c r="AK609" s="5">
        <v>100.1</v>
      </c>
      <c r="AL609" s="5">
        <v>101.6</v>
      </c>
      <c r="AM609" s="5">
        <v>115.8</v>
      </c>
      <c r="AN609" s="5">
        <v>124.1</v>
      </c>
      <c r="AO609" s="5" t="b">
        <f t="shared" si="878"/>
        <v>1</v>
      </c>
      <c r="AP609" s="5" t="b">
        <f t="shared" si="879"/>
        <v>1</v>
      </c>
      <c r="AQ609" s="5" t="b">
        <f t="shared" si="880"/>
        <v>1</v>
      </c>
      <c r="AR609" s="5" t="b">
        <f t="shared" si="881"/>
        <v>1</v>
      </c>
      <c r="AS609" s="5" t="b">
        <f t="shared" si="882"/>
        <v>1</v>
      </c>
      <c r="AT609" s="5" t="b">
        <f t="shared" si="883"/>
        <v>1</v>
      </c>
      <c r="AU609" s="5" t="b">
        <f t="shared" si="884"/>
        <v>1</v>
      </c>
      <c r="AV609" s="5" t="b">
        <f t="shared" si="885"/>
        <v>1</v>
      </c>
      <c r="AW609" s="5" t="b">
        <f t="shared" si="886"/>
        <v>1</v>
      </c>
      <c r="AX609" s="5" t="b">
        <f t="shared" si="887"/>
        <v>1</v>
      </c>
      <c r="AY609" s="5" t="b">
        <f t="shared" si="888"/>
        <v>1</v>
      </c>
    </row>
    <row r="610" spans="1:51" s="5" customFormat="1" ht="12.75" customHeight="1" x14ac:dyDescent="0.2">
      <c r="B610" s="80"/>
      <c r="C610" s="80" t="s">
        <v>16</v>
      </c>
      <c r="D610" s="78">
        <v>120.3</v>
      </c>
      <c r="E610" s="94">
        <f t="shared" si="864"/>
        <v>2.9084687767322421</v>
      </c>
      <c r="F610" s="133">
        <v>123.69999999999999</v>
      </c>
      <c r="G610" s="94">
        <f t="shared" si="866"/>
        <v>3.5146443514644257</v>
      </c>
      <c r="H610" s="78">
        <v>127.1</v>
      </c>
      <c r="I610" s="94">
        <f t="shared" si="867"/>
        <v>0.7131537242472199</v>
      </c>
      <c r="J610" s="95">
        <v>105.6</v>
      </c>
      <c r="K610" s="94">
        <f t="shared" si="868"/>
        <v>1.3435700575815657</v>
      </c>
      <c r="L610" s="94">
        <v>110.2</v>
      </c>
      <c r="M610" s="94">
        <f t="shared" si="869"/>
        <v>2.1316033364226108</v>
      </c>
      <c r="N610" s="133">
        <v>111.1</v>
      </c>
      <c r="O610" s="94">
        <f t="shared" si="870"/>
        <v>8.2846003898635487</v>
      </c>
      <c r="P610" s="94">
        <v>128.9</v>
      </c>
      <c r="Q610" s="94">
        <f t="shared" si="871"/>
        <v>1.0188087774294761</v>
      </c>
      <c r="R610" s="133">
        <v>100.1</v>
      </c>
      <c r="S610" s="94">
        <f t="shared" si="872"/>
        <v>9.9999999999994316E-2</v>
      </c>
      <c r="T610" s="94">
        <v>101.7</v>
      </c>
      <c r="U610" s="94">
        <f t="shared" si="873"/>
        <v>2.9352226720647834</v>
      </c>
      <c r="V610" s="133">
        <v>115.8</v>
      </c>
      <c r="W610" s="94">
        <f t="shared" si="874"/>
        <v>3.9497307001795252</v>
      </c>
      <c r="X610" s="94">
        <v>127.2</v>
      </c>
      <c r="Y610" s="94">
        <f t="shared" si="875"/>
        <v>2.0048115477145148</v>
      </c>
      <c r="Z610" s="134">
        <f t="shared" si="876"/>
        <v>0.83125519534497094</v>
      </c>
      <c r="AA610" s="49"/>
      <c r="AB610" s="5">
        <v>120.3</v>
      </c>
      <c r="AC610" s="89">
        <v>127.8</v>
      </c>
      <c r="AD610" s="89">
        <v>119.6</v>
      </c>
      <c r="AE610" s="5">
        <f t="shared" si="877"/>
        <v>123.69999999999999</v>
      </c>
      <c r="AF610" s="5">
        <v>127.1</v>
      </c>
      <c r="AG610" s="5">
        <v>105.6</v>
      </c>
      <c r="AH610" s="5">
        <v>110.2</v>
      </c>
      <c r="AI610" s="5">
        <v>111.1</v>
      </c>
      <c r="AJ610" s="5">
        <v>128.9</v>
      </c>
      <c r="AK610" s="5">
        <v>100.1</v>
      </c>
      <c r="AL610" s="5">
        <v>101.7</v>
      </c>
      <c r="AM610" s="5">
        <v>115.8</v>
      </c>
      <c r="AN610" s="5">
        <v>127.2</v>
      </c>
      <c r="AO610" s="5" t="b">
        <f t="shared" si="878"/>
        <v>1</v>
      </c>
      <c r="AP610" s="5" t="b">
        <f t="shared" si="879"/>
        <v>1</v>
      </c>
      <c r="AQ610" s="5" t="b">
        <f t="shared" si="880"/>
        <v>1</v>
      </c>
      <c r="AR610" s="5" t="b">
        <f t="shared" si="881"/>
        <v>1</v>
      </c>
      <c r="AS610" s="5" t="b">
        <f t="shared" si="882"/>
        <v>1</v>
      </c>
      <c r="AT610" s="5" t="b">
        <f t="shared" si="883"/>
        <v>1</v>
      </c>
      <c r="AU610" s="5" t="b">
        <f t="shared" si="884"/>
        <v>1</v>
      </c>
      <c r="AV610" s="5" t="b">
        <f t="shared" si="885"/>
        <v>1</v>
      </c>
      <c r="AW610" s="5" t="b">
        <f t="shared" si="886"/>
        <v>1</v>
      </c>
      <c r="AX610" s="5" t="b">
        <f t="shared" si="887"/>
        <v>1</v>
      </c>
      <c r="AY610" s="5" t="b">
        <f t="shared" si="888"/>
        <v>1</v>
      </c>
    </row>
    <row r="611" spans="1:51" s="6" customFormat="1" ht="12.75" customHeight="1" x14ac:dyDescent="0.2">
      <c r="B611" s="126"/>
      <c r="C611" s="126"/>
      <c r="D611" s="128"/>
      <c r="E611" s="129"/>
      <c r="F611" s="127"/>
      <c r="G611" s="127"/>
      <c r="H611" s="128"/>
      <c r="I611" s="129"/>
      <c r="J611" s="128"/>
      <c r="K611" s="129"/>
      <c r="L611" s="128"/>
      <c r="M611" s="129"/>
      <c r="N611" s="128"/>
      <c r="O611" s="129"/>
      <c r="P611" s="128"/>
      <c r="Q611" s="129"/>
      <c r="R611" s="128"/>
      <c r="S611" s="129"/>
      <c r="T611" s="128"/>
      <c r="U611" s="129"/>
      <c r="V611" s="128"/>
      <c r="W611" s="129"/>
      <c r="X611" s="128"/>
      <c r="Y611" s="129"/>
      <c r="Z611" s="130"/>
      <c r="AA611" s="31"/>
      <c r="AC611" s="93"/>
      <c r="AD611" s="93"/>
    </row>
    <row r="612" spans="1:51" s="5" customFormat="1" ht="12.75" customHeight="1" x14ac:dyDescent="0.2">
      <c r="A612" s="102" t="s">
        <v>110</v>
      </c>
      <c r="D612" s="10"/>
      <c r="E612" s="20"/>
      <c r="F612" s="10"/>
      <c r="G612" s="20"/>
      <c r="H612" s="10"/>
      <c r="I612" s="20"/>
      <c r="J612" s="10"/>
      <c r="K612" s="26"/>
      <c r="L612" s="10"/>
      <c r="M612" s="20"/>
      <c r="N612" s="10"/>
      <c r="O612" s="20"/>
      <c r="P612" s="10"/>
      <c r="Q612" s="26"/>
      <c r="R612" s="10"/>
      <c r="S612" s="20"/>
      <c r="T612" s="10"/>
      <c r="U612" s="20"/>
      <c r="V612" s="10"/>
      <c r="W612" s="20"/>
      <c r="X612" s="10"/>
      <c r="Y612" s="20"/>
      <c r="Z612" s="84"/>
      <c r="AA612" s="15"/>
      <c r="AC612" s="89"/>
      <c r="AD612" s="89"/>
    </row>
    <row r="613" spans="1:51" s="5" customFormat="1" x14ac:dyDescent="0.2">
      <c r="A613" s="67" t="s">
        <v>34</v>
      </c>
      <c r="B613" s="68"/>
      <c r="C613" s="69"/>
      <c r="D613" s="70"/>
      <c r="E613" s="71"/>
      <c r="F613" s="70"/>
      <c r="G613" s="71"/>
      <c r="H613" s="72"/>
      <c r="I613" s="73"/>
      <c r="J613" s="72"/>
      <c r="K613" s="74"/>
      <c r="L613" s="72"/>
      <c r="M613" s="73"/>
      <c r="N613" s="72"/>
      <c r="O613" s="73"/>
      <c r="P613" s="72"/>
      <c r="Q613" s="74"/>
      <c r="R613" s="72"/>
      <c r="S613" s="73"/>
      <c r="T613" s="75"/>
      <c r="U613" s="73"/>
      <c r="V613" s="72"/>
      <c r="W613" s="73"/>
      <c r="X613" s="72"/>
      <c r="Y613" s="73"/>
      <c r="Z613" s="85"/>
      <c r="AA613" s="76"/>
      <c r="AC613" s="89"/>
      <c r="AD613" s="89"/>
    </row>
    <row r="614" spans="1:51" x14ac:dyDescent="0.2">
      <c r="A614" s="7" t="s">
        <v>27</v>
      </c>
      <c r="B614" s="32"/>
      <c r="C614" s="33"/>
      <c r="D614" s="34"/>
      <c r="E614" s="35"/>
      <c r="F614" s="34"/>
      <c r="G614" s="35"/>
      <c r="H614" s="36"/>
      <c r="I614" s="37"/>
      <c r="J614" s="36"/>
      <c r="K614" s="38"/>
      <c r="L614" s="36"/>
      <c r="M614" s="37"/>
      <c r="N614" s="36"/>
      <c r="O614" s="37"/>
      <c r="P614" s="36"/>
      <c r="Q614" s="38"/>
      <c r="R614" s="36"/>
      <c r="S614" s="37"/>
      <c r="T614" s="50"/>
      <c r="U614" s="37"/>
      <c r="V614" s="36"/>
      <c r="W614" s="37"/>
      <c r="X614" s="36"/>
      <c r="Y614" s="37"/>
      <c r="Z614" s="82"/>
      <c r="AA614" s="39"/>
    </row>
    <row r="615" spans="1:51" x14ac:dyDescent="0.2">
      <c r="A615" s="13" t="s">
        <v>33</v>
      </c>
      <c r="B615" s="32"/>
      <c r="C615" s="33"/>
      <c r="D615" s="34"/>
      <c r="E615" s="35"/>
      <c r="F615" s="34"/>
      <c r="G615" s="35"/>
      <c r="H615" s="36"/>
      <c r="I615" s="37"/>
      <c r="J615" s="36"/>
      <c r="K615" s="38"/>
      <c r="L615" s="36"/>
      <c r="M615" s="37"/>
      <c r="N615" s="36"/>
      <c r="O615" s="37"/>
      <c r="P615" s="36"/>
      <c r="Q615" s="38"/>
      <c r="R615" s="36"/>
      <c r="S615" s="37"/>
      <c r="T615" s="50"/>
      <c r="U615" s="37"/>
      <c r="V615" s="36"/>
      <c r="W615" s="37"/>
      <c r="X615" s="36"/>
      <c r="Y615" s="37"/>
      <c r="Z615" s="82"/>
      <c r="AA615" s="39"/>
    </row>
    <row r="616" spans="1:51" x14ac:dyDescent="0.2">
      <c r="A616" s="64" t="s">
        <v>109</v>
      </c>
      <c r="B616" s="32"/>
      <c r="C616" s="33"/>
      <c r="D616" s="34"/>
      <c r="E616" s="35"/>
      <c r="F616" s="34"/>
      <c r="G616" s="35"/>
      <c r="H616" s="36"/>
      <c r="I616" s="37"/>
      <c r="J616" s="36"/>
      <c r="K616" s="38"/>
      <c r="L616" s="36"/>
      <c r="M616" s="37"/>
      <c r="N616" s="36"/>
      <c r="O616" s="37"/>
      <c r="P616" s="36"/>
      <c r="Q616" s="38"/>
      <c r="R616" s="36"/>
      <c r="S616" s="37"/>
      <c r="T616" s="50"/>
      <c r="U616" s="37"/>
      <c r="V616" s="36"/>
      <c r="W616" s="37"/>
      <c r="X616" s="36"/>
      <c r="Y616" s="37"/>
      <c r="Z616" s="82"/>
      <c r="AA616" s="39"/>
    </row>
    <row r="617" spans="1:51" x14ac:dyDescent="0.2">
      <c r="A617" s="36"/>
      <c r="B617" s="36"/>
      <c r="C617" s="36"/>
      <c r="D617" s="36"/>
      <c r="E617" s="37"/>
      <c r="F617" s="36"/>
      <c r="G617" s="37"/>
      <c r="H617" s="36"/>
      <c r="I617" s="37"/>
      <c r="J617" s="36"/>
      <c r="K617" s="38"/>
      <c r="L617" s="36"/>
      <c r="M617" s="37"/>
      <c r="N617" s="36"/>
      <c r="O617" s="37"/>
      <c r="P617" s="36"/>
      <c r="Q617" s="38"/>
      <c r="R617" s="36"/>
      <c r="S617" s="37"/>
      <c r="T617" s="50"/>
      <c r="U617" s="37"/>
      <c r="V617" s="36"/>
      <c r="W617" s="37"/>
      <c r="X617" s="36"/>
      <c r="Y617" s="37"/>
      <c r="Z617" s="82"/>
      <c r="AA617" s="39"/>
    </row>
    <row r="618" spans="1:51" s="11" customFormat="1" ht="43.5" customHeight="1" x14ac:dyDescent="0.2">
      <c r="A618" s="147" t="s">
        <v>2</v>
      </c>
      <c r="B618" s="40"/>
      <c r="C618" s="41"/>
      <c r="D618" s="143" t="s">
        <v>0</v>
      </c>
      <c r="E618" s="144"/>
      <c r="F618" s="143" t="s">
        <v>96</v>
      </c>
      <c r="G618" s="144"/>
      <c r="H618" s="143" t="s">
        <v>107</v>
      </c>
      <c r="I618" s="144"/>
      <c r="J618" s="143" t="s">
        <v>106</v>
      </c>
      <c r="K618" s="144"/>
      <c r="L618" s="143" t="s">
        <v>102</v>
      </c>
      <c r="M618" s="144"/>
      <c r="N618" s="143" t="s">
        <v>97</v>
      </c>
      <c r="O618" s="144"/>
      <c r="P618" s="143" t="s">
        <v>98</v>
      </c>
      <c r="Q618" s="144"/>
      <c r="R618" s="143" t="s">
        <v>99</v>
      </c>
      <c r="S618" s="144"/>
      <c r="T618" s="143" t="s">
        <v>100</v>
      </c>
      <c r="U618" s="144"/>
      <c r="V618" s="143" t="s">
        <v>101</v>
      </c>
      <c r="W618" s="144"/>
      <c r="X618" s="143" t="s">
        <v>104</v>
      </c>
      <c r="Y618" s="144"/>
      <c r="Z618" s="150" t="s">
        <v>26</v>
      </c>
      <c r="AA618" s="52"/>
      <c r="AC618" s="91"/>
      <c r="AD618" s="91"/>
    </row>
    <row r="619" spans="1:51" s="11" customFormat="1" ht="43.5" customHeight="1" x14ac:dyDescent="0.2">
      <c r="A619" s="148"/>
      <c r="B619" s="42" t="s">
        <v>1</v>
      </c>
      <c r="C619" s="43"/>
      <c r="D619" s="145"/>
      <c r="E619" s="146"/>
      <c r="F619" s="145"/>
      <c r="G619" s="146"/>
      <c r="H619" s="145"/>
      <c r="I619" s="146"/>
      <c r="J619" s="145"/>
      <c r="K619" s="146"/>
      <c r="L619" s="145"/>
      <c r="M619" s="146"/>
      <c r="N619" s="145"/>
      <c r="O619" s="146"/>
      <c r="P619" s="145"/>
      <c r="Q619" s="146"/>
      <c r="R619" s="145"/>
      <c r="S619" s="146"/>
      <c r="T619" s="145"/>
      <c r="U619" s="146"/>
      <c r="V619" s="145"/>
      <c r="W619" s="146"/>
      <c r="X619" s="145"/>
      <c r="Y619" s="146"/>
      <c r="Z619" s="153"/>
      <c r="AC619" s="91"/>
      <c r="AD619" s="91"/>
    </row>
    <row r="620" spans="1:51" s="11" customFormat="1" x14ac:dyDescent="0.2">
      <c r="A620" s="148"/>
      <c r="B620" s="42" t="s">
        <v>3</v>
      </c>
      <c r="C620" s="43"/>
      <c r="D620" s="141" t="s">
        <v>5</v>
      </c>
      <c r="E620" s="21" t="s">
        <v>4</v>
      </c>
      <c r="F620" s="141" t="s">
        <v>5</v>
      </c>
      <c r="G620" s="23" t="s">
        <v>4</v>
      </c>
      <c r="H620" s="141" t="s">
        <v>5</v>
      </c>
      <c r="I620" s="21" t="s">
        <v>4</v>
      </c>
      <c r="J620" s="141" t="s">
        <v>5</v>
      </c>
      <c r="K620" s="27" t="s">
        <v>4</v>
      </c>
      <c r="L620" s="141" t="s">
        <v>5</v>
      </c>
      <c r="M620" s="21" t="s">
        <v>4</v>
      </c>
      <c r="N620" s="141" t="s">
        <v>5</v>
      </c>
      <c r="O620" s="21" t="s">
        <v>4</v>
      </c>
      <c r="P620" s="141" t="s">
        <v>5</v>
      </c>
      <c r="Q620" s="27" t="s">
        <v>4</v>
      </c>
      <c r="R620" s="141" t="s">
        <v>5</v>
      </c>
      <c r="S620" s="21" t="s">
        <v>4</v>
      </c>
      <c r="T620" s="141" t="s">
        <v>5</v>
      </c>
      <c r="U620" s="23" t="s">
        <v>4</v>
      </c>
      <c r="V620" s="141" t="s">
        <v>5</v>
      </c>
      <c r="W620" s="23" t="s">
        <v>4</v>
      </c>
      <c r="X620" s="141" t="s">
        <v>5</v>
      </c>
      <c r="Y620" s="23" t="s">
        <v>4</v>
      </c>
      <c r="Z620" s="153"/>
      <c r="AA620" s="53"/>
      <c r="AC620" s="91"/>
      <c r="AD620" s="91"/>
    </row>
    <row r="621" spans="1:51" s="11" customFormat="1" ht="11.25" customHeight="1" x14ac:dyDescent="0.2">
      <c r="A621" s="149"/>
      <c r="B621" s="44"/>
      <c r="C621" s="45"/>
      <c r="D621" s="142"/>
      <c r="E621" s="22" t="s">
        <v>6</v>
      </c>
      <c r="F621" s="142"/>
      <c r="G621" s="22" t="s">
        <v>6</v>
      </c>
      <c r="H621" s="142"/>
      <c r="I621" s="24" t="s">
        <v>6</v>
      </c>
      <c r="J621" s="142"/>
      <c r="K621" s="28" t="s">
        <v>6</v>
      </c>
      <c r="L621" s="142"/>
      <c r="M621" s="24" t="s">
        <v>6</v>
      </c>
      <c r="N621" s="142"/>
      <c r="O621" s="24" t="s">
        <v>6</v>
      </c>
      <c r="P621" s="142"/>
      <c r="Q621" s="28" t="s">
        <v>6</v>
      </c>
      <c r="R621" s="142"/>
      <c r="S621" s="24" t="s">
        <v>6</v>
      </c>
      <c r="T621" s="142"/>
      <c r="U621" s="22" t="s">
        <v>6</v>
      </c>
      <c r="V621" s="142"/>
      <c r="W621" s="22" t="s">
        <v>6</v>
      </c>
      <c r="X621" s="142"/>
      <c r="Y621" s="22" t="s">
        <v>6</v>
      </c>
      <c r="Z621" s="154"/>
      <c r="AA621" s="53"/>
      <c r="AC621" s="91"/>
      <c r="AD621" s="91"/>
    </row>
    <row r="622" spans="1:51" ht="12.75" customHeight="1" x14ac:dyDescent="0.2">
      <c r="A622" s="46" t="s">
        <v>19</v>
      </c>
      <c r="B622" s="47"/>
      <c r="C622" s="47"/>
      <c r="D622" s="36"/>
      <c r="E622" s="37"/>
      <c r="F622" s="36"/>
      <c r="G622" s="37"/>
      <c r="H622" s="36"/>
      <c r="I622" s="37"/>
      <c r="J622" s="36"/>
      <c r="K622" s="38"/>
      <c r="L622" s="36"/>
      <c r="M622" s="37"/>
      <c r="N622" s="36"/>
      <c r="O622" s="37"/>
      <c r="P622" s="36"/>
      <c r="Q622" s="38"/>
      <c r="R622" s="36"/>
      <c r="S622" s="37"/>
      <c r="T622" s="50"/>
      <c r="U622" s="37"/>
      <c r="V622" s="36"/>
      <c r="W622" s="37"/>
      <c r="X622" s="36"/>
      <c r="Y622" s="37"/>
      <c r="Z622" s="82"/>
      <c r="AA622" s="39"/>
    </row>
    <row r="623" spans="1:51" s="5" customFormat="1" ht="12.75" customHeight="1" x14ac:dyDescent="0.2">
      <c r="B623" s="79">
        <v>2011</v>
      </c>
      <c r="C623" s="80"/>
      <c r="D623" s="133">
        <f>AVERAGE(D624:D635)</f>
        <v>122.64999999999998</v>
      </c>
      <c r="E623" s="94">
        <f t="shared" ref="E623:E635" si="889">((D623-D598)/D598)*100</f>
        <v>3.1466816174924359</v>
      </c>
      <c r="F623" s="133">
        <f>AVERAGE(F624:F635)</f>
        <v>126.36250000000001</v>
      </c>
      <c r="G623" s="94">
        <f t="shared" ref="G623:G635" si="890">((F623-F598)/F598)*100</f>
        <v>2.7128632391790211</v>
      </c>
      <c r="H623" s="133">
        <f>AVERAGE(H624:H635)</f>
        <v>129.375</v>
      </c>
      <c r="I623" s="94">
        <f t="shared" ref="I623:I635" si="891">((H623-H598)/H598)*100</f>
        <v>1.4904883310452963</v>
      </c>
      <c r="J623" s="133">
        <f>AVERAGE(J624:J635)</f>
        <v>107.45833333333336</v>
      </c>
      <c r="K623" s="94">
        <f t="shared" ref="K623:K635" si="892">((J623-J598)/J598)*100</f>
        <v>2.0174050632911662</v>
      </c>
      <c r="L623" s="133">
        <f>AVERAGE(L624:L635)</f>
        <v>109.20833333333333</v>
      </c>
      <c r="M623" s="94">
        <f t="shared" ref="M623:M635" si="893">((L623-L598)/L598)*100</f>
        <v>0.58331414536801818</v>
      </c>
      <c r="N623" s="133">
        <f>AVERAGE(N624:N635)</f>
        <v>111.62499999999999</v>
      </c>
      <c r="O623" s="94">
        <f t="shared" ref="O623:O635" si="894">((N623-N598)/N598)*100</f>
        <v>0.85077548561961935</v>
      </c>
      <c r="P623" s="133">
        <f>AVERAGE(P624:P635)</f>
        <v>130.15833333333333</v>
      </c>
      <c r="Q623" s="94">
        <f t="shared" ref="Q623:Q635" si="895">((P623-P598)/P598)*100</f>
        <v>1.1986523260334252</v>
      </c>
      <c r="R623" s="133">
        <f>AVERAGE(R624:R635)</f>
        <v>100.10000000000001</v>
      </c>
      <c r="S623" s="94">
        <f t="shared" ref="S623:S635" si="896">((R623-R598)/R598)*100</f>
        <v>5.8309037900878422E-2</v>
      </c>
      <c r="T623" s="133">
        <f>AVERAGE(T624:T635)</f>
        <v>102.19166666666666</v>
      </c>
      <c r="U623" s="94">
        <f t="shared" ref="U623:U635" si="897">((T623-T598)/T598)*100</f>
        <v>0.74761748274728135</v>
      </c>
      <c r="V623" s="133">
        <f>AVERAGE(V624:V635)</f>
        <v>119.20833333333333</v>
      </c>
      <c r="W623" s="94">
        <f t="shared" ref="W623:W635" si="898">((V623-V598)/V598)*100</f>
        <v>4.5992980403627</v>
      </c>
      <c r="X623" s="133">
        <f>AVERAGE(X624:X635)</f>
        <v>127.175</v>
      </c>
      <c r="Y623" s="94">
        <f t="shared" ref="Y623:Y635" si="899">((X623-X598)/X598)*100</f>
        <v>2.2786676496213469</v>
      </c>
      <c r="Z623" s="134">
        <f>SUM(1/D623)*100</f>
        <v>0.81532816958825949</v>
      </c>
      <c r="AC623" s="89"/>
      <c r="AD623" s="89"/>
    </row>
    <row r="624" spans="1:51" s="5" customFormat="1" ht="12.75" customHeight="1" x14ac:dyDescent="0.2">
      <c r="B624" s="80"/>
      <c r="C624" s="80" t="s">
        <v>21</v>
      </c>
      <c r="D624" s="78">
        <v>119.8</v>
      </c>
      <c r="E624" s="94">
        <f t="shared" si="889"/>
        <v>1.7841971112999102</v>
      </c>
      <c r="F624" s="133">
        <v>123.1</v>
      </c>
      <c r="G624" s="94">
        <f t="shared" si="890"/>
        <v>1.3168724279835344</v>
      </c>
      <c r="H624" s="95">
        <v>127.1</v>
      </c>
      <c r="I624" s="94">
        <f t="shared" si="891"/>
        <v>0.23659305993690627</v>
      </c>
      <c r="J624" s="95">
        <v>105.7</v>
      </c>
      <c r="K624" s="94">
        <f t="shared" si="892"/>
        <v>0.85877862595420384</v>
      </c>
      <c r="L624" s="94">
        <v>110.2</v>
      </c>
      <c r="M624" s="94">
        <f t="shared" si="893"/>
        <v>1.8484288354898335</v>
      </c>
      <c r="N624" s="133">
        <v>111.1</v>
      </c>
      <c r="O624" s="94">
        <f t="shared" si="894"/>
        <v>0.54298642533936137</v>
      </c>
      <c r="P624" s="94">
        <v>128.80000000000001</v>
      </c>
      <c r="Q624" s="94">
        <f t="shared" si="895"/>
        <v>0.54644808743170736</v>
      </c>
      <c r="R624" s="133">
        <v>100.1</v>
      </c>
      <c r="S624" s="94">
        <f t="shared" si="896"/>
        <v>9.9999999999994316E-2</v>
      </c>
      <c r="T624" s="94">
        <v>101.7</v>
      </c>
      <c r="U624" s="94">
        <f t="shared" si="897"/>
        <v>0.39486673247779436</v>
      </c>
      <c r="V624" s="133">
        <v>115.8</v>
      </c>
      <c r="W624" s="94">
        <f t="shared" si="898"/>
        <v>3.9497307001795252</v>
      </c>
      <c r="X624" s="94">
        <v>127.4</v>
      </c>
      <c r="Y624" s="94">
        <f t="shared" si="899"/>
        <v>2.7419354838709724</v>
      </c>
      <c r="Z624" s="134">
        <f t="shared" ref="Z624:Z635" si="900">SUM(1/D624)*100</f>
        <v>0.8347245409015025</v>
      </c>
      <c r="AB624" s="5">
        <v>119.8</v>
      </c>
      <c r="AC624" s="89">
        <v>126.6</v>
      </c>
      <c r="AD624" s="89">
        <v>119.6</v>
      </c>
      <c r="AE624" s="5">
        <f>AVERAGE(AC624:AD624)</f>
        <v>123.1</v>
      </c>
      <c r="AF624" s="5">
        <v>127.1</v>
      </c>
      <c r="AG624" s="5">
        <v>105.7</v>
      </c>
      <c r="AH624" s="5">
        <v>110.2</v>
      </c>
      <c r="AI624" s="5">
        <v>111.1</v>
      </c>
      <c r="AJ624" s="5">
        <v>128.80000000000001</v>
      </c>
      <c r="AK624" s="5">
        <v>100.1</v>
      </c>
      <c r="AL624" s="5">
        <v>101.7</v>
      </c>
      <c r="AM624" s="5">
        <v>115.8</v>
      </c>
      <c r="AN624" s="5">
        <v>127.4</v>
      </c>
      <c r="AO624" s="5" t="b">
        <f>D624=AB624</f>
        <v>1</v>
      </c>
      <c r="AP624" s="5" t="b">
        <f>AE624=F624</f>
        <v>1</v>
      </c>
      <c r="AQ624" s="5" t="b">
        <f>AF624=H624</f>
        <v>1</v>
      </c>
      <c r="AR624" s="5" t="b">
        <f>AG624=J624</f>
        <v>1</v>
      </c>
      <c r="AS624" s="5" t="b">
        <f>AH624=L624</f>
        <v>1</v>
      </c>
      <c r="AT624" s="5" t="b">
        <f>AI624=N624</f>
        <v>1</v>
      </c>
      <c r="AU624" s="5" t="b">
        <f>AJ624=P624</f>
        <v>1</v>
      </c>
      <c r="AV624" s="5" t="b">
        <f>AK624=R624</f>
        <v>1</v>
      </c>
      <c r="AW624" s="5" t="b">
        <f>AL624=T624</f>
        <v>1</v>
      </c>
      <c r="AX624" s="5" t="b">
        <f>AM624=V624</f>
        <v>1</v>
      </c>
      <c r="AY624" s="5" t="b">
        <f>AN624=X624</f>
        <v>1</v>
      </c>
    </row>
    <row r="625" spans="2:51" s="5" customFormat="1" ht="12.75" customHeight="1" x14ac:dyDescent="0.2">
      <c r="B625" s="80"/>
      <c r="C625" s="80" t="s">
        <v>7</v>
      </c>
      <c r="D625" s="78">
        <v>121.1</v>
      </c>
      <c r="E625" s="94">
        <f t="shared" si="889"/>
        <v>2.8887000849617599</v>
      </c>
      <c r="F625" s="133">
        <v>123.9</v>
      </c>
      <c r="G625" s="94">
        <f t="shared" si="890"/>
        <v>0.97799511002446393</v>
      </c>
      <c r="H625" s="133">
        <v>127.2</v>
      </c>
      <c r="I625" s="94">
        <f t="shared" si="891"/>
        <v>0.31545741324921583</v>
      </c>
      <c r="J625" s="95">
        <v>106.4</v>
      </c>
      <c r="K625" s="94">
        <f t="shared" si="892"/>
        <v>1.4299332697807434</v>
      </c>
      <c r="L625" s="94">
        <v>110.2</v>
      </c>
      <c r="M625" s="94">
        <f t="shared" si="893"/>
        <v>1.8484288354898335</v>
      </c>
      <c r="N625" s="133">
        <v>111.3</v>
      </c>
      <c r="O625" s="94">
        <f t="shared" si="894"/>
        <v>0.72398190045248612</v>
      </c>
      <c r="P625" s="94">
        <v>129.69999999999999</v>
      </c>
      <c r="Q625" s="94">
        <f t="shared" si="895"/>
        <v>1.4866979655711983</v>
      </c>
      <c r="R625" s="133">
        <v>100.1</v>
      </c>
      <c r="S625" s="94">
        <f t="shared" si="896"/>
        <v>9.9999999999994316E-2</v>
      </c>
      <c r="T625" s="94">
        <v>101.6</v>
      </c>
      <c r="U625" s="94">
        <f t="shared" si="897"/>
        <v>0.29615004935833872</v>
      </c>
      <c r="V625" s="133">
        <v>115.8</v>
      </c>
      <c r="W625" s="94">
        <f t="shared" si="898"/>
        <v>3.9497307001795252</v>
      </c>
      <c r="X625" s="94">
        <v>127.5</v>
      </c>
      <c r="Y625" s="94">
        <f t="shared" si="899"/>
        <v>2.82258064516129</v>
      </c>
      <c r="Z625" s="134">
        <f t="shared" si="900"/>
        <v>0.82576383154417832</v>
      </c>
      <c r="AB625" s="5">
        <v>121.1</v>
      </c>
      <c r="AC625" s="89">
        <v>129</v>
      </c>
      <c r="AD625" s="89">
        <v>118.8</v>
      </c>
      <c r="AE625" s="5">
        <f t="shared" ref="AE625:AE635" si="901">AVERAGE(AC625:AD625)</f>
        <v>123.9</v>
      </c>
      <c r="AF625" s="5">
        <v>127.2</v>
      </c>
      <c r="AG625" s="5">
        <v>106.4</v>
      </c>
      <c r="AH625" s="5">
        <v>110.2</v>
      </c>
      <c r="AI625" s="5">
        <v>111.3</v>
      </c>
      <c r="AJ625" s="5">
        <v>129.69999999999999</v>
      </c>
      <c r="AK625" s="5">
        <v>100.1</v>
      </c>
      <c r="AL625" s="5">
        <v>101.6</v>
      </c>
      <c r="AM625" s="5">
        <v>115.8</v>
      </c>
      <c r="AN625" s="5">
        <v>127.5</v>
      </c>
      <c r="AO625" s="5" t="b">
        <f t="shared" ref="AO625:AO635" si="902">D625=AB625</f>
        <v>1</v>
      </c>
      <c r="AP625" s="5" t="b">
        <f t="shared" ref="AP625:AP635" si="903">AE625=F625</f>
        <v>1</v>
      </c>
      <c r="AQ625" s="5" t="b">
        <f t="shared" ref="AQ625:AQ635" si="904">AF625=H625</f>
        <v>1</v>
      </c>
      <c r="AR625" s="5" t="b">
        <f t="shared" ref="AR625:AR635" si="905">AG625=J625</f>
        <v>1</v>
      </c>
      <c r="AS625" s="5" t="b">
        <f t="shared" ref="AS625:AS635" si="906">AH625=L625</f>
        <v>1</v>
      </c>
      <c r="AT625" s="5" t="b">
        <f t="shared" ref="AT625:AT635" si="907">AI625=N625</f>
        <v>1</v>
      </c>
      <c r="AU625" s="5" t="b">
        <f t="shared" ref="AU625:AU635" si="908">AJ625=P625</f>
        <v>1</v>
      </c>
      <c r="AV625" s="5" t="b">
        <f t="shared" ref="AV625:AV635" si="909">AK625=R625</f>
        <v>1</v>
      </c>
      <c r="AW625" s="5" t="b">
        <f t="shared" ref="AW625:AW635" si="910">AL625=T625</f>
        <v>1</v>
      </c>
      <c r="AX625" s="5" t="b">
        <f t="shared" ref="AX625:AX635" si="911">AM625=V625</f>
        <v>1</v>
      </c>
      <c r="AY625" s="5" t="b">
        <f t="shared" ref="AY625:AY635" si="912">AN625=X625</f>
        <v>1</v>
      </c>
    </row>
    <row r="626" spans="2:51" s="5" customFormat="1" ht="12.75" customHeight="1" x14ac:dyDescent="0.2">
      <c r="B626" s="80"/>
      <c r="C626" s="80" t="s">
        <v>8</v>
      </c>
      <c r="D626" s="78">
        <v>122.6</v>
      </c>
      <c r="E626" s="94">
        <f t="shared" si="889"/>
        <v>4.1631265930331276</v>
      </c>
      <c r="F626" s="133">
        <v>125.5</v>
      </c>
      <c r="G626" s="94">
        <f t="shared" si="890"/>
        <v>2.4908125765618716</v>
      </c>
      <c r="H626" s="95">
        <v>128.9</v>
      </c>
      <c r="I626" s="94">
        <f t="shared" si="891"/>
        <v>1.6561514195583664</v>
      </c>
      <c r="J626" s="95">
        <v>106.9</v>
      </c>
      <c r="K626" s="94">
        <f t="shared" si="892"/>
        <v>1.3270142180094839</v>
      </c>
      <c r="L626" s="94">
        <v>110.2</v>
      </c>
      <c r="M626" s="94">
        <f t="shared" si="893"/>
        <v>1.8484288354898335</v>
      </c>
      <c r="N626" s="133">
        <v>111.4</v>
      </c>
      <c r="O626" s="94">
        <f t="shared" si="894"/>
        <v>0.81447963800905487</v>
      </c>
      <c r="P626" s="94">
        <v>130.1</v>
      </c>
      <c r="Q626" s="94">
        <f t="shared" si="895"/>
        <v>1.2451361867704236</v>
      </c>
      <c r="R626" s="133">
        <v>100.1</v>
      </c>
      <c r="S626" s="94">
        <f t="shared" si="896"/>
        <v>9.9999999999994316E-2</v>
      </c>
      <c r="T626" s="94">
        <v>101.8</v>
      </c>
      <c r="U626" s="94">
        <f t="shared" si="897"/>
        <v>0.4935834155972359</v>
      </c>
      <c r="V626" s="133">
        <v>115.8</v>
      </c>
      <c r="W626" s="94">
        <f t="shared" si="898"/>
        <v>3.9497307001795252</v>
      </c>
      <c r="X626" s="94">
        <v>127</v>
      </c>
      <c r="Y626" s="94">
        <f t="shared" si="899"/>
        <v>2.3368251410153151</v>
      </c>
      <c r="Z626" s="134">
        <f t="shared" si="900"/>
        <v>0.81566068515497558</v>
      </c>
      <c r="AB626" s="5">
        <v>122.6</v>
      </c>
      <c r="AC626" s="89">
        <v>131.80000000000001</v>
      </c>
      <c r="AD626" s="89">
        <v>119.2</v>
      </c>
      <c r="AE626" s="5">
        <f t="shared" si="901"/>
        <v>125.5</v>
      </c>
      <c r="AF626" s="5">
        <v>128.9</v>
      </c>
      <c r="AG626" s="5">
        <v>106.9</v>
      </c>
      <c r="AH626" s="5">
        <v>110.2</v>
      </c>
      <c r="AI626" s="5">
        <v>111.4</v>
      </c>
      <c r="AJ626" s="5">
        <v>130.1</v>
      </c>
      <c r="AK626" s="5">
        <v>100.1</v>
      </c>
      <c r="AL626" s="5">
        <v>101.8</v>
      </c>
      <c r="AM626" s="5">
        <v>115.8</v>
      </c>
      <c r="AN626" s="5">
        <v>127</v>
      </c>
      <c r="AO626" s="5" t="b">
        <f t="shared" si="902"/>
        <v>1</v>
      </c>
      <c r="AP626" s="5" t="b">
        <f t="shared" si="903"/>
        <v>1</v>
      </c>
      <c r="AQ626" s="5" t="b">
        <f t="shared" si="904"/>
        <v>1</v>
      </c>
      <c r="AR626" s="5" t="b">
        <f t="shared" si="905"/>
        <v>1</v>
      </c>
      <c r="AS626" s="5" t="b">
        <f t="shared" si="906"/>
        <v>1</v>
      </c>
      <c r="AT626" s="5" t="b">
        <f t="shared" si="907"/>
        <v>1</v>
      </c>
      <c r="AU626" s="5" t="b">
        <f t="shared" si="908"/>
        <v>1</v>
      </c>
      <c r="AV626" s="5" t="b">
        <f t="shared" si="909"/>
        <v>1</v>
      </c>
      <c r="AW626" s="5" t="b">
        <f t="shared" si="910"/>
        <v>1</v>
      </c>
      <c r="AX626" s="5" t="b">
        <f t="shared" si="911"/>
        <v>1</v>
      </c>
      <c r="AY626" s="5" t="b">
        <f t="shared" si="912"/>
        <v>1</v>
      </c>
    </row>
    <row r="627" spans="2:51" s="5" customFormat="1" ht="12.75" customHeight="1" x14ac:dyDescent="0.2">
      <c r="B627" s="80"/>
      <c r="C627" s="80" t="s">
        <v>9</v>
      </c>
      <c r="D627" s="78">
        <v>122.6</v>
      </c>
      <c r="E627" s="94">
        <f t="shared" si="889"/>
        <v>3.5472972972972876</v>
      </c>
      <c r="F627" s="133">
        <v>126.35</v>
      </c>
      <c r="G627" s="94">
        <f t="shared" si="890"/>
        <v>2.681836651767572</v>
      </c>
      <c r="H627" s="78">
        <v>128.80000000000001</v>
      </c>
      <c r="I627" s="94">
        <f t="shared" si="891"/>
        <v>0.78247261345854002</v>
      </c>
      <c r="J627" s="95">
        <v>107.2</v>
      </c>
      <c r="K627" s="94">
        <f t="shared" si="892"/>
        <v>1.2275731822474005</v>
      </c>
      <c r="L627" s="94">
        <v>110.2</v>
      </c>
      <c r="M627" s="94">
        <f t="shared" si="893"/>
        <v>1.5668202764976984</v>
      </c>
      <c r="N627" s="133">
        <v>111.4</v>
      </c>
      <c r="O627" s="94">
        <f t="shared" si="894"/>
        <v>0.81447963800905487</v>
      </c>
      <c r="P627" s="94">
        <v>130.5</v>
      </c>
      <c r="Q627" s="94">
        <f t="shared" si="895"/>
        <v>1.1627906976744187</v>
      </c>
      <c r="R627" s="133">
        <v>100.1</v>
      </c>
      <c r="S627" s="94">
        <f t="shared" si="896"/>
        <v>9.9999999999994316E-2</v>
      </c>
      <c r="T627" s="94">
        <v>101.8</v>
      </c>
      <c r="U627" s="94">
        <f t="shared" si="897"/>
        <v>0.4935834155972359</v>
      </c>
      <c r="V627" s="133">
        <v>115.8</v>
      </c>
      <c r="W627" s="94">
        <f t="shared" si="898"/>
        <v>3.9497307001795252</v>
      </c>
      <c r="X627" s="94">
        <v>126.9</v>
      </c>
      <c r="Y627" s="94">
        <f t="shared" si="899"/>
        <v>2.2562449637389297</v>
      </c>
      <c r="Z627" s="134">
        <f t="shared" si="900"/>
        <v>0.81566068515497558</v>
      </c>
      <c r="AB627" s="5">
        <v>122.6</v>
      </c>
      <c r="AC627" s="89">
        <v>131.5</v>
      </c>
      <c r="AD627" s="89">
        <v>121.2</v>
      </c>
      <c r="AE627" s="5">
        <f t="shared" si="901"/>
        <v>126.35</v>
      </c>
      <c r="AF627" s="5">
        <v>128.80000000000001</v>
      </c>
      <c r="AG627" s="5">
        <v>107.2</v>
      </c>
      <c r="AH627" s="5">
        <v>110.2</v>
      </c>
      <c r="AI627" s="5">
        <v>111.4</v>
      </c>
      <c r="AJ627" s="5">
        <v>130.5</v>
      </c>
      <c r="AK627" s="5">
        <v>100.1</v>
      </c>
      <c r="AL627" s="5">
        <v>101.8</v>
      </c>
      <c r="AM627" s="5">
        <v>115.8</v>
      </c>
      <c r="AN627" s="5">
        <v>126.9</v>
      </c>
      <c r="AO627" s="5" t="b">
        <f t="shared" si="902"/>
        <v>1</v>
      </c>
      <c r="AP627" s="5" t="b">
        <f t="shared" si="903"/>
        <v>1</v>
      </c>
      <c r="AQ627" s="5" t="b">
        <f t="shared" si="904"/>
        <v>1</v>
      </c>
      <c r="AR627" s="5" t="b">
        <f t="shared" si="905"/>
        <v>1</v>
      </c>
      <c r="AS627" s="5" t="b">
        <f t="shared" si="906"/>
        <v>1</v>
      </c>
      <c r="AT627" s="5" t="b">
        <f t="shared" si="907"/>
        <v>1</v>
      </c>
      <c r="AU627" s="5" t="b">
        <f t="shared" si="908"/>
        <v>1</v>
      </c>
      <c r="AV627" s="5" t="b">
        <f t="shared" si="909"/>
        <v>1</v>
      </c>
      <c r="AW627" s="5" t="b">
        <f t="shared" si="910"/>
        <v>1</v>
      </c>
      <c r="AX627" s="5" t="b">
        <f t="shared" si="911"/>
        <v>1</v>
      </c>
      <c r="AY627" s="5" t="b">
        <f t="shared" si="912"/>
        <v>1</v>
      </c>
    </row>
    <row r="628" spans="2:51" s="5" customFormat="1" ht="12.75" customHeight="1" x14ac:dyDescent="0.2">
      <c r="B628" s="80"/>
      <c r="C628" s="80" t="s">
        <v>10</v>
      </c>
      <c r="D628" s="78">
        <v>122.1</v>
      </c>
      <c r="E628" s="94">
        <f t="shared" si="889"/>
        <v>3.0379746835442991</v>
      </c>
      <c r="F628" s="133">
        <v>125.75</v>
      </c>
      <c r="G628" s="94">
        <f t="shared" si="890"/>
        <v>2.2357723577235773</v>
      </c>
      <c r="H628" s="78">
        <v>128.80000000000001</v>
      </c>
      <c r="I628" s="94">
        <f t="shared" si="891"/>
        <v>0.70367474589523504</v>
      </c>
      <c r="J628" s="95">
        <v>108</v>
      </c>
      <c r="K628" s="94">
        <f t="shared" si="892"/>
        <v>1.5037593984962352</v>
      </c>
      <c r="L628" s="94">
        <v>110.2</v>
      </c>
      <c r="M628" s="94">
        <f t="shared" si="893"/>
        <v>1.5668202764976984</v>
      </c>
      <c r="N628" s="133">
        <v>111.6</v>
      </c>
      <c r="O628" s="94">
        <f t="shared" si="894"/>
        <v>0.81300813008129313</v>
      </c>
      <c r="P628" s="94">
        <v>130.80000000000001</v>
      </c>
      <c r="Q628" s="94">
        <f t="shared" si="895"/>
        <v>1.4740108611326652</v>
      </c>
      <c r="R628" s="133">
        <v>100.1</v>
      </c>
      <c r="S628" s="94">
        <f t="shared" si="896"/>
        <v>9.9999999999994316E-2</v>
      </c>
      <c r="T628" s="94">
        <v>101.8</v>
      </c>
      <c r="U628" s="94">
        <f t="shared" si="897"/>
        <v>0.4935834155972359</v>
      </c>
      <c r="V628" s="133">
        <v>115.8</v>
      </c>
      <c r="W628" s="94">
        <f t="shared" si="898"/>
        <v>3.9497307001795252</v>
      </c>
      <c r="X628" s="94">
        <v>126.9</v>
      </c>
      <c r="Y628" s="94">
        <f t="shared" si="899"/>
        <v>2.2562449637389297</v>
      </c>
      <c r="Z628" s="134">
        <f t="shared" si="900"/>
        <v>0.819000819000819</v>
      </c>
      <c r="AB628" s="5">
        <v>122.1</v>
      </c>
      <c r="AC628" s="89">
        <v>130</v>
      </c>
      <c r="AD628" s="89">
        <v>121.5</v>
      </c>
      <c r="AE628" s="5">
        <f t="shared" si="901"/>
        <v>125.75</v>
      </c>
      <c r="AF628" s="5">
        <v>128.80000000000001</v>
      </c>
      <c r="AG628" s="5">
        <v>108</v>
      </c>
      <c r="AH628" s="5">
        <v>110.2</v>
      </c>
      <c r="AI628" s="5">
        <v>111.6</v>
      </c>
      <c r="AJ628" s="5">
        <v>130.80000000000001</v>
      </c>
      <c r="AK628" s="5">
        <v>100.1</v>
      </c>
      <c r="AL628" s="5">
        <v>101.8</v>
      </c>
      <c r="AM628" s="5">
        <v>115.8</v>
      </c>
      <c r="AN628" s="5">
        <v>126.9</v>
      </c>
      <c r="AO628" s="5" t="b">
        <f t="shared" si="902"/>
        <v>1</v>
      </c>
      <c r="AP628" s="5" t="b">
        <f t="shared" si="903"/>
        <v>1</v>
      </c>
      <c r="AQ628" s="5" t="b">
        <f t="shared" si="904"/>
        <v>1</v>
      </c>
      <c r="AR628" s="5" t="b">
        <f t="shared" si="905"/>
        <v>1</v>
      </c>
      <c r="AS628" s="5" t="b">
        <f t="shared" si="906"/>
        <v>1</v>
      </c>
      <c r="AT628" s="5" t="b">
        <f t="shared" si="907"/>
        <v>1</v>
      </c>
      <c r="AU628" s="5" t="b">
        <f t="shared" si="908"/>
        <v>1</v>
      </c>
      <c r="AV628" s="5" t="b">
        <f t="shared" si="909"/>
        <v>1</v>
      </c>
      <c r="AW628" s="5" t="b">
        <f t="shared" si="910"/>
        <v>1</v>
      </c>
      <c r="AX628" s="5" t="b">
        <f t="shared" si="911"/>
        <v>1</v>
      </c>
      <c r="AY628" s="5" t="b">
        <f t="shared" si="912"/>
        <v>1</v>
      </c>
    </row>
    <row r="629" spans="2:51" s="5" customFormat="1" ht="12.75" customHeight="1" x14ac:dyDescent="0.2">
      <c r="B629" s="80"/>
      <c r="C629" s="80" t="s">
        <v>22</v>
      </c>
      <c r="D629" s="78">
        <v>121.8</v>
      </c>
      <c r="E629" s="94">
        <f t="shared" si="889"/>
        <v>2.5252525252525251</v>
      </c>
      <c r="F629" s="133">
        <v>125.25</v>
      </c>
      <c r="G629" s="94">
        <f t="shared" si="890"/>
        <v>1.5403323875152053</v>
      </c>
      <c r="H629" s="78">
        <v>130</v>
      </c>
      <c r="I629" s="94">
        <f t="shared" si="891"/>
        <v>1.6419077404222004</v>
      </c>
      <c r="J629" s="95">
        <v>107.6</v>
      </c>
      <c r="K629" s="94">
        <f t="shared" si="892"/>
        <v>2.0872865275142205</v>
      </c>
      <c r="L629" s="94">
        <v>108.5</v>
      </c>
      <c r="M629" s="94">
        <f t="shared" si="893"/>
        <v>0</v>
      </c>
      <c r="N629" s="133">
        <v>111.7</v>
      </c>
      <c r="O629" s="94">
        <f t="shared" si="894"/>
        <v>0.90334236675700086</v>
      </c>
      <c r="P629" s="94">
        <v>130.5</v>
      </c>
      <c r="Q629" s="94">
        <f t="shared" si="895"/>
        <v>1.4774494556765208</v>
      </c>
      <c r="R629" s="133">
        <v>100.1</v>
      </c>
      <c r="S629" s="94">
        <f t="shared" si="896"/>
        <v>9.9999999999994316E-2</v>
      </c>
      <c r="T629" s="94">
        <v>101.9</v>
      </c>
      <c r="U629" s="94">
        <f t="shared" si="897"/>
        <v>0.49309664694280081</v>
      </c>
      <c r="V629" s="133">
        <v>119.5</v>
      </c>
      <c r="W629" s="94">
        <f t="shared" si="898"/>
        <v>3.1951640759930942</v>
      </c>
      <c r="X629" s="94">
        <v>127</v>
      </c>
      <c r="Y629" s="94">
        <f t="shared" si="899"/>
        <v>2.3368251410153151</v>
      </c>
      <c r="Z629" s="134">
        <f t="shared" si="900"/>
        <v>0.82101806239737274</v>
      </c>
      <c r="AB629" s="5">
        <v>121.8</v>
      </c>
      <c r="AC629" s="89">
        <v>129.30000000000001</v>
      </c>
      <c r="AD629" s="89">
        <v>121.2</v>
      </c>
      <c r="AE629" s="5">
        <f t="shared" si="901"/>
        <v>125.25</v>
      </c>
      <c r="AF629" s="5">
        <v>130</v>
      </c>
      <c r="AG629" s="5">
        <v>107.6</v>
      </c>
      <c r="AH629" s="5">
        <v>108.5</v>
      </c>
      <c r="AI629" s="5">
        <v>111.7</v>
      </c>
      <c r="AJ629" s="5">
        <v>130.5</v>
      </c>
      <c r="AK629" s="5">
        <v>100.1</v>
      </c>
      <c r="AL629" s="5">
        <v>101.9</v>
      </c>
      <c r="AM629" s="5">
        <v>119.5</v>
      </c>
      <c r="AN629" s="5">
        <v>127</v>
      </c>
      <c r="AO629" s="5" t="b">
        <f t="shared" si="902"/>
        <v>1</v>
      </c>
      <c r="AP629" s="5" t="b">
        <f t="shared" si="903"/>
        <v>1</v>
      </c>
      <c r="AQ629" s="5" t="b">
        <f t="shared" si="904"/>
        <v>1</v>
      </c>
      <c r="AR629" s="5" t="b">
        <f t="shared" si="905"/>
        <v>1</v>
      </c>
      <c r="AS629" s="5" t="b">
        <f t="shared" si="906"/>
        <v>1</v>
      </c>
      <c r="AT629" s="5" t="b">
        <f t="shared" si="907"/>
        <v>1</v>
      </c>
      <c r="AU629" s="5" t="b">
        <f t="shared" si="908"/>
        <v>1</v>
      </c>
      <c r="AV629" s="5" t="b">
        <f t="shared" si="909"/>
        <v>1</v>
      </c>
      <c r="AW629" s="5" t="b">
        <f t="shared" si="910"/>
        <v>1</v>
      </c>
      <c r="AX629" s="5" t="b">
        <f t="shared" si="911"/>
        <v>1</v>
      </c>
      <c r="AY629" s="5" t="b">
        <f t="shared" si="912"/>
        <v>1</v>
      </c>
    </row>
    <row r="630" spans="2:51" s="5" customFormat="1" ht="12.75" customHeight="1" x14ac:dyDescent="0.2">
      <c r="B630" s="80"/>
      <c r="C630" s="80" t="s">
        <v>11</v>
      </c>
      <c r="D630" s="78">
        <v>122.1</v>
      </c>
      <c r="E630" s="94">
        <f t="shared" si="889"/>
        <v>2.518891687657431</v>
      </c>
      <c r="F630" s="133">
        <v>125.4</v>
      </c>
      <c r="G630" s="94">
        <f t="shared" si="890"/>
        <v>2.1588594704684367</v>
      </c>
      <c r="H630" s="78">
        <v>130.1</v>
      </c>
      <c r="I630" s="94">
        <f t="shared" si="891"/>
        <v>1.7200938232994438</v>
      </c>
      <c r="J630" s="95">
        <v>108.2</v>
      </c>
      <c r="K630" s="94">
        <f t="shared" si="892"/>
        <v>2.5592417061611403</v>
      </c>
      <c r="L630" s="94">
        <v>108.5</v>
      </c>
      <c r="M630" s="94">
        <f t="shared" si="893"/>
        <v>-9.2081031307545413E-2</v>
      </c>
      <c r="N630" s="133">
        <v>111.8</v>
      </c>
      <c r="O630" s="94">
        <f t="shared" si="894"/>
        <v>0.99367660343269582</v>
      </c>
      <c r="P630" s="94">
        <v>130.30000000000001</v>
      </c>
      <c r="Q630" s="94">
        <f t="shared" si="895"/>
        <v>1.1645962732919255</v>
      </c>
      <c r="R630" s="133">
        <v>100.1</v>
      </c>
      <c r="S630" s="94">
        <f t="shared" si="896"/>
        <v>9.9999999999994316E-2</v>
      </c>
      <c r="T630" s="94">
        <v>101.9</v>
      </c>
      <c r="U630" s="94">
        <f t="shared" si="897"/>
        <v>0.49309664694280081</v>
      </c>
      <c r="V630" s="133">
        <v>122</v>
      </c>
      <c r="W630" s="94">
        <f t="shared" si="898"/>
        <v>5.354058721934372</v>
      </c>
      <c r="X630" s="94">
        <v>127</v>
      </c>
      <c r="Y630" s="94">
        <f t="shared" si="899"/>
        <v>2.3368251410153151</v>
      </c>
      <c r="Z630" s="134">
        <f t="shared" si="900"/>
        <v>0.819000819000819</v>
      </c>
      <c r="AB630" s="5">
        <v>122.1</v>
      </c>
      <c r="AC630" s="89">
        <v>129.4</v>
      </c>
      <c r="AD630" s="89">
        <v>121.4</v>
      </c>
      <c r="AE630" s="5">
        <f t="shared" si="901"/>
        <v>125.4</v>
      </c>
      <c r="AF630" s="5">
        <v>130.1</v>
      </c>
      <c r="AG630" s="5">
        <v>108.2</v>
      </c>
      <c r="AH630" s="5">
        <v>108.5</v>
      </c>
      <c r="AI630" s="5">
        <v>111.8</v>
      </c>
      <c r="AJ630" s="5">
        <v>130.30000000000001</v>
      </c>
      <c r="AK630" s="5">
        <v>100.1</v>
      </c>
      <c r="AL630" s="5">
        <v>101.9</v>
      </c>
      <c r="AM630" s="5">
        <v>122</v>
      </c>
      <c r="AN630" s="5">
        <v>127</v>
      </c>
      <c r="AO630" s="5" t="b">
        <f t="shared" si="902"/>
        <v>1</v>
      </c>
      <c r="AP630" s="5" t="b">
        <f t="shared" si="903"/>
        <v>1</v>
      </c>
      <c r="AQ630" s="5" t="b">
        <f t="shared" si="904"/>
        <v>1</v>
      </c>
      <c r="AR630" s="5" t="b">
        <f t="shared" si="905"/>
        <v>1</v>
      </c>
      <c r="AS630" s="5" t="b">
        <f t="shared" si="906"/>
        <v>1</v>
      </c>
      <c r="AT630" s="5" t="b">
        <f t="shared" si="907"/>
        <v>1</v>
      </c>
      <c r="AU630" s="5" t="b">
        <f t="shared" si="908"/>
        <v>1</v>
      </c>
      <c r="AV630" s="5" t="b">
        <f t="shared" si="909"/>
        <v>1</v>
      </c>
      <c r="AW630" s="5" t="b">
        <f t="shared" si="910"/>
        <v>1</v>
      </c>
      <c r="AX630" s="5" t="b">
        <f t="shared" si="911"/>
        <v>1</v>
      </c>
      <c r="AY630" s="5" t="b">
        <f t="shared" si="912"/>
        <v>1</v>
      </c>
    </row>
    <row r="631" spans="2:51" s="5" customFormat="1" ht="12.75" customHeight="1" x14ac:dyDescent="0.2">
      <c r="B631" s="80"/>
      <c r="C631" s="80" t="s">
        <v>12</v>
      </c>
      <c r="D631" s="78">
        <v>122.5</v>
      </c>
      <c r="E631" s="94">
        <f t="shared" si="889"/>
        <v>2.4247491638796035</v>
      </c>
      <c r="F631" s="133">
        <v>126.5</v>
      </c>
      <c r="G631" s="94">
        <f t="shared" si="890"/>
        <v>2.5121555915721183</v>
      </c>
      <c r="H631" s="78">
        <v>130.30000000000001</v>
      </c>
      <c r="I631" s="94">
        <f t="shared" si="891"/>
        <v>1.8764659890539528</v>
      </c>
      <c r="J631" s="95">
        <v>108.4</v>
      </c>
      <c r="K631" s="94">
        <f t="shared" si="892"/>
        <v>3.3365109628217349</v>
      </c>
      <c r="L631" s="94">
        <v>108.5</v>
      </c>
      <c r="M631" s="94">
        <f t="shared" si="893"/>
        <v>0</v>
      </c>
      <c r="N631" s="133">
        <v>111.8</v>
      </c>
      <c r="O631" s="94">
        <f t="shared" si="894"/>
        <v>0.99367660343269582</v>
      </c>
      <c r="P631" s="94">
        <v>130.4</v>
      </c>
      <c r="Q631" s="94">
        <f t="shared" si="895"/>
        <v>1.3209013209013343</v>
      </c>
      <c r="R631" s="133">
        <v>100.1</v>
      </c>
      <c r="S631" s="94">
        <f t="shared" si="896"/>
        <v>0</v>
      </c>
      <c r="T631" s="94">
        <v>102.6</v>
      </c>
      <c r="U631" s="94">
        <f t="shared" si="897"/>
        <v>1.1834319526627106</v>
      </c>
      <c r="V631" s="133">
        <v>122</v>
      </c>
      <c r="W631" s="94">
        <f t="shared" si="898"/>
        <v>5.354058721934372</v>
      </c>
      <c r="X631" s="94">
        <v>127.2</v>
      </c>
      <c r="Y631" s="94">
        <f t="shared" si="899"/>
        <v>2.4979854955680971</v>
      </c>
      <c r="Z631" s="134">
        <f t="shared" si="900"/>
        <v>0.81632653061224492</v>
      </c>
      <c r="AB631" s="5">
        <v>122.5</v>
      </c>
      <c r="AC631" s="89">
        <v>130</v>
      </c>
      <c r="AD631" s="89">
        <v>123</v>
      </c>
      <c r="AE631" s="5">
        <f t="shared" si="901"/>
        <v>126.5</v>
      </c>
      <c r="AF631" s="5">
        <v>130.30000000000001</v>
      </c>
      <c r="AG631" s="5">
        <v>108.4</v>
      </c>
      <c r="AH631" s="5">
        <v>108.5</v>
      </c>
      <c r="AI631" s="5">
        <v>111.8</v>
      </c>
      <c r="AJ631" s="5">
        <v>130.4</v>
      </c>
      <c r="AK631" s="5">
        <v>100.1</v>
      </c>
      <c r="AL631" s="5">
        <v>102.6</v>
      </c>
      <c r="AM631" s="5">
        <v>122</v>
      </c>
      <c r="AN631" s="5">
        <v>127.2</v>
      </c>
      <c r="AO631" s="5" t="b">
        <f t="shared" si="902"/>
        <v>1</v>
      </c>
      <c r="AP631" s="5" t="b">
        <f t="shared" si="903"/>
        <v>1</v>
      </c>
      <c r="AQ631" s="5" t="b">
        <f t="shared" si="904"/>
        <v>1</v>
      </c>
      <c r="AR631" s="5" t="b">
        <f t="shared" si="905"/>
        <v>1</v>
      </c>
      <c r="AS631" s="5" t="b">
        <f t="shared" si="906"/>
        <v>1</v>
      </c>
      <c r="AT631" s="5" t="b">
        <f t="shared" si="907"/>
        <v>1</v>
      </c>
      <c r="AU631" s="5" t="b">
        <f t="shared" si="908"/>
        <v>1</v>
      </c>
      <c r="AV631" s="5" t="b">
        <f t="shared" si="909"/>
        <v>1</v>
      </c>
      <c r="AW631" s="5" t="b">
        <f t="shared" si="910"/>
        <v>1</v>
      </c>
      <c r="AX631" s="5" t="b">
        <f t="shared" si="911"/>
        <v>1</v>
      </c>
      <c r="AY631" s="5" t="b">
        <f t="shared" si="912"/>
        <v>1</v>
      </c>
    </row>
    <row r="632" spans="2:51" s="5" customFormat="1" ht="12.75" customHeight="1" x14ac:dyDescent="0.2">
      <c r="B632" s="80"/>
      <c r="C632" s="80" t="s">
        <v>13</v>
      </c>
      <c r="D632" s="78">
        <v>122.5</v>
      </c>
      <c r="E632" s="94">
        <f t="shared" si="889"/>
        <v>2.168473728106751</v>
      </c>
      <c r="F632" s="133">
        <v>126.65</v>
      </c>
      <c r="G632" s="94">
        <f t="shared" si="890"/>
        <v>2.4262029923170241</v>
      </c>
      <c r="H632" s="78">
        <v>130.30000000000001</v>
      </c>
      <c r="I632" s="94">
        <f t="shared" si="891"/>
        <v>2.2762951334379951</v>
      </c>
      <c r="J632" s="95">
        <v>107.9</v>
      </c>
      <c r="K632" s="94">
        <f t="shared" si="892"/>
        <v>2.6641294005708955</v>
      </c>
      <c r="L632" s="94">
        <v>108.5</v>
      </c>
      <c r="M632" s="94">
        <f t="shared" si="893"/>
        <v>0</v>
      </c>
      <c r="N632" s="133">
        <v>111.8</v>
      </c>
      <c r="O632" s="94">
        <f t="shared" si="894"/>
        <v>1.1764705882352915</v>
      </c>
      <c r="P632" s="94">
        <v>130.30000000000001</v>
      </c>
      <c r="Q632" s="94">
        <f t="shared" si="895"/>
        <v>1.2432012432012609</v>
      </c>
      <c r="R632" s="133">
        <v>100.1</v>
      </c>
      <c r="S632" s="94">
        <f t="shared" si="896"/>
        <v>0</v>
      </c>
      <c r="T632" s="94">
        <v>102.8</v>
      </c>
      <c r="U632" s="94">
        <f t="shared" si="897"/>
        <v>1.1811023622047274</v>
      </c>
      <c r="V632" s="133">
        <v>122</v>
      </c>
      <c r="W632" s="94">
        <f t="shared" si="898"/>
        <v>5.354058721934372</v>
      </c>
      <c r="X632" s="94">
        <v>127.3</v>
      </c>
      <c r="Y632" s="94">
        <f t="shared" si="899"/>
        <v>2.5785656728444826</v>
      </c>
      <c r="Z632" s="134">
        <f t="shared" si="900"/>
        <v>0.81632653061224492</v>
      </c>
      <c r="AB632" s="5">
        <v>122.5</v>
      </c>
      <c r="AC632" s="89">
        <v>130.30000000000001</v>
      </c>
      <c r="AD632" s="89">
        <v>123</v>
      </c>
      <c r="AE632" s="5">
        <f t="shared" si="901"/>
        <v>126.65</v>
      </c>
      <c r="AF632" s="5">
        <v>130.30000000000001</v>
      </c>
      <c r="AG632" s="5">
        <v>107.9</v>
      </c>
      <c r="AH632" s="5">
        <v>108.5</v>
      </c>
      <c r="AI632" s="5">
        <v>111.8</v>
      </c>
      <c r="AJ632" s="5">
        <v>130.30000000000001</v>
      </c>
      <c r="AK632" s="5">
        <v>100.1</v>
      </c>
      <c r="AL632" s="5">
        <v>102.8</v>
      </c>
      <c r="AM632" s="5">
        <v>122</v>
      </c>
      <c r="AN632" s="5">
        <v>127.3</v>
      </c>
      <c r="AO632" s="5" t="b">
        <f t="shared" si="902"/>
        <v>1</v>
      </c>
      <c r="AP632" s="5" t="b">
        <f t="shared" si="903"/>
        <v>1</v>
      </c>
      <c r="AQ632" s="5" t="b">
        <f t="shared" si="904"/>
        <v>1</v>
      </c>
      <c r="AR632" s="5" t="b">
        <f t="shared" si="905"/>
        <v>1</v>
      </c>
      <c r="AS632" s="5" t="b">
        <f t="shared" si="906"/>
        <v>1</v>
      </c>
      <c r="AT632" s="5" t="b">
        <f t="shared" si="907"/>
        <v>1</v>
      </c>
      <c r="AU632" s="5" t="b">
        <f t="shared" si="908"/>
        <v>1</v>
      </c>
      <c r="AV632" s="5" t="b">
        <f t="shared" si="909"/>
        <v>1</v>
      </c>
      <c r="AW632" s="5" t="b">
        <f t="shared" si="910"/>
        <v>1</v>
      </c>
      <c r="AX632" s="5" t="b">
        <f t="shared" si="911"/>
        <v>1</v>
      </c>
      <c r="AY632" s="5" t="b">
        <f t="shared" si="912"/>
        <v>1</v>
      </c>
    </row>
    <row r="633" spans="2:51" s="5" customFormat="1" ht="12.75" customHeight="1" x14ac:dyDescent="0.2">
      <c r="B633" s="80"/>
      <c r="C633" s="80" t="s">
        <v>14</v>
      </c>
      <c r="D633" s="78">
        <v>123.6</v>
      </c>
      <c r="E633" s="94">
        <f t="shared" si="889"/>
        <v>3.2581453634085142</v>
      </c>
      <c r="F633" s="133">
        <v>128.15</v>
      </c>
      <c r="G633" s="94">
        <f t="shared" si="890"/>
        <v>3.7651821862348225</v>
      </c>
      <c r="H633" s="78">
        <v>130.30000000000001</v>
      </c>
      <c r="I633" s="94">
        <f t="shared" si="891"/>
        <v>2.0360219263899832</v>
      </c>
      <c r="J633" s="95">
        <v>106.8</v>
      </c>
      <c r="K633" s="94">
        <f t="shared" si="892"/>
        <v>1.7142857142857115</v>
      </c>
      <c r="L633" s="94">
        <v>108.5</v>
      </c>
      <c r="M633" s="94">
        <f t="shared" si="893"/>
        <v>0</v>
      </c>
      <c r="N633" s="133">
        <v>111.8</v>
      </c>
      <c r="O633" s="94">
        <f t="shared" si="894"/>
        <v>0.90252707581227432</v>
      </c>
      <c r="P633" s="94">
        <v>129.6</v>
      </c>
      <c r="Q633" s="94">
        <f t="shared" si="895"/>
        <v>0.77760497667185069</v>
      </c>
      <c r="R633" s="133">
        <v>100.1</v>
      </c>
      <c r="S633" s="94">
        <f t="shared" si="896"/>
        <v>0</v>
      </c>
      <c r="T633" s="94">
        <v>102.8</v>
      </c>
      <c r="U633" s="94">
        <f t="shared" si="897"/>
        <v>1.1811023622047274</v>
      </c>
      <c r="V633" s="133">
        <v>122</v>
      </c>
      <c r="W633" s="94">
        <f t="shared" si="898"/>
        <v>5.354058721934372</v>
      </c>
      <c r="X633" s="94">
        <v>127.3</v>
      </c>
      <c r="Y633" s="94">
        <f t="shared" si="899"/>
        <v>2.5785656728444826</v>
      </c>
      <c r="Z633" s="134">
        <f t="shared" si="900"/>
        <v>0.80906148867313932</v>
      </c>
      <c r="AB633" s="5">
        <v>123.6</v>
      </c>
      <c r="AC633" s="89">
        <v>133.30000000000001</v>
      </c>
      <c r="AD633" s="89">
        <v>123</v>
      </c>
      <c r="AE633" s="5">
        <f t="shared" si="901"/>
        <v>128.15</v>
      </c>
      <c r="AF633" s="5">
        <v>130.30000000000001</v>
      </c>
      <c r="AG633" s="5">
        <v>106.8</v>
      </c>
      <c r="AH633" s="5">
        <v>108.5</v>
      </c>
      <c r="AI633" s="5">
        <v>111.8</v>
      </c>
      <c r="AJ633" s="5">
        <v>129.6</v>
      </c>
      <c r="AK633" s="5">
        <v>100.1</v>
      </c>
      <c r="AL633" s="5">
        <v>102.8</v>
      </c>
      <c r="AM633" s="5">
        <v>122</v>
      </c>
      <c r="AN633" s="5">
        <v>127.3</v>
      </c>
      <c r="AO633" s="5" t="b">
        <f t="shared" si="902"/>
        <v>1</v>
      </c>
      <c r="AP633" s="5" t="b">
        <f t="shared" si="903"/>
        <v>1</v>
      </c>
      <c r="AQ633" s="5" t="b">
        <f t="shared" si="904"/>
        <v>1</v>
      </c>
      <c r="AR633" s="5" t="b">
        <f t="shared" si="905"/>
        <v>1</v>
      </c>
      <c r="AS633" s="5" t="b">
        <f t="shared" si="906"/>
        <v>1</v>
      </c>
      <c r="AT633" s="5" t="b">
        <f t="shared" si="907"/>
        <v>1</v>
      </c>
      <c r="AU633" s="5" t="b">
        <f t="shared" si="908"/>
        <v>1</v>
      </c>
      <c r="AV633" s="5" t="b">
        <f t="shared" si="909"/>
        <v>1</v>
      </c>
      <c r="AW633" s="5" t="b">
        <f t="shared" si="910"/>
        <v>1</v>
      </c>
      <c r="AX633" s="5" t="b">
        <f t="shared" si="911"/>
        <v>1</v>
      </c>
      <c r="AY633" s="5" t="b">
        <f t="shared" si="912"/>
        <v>1</v>
      </c>
    </row>
    <row r="634" spans="2:51" s="5" customFormat="1" ht="12.75" customHeight="1" x14ac:dyDescent="0.2">
      <c r="B634" s="80"/>
      <c r="C634" s="80" t="s">
        <v>15</v>
      </c>
      <c r="D634" s="78">
        <v>125.6</v>
      </c>
      <c r="E634" s="94">
        <f t="shared" si="889"/>
        <v>5.1046025104602464</v>
      </c>
      <c r="F634" s="133">
        <v>130.05000000000001</v>
      </c>
      <c r="G634" s="94">
        <f t="shared" si="890"/>
        <v>5.5172413793103541</v>
      </c>
      <c r="H634" s="78">
        <v>130.30000000000001</v>
      </c>
      <c r="I634" s="94">
        <f t="shared" si="891"/>
        <v>2.0360219263899832</v>
      </c>
      <c r="J634" s="95">
        <v>107.4</v>
      </c>
      <c r="K634" s="94">
        <f t="shared" si="892"/>
        <v>2.2857142857142914</v>
      </c>
      <c r="L634" s="94">
        <v>108.5</v>
      </c>
      <c r="M634" s="94">
        <f t="shared" si="893"/>
        <v>0</v>
      </c>
      <c r="N634" s="133">
        <v>111.8</v>
      </c>
      <c r="O634" s="94">
        <f t="shared" si="894"/>
        <v>0.72072072072071813</v>
      </c>
      <c r="P634" s="94">
        <v>130.5</v>
      </c>
      <c r="Q634" s="94">
        <f t="shared" si="895"/>
        <v>1.3198757763975066</v>
      </c>
      <c r="R634" s="133">
        <v>100.1</v>
      </c>
      <c r="S634" s="94">
        <f t="shared" si="896"/>
        <v>0</v>
      </c>
      <c r="T634" s="94">
        <v>102.8</v>
      </c>
      <c r="U634" s="94">
        <f t="shared" si="897"/>
        <v>1.1811023622047274</v>
      </c>
      <c r="V634" s="133">
        <v>122</v>
      </c>
      <c r="W634" s="94">
        <f t="shared" si="898"/>
        <v>5.354058721934372</v>
      </c>
      <c r="X634" s="94">
        <v>127.3</v>
      </c>
      <c r="Y634" s="94">
        <f t="shared" si="899"/>
        <v>2.5785656728444826</v>
      </c>
      <c r="Z634" s="134">
        <f t="shared" si="900"/>
        <v>0.79617834394904463</v>
      </c>
      <c r="AB634" s="5">
        <v>125.6</v>
      </c>
      <c r="AC634" s="89">
        <v>137.1</v>
      </c>
      <c r="AD634" s="89">
        <v>123</v>
      </c>
      <c r="AE634" s="5">
        <f t="shared" si="901"/>
        <v>130.05000000000001</v>
      </c>
      <c r="AF634" s="5">
        <v>130.30000000000001</v>
      </c>
      <c r="AG634" s="5">
        <v>107.4</v>
      </c>
      <c r="AH634" s="5">
        <v>108.5</v>
      </c>
      <c r="AI634" s="5">
        <v>111.8</v>
      </c>
      <c r="AJ634" s="5">
        <v>130.5</v>
      </c>
      <c r="AK634" s="5">
        <v>100.1</v>
      </c>
      <c r="AL634" s="5">
        <v>102.8</v>
      </c>
      <c r="AM634" s="5">
        <v>122</v>
      </c>
      <c r="AN634" s="5">
        <v>127.3</v>
      </c>
      <c r="AO634" s="5" t="b">
        <f t="shared" si="902"/>
        <v>1</v>
      </c>
      <c r="AP634" s="5" t="b">
        <f t="shared" si="903"/>
        <v>1</v>
      </c>
      <c r="AQ634" s="5" t="b">
        <f t="shared" si="904"/>
        <v>1</v>
      </c>
      <c r="AR634" s="5" t="b">
        <f t="shared" si="905"/>
        <v>1</v>
      </c>
      <c r="AS634" s="5" t="b">
        <f t="shared" si="906"/>
        <v>1</v>
      </c>
      <c r="AT634" s="5" t="b">
        <f t="shared" si="907"/>
        <v>1</v>
      </c>
      <c r="AU634" s="5" t="b">
        <f t="shared" si="908"/>
        <v>1</v>
      </c>
      <c r="AV634" s="5" t="b">
        <f t="shared" si="909"/>
        <v>1</v>
      </c>
      <c r="AW634" s="5" t="b">
        <f t="shared" si="910"/>
        <v>1</v>
      </c>
      <c r="AX634" s="5" t="b">
        <f t="shared" si="911"/>
        <v>1</v>
      </c>
      <c r="AY634" s="5" t="b">
        <f t="shared" si="912"/>
        <v>1</v>
      </c>
    </row>
    <row r="635" spans="2:51" s="5" customFormat="1" ht="12.75" customHeight="1" x14ac:dyDescent="0.2">
      <c r="B635" s="80"/>
      <c r="C635" s="80" t="s">
        <v>16</v>
      </c>
      <c r="D635" s="78">
        <v>125.5</v>
      </c>
      <c r="E635" s="94">
        <f t="shared" si="889"/>
        <v>4.3225270157938516</v>
      </c>
      <c r="F635" s="133">
        <v>129.75</v>
      </c>
      <c r="G635" s="94">
        <f t="shared" si="890"/>
        <v>4.8908649959579726</v>
      </c>
      <c r="H635" s="78">
        <v>130.4</v>
      </c>
      <c r="I635" s="94">
        <f t="shared" si="891"/>
        <v>2.5963808025177117</v>
      </c>
      <c r="J635" s="95">
        <v>109</v>
      </c>
      <c r="K635" s="94">
        <f t="shared" si="892"/>
        <v>3.2196969696969751</v>
      </c>
      <c r="L635" s="94">
        <v>108.5</v>
      </c>
      <c r="M635" s="94">
        <f t="shared" si="893"/>
        <v>-1.5426497277676976</v>
      </c>
      <c r="N635" s="133">
        <v>112</v>
      </c>
      <c r="O635" s="94">
        <f t="shared" si="894"/>
        <v>0.81008100810081518</v>
      </c>
      <c r="P635" s="94">
        <v>130.4</v>
      </c>
      <c r="Q635" s="94">
        <f t="shared" si="895"/>
        <v>1.1636927851047323</v>
      </c>
      <c r="R635" s="133">
        <v>100.1</v>
      </c>
      <c r="S635" s="94">
        <f t="shared" si="896"/>
        <v>0</v>
      </c>
      <c r="T635" s="94">
        <v>102.8</v>
      </c>
      <c r="U635" s="94">
        <f t="shared" si="897"/>
        <v>1.0816125860373591</v>
      </c>
      <c r="V635" s="133">
        <v>122</v>
      </c>
      <c r="W635" s="94">
        <f t="shared" si="898"/>
        <v>5.354058721934372</v>
      </c>
      <c r="X635" s="94">
        <v>127.3</v>
      </c>
      <c r="Y635" s="94">
        <f t="shared" si="899"/>
        <v>7.8616352201253389E-2</v>
      </c>
      <c r="Z635" s="134">
        <f t="shared" si="900"/>
        <v>0.79681274900398402</v>
      </c>
      <c r="AB635" s="5">
        <v>125.5</v>
      </c>
      <c r="AC635" s="89">
        <v>136</v>
      </c>
      <c r="AD635" s="89">
        <v>123.5</v>
      </c>
      <c r="AE635" s="5">
        <f t="shared" si="901"/>
        <v>129.75</v>
      </c>
      <c r="AF635" s="5">
        <v>130.4</v>
      </c>
      <c r="AG635" s="5">
        <v>109</v>
      </c>
      <c r="AH635" s="5">
        <v>108.5</v>
      </c>
      <c r="AI635" s="5">
        <v>112</v>
      </c>
      <c r="AJ635" s="5">
        <v>130.4</v>
      </c>
      <c r="AK635" s="5">
        <v>100.1</v>
      </c>
      <c r="AL635" s="5">
        <v>102.8</v>
      </c>
      <c r="AM635" s="5">
        <v>122</v>
      </c>
      <c r="AN635" s="5">
        <v>127.3</v>
      </c>
      <c r="AO635" s="5" t="b">
        <f t="shared" si="902"/>
        <v>1</v>
      </c>
      <c r="AP635" s="5" t="b">
        <f t="shared" si="903"/>
        <v>1</v>
      </c>
      <c r="AQ635" s="5" t="b">
        <f t="shared" si="904"/>
        <v>1</v>
      </c>
      <c r="AR635" s="5" t="b">
        <f t="shared" si="905"/>
        <v>1</v>
      </c>
      <c r="AS635" s="5" t="b">
        <f t="shared" si="906"/>
        <v>1</v>
      </c>
      <c r="AT635" s="5" t="b">
        <f t="shared" si="907"/>
        <v>1</v>
      </c>
      <c r="AU635" s="5" t="b">
        <f t="shared" si="908"/>
        <v>1</v>
      </c>
      <c r="AV635" s="5" t="b">
        <f t="shared" si="909"/>
        <v>1</v>
      </c>
      <c r="AW635" s="5" t="b">
        <f t="shared" si="910"/>
        <v>1</v>
      </c>
      <c r="AX635" s="5" t="b">
        <f t="shared" si="911"/>
        <v>1</v>
      </c>
      <c r="AY635" s="5" t="b">
        <f t="shared" si="912"/>
        <v>1</v>
      </c>
    </row>
    <row r="636" spans="2:51" s="5" customFormat="1" ht="12.75" customHeight="1" x14ac:dyDescent="0.2">
      <c r="B636" s="80"/>
      <c r="C636" s="80"/>
      <c r="D636" s="94"/>
      <c r="E636" s="96"/>
      <c r="F636" s="78"/>
      <c r="G636" s="95"/>
      <c r="H636" s="94"/>
      <c r="I636" s="96"/>
      <c r="J636" s="94"/>
      <c r="K636" s="96"/>
      <c r="L636" s="94"/>
      <c r="M636" s="96"/>
      <c r="N636" s="94"/>
      <c r="O636" s="96"/>
      <c r="P636" s="94"/>
      <c r="Q636" s="96"/>
      <c r="R636" s="94"/>
      <c r="S636" s="96"/>
      <c r="T636" s="94"/>
      <c r="U636" s="96"/>
      <c r="V636" s="94"/>
      <c r="W636" s="96"/>
      <c r="X636" s="94"/>
      <c r="Y636" s="96"/>
      <c r="Z636" s="97"/>
      <c r="AA636" s="49"/>
      <c r="AC636" s="89"/>
      <c r="AD636" s="89"/>
    </row>
    <row r="637" spans="2:51" s="5" customFormat="1" ht="12.75" customHeight="1" x14ac:dyDescent="0.2">
      <c r="B637" s="79">
        <v>2012</v>
      </c>
      <c r="C637" s="80"/>
      <c r="D637" s="94">
        <f>AVERAGE(D638:D649)</f>
        <v>131.28333333333333</v>
      </c>
      <c r="E637" s="94">
        <f>((D637-D623)/D623)*100</f>
        <v>7.0389998641119904</v>
      </c>
      <c r="F637" s="94">
        <f>AVERAGE(F638:F649)</f>
        <v>138.70833333333334</v>
      </c>
      <c r="G637" s="94">
        <f>((F637-F623)/F623)*100</f>
        <v>9.7701717941108566</v>
      </c>
      <c r="H637" s="94">
        <f t="shared" ref="H637:X637" si="913">AVERAGE(H638:H649)</f>
        <v>134.83333333333331</v>
      </c>
      <c r="I637" s="94">
        <f>((H637-H623)/H623)*100</f>
        <v>4.2190016103059431</v>
      </c>
      <c r="J637" s="94">
        <f>AVERAGE(J638:J649)</f>
        <v>124.35833333333335</v>
      </c>
      <c r="K637" s="94">
        <f>((J637-J623)/J623)*100</f>
        <v>15.72702597906164</v>
      </c>
      <c r="L637" s="94">
        <f t="shared" si="913"/>
        <v>112.22500000000001</v>
      </c>
      <c r="M637" s="94">
        <f>((L637-L623)/L623)*100</f>
        <v>2.7623044639450716</v>
      </c>
      <c r="N637" s="94">
        <f>AVERAGE(N638:N649)</f>
        <v>112.45833333333333</v>
      </c>
      <c r="O637" s="94">
        <f>((N637-N623)/N623)*100</f>
        <v>0.74654721911161737</v>
      </c>
      <c r="P637" s="94">
        <f t="shared" si="913"/>
        <v>133.88333333333335</v>
      </c>
      <c r="Q637" s="94">
        <f>((P637-P623)/P623)*100</f>
        <v>2.8618989692041916</v>
      </c>
      <c r="R637" s="94">
        <f>AVERAGE(R638:R649)</f>
        <v>99.100000000000023</v>
      </c>
      <c r="S637" s="94">
        <f>((R637-R623)/R623)*100</f>
        <v>-0.99900099900098482</v>
      </c>
      <c r="T637" s="94">
        <f t="shared" si="913"/>
        <v>103.65833333333332</v>
      </c>
      <c r="U637" s="94">
        <f>((T637-T623)/T623)*100</f>
        <v>1.4352116121666683</v>
      </c>
      <c r="V637" s="94">
        <f>AVERAGE(V638:V649)</f>
        <v>125.5</v>
      </c>
      <c r="W637" s="94">
        <f>((V637-V623)/V623)*100</f>
        <v>5.2778748689269532</v>
      </c>
      <c r="X637" s="94">
        <f t="shared" si="913"/>
        <v>132.96666666666661</v>
      </c>
      <c r="Y637" s="94">
        <f>((X637-X623)/X623)*100</f>
        <v>4.5540921302666524</v>
      </c>
      <c r="Z637" s="134">
        <f>SUM(1/D637)*100</f>
        <v>0.76171131141297443</v>
      </c>
      <c r="AC637" s="89"/>
      <c r="AD637" s="89"/>
    </row>
    <row r="638" spans="2:51" s="5" customFormat="1" ht="12.75" customHeight="1" x14ac:dyDescent="0.2">
      <c r="B638" s="80"/>
      <c r="C638" s="80" t="s">
        <v>21</v>
      </c>
      <c r="D638" s="78">
        <v>125.7</v>
      </c>
      <c r="E638" s="94">
        <f t="shared" ref="E638:E649" si="914">((D638-D624)/D624)*100</f>
        <v>4.9248747913188691</v>
      </c>
      <c r="F638" s="94">
        <v>129.80000000000001</v>
      </c>
      <c r="G638" s="94">
        <f t="shared" ref="G638:G649" si="915">((F638-F624)/F624)*100</f>
        <v>5.4427294882209729</v>
      </c>
      <c r="H638" s="78">
        <v>130.5</v>
      </c>
      <c r="I638" s="94">
        <f t="shared" ref="I638:I649" si="916">((H638-H624)/H624)*100</f>
        <v>2.6750590086546073</v>
      </c>
      <c r="J638" s="95">
        <v>108.6</v>
      </c>
      <c r="K638" s="94">
        <f t="shared" ref="K638:K649" si="917">((J638-J624)/J624)*100</f>
        <v>2.7436140018921393</v>
      </c>
      <c r="L638" s="94">
        <v>108.5</v>
      </c>
      <c r="M638" s="94">
        <f t="shared" ref="M638:M649" si="918">((L638-L624)/L624)*100</f>
        <v>-1.5426497277676976</v>
      </c>
      <c r="N638" s="94">
        <v>112</v>
      </c>
      <c r="O638" s="94">
        <f t="shared" ref="O638:O649" si="919">((N638-N624)/N624)*100</f>
        <v>0.81008100810081518</v>
      </c>
      <c r="P638" s="94">
        <v>133.9</v>
      </c>
      <c r="Q638" s="94">
        <f t="shared" ref="Q638:Q649" si="920">((P638-P624)/P624)*100</f>
        <v>3.9596273291925415</v>
      </c>
      <c r="R638" s="94">
        <v>100.1</v>
      </c>
      <c r="S638" s="94">
        <f t="shared" ref="S638:S649" si="921">((R638-R624)/R624)*100</f>
        <v>0</v>
      </c>
      <c r="T638" s="94">
        <v>102.8</v>
      </c>
      <c r="U638" s="94">
        <f t="shared" ref="U638:U649" si="922">((T638-T624)/T624)*100</f>
        <v>1.0816125860373591</v>
      </c>
      <c r="V638" s="94">
        <v>122</v>
      </c>
      <c r="W638" s="94">
        <f t="shared" ref="W638:W649" si="923">((V638-V624)/V624)*100</f>
        <v>5.354058721934372</v>
      </c>
      <c r="X638" s="94">
        <v>127.3</v>
      </c>
      <c r="Y638" s="94">
        <f t="shared" ref="Y638:Y649" si="924">((X638-X624)/X624)*100</f>
        <v>-7.8492935635799468E-2</v>
      </c>
      <c r="Z638" s="134">
        <f t="shared" ref="Z638:Z649" si="925">SUM(1/D638)*100</f>
        <v>0.79554494828957845</v>
      </c>
      <c r="AA638" s="49"/>
      <c r="AB638" s="5">
        <v>125.7</v>
      </c>
      <c r="AC638" s="89">
        <v>136.1</v>
      </c>
      <c r="AD638" s="89">
        <v>123.5</v>
      </c>
      <c r="AE638" s="5">
        <f>AVERAGE(AC638:AD638)</f>
        <v>129.80000000000001</v>
      </c>
      <c r="AF638" s="5">
        <v>130.5</v>
      </c>
      <c r="AG638" s="5">
        <v>108.6</v>
      </c>
      <c r="AH638" s="5">
        <v>108.5</v>
      </c>
      <c r="AI638" s="5">
        <v>112</v>
      </c>
      <c r="AJ638" s="5">
        <v>133.9</v>
      </c>
      <c r="AK638" s="5">
        <v>100.1</v>
      </c>
      <c r="AL638" s="5">
        <v>102.8</v>
      </c>
      <c r="AM638" s="5">
        <v>122</v>
      </c>
      <c r="AN638" s="5">
        <v>127.3</v>
      </c>
      <c r="AO638" s="5" t="b">
        <f>D638=AB638</f>
        <v>1</v>
      </c>
      <c r="AP638" s="5" t="b">
        <f>AE638=F638</f>
        <v>1</v>
      </c>
      <c r="AQ638" s="5" t="b">
        <f>AF638=H638</f>
        <v>1</v>
      </c>
      <c r="AR638" s="5" t="b">
        <f>AG638=J638</f>
        <v>1</v>
      </c>
      <c r="AS638" s="5" t="b">
        <f>AH638=L638</f>
        <v>1</v>
      </c>
      <c r="AT638" s="5" t="b">
        <f>AI638=N638</f>
        <v>1</v>
      </c>
      <c r="AU638" s="5" t="b">
        <f>AJ638=P638</f>
        <v>1</v>
      </c>
      <c r="AV638" s="5" t="b">
        <f>AK638=R638</f>
        <v>1</v>
      </c>
      <c r="AW638" s="5" t="b">
        <f>AL638=T638</f>
        <v>1</v>
      </c>
      <c r="AX638" s="5" t="b">
        <f>AM638=V638</f>
        <v>1</v>
      </c>
      <c r="AY638" s="5" t="b">
        <f>AN638=X638</f>
        <v>1</v>
      </c>
    </row>
    <row r="639" spans="2:51" s="5" customFormat="1" ht="12.75" customHeight="1" x14ac:dyDescent="0.2">
      <c r="B639" s="80"/>
      <c r="C639" s="80" t="s">
        <v>7</v>
      </c>
      <c r="D639" s="78">
        <v>125.7</v>
      </c>
      <c r="E639" s="94">
        <f t="shared" si="914"/>
        <v>3.7985136251032272</v>
      </c>
      <c r="F639" s="94">
        <v>132</v>
      </c>
      <c r="G639" s="94">
        <f t="shared" si="915"/>
        <v>6.5375302663438202</v>
      </c>
      <c r="H639" s="95">
        <v>130.5</v>
      </c>
      <c r="I639" s="94">
        <f t="shared" si="916"/>
        <v>2.594339622641507</v>
      </c>
      <c r="J639" s="95">
        <v>109.2</v>
      </c>
      <c r="K639" s="94">
        <f t="shared" si="917"/>
        <v>2.6315789473684181</v>
      </c>
      <c r="L639" s="94">
        <v>108.5</v>
      </c>
      <c r="M639" s="94">
        <f t="shared" si="918"/>
        <v>-1.5426497277676976</v>
      </c>
      <c r="N639" s="94">
        <v>112</v>
      </c>
      <c r="O639" s="94">
        <f t="shared" si="919"/>
        <v>0.62893081761006542</v>
      </c>
      <c r="P639" s="94">
        <v>133.9</v>
      </c>
      <c r="Q639" s="94">
        <f t="shared" si="920"/>
        <v>3.2382420971472765</v>
      </c>
      <c r="R639" s="94">
        <v>100.1</v>
      </c>
      <c r="S639" s="94">
        <f t="shared" si="921"/>
        <v>0</v>
      </c>
      <c r="T639" s="94">
        <v>102.9</v>
      </c>
      <c r="U639" s="94">
        <f t="shared" si="922"/>
        <v>1.2795275590551294</v>
      </c>
      <c r="V639" s="94">
        <v>122</v>
      </c>
      <c r="W639" s="94">
        <f t="shared" si="923"/>
        <v>5.354058721934372</v>
      </c>
      <c r="X639" s="94">
        <v>127.3</v>
      </c>
      <c r="Y639" s="94">
        <f t="shared" si="924"/>
        <v>-0.15686274509804143</v>
      </c>
      <c r="Z639" s="134">
        <f t="shared" si="925"/>
        <v>0.79554494828957845</v>
      </c>
      <c r="AA639" s="49"/>
      <c r="AB639" s="5">
        <v>125.7</v>
      </c>
      <c r="AC639" s="89">
        <v>135.69999999999999</v>
      </c>
      <c r="AD639" s="89">
        <v>128.30000000000001</v>
      </c>
      <c r="AE639" s="5">
        <f t="shared" ref="AE639:AE649" si="926">AVERAGE(AC639:AD639)</f>
        <v>132</v>
      </c>
      <c r="AF639" s="5">
        <v>130.5</v>
      </c>
      <c r="AG639" s="5">
        <v>109.2</v>
      </c>
      <c r="AH639" s="5">
        <v>108.5</v>
      </c>
      <c r="AI639" s="5">
        <v>112</v>
      </c>
      <c r="AJ639" s="5">
        <v>133.9</v>
      </c>
      <c r="AK639" s="5">
        <v>100.1</v>
      </c>
      <c r="AL639" s="5">
        <v>102.9</v>
      </c>
      <c r="AM639" s="5">
        <v>122</v>
      </c>
      <c r="AN639" s="5">
        <v>127.3</v>
      </c>
      <c r="AO639" s="5" t="b">
        <f t="shared" ref="AO639:AO649" si="927">D639=AB639</f>
        <v>1</v>
      </c>
      <c r="AP639" s="5" t="b">
        <f t="shared" ref="AP639:AP649" si="928">AE639=F639</f>
        <v>1</v>
      </c>
      <c r="AQ639" s="5" t="b">
        <f t="shared" ref="AQ639:AQ649" si="929">AF639=H639</f>
        <v>1</v>
      </c>
      <c r="AR639" s="5" t="b">
        <f t="shared" ref="AR639:AR649" si="930">AG639=J639</f>
        <v>1</v>
      </c>
      <c r="AS639" s="5" t="b">
        <f t="shared" ref="AS639:AS649" si="931">AH639=L639</f>
        <v>1</v>
      </c>
      <c r="AT639" s="5" t="b">
        <f t="shared" ref="AT639:AT649" si="932">AI639=N639</f>
        <v>1</v>
      </c>
      <c r="AU639" s="5" t="b">
        <f t="shared" ref="AU639:AU649" si="933">AJ639=P639</f>
        <v>1</v>
      </c>
      <c r="AV639" s="5" t="b">
        <f t="shared" ref="AV639:AV649" si="934">AK639=R639</f>
        <v>1</v>
      </c>
      <c r="AW639" s="5" t="b">
        <f t="shared" ref="AW639:AW649" si="935">AL639=T639</f>
        <v>1</v>
      </c>
      <c r="AX639" s="5" t="b">
        <f t="shared" ref="AX639:AX649" si="936">AM639=V639</f>
        <v>1</v>
      </c>
      <c r="AY639" s="5" t="b">
        <f t="shared" ref="AY639:AY649" si="937">AN639=X639</f>
        <v>1</v>
      </c>
    </row>
    <row r="640" spans="2:51" s="5" customFormat="1" ht="12.75" customHeight="1" x14ac:dyDescent="0.2">
      <c r="B640" s="80"/>
      <c r="C640" s="80" t="s">
        <v>8</v>
      </c>
      <c r="D640" s="78">
        <v>125.1</v>
      </c>
      <c r="E640" s="94">
        <f t="shared" si="914"/>
        <v>2.0391517128874388</v>
      </c>
      <c r="F640" s="94">
        <v>132.39999999999998</v>
      </c>
      <c r="G640" s="94">
        <f t="shared" si="915"/>
        <v>5.4980079681274718</v>
      </c>
      <c r="H640" s="133">
        <v>131.9</v>
      </c>
      <c r="I640" s="94">
        <f t="shared" si="916"/>
        <v>2.3273855702094646</v>
      </c>
      <c r="J640" s="95">
        <v>109.2</v>
      </c>
      <c r="K640" s="94">
        <f t="shared" si="917"/>
        <v>2.1515434985968169</v>
      </c>
      <c r="L640" s="94">
        <v>108.5</v>
      </c>
      <c r="M640" s="94">
        <f t="shared" si="918"/>
        <v>-1.5426497277676976</v>
      </c>
      <c r="N640" s="94">
        <v>112</v>
      </c>
      <c r="O640" s="94">
        <f t="shared" si="919"/>
        <v>0.5385996409335676</v>
      </c>
      <c r="P640" s="94">
        <v>134.30000000000001</v>
      </c>
      <c r="Q640" s="94">
        <f t="shared" si="920"/>
        <v>3.2282859338970153</v>
      </c>
      <c r="R640" s="94">
        <v>100.1</v>
      </c>
      <c r="S640" s="94">
        <f t="shared" si="921"/>
        <v>0</v>
      </c>
      <c r="T640" s="94">
        <v>102.9</v>
      </c>
      <c r="U640" s="94">
        <f t="shared" si="922"/>
        <v>1.0805500982318357</v>
      </c>
      <c r="V640" s="94">
        <v>122</v>
      </c>
      <c r="W640" s="94">
        <f t="shared" si="923"/>
        <v>5.354058721934372</v>
      </c>
      <c r="X640" s="94">
        <v>127.3</v>
      </c>
      <c r="Y640" s="94">
        <f t="shared" si="924"/>
        <v>0.23622047244094263</v>
      </c>
      <c r="Z640" s="134">
        <f t="shared" si="925"/>
        <v>0.79936051159072741</v>
      </c>
      <c r="AA640" s="49"/>
      <c r="AB640" s="5">
        <v>125.1</v>
      </c>
      <c r="AC640" s="89">
        <v>134.1</v>
      </c>
      <c r="AD640" s="89">
        <v>130.69999999999999</v>
      </c>
      <c r="AE640" s="5">
        <f t="shared" si="926"/>
        <v>132.39999999999998</v>
      </c>
      <c r="AF640" s="5">
        <v>131.9</v>
      </c>
      <c r="AG640" s="5">
        <v>109.2</v>
      </c>
      <c r="AH640" s="5">
        <v>108.5</v>
      </c>
      <c r="AI640" s="5">
        <v>112</v>
      </c>
      <c r="AJ640" s="5">
        <v>134.30000000000001</v>
      </c>
      <c r="AK640" s="5">
        <v>100.1</v>
      </c>
      <c r="AL640" s="5">
        <v>102.9</v>
      </c>
      <c r="AM640" s="5">
        <v>122</v>
      </c>
      <c r="AN640" s="5">
        <v>127.3</v>
      </c>
      <c r="AO640" s="5" t="b">
        <f t="shared" si="927"/>
        <v>1</v>
      </c>
      <c r="AP640" s="5" t="b">
        <f t="shared" si="928"/>
        <v>1</v>
      </c>
      <c r="AQ640" s="5" t="b">
        <f t="shared" si="929"/>
        <v>1</v>
      </c>
      <c r="AR640" s="5" t="b">
        <f t="shared" si="930"/>
        <v>1</v>
      </c>
      <c r="AS640" s="5" t="b">
        <f t="shared" si="931"/>
        <v>1</v>
      </c>
      <c r="AT640" s="5" t="b">
        <f t="shared" si="932"/>
        <v>1</v>
      </c>
      <c r="AU640" s="5" t="b">
        <f t="shared" si="933"/>
        <v>1</v>
      </c>
      <c r="AV640" s="5" t="b">
        <f t="shared" si="934"/>
        <v>1</v>
      </c>
      <c r="AW640" s="5" t="b">
        <f t="shared" si="935"/>
        <v>1</v>
      </c>
      <c r="AX640" s="5" t="b">
        <f t="shared" si="936"/>
        <v>1</v>
      </c>
      <c r="AY640" s="5" t="b">
        <f t="shared" si="937"/>
        <v>1</v>
      </c>
    </row>
    <row r="641" spans="2:51" s="51" customFormat="1" ht="12.75" customHeight="1" x14ac:dyDescent="0.2">
      <c r="B641" s="80"/>
      <c r="C641" s="80" t="s">
        <v>9</v>
      </c>
      <c r="D641" s="78">
        <v>131.5</v>
      </c>
      <c r="E641" s="94">
        <f t="shared" si="914"/>
        <v>7.2593800978792871</v>
      </c>
      <c r="F641" s="94">
        <v>136.75</v>
      </c>
      <c r="G641" s="94">
        <f t="shared" si="915"/>
        <v>8.2311040759794274</v>
      </c>
      <c r="H641" s="95">
        <v>133.19999999999999</v>
      </c>
      <c r="I641" s="94">
        <f t="shared" si="916"/>
        <v>3.4161490683229636</v>
      </c>
      <c r="J641" s="95">
        <v>130.6</v>
      </c>
      <c r="K641" s="94">
        <f t="shared" si="917"/>
        <v>21.828358208955216</v>
      </c>
      <c r="L641" s="94">
        <v>110.2</v>
      </c>
      <c r="M641" s="94">
        <f t="shared" si="918"/>
        <v>0</v>
      </c>
      <c r="N641" s="94">
        <v>112.7</v>
      </c>
      <c r="O641" s="94">
        <f t="shared" si="919"/>
        <v>1.166965888689405</v>
      </c>
      <c r="P641" s="94">
        <v>133.9</v>
      </c>
      <c r="Q641" s="94">
        <f t="shared" si="920"/>
        <v>2.6053639846743337</v>
      </c>
      <c r="R641" s="94">
        <v>100.1</v>
      </c>
      <c r="S641" s="94">
        <f t="shared" si="921"/>
        <v>0</v>
      </c>
      <c r="T641" s="94">
        <v>103.3</v>
      </c>
      <c r="U641" s="94">
        <f t="shared" si="922"/>
        <v>1.4734774066797642</v>
      </c>
      <c r="V641" s="94">
        <v>122</v>
      </c>
      <c r="W641" s="94">
        <f t="shared" si="923"/>
        <v>5.354058721934372</v>
      </c>
      <c r="X641" s="94">
        <v>133.9</v>
      </c>
      <c r="Y641" s="94">
        <f t="shared" si="924"/>
        <v>5.5161544523246651</v>
      </c>
      <c r="Z641" s="134">
        <f t="shared" si="925"/>
        <v>0.76045627376425851</v>
      </c>
      <c r="AA641" s="49"/>
      <c r="AB641" s="51">
        <v>131.5</v>
      </c>
      <c r="AC641" s="92">
        <v>135.9</v>
      </c>
      <c r="AD641" s="92">
        <v>137.6</v>
      </c>
      <c r="AE641" s="5">
        <f t="shared" si="926"/>
        <v>136.75</v>
      </c>
      <c r="AF641" s="51">
        <v>133.19999999999999</v>
      </c>
      <c r="AG641" s="51">
        <v>130.6</v>
      </c>
      <c r="AH641" s="51">
        <v>110.2</v>
      </c>
      <c r="AI641" s="51">
        <v>112.7</v>
      </c>
      <c r="AJ641" s="51">
        <v>133.9</v>
      </c>
      <c r="AK641" s="51">
        <v>100.1</v>
      </c>
      <c r="AL641" s="51">
        <v>103.3</v>
      </c>
      <c r="AM641" s="51">
        <v>122</v>
      </c>
      <c r="AN641" s="51">
        <v>133.9</v>
      </c>
      <c r="AO641" s="5" t="b">
        <f t="shared" si="927"/>
        <v>1</v>
      </c>
      <c r="AP641" s="5" t="b">
        <f t="shared" si="928"/>
        <v>1</v>
      </c>
      <c r="AQ641" s="5" t="b">
        <f t="shared" si="929"/>
        <v>1</v>
      </c>
      <c r="AR641" s="5" t="b">
        <f t="shared" si="930"/>
        <v>1</v>
      </c>
      <c r="AS641" s="5" t="b">
        <f t="shared" si="931"/>
        <v>1</v>
      </c>
      <c r="AT641" s="5" t="b">
        <f t="shared" si="932"/>
        <v>1</v>
      </c>
      <c r="AU641" s="5" t="b">
        <f t="shared" si="933"/>
        <v>1</v>
      </c>
      <c r="AV641" s="5" t="b">
        <f t="shared" si="934"/>
        <v>1</v>
      </c>
      <c r="AW641" s="5" t="b">
        <f t="shared" si="935"/>
        <v>1</v>
      </c>
      <c r="AX641" s="5" t="b">
        <f t="shared" si="936"/>
        <v>1</v>
      </c>
      <c r="AY641" s="5" t="b">
        <f t="shared" si="937"/>
        <v>1</v>
      </c>
    </row>
    <row r="642" spans="2:51" s="51" customFormat="1" ht="12.75" customHeight="1" x14ac:dyDescent="0.2">
      <c r="B642" s="80"/>
      <c r="C642" s="80" t="s">
        <v>10</v>
      </c>
      <c r="D642" s="78">
        <v>131.5</v>
      </c>
      <c r="E642" s="94">
        <f t="shared" si="914"/>
        <v>7.6986076986077041</v>
      </c>
      <c r="F642" s="94">
        <v>140.15</v>
      </c>
      <c r="G642" s="94">
        <f t="shared" si="915"/>
        <v>11.451292246520879</v>
      </c>
      <c r="H642" s="78">
        <v>133</v>
      </c>
      <c r="I642" s="94">
        <f t="shared" si="916"/>
        <v>3.2608695652173822</v>
      </c>
      <c r="J642" s="95">
        <v>128.6</v>
      </c>
      <c r="K642" s="94">
        <f t="shared" si="917"/>
        <v>19.074074074074069</v>
      </c>
      <c r="L642" s="94">
        <v>110</v>
      </c>
      <c r="M642" s="94">
        <f t="shared" si="918"/>
        <v>-0.18148820326679024</v>
      </c>
      <c r="N642" s="94">
        <v>112.4</v>
      </c>
      <c r="O642" s="94">
        <f t="shared" si="919"/>
        <v>0.71684587813621092</v>
      </c>
      <c r="P642" s="94">
        <v>133.80000000000001</v>
      </c>
      <c r="Q642" s="94">
        <f t="shared" si="920"/>
        <v>2.2935779816513757</v>
      </c>
      <c r="R642" s="94">
        <v>100.1</v>
      </c>
      <c r="S642" s="94">
        <f t="shared" si="921"/>
        <v>0</v>
      </c>
      <c r="T642" s="94">
        <v>103.8</v>
      </c>
      <c r="U642" s="94">
        <f t="shared" si="922"/>
        <v>1.9646365422396856</v>
      </c>
      <c r="V642" s="94">
        <v>122</v>
      </c>
      <c r="W642" s="94">
        <f t="shared" si="923"/>
        <v>5.354058721934372</v>
      </c>
      <c r="X642" s="94">
        <v>134.30000000000001</v>
      </c>
      <c r="Y642" s="94">
        <f t="shared" si="924"/>
        <v>5.8313632781717928</v>
      </c>
      <c r="Z642" s="134">
        <f t="shared" si="925"/>
        <v>0.76045627376425851</v>
      </c>
      <c r="AA642" s="49"/>
      <c r="AB642" s="51">
        <v>131.5</v>
      </c>
      <c r="AC642" s="92">
        <v>136.5</v>
      </c>
      <c r="AD642" s="92">
        <v>143.80000000000001</v>
      </c>
      <c r="AE642" s="5">
        <f t="shared" si="926"/>
        <v>140.15</v>
      </c>
      <c r="AF642" s="51">
        <v>133</v>
      </c>
      <c r="AG642" s="51">
        <v>128.6</v>
      </c>
      <c r="AH642" s="51">
        <v>110</v>
      </c>
      <c r="AI642" s="51">
        <v>112.4</v>
      </c>
      <c r="AJ642" s="51">
        <v>133.80000000000001</v>
      </c>
      <c r="AK642" s="51">
        <v>100.1</v>
      </c>
      <c r="AL642" s="51">
        <v>103.8</v>
      </c>
      <c r="AM642" s="51">
        <v>122</v>
      </c>
      <c r="AN642" s="51">
        <v>134.30000000000001</v>
      </c>
      <c r="AO642" s="5" t="b">
        <f t="shared" si="927"/>
        <v>1</v>
      </c>
      <c r="AP642" s="5" t="b">
        <f t="shared" si="928"/>
        <v>1</v>
      </c>
      <c r="AQ642" s="5" t="b">
        <f t="shared" si="929"/>
        <v>1</v>
      </c>
      <c r="AR642" s="5" t="b">
        <f t="shared" si="930"/>
        <v>1</v>
      </c>
      <c r="AS642" s="5" t="b">
        <f t="shared" si="931"/>
        <v>1</v>
      </c>
      <c r="AT642" s="5" t="b">
        <f t="shared" si="932"/>
        <v>1</v>
      </c>
      <c r="AU642" s="5" t="b">
        <f t="shared" si="933"/>
        <v>1</v>
      </c>
      <c r="AV642" s="5" t="b">
        <f t="shared" si="934"/>
        <v>1</v>
      </c>
      <c r="AW642" s="5" t="b">
        <f t="shared" si="935"/>
        <v>1</v>
      </c>
      <c r="AX642" s="5" t="b">
        <f t="shared" si="936"/>
        <v>1</v>
      </c>
      <c r="AY642" s="5" t="b">
        <f t="shared" si="937"/>
        <v>1</v>
      </c>
    </row>
    <row r="643" spans="2:51" s="51" customFormat="1" ht="12.75" customHeight="1" x14ac:dyDescent="0.2">
      <c r="B643" s="80"/>
      <c r="C643" s="80" t="s">
        <v>22</v>
      </c>
      <c r="D643" s="78">
        <v>131.80000000000001</v>
      </c>
      <c r="E643" s="94">
        <f t="shared" si="914"/>
        <v>8.2101806239737396</v>
      </c>
      <c r="F643" s="94">
        <v>140.30000000000001</v>
      </c>
      <c r="G643" s="94">
        <f t="shared" si="915"/>
        <v>12.015968063872265</v>
      </c>
      <c r="H643" s="78">
        <v>134.30000000000001</v>
      </c>
      <c r="I643" s="94">
        <f t="shared" si="916"/>
        <v>3.3076923076923164</v>
      </c>
      <c r="J643" s="95">
        <v>128</v>
      </c>
      <c r="K643" s="94">
        <f t="shared" si="917"/>
        <v>18.959107806691456</v>
      </c>
      <c r="L643" s="94">
        <v>110.9</v>
      </c>
      <c r="M643" s="94">
        <f t="shared" si="918"/>
        <v>2.2119815668202816</v>
      </c>
      <c r="N643" s="94">
        <v>112.4</v>
      </c>
      <c r="O643" s="94">
        <f t="shared" si="919"/>
        <v>0.62667860340197212</v>
      </c>
      <c r="P643" s="94">
        <v>133.19999999999999</v>
      </c>
      <c r="Q643" s="94">
        <f t="shared" si="920"/>
        <v>2.0689655172413706</v>
      </c>
      <c r="R643" s="94">
        <v>100.1</v>
      </c>
      <c r="S643" s="94">
        <f t="shared" si="921"/>
        <v>0</v>
      </c>
      <c r="T643" s="94">
        <v>104</v>
      </c>
      <c r="U643" s="94">
        <f t="shared" si="922"/>
        <v>2.0608439646712404</v>
      </c>
      <c r="V643" s="94">
        <v>128</v>
      </c>
      <c r="W643" s="94">
        <f t="shared" si="923"/>
        <v>7.1129707112970717</v>
      </c>
      <c r="X643" s="94">
        <v>134.30000000000001</v>
      </c>
      <c r="Y643" s="94">
        <f t="shared" si="924"/>
        <v>5.7480314960630015</v>
      </c>
      <c r="Z643" s="134">
        <f t="shared" si="925"/>
        <v>0.75872534142640358</v>
      </c>
      <c r="AA643" s="49"/>
      <c r="AB643" s="51">
        <v>131.80000000000001</v>
      </c>
      <c r="AC643" s="92">
        <v>136.9</v>
      </c>
      <c r="AD643" s="92">
        <v>143.69999999999999</v>
      </c>
      <c r="AE643" s="5">
        <f t="shared" si="926"/>
        <v>140.30000000000001</v>
      </c>
      <c r="AF643" s="51">
        <v>134.30000000000001</v>
      </c>
      <c r="AG643" s="51">
        <v>128</v>
      </c>
      <c r="AH643" s="51">
        <v>110.9</v>
      </c>
      <c r="AI643" s="51">
        <v>112.4</v>
      </c>
      <c r="AJ643" s="51">
        <v>133.19999999999999</v>
      </c>
      <c r="AK643" s="51">
        <v>100.1</v>
      </c>
      <c r="AL643" s="51">
        <v>104</v>
      </c>
      <c r="AM643" s="51">
        <v>128</v>
      </c>
      <c r="AN643" s="51">
        <v>134.30000000000001</v>
      </c>
      <c r="AO643" s="5" t="b">
        <f t="shared" si="927"/>
        <v>1</v>
      </c>
      <c r="AP643" s="5" t="b">
        <f t="shared" si="928"/>
        <v>1</v>
      </c>
      <c r="AQ643" s="5" t="b">
        <f t="shared" si="929"/>
        <v>1</v>
      </c>
      <c r="AR643" s="5" t="b">
        <f t="shared" si="930"/>
        <v>1</v>
      </c>
      <c r="AS643" s="5" t="b">
        <f t="shared" si="931"/>
        <v>1</v>
      </c>
      <c r="AT643" s="5" t="b">
        <f t="shared" si="932"/>
        <v>1</v>
      </c>
      <c r="AU643" s="5" t="b">
        <f t="shared" si="933"/>
        <v>1</v>
      </c>
      <c r="AV643" s="5" t="b">
        <f t="shared" si="934"/>
        <v>1</v>
      </c>
      <c r="AW643" s="5" t="b">
        <f t="shared" si="935"/>
        <v>1</v>
      </c>
      <c r="AX643" s="5" t="b">
        <f t="shared" si="936"/>
        <v>1</v>
      </c>
      <c r="AY643" s="5" t="b">
        <f t="shared" si="937"/>
        <v>1</v>
      </c>
    </row>
    <row r="644" spans="2:51" s="51" customFormat="1" ht="12.75" customHeight="1" x14ac:dyDescent="0.2">
      <c r="B644" s="80"/>
      <c r="C644" s="80" t="s">
        <v>11</v>
      </c>
      <c r="D644" s="78">
        <v>132.4</v>
      </c>
      <c r="E644" s="94">
        <f t="shared" si="914"/>
        <v>8.4357084357084453</v>
      </c>
      <c r="F644" s="94">
        <v>140.89999999999998</v>
      </c>
      <c r="G644" s="94">
        <f t="shared" si="915"/>
        <v>12.360446570972863</v>
      </c>
      <c r="H644" s="78">
        <v>136.6</v>
      </c>
      <c r="I644" s="94">
        <f t="shared" si="916"/>
        <v>4.9961568024596472</v>
      </c>
      <c r="J644" s="95">
        <v>127.6</v>
      </c>
      <c r="K644" s="94">
        <f t="shared" si="917"/>
        <v>17.929759704251378</v>
      </c>
      <c r="L644" s="94">
        <v>114.6</v>
      </c>
      <c r="M644" s="94">
        <f t="shared" si="918"/>
        <v>5.6221198156681975</v>
      </c>
      <c r="N644" s="94">
        <v>112.4</v>
      </c>
      <c r="O644" s="94">
        <f t="shared" si="919"/>
        <v>0.53667262969589324</v>
      </c>
      <c r="P644" s="94">
        <v>132.69999999999999</v>
      </c>
      <c r="Q644" s="94">
        <f t="shared" si="920"/>
        <v>1.8419033000767284</v>
      </c>
      <c r="R644" s="94">
        <v>100.1</v>
      </c>
      <c r="S644" s="94">
        <f t="shared" si="921"/>
        <v>0</v>
      </c>
      <c r="T644" s="94">
        <v>104</v>
      </c>
      <c r="U644" s="94">
        <f t="shared" si="922"/>
        <v>2.0608439646712404</v>
      </c>
      <c r="V644" s="94">
        <v>128</v>
      </c>
      <c r="W644" s="94">
        <f t="shared" si="923"/>
        <v>4.918032786885246</v>
      </c>
      <c r="X644" s="94">
        <v>134.80000000000001</v>
      </c>
      <c r="Y644" s="94">
        <f t="shared" si="924"/>
        <v>6.1417322834645756</v>
      </c>
      <c r="Z644" s="134">
        <f t="shared" si="925"/>
        <v>0.75528700906344404</v>
      </c>
      <c r="AA644" s="49"/>
      <c r="AB644" s="51">
        <v>132.4</v>
      </c>
      <c r="AC644" s="92">
        <v>138.1</v>
      </c>
      <c r="AD644" s="92">
        <v>143.69999999999999</v>
      </c>
      <c r="AE644" s="5">
        <f t="shared" si="926"/>
        <v>140.89999999999998</v>
      </c>
      <c r="AF644" s="51">
        <v>136.6</v>
      </c>
      <c r="AG644" s="51">
        <v>127.6</v>
      </c>
      <c r="AH644" s="51">
        <v>114.6</v>
      </c>
      <c r="AI644" s="51">
        <v>112.4</v>
      </c>
      <c r="AJ644" s="51">
        <v>132.69999999999999</v>
      </c>
      <c r="AK644" s="51">
        <v>100.1</v>
      </c>
      <c r="AL644" s="51">
        <v>104</v>
      </c>
      <c r="AM644" s="51">
        <v>128</v>
      </c>
      <c r="AN644" s="51">
        <v>134.80000000000001</v>
      </c>
      <c r="AO644" s="5" t="b">
        <f t="shared" si="927"/>
        <v>1</v>
      </c>
      <c r="AP644" s="5" t="b">
        <f t="shared" si="928"/>
        <v>1</v>
      </c>
      <c r="AQ644" s="5" t="b">
        <f t="shared" si="929"/>
        <v>1</v>
      </c>
      <c r="AR644" s="5" t="b">
        <f t="shared" si="930"/>
        <v>1</v>
      </c>
      <c r="AS644" s="5" t="b">
        <f t="shared" si="931"/>
        <v>1</v>
      </c>
      <c r="AT644" s="5" t="b">
        <f t="shared" si="932"/>
        <v>1</v>
      </c>
      <c r="AU644" s="5" t="b">
        <f t="shared" si="933"/>
        <v>1</v>
      </c>
      <c r="AV644" s="5" t="b">
        <f t="shared" si="934"/>
        <v>1</v>
      </c>
      <c r="AW644" s="5" t="b">
        <f t="shared" si="935"/>
        <v>1</v>
      </c>
      <c r="AX644" s="5" t="b">
        <f t="shared" si="936"/>
        <v>1</v>
      </c>
      <c r="AY644" s="5" t="b">
        <f t="shared" si="937"/>
        <v>1</v>
      </c>
    </row>
    <row r="645" spans="2:51" s="51" customFormat="1" ht="12.75" customHeight="1" x14ac:dyDescent="0.2">
      <c r="B645" s="80"/>
      <c r="C645" s="80" t="s">
        <v>12</v>
      </c>
      <c r="D645" s="78">
        <v>133.4</v>
      </c>
      <c r="E645" s="94">
        <f t="shared" si="914"/>
        <v>8.897959183673473</v>
      </c>
      <c r="F645" s="94">
        <v>141.85</v>
      </c>
      <c r="G645" s="94">
        <f t="shared" si="915"/>
        <v>12.134387351778651</v>
      </c>
      <c r="H645" s="78">
        <v>136.6</v>
      </c>
      <c r="I645" s="94">
        <f t="shared" si="916"/>
        <v>4.8349961627014446</v>
      </c>
      <c r="J645" s="95">
        <v>128.69999999999999</v>
      </c>
      <c r="K645" s="94">
        <f t="shared" si="917"/>
        <v>18.726937269372677</v>
      </c>
      <c r="L645" s="94">
        <v>114.7</v>
      </c>
      <c r="M645" s="94">
        <f t="shared" si="918"/>
        <v>5.7142857142857171</v>
      </c>
      <c r="N645" s="94">
        <v>112.6</v>
      </c>
      <c r="O645" s="94">
        <f t="shared" si="919"/>
        <v>0.71556350626117815</v>
      </c>
      <c r="P645" s="94">
        <v>133.69999999999999</v>
      </c>
      <c r="Q645" s="94">
        <f t="shared" si="920"/>
        <v>2.5306748466257538</v>
      </c>
      <c r="R645" s="94">
        <v>97.7</v>
      </c>
      <c r="S645" s="94">
        <f t="shared" si="921"/>
        <v>-2.3976023976023892</v>
      </c>
      <c r="T645" s="94">
        <v>104</v>
      </c>
      <c r="U645" s="94">
        <f t="shared" si="922"/>
        <v>1.3645224171540018</v>
      </c>
      <c r="V645" s="94">
        <v>128</v>
      </c>
      <c r="W645" s="94">
        <f t="shared" si="923"/>
        <v>4.918032786885246</v>
      </c>
      <c r="X645" s="94">
        <v>135</v>
      </c>
      <c r="Y645" s="94">
        <f t="shared" si="924"/>
        <v>6.1320754716981112</v>
      </c>
      <c r="Z645" s="134">
        <f t="shared" si="925"/>
        <v>0.7496251874062968</v>
      </c>
      <c r="AA645" s="49"/>
      <c r="AB645" s="51">
        <v>133.4</v>
      </c>
      <c r="AC645" s="92">
        <v>139.5</v>
      </c>
      <c r="AD645" s="92">
        <v>144.19999999999999</v>
      </c>
      <c r="AE645" s="5">
        <f t="shared" si="926"/>
        <v>141.85</v>
      </c>
      <c r="AF645" s="51">
        <v>136.6</v>
      </c>
      <c r="AG645" s="51">
        <v>128.69999999999999</v>
      </c>
      <c r="AH645" s="51">
        <v>114.7</v>
      </c>
      <c r="AI645" s="51">
        <v>112.6</v>
      </c>
      <c r="AJ645" s="51">
        <v>133.69999999999999</v>
      </c>
      <c r="AK645" s="51">
        <v>97.7</v>
      </c>
      <c r="AL645" s="51">
        <v>104</v>
      </c>
      <c r="AM645" s="51">
        <v>128</v>
      </c>
      <c r="AN645" s="51">
        <v>135</v>
      </c>
      <c r="AO645" s="5" t="b">
        <f t="shared" si="927"/>
        <v>1</v>
      </c>
      <c r="AP645" s="5" t="b">
        <f t="shared" si="928"/>
        <v>1</v>
      </c>
      <c r="AQ645" s="5" t="b">
        <f t="shared" si="929"/>
        <v>1</v>
      </c>
      <c r="AR645" s="5" t="b">
        <f t="shared" si="930"/>
        <v>1</v>
      </c>
      <c r="AS645" s="5" t="b">
        <f t="shared" si="931"/>
        <v>1</v>
      </c>
      <c r="AT645" s="5" t="b">
        <f t="shared" si="932"/>
        <v>1</v>
      </c>
      <c r="AU645" s="5" t="b">
        <f t="shared" si="933"/>
        <v>1</v>
      </c>
      <c r="AV645" s="5" t="b">
        <f t="shared" si="934"/>
        <v>1</v>
      </c>
      <c r="AW645" s="5" t="b">
        <f t="shared" si="935"/>
        <v>1</v>
      </c>
      <c r="AX645" s="5" t="b">
        <f t="shared" si="936"/>
        <v>1</v>
      </c>
      <c r="AY645" s="5" t="b">
        <f t="shared" si="937"/>
        <v>1</v>
      </c>
    </row>
    <row r="646" spans="2:51" s="5" customFormat="1" ht="12.75" customHeight="1" x14ac:dyDescent="0.2">
      <c r="B646" s="80"/>
      <c r="C646" s="80" t="s">
        <v>13</v>
      </c>
      <c r="D646" s="78">
        <v>134.9</v>
      </c>
      <c r="E646" s="94">
        <f t="shared" si="914"/>
        <v>10.122448979591841</v>
      </c>
      <c r="F646" s="94">
        <v>142.94999999999999</v>
      </c>
      <c r="G646" s="94">
        <f t="shared" si="915"/>
        <v>12.870114488748504</v>
      </c>
      <c r="H646" s="78">
        <v>136.6</v>
      </c>
      <c r="I646" s="94">
        <f t="shared" si="916"/>
        <v>4.8349961627014446</v>
      </c>
      <c r="J646" s="95">
        <v>130.69999999999999</v>
      </c>
      <c r="K646" s="94">
        <f t="shared" si="917"/>
        <v>21.13067655236328</v>
      </c>
      <c r="L646" s="94">
        <v>114.7</v>
      </c>
      <c r="M646" s="94">
        <f t="shared" si="918"/>
        <v>5.7142857142857171</v>
      </c>
      <c r="N646" s="94">
        <v>112.7</v>
      </c>
      <c r="O646" s="94">
        <f t="shared" si="919"/>
        <v>0.80500894454383332</v>
      </c>
      <c r="P646" s="94">
        <v>134.5</v>
      </c>
      <c r="Q646" s="94">
        <f t="shared" si="920"/>
        <v>3.2233307751342961</v>
      </c>
      <c r="R646" s="94">
        <v>97.7</v>
      </c>
      <c r="S646" s="94">
        <f t="shared" si="921"/>
        <v>-2.3976023976023892</v>
      </c>
      <c r="T646" s="94">
        <v>104</v>
      </c>
      <c r="U646" s="94">
        <f t="shared" si="922"/>
        <v>1.167315175097279</v>
      </c>
      <c r="V646" s="94">
        <v>128</v>
      </c>
      <c r="W646" s="94">
        <f t="shared" si="923"/>
        <v>4.918032786885246</v>
      </c>
      <c r="X646" s="94">
        <v>135.1</v>
      </c>
      <c r="Y646" s="94">
        <f t="shared" si="924"/>
        <v>6.1272584446190086</v>
      </c>
      <c r="Z646" s="134">
        <f t="shared" si="925"/>
        <v>0.7412898443291327</v>
      </c>
      <c r="AA646" s="49"/>
      <c r="AB646" s="5">
        <v>134.9</v>
      </c>
      <c r="AC646" s="89">
        <v>141.69999999999999</v>
      </c>
      <c r="AD646" s="89">
        <v>144.19999999999999</v>
      </c>
      <c r="AE646" s="5">
        <f t="shared" si="926"/>
        <v>142.94999999999999</v>
      </c>
      <c r="AF646" s="5">
        <v>136.6</v>
      </c>
      <c r="AG646" s="5">
        <v>130.69999999999999</v>
      </c>
      <c r="AH646" s="5">
        <v>114.7</v>
      </c>
      <c r="AI646" s="5">
        <v>112.7</v>
      </c>
      <c r="AJ646" s="5">
        <v>134.5</v>
      </c>
      <c r="AK646" s="5">
        <v>97.7</v>
      </c>
      <c r="AL646" s="5">
        <v>104</v>
      </c>
      <c r="AM646" s="5">
        <v>128</v>
      </c>
      <c r="AN646" s="5">
        <v>135.1</v>
      </c>
      <c r="AO646" s="5" t="b">
        <f t="shared" si="927"/>
        <v>1</v>
      </c>
      <c r="AP646" s="5" t="b">
        <f t="shared" si="928"/>
        <v>1</v>
      </c>
      <c r="AQ646" s="5" t="b">
        <f t="shared" si="929"/>
        <v>1</v>
      </c>
      <c r="AR646" s="5" t="b">
        <f t="shared" si="930"/>
        <v>1</v>
      </c>
      <c r="AS646" s="5" t="b">
        <f t="shared" si="931"/>
        <v>1</v>
      </c>
      <c r="AT646" s="5" t="b">
        <f t="shared" si="932"/>
        <v>1</v>
      </c>
      <c r="AU646" s="5" t="b">
        <f t="shared" si="933"/>
        <v>1</v>
      </c>
      <c r="AV646" s="5" t="b">
        <f t="shared" si="934"/>
        <v>1</v>
      </c>
      <c r="AW646" s="5" t="b">
        <f t="shared" si="935"/>
        <v>1</v>
      </c>
      <c r="AX646" s="5" t="b">
        <f t="shared" si="936"/>
        <v>1</v>
      </c>
      <c r="AY646" s="5" t="b">
        <f t="shared" si="937"/>
        <v>1</v>
      </c>
    </row>
    <row r="647" spans="2:51" s="5" customFormat="1" ht="12.75" customHeight="1" x14ac:dyDescent="0.2">
      <c r="B647" s="80"/>
      <c r="C647" s="80" t="s">
        <v>14</v>
      </c>
      <c r="D647" s="78">
        <v>134.69999999999999</v>
      </c>
      <c r="E647" s="94">
        <f t="shared" si="914"/>
        <v>8.9805825242718402</v>
      </c>
      <c r="F647" s="94">
        <v>142.64999999999998</v>
      </c>
      <c r="G647" s="94">
        <f t="shared" si="915"/>
        <v>11.314865392118588</v>
      </c>
      <c r="H647" s="78">
        <v>136.6</v>
      </c>
      <c r="I647" s="94">
        <f t="shared" si="916"/>
        <v>4.8349961627014446</v>
      </c>
      <c r="J647" s="95">
        <v>130.69999999999999</v>
      </c>
      <c r="K647" s="94">
        <f t="shared" si="917"/>
        <v>22.378277153558045</v>
      </c>
      <c r="L647" s="94">
        <v>114.7</v>
      </c>
      <c r="M647" s="94">
        <f t="shared" si="918"/>
        <v>5.7142857142857171</v>
      </c>
      <c r="N647" s="94">
        <v>112.8</v>
      </c>
      <c r="O647" s="94">
        <f t="shared" si="919"/>
        <v>0.89445438282647582</v>
      </c>
      <c r="P647" s="94">
        <v>134.4</v>
      </c>
      <c r="Q647" s="94">
        <f t="shared" si="920"/>
        <v>3.7037037037037126</v>
      </c>
      <c r="R647" s="94">
        <v>97.7</v>
      </c>
      <c r="S647" s="94">
        <f t="shared" si="921"/>
        <v>-2.3976023976023892</v>
      </c>
      <c r="T647" s="94">
        <v>104</v>
      </c>
      <c r="U647" s="94">
        <f t="shared" si="922"/>
        <v>1.167315175097279</v>
      </c>
      <c r="V647" s="94">
        <v>128</v>
      </c>
      <c r="W647" s="94">
        <f t="shared" si="923"/>
        <v>4.918032786885246</v>
      </c>
      <c r="X647" s="94">
        <v>135.1</v>
      </c>
      <c r="Y647" s="94">
        <f t="shared" si="924"/>
        <v>6.1272584446190086</v>
      </c>
      <c r="Z647" s="134">
        <f t="shared" si="925"/>
        <v>0.74239049740163332</v>
      </c>
      <c r="AA647" s="49"/>
      <c r="AB647" s="5">
        <v>134.69999999999999</v>
      </c>
      <c r="AC647" s="89">
        <v>141.1</v>
      </c>
      <c r="AD647" s="89">
        <v>144.19999999999999</v>
      </c>
      <c r="AE647" s="5">
        <f t="shared" si="926"/>
        <v>142.64999999999998</v>
      </c>
      <c r="AF647" s="5">
        <v>136.6</v>
      </c>
      <c r="AG647" s="5">
        <v>130.69999999999999</v>
      </c>
      <c r="AH647" s="5">
        <v>114.7</v>
      </c>
      <c r="AI647" s="5">
        <v>112.8</v>
      </c>
      <c r="AJ647" s="5">
        <v>134.4</v>
      </c>
      <c r="AK647" s="5">
        <v>97.7</v>
      </c>
      <c r="AL647" s="5">
        <v>104</v>
      </c>
      <c r="AM647" s="5">
        <v>128</v>
      </c>
      <c r="AN647" s="5">
        <v>135.1</v>
      </c>
      <c r="AO647" s="5" t="b">
        <f t="shared" si="927"/>
        <v>1</v>
      </c>
      <c r="AP647" s="5" t="b">
        <f t="shared" si="928"/>
        <v>1</v>
      </c>
      <c r="AQ647" s="5" t="b">
        <f t="shared" si="929"/>
        <v>1</v>
      </c>
      <c r="AR647" s="5" t="b">
        <f t="shared" si="930"/>
        <v>1</v>
      </c>
      <c r="AS647" s="5" t="b">
        <f t="shared" si="931"/>
        <v>1</v>
      </c>
      <c r="AT647" s="5" t="b">
        <f t="shared" si="932"/>
        <v>1</v>
      </c>
      <c r="AU647" s="5" t="b">
        <f t="shared" si="933"/>
        <v>1</v>
      </c>
      <c r="AV647" s="5" t="b">
        <f t="shared" si="934"/>
        <v>1</v>
      </c>
      <c r="AW647" s="5" t="b">
        <f t="shared" si="935"/>
        <v>1</v>
      </c>
      <c r="AX647" s="5" t="b">
        <f t="shared" si="936"/>
        <v>1</v>
      </c>
      <c r="AY647" s="5" t="b">
        <f t="shared" si="937"/>
        <v>1</v>
      </c>
    </row>
    <row r="648" spans="2:51" s="5" customFormat="1" ht="12.75" customHeight="1" x14ac:dyDescent="0.2">
      <c r="B648" s="80"/>
      <c r="C648" s="80" t="s">
        <v>15</v>
      </c>
      <c r="D648" s="94">
        <v>134.30000000000001</v>
      </c>
      <c r="E648" s="94">
        <f t="shared" si="914"/>
        <v>6.9267515923567018</v>
      </c>
      <c r="F648" s="94">
        <v>142.55000000000001</v>
      </c>
      <c r="G648" s="94">
        <f t="shared" si="915"/>
        <v>9.6116878123798521</v>
      </c>
      <c r="H648" s="78">
        <v>138.80000000000001</v>
      </c>
      <c r="I648" s="94">
        <f t="shared" si="916"/>
        <v>6.5234075211051419</v>
      </c>
      <c r="J648" s="95">
        <v>129.4</v>
      </c>
      <c r="K648" s="94">
        <f t="shared" si="917"/>
        <v>20.484171322160147</v>
      </c>
      <c r="L648" s="94">
        <v>115.6</v>
      </c>
      <c r="M648" s="94">
        <f t="shared" si="918"/>
        <v>6.5437788018433123</v>
      </c>
      <c r="N648" s="94">
        <v>112.8</v>
      </c>
      <c r="O648" s="94">
        <f t="shared" si="919"/>
        <v>0.89445438282647582</v>
      </c>
      <c r="P648" s="94">
        <v>134.19999999999999</v>
      </c>
      <c r="Q648" s="94">
        <f t="shared" si="920"/>
        <v>2.8352490421455849</v>
      </c>
      <c r="R648" s="94">
        <v>97.7</v>
      </c>
      <c r="S648" s="94">
        <f t="shared" si="921"/>
        <v>-2.3976023976023892</v>
      </c>
      <c r="T648" s="94">
        <v>104.1</v>
      </c>
      <c r="U648" s="94">
        <f t="shared" si="922"/>
        <v>1.2645914396887132</v>
      </c>
      <c r="V648" s="94">
        <v>128</v>
      </c>
      <c r="W648" s="94">
        <f t="shared" si="923"/>
        <v>4.918032786885246</v>
      </c>
      <c r="X648" s="94">
        <v>135.1</v>
      </c>
      <c r="Y648" s="94">
        <f t="shared" si="924"/>
        <v>6.1272584446190086</v>
      </c>
      <c r="Z648" s="134">
        <f t="shared" si="925"/>
        <v>0.7446016381236038</v>
      </c>
      <c r="AA648" s="49"/>
      <c r="AB648" s="5">
        <v>134.30000000000001</v>
      </c>
      <c r="AC648" s="89">
        <v>140.9</v>
      </c>
      <c r="AD648" s="89">
        <v>144.19999999999999</v>
      </c>
      <c r="AE648" s="5">
        <f t="shared" si="926"/>
        <v>142.55000000000001</v>
      </c>
      <c r="AF648" s="5">
        <v>138.80000000000001</v>
      </c>
      <c r="AG648" s="5">
        <v>129.4</v>
      </c>
      <c r="AH648" s="5">
        <v>115.6</v>
      </c>
      <c r="AI648" s="5">
        <v>112.8</v>
      </c>
      <c r="AJ648" s="5">
        <v>134.19999999999999</v>
      </c>
      <c r="AK648" s="5">
        <v>97.7</v>
      </c>
      <c r="AL648" s="5">
        <v>104.1</v>
      </c>
      <c r="AM648" s="5">
        <v>128</v>
      </c>
      <c r="AN648" s="5">
        <v>135.1</v>
      </c>
      <c r="AO648" s="5" t="b">
        <f t="shared" si="927"/>
        <v>1</v>
      </c>
      <c r="AP648" s="5" t="b">
        <f t="shared" si="928"/>
        <v>1</v>
      </c>
      <c r="AQ648" s="5" t="b">
        <f t="shared" si="929"/>
        <v>1</v>
      </c>
      <c r="AR648" s="5" t="b">
        <f t="shared" si="930"/>
        <v>1</v>
      </c>
      <c r="AS648" s="5" t="b">
        <f t="shared" si="931"/>
        <v>1</v>
      </c>
      <c r="AT648" s="5" t="b">
        <f t="shared" si="932"/>
        <v>1</v>
      </c>
      <c r="AU648" s="5" t="b">
        <f t="shared" si="933"/>
        <v>1</v>
      </c>
      <c r="AV648" s="5" t="b">
        <f t="shared" si="934"/>
        <v>1</v>
      </c>
      <c r="AW648" s="5" t="b">
        <f t="shared" si="935"/>
        <v>1</v>
      </c>
      <c r="AX648" s="5" t="b">
        <f t="shared" si="936"/>
        <v>1</v>
      </c>
      <c r="AY648" s="5" t="b">
        <f t="shared" si="937"/>
        <v>1</v>
      </c>
    </row>
    <row r="649" spans="2:51" s="5" customFormat="1" ht="12.75" customHeight="1" x14ac:dyDescent="0.2">
      <c r="B649" s="80"/>
      <c r="C649" s="80" t="s">
        <v>16</v>
      </c>
      <c r="D649" s="94">
        <v>134.4</v>
      </c>
      <c r="E649" s="94">
        <f t="shared" si="914"/>
        <v>7.0916334661354625</v>
      </c>
      <c r="F649" s="94">
        <v>142.19999999999999</v>
      </c>
      <c r="G649" s="94">
        <f t="shared" si="915"/>
        <v>9.5953757225433431</v>
      </c>
      <c r="H649" s="78">
        <v>139.4</v>
      </c>
      <c r="I649" s="94">
        <f t="shared" si="916"/>
        <v>6.9018404907975448</v>
      </c>
      <c r="J649" s="95">
        <v>131</v>
      </c>
      <c r="K649" s="94">
        <f t="shared" si="917"/>
        <v>20.183486238532112</v>
      </c>
      <c r="L649" s="94">
        <v>115.8</v>
      </c>
      <c r="M649" s="94">
        <f t="shared" si="918"/>
        <v>6.7281105990783381</v>
      </c>
      <c r="N649" s="94">
        <v>112.7</v>
      </c>
      <c r="O649" s="94">
        <f t="shared" si="919"/>
        <v>0.62500000000000255</v>
      </c>
      <c r="P649" s="94">
        <v>134.1</v>
      </c>
      <c r="Q649" s="94">
        <f t="shared" si="920"/>
        <v>2.837423312883427</v>
      </c>
      <c r="R649" s="94">
        <v>97.7</v>
      </c>
      <c r="S649" s="94">
        <f t="shared" si="921"/>
        <v>-2.3976023976023892</v>
      </c>
      <c r="T649" s="94">
        <v>104.1</v>
      </c>
      <c r="U649" s="94">
        <f t="shared" si="922"/>
        <v>1.2645914396887132</v>
      </c>
      <c r="V649" s="94">
        <v>128</v>
      </c>
      <c r="W649" s="94">
        <f t="shared" si="923"/>
        <v>4.918032786885246</v>
      </c>
      <c r="X649" s="94">
        <v>136.1</v>
      </c>
      <c r="Y649" s="94">
        <f t="shared" si="924"/>
        <v>6.9128043990573431</v>
      </c>
      <c r="Z649" s="134">
        <f t="shared" si="925"/>
        <v>0.74404761904761896</v>
      </c>
      <c r="AA649" s="49"/>
      <c r="AB649" s="5">
        <v>134.4</v>
      </c>
      <c r="AC649" s="89">
        <v>140.19999999999999</v>
      </c>
      <c r="AD649" s="89">
        <v>144.19999999999999</v>
      </c>
      <c r="AE649" s="5">
        <f t="shared" si="926"/>
        <v>142.19999999999999</v>
      </c>
      <c r="AF649" s="5">
        <v>139.4</v>
      </c>
      <c r="AG649" s="5">
        <v>131</v>
      </c>
      <c r="AH649" s="5">
        <v>115.8</v>
      </c>
      <c r="AI649" s="5">
        <v>112.7</v>
      </c>
      <c r="AJ649" s="5">
        <v>134.1</v>
      </c>
      <c r="AK649" s="5">
        <v>97.7</v>
      </c>
      <c r="AL649" s="5">
        <v>104.1</v>
      </c>
      <c r="AM649" s="5">
        <v>128</v>
      </c>
      <c r="AN649" s="5">
        <v>136.1</v>
      </c>
      <c r="AO649" s="5" t="b">
        <f t="shared" si="927"/>
        <v>1</v>
      </c>
      <c r="AP649" s="5" t="b">
        <f t="shared" si="928"/>
        <v>1</v>
      </c>
      <c r="AQ649" s="5" t="b">
        <f t="shared" si="929"/>
        <v>1</v>
      </c>
      <c r="AR649" s="5" t="b">
        <f t="shared" si="930"/>
        <v>1</v>
      </c>
      <c r="AS649" s="5" t="b">
        <f t="shared" si="931"/>
        <v>1</v>
      </c>
      <c r="AT649" s="5" t="b">
        <f t="shared" si="932"/>
        <v>1</v>
      </c>
      <c r="AU649" s="5" t="b">
        <f t="shared" si="933"/>
        <v>1</v>
      </c>
      <c r="AV649" s="5" t="b">
        <f t="shared" si="934"/>
        <v>1</v>
      </c>
      <c r="AW649" s="5" t="b">
        <f t="shared" si="935"/>
        <v>1</v>
      </c>
      <c r="AX649" s="5" t="b">
        <f t="shared" si="936"/>
        <v>1</v>
      </c>
      <c r="AY649" s="5" t="b">
        <f t="shared" si="937"/>
        <v>1</v>
      </c>
    </row>
    <row r="650" spans="2:51" s="5" customFormat="1" ht="12.75" customHeight="1" x14ac:dyDescent="0.2">
      <c r="B650" s="80"/>
      <c r="C650" s="80"/>
      <c r="D650" s="94"/>
      <c r="E650" s="96"/>
      <c r="F650" s="78"/>
      <c r="G650" s="95"/>
      <c r="H650" s="94"/>
      <c r="I650" s="96"/>
      <c r="J650" s="94"/>
      <c r="K650" s="96"/>
      <c r="L650" s="94"/>
      <c r="M650" s="96"/>
      <c r="N650" s="94"/>
      <c r="O650" s="96"/>
      <c r="P650" s="94"/>
      <c r="Q650" s="96"/>
      <c r="R650" s="94"/>
      <c r="S650" s="96"/>
      <c r="T650" s="94"/>
      <c r="U650" s="96"/>
      <c r="V650" s="94"/>
      <c r="W650" s="96"/>
      <c r="X650" s="94"/>
      <c r="Y650" s="96"/>
      <c r="Z650" s="97"/>
      <c r="AA650" s="49"/>
      <c r="AC650" s="89"/>
      <c r="AD650" s="89"/>
    </row>
    <row r="651" spans="2:51" s="5" customFormat="1" ht="12.75" customHeight="1" x14ac:dyDescent="0.2">
      <c r="B651" s="79" t="s">
        <v>108</v>
      </c>
      <c r="C651" s="80"/>
      <c r="D651" s="94">
        <f>AVERAGE(D652:D663)</f>
        <v>137.19166666666666</v>
      </c>
      <c r="E651" s="94">
        <f>((D651-D637)/D637)*100</f>
        <v>4.5004443315983229</v>
      </c>
      <c r="F651" s="94">
        <f>AVERAGE(F652:F663)</f>
        <v>156.29583333333332</v>
      </c>
      <c r="G651" s="94">
        <f>((F651-F637)/F637)*100</f>
        <v>12.679483328326807</v>
      </c>
      <c r="H651" s="94">
        <f t="shared" ref="H651" si="938">AVERAGE(H652:H663)</f>
        <v>141.6166666666667</v>
      </c>
      <c r="I651" s="94">
        <f>((H651-H637)/H637)*100</f>
        <v>5.0309023485785334</v>
      </c>
      <c r="J651" s="94">
        <f>AVERAGE(J652:J663)</f>
        <v>131.92499999999998</v>
      </c>
      <c r="K651" s="94">
        <f>((J651-J637)/J637)*100</f>
        <v>6.0845674462239225</v>
      </c>
      <c r="L651" s="94">
        <f t="shared" ref="L651" si="939">AVERAGE(L652:L663)</f>
        <v>116.22500000000001</v>
      </c>
      <c r="M651" s="94">
        <f>((L651-L637)/L637)*100</f>
        <v>3.5642682111828909</v>
      </c>
      <c r="N651" s="94">
        <f>AVERAGE(N652:N663)</f>
        <v>113.33333333333333</v>
      </c>
      <c r="O651" s="94">
        <f>((N651-N637)/N637)*100</f>
        <v>0.77806595035198223</v>
      </c>
      <c r="P651" s="94">
        <f t="shared" ref="P651" si="940">AVERAGE(P652:P663)</f>
        <v>134.29166666666666</v>
      </c>
      <c r="Q651" s="94">
        <f>((P651-P637)/P637)*100</f>
        <v>0.30499190837791834</v>
      </c>
      <c r="R651" s="94">
        <f>AVERAGE(R652:R663)</f>
        <v>97.700000000000031</v>
      </c>
      <c r="S651" s="94">
        <f>((R651-R637)/R637)*100</f>
        <v>-1.4127144298688106</v>
      </c>
      <c r="T651" s="94">
        <f t="shared" ref="T651" si="941">AVERAGE(T652:T663)</f>
        <v>104.65833333333335</v>
      </c>
      <c r="U651" s="94">
        <f>((T651-T637)/T637)*100</f>
        <v>0.96470777393683915</v>
      </c>
      <c r="V651" s="94">
        <f>AVERAGE(V652:V663)</f>
        <v>143.85833333333332</v>
      </c>
      <c r="W651" s="94">
        <f>((V651-V637)/V637)*100</f>
        <v>14.628154050464797</v>
      </c>
      <c r="X651" s="94">
        <f t="shared" ref="X651" si="942">AVERAGE(X652:X663)</f>
        <v>138.88333333333335</v>
      </c>
      <c r="Y651" s="94">
        <f>((X651-X637)/X637)*100</f>
        <v>4.4497367761344284</v>
      </c>
      <c r="Z651" s="134">
        <f>SUM(1/D651)*100</f>
        <v>0.7289072465528762</v>
      </c>
      <c r="AC651" s="89"/>
      <c r="AD651" s="89"/>
    </row>
    <row r="652" spans="2:51" s="5" customFormat="1" ht="12.75" customHeight="1" x14ac:dyDescent="0.2">
      <c r="B652" s="80"/>
      <c r="C652" s="80" t="s">
        <v>21</v>
      </c>
      <c r="D652" s="78">
        <v>135.1</v>
      </c>
      <c r="E652" s="94">
        <f t="shared" ref="E652:E663" si="943">((D652-D638)/D638)*100</f>
        <v>7.4781225139220293</v>
      </c>
      <c r="F652" s="94">
        <v>150.80000000000001</v>
      </c>
      <c r="G652" s="94">
        <f t="shared" ref="G652:G663" si="944">((F652-F638)/F638)*100</f>
        <v>16.178736517719567</v>
      </c>
      <c r="H652" s="78">
        <v>139.69999999999999</v>
      </c>
      <c r="I652" s="94">
        <f t="shared" ref="I652:I663" si="945">((H652-H638)/H638)*100</f>
        <v>7.0498084291187642</v>
      </c>
      <c r="J652" s="95">
        <v>130.80000000000001</v>
      </c>
      <c r="K652" s="94">
        <f t="shared" ref="K652:K663" si="946">((J652-J638)/J638)*100</f>
        <v>20.441988950276262</v>
      </c>
      <c r="L652" s="94">
        <v>115.8</v>
      </c>
      <c r="M652" s="94">
        <f t="shared" ref="M652:M663" si="947">((L652-L638)/L638)*100</f>
        <v>6.7281105990783381</v>
      </c>
      <c r="N652" s="94">
        <v>112.9</v>
      </c>
      <c r="O652" s="94">
        <f t="shared" ref="O652:O663" si="948">((N652-N638)/N638)*100</f>
        <v>0.80357142857143371</v>
      </c>
      <c r="P652" s="94">
        <v>134</v>
      </c>
      <c r="Q652" s="94">
        <f t="shared" ref="Q652:Q663" si="949">((P652-P638)/P638)*100</f>
        <v>7.4682598954439364E-2</v>
      </c>
      <c r="R652" s="94">
        <v>97.7</v>
      </c>
      <c r="S652" s="94">
        <f t="shared" ref="S652:S663" si="950">((R652-R638)/R638)*100</f>
        <v>-2.3976023976023892</v>
      </c>
      <c r="T652" s="94">
        <v>104.2</v>
      </c>
      <c r="U652" s="94">
        <f t="shared" ref="U652:U663" si="951">((T652-T638)/T638)*100</f>
        <v>1.3618677042801612</v>
      </c>
      <c r="V652" s="94">
        <v>128</v>
      </c>
      <c r="W652" s="94">
        <f t="shared" ref="W652:W663" si="952">((V652-V638)/V638)*100</f>
        <v>4.918032786885246</v>
      </c>
      <c r="X652" s="94">
        <v>136.1</v>
      </c>
      <c r="Y652" s="94">
        <f t="shared" ref="Y652:Y663" si="953">((X652-X638)/X638)*100</f>
        <v>6.9128043990573431</v>
      </c>
      <c r="Z652" s="134">
        <f t="shared" ref="Z652:Z663" si="954">SUM(1/D652)*100</f>
        <v>0.74019245003700962</v>
      </c>
      <c r="AA652" s="49"/>
      <c r="AB652" s="5">
        <v>135.1</v>
      </c>
      <c r="AC652" s="89">
        <v>141</v>
      </c>
      <c r="AD652" s="89">
        <v>160.6</v>
      </c>
      <c r="AE652" s="5">
        <f>AVERAGE(AC652:AD652)</f>
        <v>150.80000000000001</v>
      </c>
      <c r="AF652" s="5">
        <v>139.69999999999999</v>
      </c>
      <c r="AG652" s="5">
        <v>130.80000000000001</v>
      </c>
      <c r="AH652" s="5">
        <v>115.8</v>
      </c>
      <c r="AI652" s="5">
        <v>112.9</v>
      </c>
      <c r="AJ652" s="5">
        <v>134</v>
      </c>
      <c r="AK652" s="5">
        <v>97.7</v>
      </c>
      <c r="AL652" s="5">
        <v>104.2</v>
      </c>
      <c r="AM652" s="5">
        <v>128</v>
      </c>
      <c r="AN652" s="5">
        <v>136.1</v>
      </c>
      <c r="AO652" s="5" t="b">
        <f>D652=AB652</f>
        <v>1</v>
      </c>
      <c r="AP652" s="5" t="b">
        <f>AE652=F652</f>
        <v>1</v>
      </c>
      <c r="AQ652" s="5" t="b">
        <f>AF652=H652</f>
        <v>1</v>
      </c>
      <c r="AR652" s="5" t="b">
        <f>AG652=J652</f>
        <v>1</v>
      </c>
      <c r="AS652" s="5" t="b">
        <f>AH652=L652</f>
        <v>1</v>
      </c>
      <c r="AT652" s="5" t="b">
        <f>AI652=N652</f>
        <v>1</v>
      </c>
      <c r="AU652" s="5" t="b">
        <f>AJ652=P652</f>
        <v>1</v>
      </c>
      <c r="AV652" s="5" t="b">
        <f>AK652=R652</f>
        <v>1</v>
      </c>
      <c r="AW652" s="5" t="b">
        <f>AL652=T652</f>
        <v>1</v>
      </c>
      <c r="AX652" s="5" t="b">
        <f>AM652=V652</f>
        <v>1</v>
      </c>
      <c r="AY652" s="5" t="b">
        <f>AN652=X652</f>
        <v>1</v>
      </c>
    </row>
    <row r="653" spans="2:51" s="5" customFormat="1" ht="12.75" customHeight="1" x14ac:dyDescent="0.2">
      <c r="B653" s="80"/>
      <c r="C653" s="80" t="s">
        <v>7</v>
      </c>
      <c r="D653" s="78">
        <v>135.30000000000001</v>
      </c>
      <c r="E653" s="94">
        <f t="shared" si="943"/>
        <v>7.6372315035799598</v>
      </c>
      <c r="F653" s="94">
        <v>154.80000000000001</v>
      </c>
      <c r="G653" s="94">
        <f t="shared" si="944"/>
        <v>17.27272727272728</v>
      </c>
      <c r="H653" s="95">
        <v>141.4</v>
      </c>
      <c r="I653" s="94">
        <f t="shared" si="945"/>
        <v>8.3524904214559434</v>
      </c>
      <c r="J653" s="95">
        <v>131.6</v>
      </c>
      <c r="K653" s="94">
        <f t="shared" si="946"/>
        <v>20.512820512820504</v>
      </c>
      <c r="L653" s="94">
        <v>115.9</v>
      </c>
      <c r="M653" s="94">
        <f t="shared" si="947"/>
        <v>6.8202764976958585</v>
      </c>
      <c r="N653" s="94">
        <v>113.1</v>
      </c>
      <c r="O653" s="94">
        <f t="shared" si="948"/>
        <v>0.9821428571428521</v>
      </c>
      <c r="P653" s="94">
        <v>134.1</v>
      </c>
      <c r="Q653" s="94">
        <f t="shared" si="949"/>
        <v>0.14936519790887873</v>
      </c>
      <c r="R653" s="94">
        <v>97.7</v>
      </c>
      <c r="S653" s="94">
        <f t="shared" si="950"/>
        <v>-2.3976023976023892</v>
      </c>
      <c r="T653" s="94">
        <v>104.2</v>
      </c>
      <c r="U653" s="94">
        <f t="shared" si="951"/>
        <v>1.2633624878522809</v>
      </c>
      <c r="V653" s="94">
        <v>128</v>
      </c>
      <c r="W653" s="94">
        <f t="shared" si="952"/>
        <v>4.918032786885246</v>
      </c>
      <c r="X653" s="94">
        <v>136.1</v>
      </c>
      <c r="Y653" s="94">
        <f t="shared" si="953"/>
        <v>6.9128043990573431</v>
      </c>
      <c r="Z653" s="134">
        <f t="shared" si="954"/>
        <v>0.73909830007390975</v>
      </c>
      <c r="AA653" s="49"/>
      <c r="AB653" s="5">
        <v>135.30000000000001</v>
      </c>
      <c r="AC653" s="89">
        <v>140.5</v>
      </c>
      <c r="AD653" s="89">
        <v>169.1</v>
      </c>
      <c r="AE653" s="5">
        <f t="shared" ref="AE653:AE663" si="955">AVERAGE(AC653:AD653)</f>
        <v>154.80000000000001</v>
      </c>
      <c r="AF653" s="5">
        <v>141.4</v>
      </c>
      <c r="AG653" s="5">
        <v>131.6</v>
      </c>
      <c r="AH653" s="5">
        <v>115.9</v>
      </c>
      <c r="AI653" s="5">
        <v>113.1</v>
      </c>
      <c r="AJ653" s="5">
        <v>134.1</v>
      </c>
      <c r="AK653" s="5">
        <v>97.7</v>
      </c>
      <c r="AL653" s="5">
        <v>104.2</v>
      </c>
      <c r="AM653" s="5">
        <v>128</v>
      </c>
      <c r="AN653" s="5">
        <v>136.1</v>
      </c>
      <c r="AO653" s="5" t="b">
        <f t="shared" ref="AO653:AO663" si="956">D653=AB653</f>
        <v>1</v>
      </c>
      <c r="AP653" s="5" t="b">
        <f t="shared" ref="AP653:AP663" si="957">AE653=F653</f>
        <v>1</v>
      </c>
      <c r="AQ653" s="5" t="b">
        <f t="shared" ref="AQ653:AQ663" si="958">AF653=H653</f>
        <v>1</v>
      </c>
      <c r="AR653" s="5" t="b">
        <f t="shared" ref="AR653:AR663" si="959">AG653=J653</f>
        <v>1</v>
      </c>
      <c r="AS653" s="5" t="b">
        <f t="shared" ref="AS653:AS663" si="960">AH653=L653</f>
        <v>1</v>
      </c>
      <c r="AT653" s="5" t="b">
        <f t="shared" ref="AT653:AT663" si="961">AI653=N653</f>
        <v>1</v>
      </c>
      <c r="AU653" s="5" t="b">
        <f t="shared" ref="AU653:AU663" si="962">AJ653=P653</f>
        <v>1</v>
      </c>
      <c r="AV653" s="5" t="b">
        <f t="shared" ref="AV653:AV663" si="963">AK653=R653</f>
        <v>1</v>
      </c>
      <c r="AW653" s="5" t="b">
        <f t="shared" ref="AW653:AW663" si="964">AL653=T653</f>
        <v>1</v>
      </c>
      <c r="AX653" s="5" t="b">
        <f t="shared" ref="AX653:AX663" si="965">AM653=V653</f>
        <v>1</v>
      </c>
      <c r="AY653" s="5" t="b">
        <f t="shared" ref="AY653:AY663" si="966">AN653=X653</f>
        <v>1</v>
      </c>
    </row>
    <row r="654" spans="2:51" s="5" customFormat="1" ht="12.75" customHeight="1" x14ac:dyDescent="0.2">
      <c r="B654" s="80"/>
      <c r="C654" s="80" t="s">
        <v>8</v>
      </c>
      <c r="D654" s="78">
        <v>135.1</v>
      </c>
      <c r="E654" s="94">
        <f t="shared" si="943"/>
        <v>7.9936051159072745</v>
      </c>
      <c r="F654" s="94">
        <v>155.1</v>
      </c>
      <c r="G654" s="94">
        <f t="shared" si="944"/>
        <v>17.145015105740196</v>
      </c>
      <c r="H654" s="133">
        <v>141.69999999999999</v>
      </c>
      <c r="I654" s="94">
        <f t="shared" si="945"/>
        <v>7.4298711144806546</v>
      </c>
      <c r="J654" s="95">
        <v>131.5</v>
      </c>
      <c r="K654" s="94">
        <f t="shared" si="946"/>
        <v>20.42124542124542</v>
      </c>
      <c r="L654" s="94">
        <v>115.9</v>
      </c>
      <c r="M654" s="94">
        <f t="shared" si="947"/>
        <v>6.8202764976958585</v>
      </c>
      <c r="N654" s="94">
        <v>113.1</v>
      </c>
      <c r="O654" s="94">
        <f t="shared" si="948"/>
        <v>0.9821428571428521</v>
      </c>
      <c r="P654" s="94">
        <v>134.19999999999999</v>
      </c>
      <c r="Q654" s="94">
        <f t="shared" si="949"/>
        <v>-7.4460163812377314E-2</v>
      </c>
      <c r="R654" s="94">
        <v>97.7</v>
      </c>
      <c r="S654" s="94">
        <f t="shared" si="950"/>
        <v>-2.3976023976023892</v>
      </c>
      <c r="T654" s="94">
        <v>104.2</v>
      </c>
      <c r="U654" s="94">
        <f t="shared" si="951"/>
        <v>1.2633624878522809</v>
      </c>
      <c r="V654" s="94">
        <v>128</v>
      </c>
      <c r="W654" s="94">
        <f t="shared" si="952"/>
        <v>4.918032786885246</v>
      </c>
      <c r="X654" s="94">
        <v>136.1</v>
      </c>
      <c r="Y654" s="94">
        <f t="shared" si="953"/>
        <v>6.9128043990573431</v>
      </c>
      <c r="Z654" s="134">
        <f t="shared" si="954"/>
        <v>0.74019245003700962</v>
      </c>
      <c r="AA654" s="49"/>
      <c r="AB654" s="5">
        <v>135.1</v>
      </c>
      <c r="AC654" s="89">
        <v>140.19999999999999</v>
      </c>
      <c r="AD654" s="89">
        <v>170</v>
      </c>
      <c r="AE654" s="5">
        <f t="shared" si="955"/>
        <v>155.1</v>
      </c>
      <c r="AF654" s="5">
        <v>141.69999999999999</v>
      </c>
      <c r="AG654" s="5">
        <v>131.5</v>
      </c>
      <c r="AH654" s="5">
        <v>115.9</v>
      </c>
      <c r="AI654" s="5">
        <v>113.1</v>
      </c>
      <c r="AJ654" s="5">
        <v>134.19999999999999</v>
      </c>
      <c r="AK654" s="5">
        <v>97.7</v>
      </c>
      <c r="AL654" s="5">
        <v>104.2</v>
      </c>
      <c r="AM654" s="5">
        <v>128</v>
      </c>
      <c r="AN654" s="5">
        <v>136.1</v>
      </c>
      <c r="AO654" s="5" t="b">
        <f t="shared" si="956"/>
        <v>1</v>
      </c>
      <c r="AP654" s="5" t="b">
        <f t="shared" si="957"/>
        <v>1</v>
      </c>
      <c r="AQ654" s="5" t="b">
        <f t="shared" si="958"/>
        <v>1</v>
      </c>
      <c r="AR654" s="5" t="b">
        <f t="shared" si="959"/>
        <v>1</v>
      </c>
      <c r="AS654" s="5" t="b">
        <f t="shared" si="960"/>
        <v>1</v>
      </c>
      <c r="AT654" s="5" t="b">
        <f t="shared" si="961"/>
        <v>1</v>
      </c>
      <c r="AU654" s="5" t="b">
        <f t="shared" si="962"/>
        <v>1</v>
      </c>
      <c r="AV654" s="5" t="b">
        <f t="shared" si="963"/>
        <v>1</v>
      </c>
      <c r="AW654" s="5" t="b">
        <f t="shared" si="964"/>
        <v>1</v>
      </c>
      <c r="AX654" s="5" t="b">
        <f t="shared" si="965"/>
        <v>1</v>
      </c>
      <c r="AY654" s="5" t="b">
        <f t="shared" si="966"/>
        <v>1</v>
      </c>
    </row>
    <row r="655" spans="2:51" s="51" customFormat="1" ht="12.75" customHeight="1" x14ac:dyDescent="0.2">
      <c r="B655" s="80"/>
      <c r="C655" s="80" t="s">
        <v>9</v>
      </c>
      <c r="D655" s="78">
        <v>135.19999999999999</v>
      </c>
      <c r="E655" s="94">
        <f t="shared" si="943"/>
        <v>2.8136882129277478</v>
      </c>
      <c r="F655" s="94">
        <v>155.25</v>
      </c>
      <c r="G655" s="94">
        <f t="shared" si="944"/>
        <v>13.528336380255942</v>
      </c>
      <c r="H655" s="95">
        <v>141.69999999999999</v>
      </c>
      <c r="I655" s="94">
        <f t="shared" si="945"/>
        <v>6.3813813813813818</v>
      </c>
      <c r="J655" s="95">
        <v>131.5</v>
      </c>
      <c r="K655" s="94">
        <f t="shared" si="946"/>
        <v>0.68912710566616064</v>
      </c>
      <c r="L655" s="94">
        <v>115.9</v>
      </c>
      <c r="M655" s="94">
        <f t="shared" si="947"/>
        <v>5.1724137931034511</v>
      </c>
      <c r="N655" s="94">
        <v>113.4</v>
      </c>
      <c r="O655" s="94">
        <f t="shared" si="948"/>
        <v>0.62111801242236275</v>
      </c>
      <c r="P655" s="94">
        <v>134.1</v>
      </c>
      <c r="Q655" s="94">
        <f t="shared" si="949"/>
        <v>0.14936519790887873</v>
      </c>
      <c r="R655" s="94">
        <v>97.7</v>
      </c>
      <c r="S655" s="94">
        <f t="shared" si="950"/>
        <v>-2.3976023976023892</v>
      </c>
      <c r="T655" s="94">
        <v>104.2</v>
      </c>
      <c r="U655" s="94">
        <f t="shared" si="951"/>
        <v>0.87124878993224164</v>
      </c>
      <c r="V655" s="94">
        <v>128</v>
      </c>
      <c r="W655" s="94">
        <f t="shared" si="952"/>
        <v>4.918032786885246</v>
      </c>
      <c r="X655" s="94">
        <v>136.30000000000001</v>
      </c>
      <c r="Y655" s="94">
        <f t="shared" si="953"/>
        <v>1.792382374906651</v>
      </c>
      <c r="Z655" s="134">
        <f t="shared" si="954"/>
        <v>0.73964497041420119</v>
      </c>
      <c r="AA655" s="49"/>
      <c r="AB655" s="51">
        <v>135.19999999999999</v>
      </c>
      <c r="AC655" s="92">
        <v>140.19999999999999</v>
      </c>
      <c r="AD655" s="92">
        <v>170.3</v>
      </c>
      <c r="AE655" s="5">
        <f t="shared" si="955"/>
        <v>155.25</v>
      </c>
      <c r="AF655" s="51">
        <v>141.69999999999999</v>
      </c>
      <c r="AG655" s="51">
        <v>131.5</v>
      </c>
      <c r="AH655" s="51">
        <v>115.9</v>
      </c>
      <c r="AI655" s="51">
        <v>113.4</v>
      </c>
      <c r="AJ655" s="51">
        <v>134.1</v>
      </c>
      <c r="AK655" s="51">
        <v>97.7</v>
      </c>
      <c r="AL655" s="51">
        <v>104.2</v>
      </c>
      <c r="AM655" s="51">
        <v>128</v>
      </c>
      <c r="AN655" s="51">
        <v>136.30000000000001</v>
      </c>
      <c r="AO655" s="5" t="b">
        <f t="shared" si="956"/>
        <v>1</v>
      </c>
      <c r="AP655" s="5" t="b">
        <f t="shared" si="957"/>
        <v>1</v>
      </c>
      <c r="AQ655" s="5" t="b">
        <f t="shared" si="958"/>
        <v>1</v>
      </c>
      <c r="AR655" s="5" t="b">
        <f t="shared" si="959"/>
        <v>1</v>
      </c>
      <c r="AS655" s="5" t="b">
        <f t="shared" si="960"/>
        <v>1</v>
      </c>
      <c r="AT655" s="5" t="b">
        <f t="shared" si="961"/>
        <v>1</v>
      </c>
      <c r="AU655" s="5" t="b">
        <f t="shared" si="962"/>
        <v>1</v>
      </c>
      <c r="AV655" s="5" t="b">
        <f t="shared" si="963"/>
        <v>1</v>
      </c>
      <c r="AW655" s="5" t="b">
        <f t="shared" si="964"/>
        <v>1</v>
      </c>
      <c r="AX655" s="5" t="b">
        <f t="shared" si="965"/>
        <v>1</v>
      </c>
      <c r="AY655" s="5" t="b">
        <f t="shared" si="966"/>
        <v>1</v>
      </c>
    </row>
    <row r="656" spans="2:51" s="51" customFormat="1" ht="12.75" customHeight="1" x14ac:dyDescent="0.2">
      <c r="B656" s="80"/>
      <c r="C656" s="80" t="s">
        <v>10</v>
      </c>
      <c r="D656" s="78">
        <v>135.4</v>
      </c>
      <c r="E656" s="94">
        <f t="shared" si="943"/>
        <v>2.9657794676806128</v>
      </c>
      <c r="F656" s="94">
        <v>155.65</v>
      </c>
      <c r="G656" s="94">
        <f t="shared" si="944"/>
        <v>11.059579022475919</v>
      </c>
      <c r="H656" s="78">
        <v>141.69999999999999</v>
      </c>
      <c r="I656" s="94">
        <f t="shared" si="945"/>
        <v>6.5413533834586381</v>
      </c>
      <c r="J656" s="95">
        <v>131</v>
      </c>
      <c r="K656" s="94">
        <f t="shared" si="946"/>
        <v>1.8662519440124461</v>
      </c>
      <c r="L656" s="94">
        <v>116.2</v>
      </c>
      <c r="M656" s="94">
        <f t="shared" si="947"/>
        <v>5.6363636363636385</v>
      </c>
      <c r="N656" s="94">
        <v>113.4</v>
      </c>
      <c r="O656" s="94">
        <f t="shared" si="948"/>
        <v>0.88967971530249101</v>
      </c>
      <c r="P656" s="94">
        <v>134</v>
      </c>
      <c r="Q656" s="94">
        <f t="shared" si="949"/>
        <v>0.14947683109117235</v>
      </c>
      <c r="R656" s="94">
        <v>97.7</v>
      </c>
      <c r="S656" s="94">
        <f t="shared" si="950"/>
        <v>-2.3976023976023892</v>
      </c>
      <c r="T656" s="94">
        <v>104.2</v>
      </c>
      <c r="U656" s="94">
        <f t="shared" si="951"/>
        <v>0.38535645472062208</v>
      </c>
      <c r="V656" s="94">
        <v>128</v>
      </c>
      <c r="W656" s="94">
        <f t="shared" si="952"/>
        <v>4.918032786885246</v>
      </c>
      <c r="X656" s="94">
        <v>136.30000000000001</v>
      </c>
      <c r="Y656" s="94">
        <f t="shared" si="953"/>
        <v>1.4892032762472076</v>
      </c>
      <c r="Z656" s="134">
        <f t="shared" si="954"/>
        <v>0.73855243722304276</v>
      </c>
      <c r="AA656" s="49"/>
      <c r="AB656" s="51">
        <v>135.4</v>
      </c>
      <c r="AC656" s="92">
        <v>141</v>
      </c>
      <c r="AD656" s="92">
        <v>170.3</v>
      </c>
      <c r="AE656" s="5">
        <f t="shared" si="955"/>
        <v>155.65</v>
      </c>
      <c r="AF656" s="51">
        <v>141.69999999999999</v>
      </c>
      <c r="AG656" s="51">
        <v>131</v>
      </c>
      <c r="AH656" s="51">
        <v>116.2</v>
      </c>
      <c r="AI656" s="51">
        <v>113.4</v>
      </c>
      <c r="AJ656" s="51">
        <v>134</v>
      </c>
      <c r="AK656" s="51">
        <v>97.7</v>
      </c>
      <c r="AL656" s="51">
        <v>104.2</v>
      </c>
      <c r="AM656" s="51">
        <v>128</v>
      </c>
      <c r="AN656" s="51">
        <v>136.30000000000001</v>
      </c>
      <c r="AO656" s="5" t="b">
        <f t="shared" si="956"/>
        <v>1</v>
      </c>
      <c r="AP656" s="5" t="b">
        <f t="shared" si="957"/>
        <v>1</v>
      </c>
      <c r="AQ656" s="5" t="b">
        <f t="shared" si="958"/>
        <v>1</v>
      </c>
      <c r="AR656" s="5" t="b">
        <f t="shared" si="959"/>
        <v>1</v>
      </c>
      <c r="AS656" s="5" t="b">
        <f t="shared" si="960"/>
        <v>1</v>
      </c>
      <c r="AT656" s="5" t="b">
        <f t="shared" si="961"/>
        <v>1</v>
      </c>
      <c r="AU656" s="5" t="b">
        <f t="shared" si="962"/>
        <v>1</v>
      </c>
      <c r="AV656" s="5" t="b">
        <f t="shared" si="963"/>
        <v>1</v>
      </c>
      <c r="AW656" s="5" t="b">
        <f t="shared" si="964"/>
        <v>1</v>
      </c>
      <c r="AX656" s="5" t="b">
        <f t="shared" si="965"/>
        <v>1</v>
      </c>
      <c r="AY656" s="5" t="b">
        <f t="shared" si="966"/>
        <v>1</v>
      </c>
    </row>
    <row r="657" spans="1:51" s="51" customFormat="1" ht="12.75" customHeight="1" x14ac:dyDescent="0.2">
      <c r="B657" s="80"/>
      <c r="C657" s="80" t="s">
        <v>22</v>
      </c>
      <c r="D657" s="78">
        <v>137.19999999999999</v>
      </c>
      <c r="E657" s="94">
        <f t="shared" si="943"/>
        <v>4.0971168437025618</v>
      </c>
      <c r="F657" s="94">
        <v>156.4</v>
      </c>
      <c r="G657" s="94">
        <f t="shared" si="944"/>
        <v>11.475409836065568</v>
      </c>
      <c r="H657" s="78">
        <v>141.9</v>
      </c>
      <c r="I657" s="94">
        <f t="shared" si="945"/>
        <v>5.6589724497393847</v>
      </c>
      <c r="J657" s="95">
        <v>130.69999999999999</v>
      </c>
      <c r="K657" s="94">
        <f t="shared" si="946"/>
        <v>2.1093749999999911</v>
      </c>
      <c r="L657" s="94">
        <v>116.2</v>
      </c>
      <c r="M657" s="94">
        <f t="shared" si="947"/>
        <v>4.7790802524797087</v>
      </c>
      <c r="N657" s="94">
        <v>113.4</v>
      </c>
      <c r="O657" s="94">
        <f t="shared" si="948"/>
        <v>0.88967971530249101</v>
      </c>
      <c r="P657" s="94">
        <v>134.1</v>
      </c>
      <c r="Q657" s="94">
        <f t="shared" si="949"/>
        <v>0.67567567567567999</v>
      </c>
      <c r="R657" s="94">
        <v>97.7</v>
      </c>
      <c r="S657" s="94">
        <f t="shared" si="950"/>
        <v>-2.3976023976023892</v>
      </c>
      <c r="T657" s="94">
        <v>104.6</v>
      </c>
      <c r="U657" s="94">
        <f t="shared" si="951"/>
        <v>0.57692307692307154</v>
      </c>
      <c r="V657" s="94">
        <v>151.5</v>
      </c>
      <c r="W657" s="94">
        <f t="shared" si="952"/>
        <v>18.359375</v>
      </c>
      <c r="X657" s="94">
        <v>135.9</v>
      </c>
      <c r="Y657" s="94">
        <f t="shared" si="953"/>
        <v>1.1913626209977619</v>
      </c>
      <c r="Z657" s="134">
        <f t="shared" si="954"/>
        <v>0.72886297376093301</v>
      </c>
      <c r="AA657" s="49"/>
      <c r="AB657" s="51">
        <v>137.19999999999999</v>
      </c>
      <c r="AC657" s="92">
        <v>142.5</v>
      </c>
      <c r="AD657" s="92">
        <v>170.3</v>
      </c>
      <c r="AE657" s="5">
        <f t="shared" si="955"/>
        <v>156.4</v>
      </c>
      <c r="AF657" s="51">
        <v>141.9</v>
      </c>
      <c r="AG657" s="51">
        <v>130.69999999999999</v>
      </c>
      <c r="AH657" s="51">
        <v>116.2</v>
      </c>
      <c r="AI657" s="51">
        <v>113.4</v>
      </c>
      <c r="AJ657" s="51">
        <v>134.1</v>
      </c>
      <c r="AK657" s="51">
        <v>97.7</v>
      </c>
      <c r="AL657" s="51">
        <v>104.6</v>
      </c>
      <c r="AM657" s="51">
        <v>151.5</v>
      </c>
      <c r="AN657" s="51">
        <v>135.9</v>
      </c>
      <c r="AO657" s="5" t="b">
        <f t="shared" si="956"/>
        <v>1</v>
      </c>
      <c r="AP657" s="5" t="b">
        <f t="shared" si="957"/>
        <v>1</v>
      </c>
      <c r="AQ657" s="5" t="b">
        <f t="shared" si="958"/>
        <v>1</v>
      </c>
      <c r="AR657" s="5" t="b">
        <f t="shared" si="959"/>
        <v>1</v>
      </c>
      <c r="AS657" s="5" t="b">
        <f t="shared" si="960"/>
        <v>1</v>
      </c>
      <c r="AT657" s="5" t="b">
        <f t="shared" si="961"/>
        <v>1</v>
      </c>
      <c r="AU657" s="5" t="b">
        <f t="shared" si="962"/>
        <v>1</v>
      </c>
      <c r="AV657" s="5" t="b">
        <f t="shared" si="963"/>
        <v>1</v>
      </c>
      <c r="AW657" s="5" t="b">
        <f t="shared" si="964"/>
        <v>1</v>
      </c>
      <c r="AX657" s="5" t="b">
        <f t="shared" si="965"/>
        <v>1</v>
      </c>
      <c r="AY657" s="5" t="b">
        <f t="shared" si="966"/>
        <v>1</v>
      </c>
    </row>
    <row r="658" spans="1:51" s="51" customFormat="1" ht="12.75" customHeight="1" x14ac:dyDescent="0.2">
      <c r="B658" s="80"/>
      <c r="C658" s="80" t="s">
        <v>11</v>
      </c>
      <c r="D658" s="78">
        <v>137.80000000000001</v>
      </c>
      <c r="E658" s="94">
        <f t="shared" si="943"/>
        <v>4.0785498489426022</v>
      </c>
      <c r="F658" s="94">
        <v>156.75</v>
      </c>
      <c r="G658" s="94">
        <f t="shared" si="944"/>
        <v>11.249112845990082</v>
      </c>
      <c r="H658" s="78">
        <v>141.80000000000001</v>
      </c>
      <c r="I658" s="94">
        <f t="shared" si="945"/>
        <v>3.8067349926793685</v>
      </c>
      <c r="J658" s="95">
        <v>131.1</v>
      </c>
      <c r="K658" s="94">
        <f t="shared" si="946"/>
        <v>2.7429467084639501</v>
      </c>
      <c r="L658" s="94">
        <v>116.2</v>
      </c>
      <c r="M658" s="94">
        <f t="shared" si="947"/>
        <v>1.3961605584642309</v>
      </c>
      <c r="N658" s="94">
        <v>113.3</v>
      </c>
      <c r="O658" s="94">
        <f t="shared" si="948"/>
        <v>0.80071174377223442</v>
      </c>
      <c r="P658" s="94">
        <v>134.30000000000001</v>
      </c>
      <c r="Q658" s="94">
        <f t="shared" si="949"/>
        <v>1.2057272042200624</v>
      </c>
      <c r="R658" s="94">
        <v>97.7</v>
      </c>
      <c r="S658" s="94">
        <f t="shared" si="950"/>
        <v>-2.3976023976023892</v>
      </c>
      <c r="T658" s="94">
        <v>104.6</v>
      </c>
      <c r="U658" s="94">
        <f t="shared" si="951"/>
        <v>0.57692307692307154</v>
      </c>
      <c r="V658" s="94">
        <v>155.80000000000001</v>
      </c>
      <c r="W658" s="94">
        <f t="shared" si="952"/>
        <v>21.718750000000007</v>
      </c>
      <c r="X658" s="94">
        <v>136.30000000000001</v>
      </c>
      <c r="Y658" s="94">
        <f t="shared" si="953"/>
        <v>1.1127596439169138</v>
      </c>
      <c r="Z658" s="134">
        <f t="shared" si="954"/>
        <v>0.72568940493468792</v>
      </c>
      <c r="AA658" s="49"/>
      <c r="AB658" s="51">
        <v>137.80000000000001</v>
      </c>
      <c r="AC658" s="92">
        <v>143.1</v>
      </c>
      <c r="AD658" s="92">
        <v>170.4</v>
      </c>
      <c r="AE658" s="5">
        <f t="shared" si="955"/>
        <v>156.75</v>
      </c>
      <c r="AF658" s="51">
        <v>141.80000000000001</v>
      </c>
      <c r="AG658" s="51">
        <v>131.1</v>
      </c>
      <c r="AH658" s="51">
        <v>116.2</v>
      </c>
      <c r="AI658" s="51">
        <v>113.3</v>
      </c>
      <c r="AJ658" s="51">
        <v>134.30000000000001</v>
      </c>
      <c r="AK658" s="51">
        <v>97.7</v>
      </c>
      <c r="AL658" s="51">
        <v>104.6</v>
      </c>
      <c r="AM658" s="51">
        <v>155.80000000000001</v>
      </c>
      <c r="AN658" s="51">
        <v>136.30000000000001</v>
      </c>
      <c r="AO658" s="5" t="b">
        <f t="shared" si="956"/>
        <v>1</v>
      </c>
      <c r="AP658" s="5" t="b">
        <f t="shared" si="957"/>
        <v>1</v>
      </c>
      <c r="AQ658" s="5" t="b">
        <f t="shared" si="958"/>
        <v>1</v>
      </c>
      <c r="AR658" s="5" t="b">
        <f t="shared" si="959"/>
        <v>1</v>
      </c>
      <c r="AS658" s="5" t="b">
        <f t="shared" si="960"/>
        <v>1</v>
      </c>
      <c r="AT658" s="5" t="b">
        <f t="shared" si="961"/>
        <v>1</v>
      </c>
      <c r="AU658" s="5" t="b">
        <f t="shared" si="962"/>
        <v>1</v>
      </c>
      <c r="AV658" s="5" t="b">
        <f t="shared" si="963"/>
        <v>1</v>
      </c>
      <c r="AW658" s="5" t="b">
        <f t="shared" si="964"/>
        <v>1</v>
      </c>
      <c r="AX658" s="5" t="b">
        <f t="shared" si="965"/>
        <v>1</v>
      </c>
      <c r="AY658" s="5" t="b">
        <f t="shared" si="966"/>
        <v>1</v>
      </c>
    </row>
    <row r="659" spans="1:51" s="51" customFormat="1" ht="12.75" customHeight="1" x14ac:dyDescent="0.2">
      <c r="B659" s="80"/>
      <c r="C659" s="80" t="s">
        <v>12</v>
      </c>
      <c r="D659" s="78">
        <v>137.80000000000001</v>
      </c>
      <c r="E659" s="94">
        <f t="shared" si="943"/>
        <v>3.2983508245877107</v>
      </c>
      <c r="F659" s="94">
        <v>156.35000000000002</v>
      </c>
      <c r="G659" s="94">
        <f t="shared" si="944"/>
        <v>10.222065562213627</v>
      </c>
      <c r="H659" s="78">
        <v>141.9</v>
      </c>
      <c r="I659" s="94">
        <f t="shared" si="945"/>
        <v>3.8799414348462751</v>
      </c>
      <c r="J659" s="95">
        <v>131.1</v>
      </c>
      <c r="K659" s="94">
        <f t="shared" si="946"/>
        <v>1.8648018648018694</v>
      </c>
      <c r="L659" s="94">
        <v>116.2</v>
      </c>
      <c r="M659" s="94">
        <f t="shared" si="947"/>
        <v>1.3077593722755012</v>
      </c>
      <c r="N659" s="94">
        <v>113.4</v>
      </c>
      <c r="O659" s="94">
        <f t="shared" si="948"/>
        <v>0.710479573712266</v>
      </c>
      <c r="P659" s="94">
        <v>134.6</v>
      </c>
      <c r="Q659" s="94">
        <f t="shared" si="949"/>
        <v>0.67314884068811198</v>
      </c>
      <c r="R659" s="94">
        <v>97.7</v>
      </c>
      <c r="S659" s="94">
        <f t="shared" si="950"/>
        <v>0</v>
      </c>
      <c r="T659" s="94">
        <v>104.6</v>
      </c>
      <c r="U659" s="94">
        <f t="shared" si="951"/>
        <v>0.57692307692307154</v>
      </c>
      <c r="V659" s="94">
        <v>155.80000000000001</v>
      </c>
      <c r="W659" s="94">
        <f t="shared" si="952"/>
        <v>21.718750000000007</v>
      </c>
      <c r="X659" s="94">
        <v>142.69999999999999</v>
      </c>
      <c r="Y659" s="94">
        <f t="shared" si="953"/>
        <v>5.7037037037036953</v>
      </c>
      <c r="Z659" s="134">
        <f t="shared" si="954"/>
        <v>0.72568940493468792</v>
      </c>
      <c r="AA659" s="49"/>
      <c r="AB659" s="51">
        <v>137.80000000000001</v>
      </c>
      <c r="AC659" s="92">
        <v>142.30000000000001</v>
      </c>
      <c r="AD659" s="92">
        <v>170.4</v>
      </c>
      <c r="AE659" s="5">
        <f t="shared" si="955"/>
        <v>156.35000000000002</v>
      </c>
      <c r="AF659" s="51">
        <v>141.9</v>
      </c>
      <c r="AG659" s="51">
        <v>131.1</v>
      </c>
      <c r="AH659" s="51">
        <v>116.2</v>
      </c>
      <c r="AI659" s="51">
        <v>113.4</v>
      </c>
      <c r="AJ659" s="51">
        <v>134.6</v>
      </c>
      <c r="AK659" s="51">
        <v>97.7</v>
      </c>
      <c r="AL659" s="51">
        <v>104.6</v>
      </c>
      <c r="AM659" s="51">
        <v>155.80000000000001</v>
      </c>
      <c r="AN659" s="51">
        <v>142.69999999999999</v>
      </c>
      <c r="AO659" s="5" t="b">
        <f t="shared" si="956"/>
        <v>1</v>
      </c>
      <c r="AP659" s="5" t="b">
        <f t="shared" si="957"/>
        <v>1</v>
      </c>
      <c r="AQ659" s="5" t="b">
        <f t="shared" si="958"/>
        <v>1</v>
      </c>
      <c r="AR659" s="5" t="b">
        <f t="shared" si="959"/>
        <v>1</v>
      </c>
      <c r="AS659" s="5" t="b">
        <f t="shared" si="960"/>
        <v>1</v>
      </c>
      <c r="AT659" s="5" t="b">
        <f t="shared" si="961"/>
        <v>1</v>
      </c>
      <c r="AU659" s="5" t="b">
        <f t="shared" si="962"/>
        <v>1</v>
      </c>
      <c r="AV659" s="5" t="b">
        <f t="shared" si="963"/>
        <v>1</v>
      </c>
      <c r="AW659" s="5" t="b">
        <f t="shared" si="964"/>
        <v>1</v>
      </c>
      <c r="AX659" s="5" t="b">
        <f t="shared" si="965"/>
        <v>1</v>
      </c>
      <c r="AY659" s="5" t="b">
        <f t="shared" si="966"/>
        <v>1</v>
      </c>
    </row>
    <row r="660" spans="1:51" s="5" customFormat="1" ht="12.75" customHeight="1" x14ac:dyDescent="0.2">
      <c r="B660" s="80"/>
      <c r="C660" s="80" t="s">
        <v>13</v>
      </c>
      <c r="D660" s="78">
        <v>138.4</v>
      </c>
      <c r="E660" s="94">
        <f t="shared" si="943"/>
        <v>2.5945144551519643</v>
      </c>
      <c r="F660" s="94">
        <v>158.15</v>
      </c>
      <c r="G660" s="94">
        <f t="shared" si="944"/>
        <v>10.633088492479899</v>
      </c>
      <c r="H660" s="78">
        <v>141.9</v>
      </c>
      <c r="I660" s="94">
        <f t="shared" si="945"/>
        <v>3.8799414348462751</v>
      </c>
      <c r="J660" s="95">
        <v>131.4</v>
      </c>
      <c r="K660" s="94">
        <f t="shared" si="946"/>
        <v>0.53557765876053343</v>
      </c>
      <c r="L660" s="94">
        <v>116.5</v>
      </c>
      <c r="M660" s="94">
        <f t="shared" si="947"/>
        <v>1.5693112467305992</v>
      </c>
      <c r="N660" s="94">
        <v>113.5</v>
      </c>
      <c r="O660" s="94">
        <f t="shared" si="948"/>
        <v>0.70984915705412344</v>
      </c>
      <c r="P660" s="94">
        <v>134.69999999999999</v>
      </c>
      <c r="Q660" s="94">
        <f t="shared" si="949"/>
        <v>0.14869888475835585</v>
      </c>
      <c r="R660" s="94">
        <v>97.7</v>
      </c>
      <c r="S660" s="94">
        <f t="shared" si="950"/>
        <v>0</v>
      </c>
      <c r="T660" s="94">
        <v>104.6</v>
      </c>
      <c r="U660" s="94">
        <f t="shared" si="951"/>
        <v>0.57692307692307154</v>
      </c>
      <c r="V660" s="94">
        <v>155.80000000000001</v>
      </c>
      <c r="W660" s="94">
        <f t="shared" si="952"/>
        <v>21.718750000000007</v>
      </c>
      <c r="X660" s="94">
        <v>142.69999999999999</v>
      </c>
      <c r="Y660" s="94">
        <f t="shared" si="953"/>
        <v>5.6254626202812696</v>
      </c>
      <c r="Z660" s="134">
        <f t="shared" si="954"/>
        <v>0.7225433526011561</v>
      </c>
      <c r="AA660" s="49"/>
      <c r="AB660" s="5">
        <v>138.4</v>
      </c>
      <c r="AC660" s="89">
        <v>143.30000000000001</v>
      </c>
      <c r="AD660" s="89">
        <v>173</v>
      </c>
      <c r="AE660" s="5">
        <f t="shared" si="955"/>
        <v>158.15</v>
      </c>
      <c r="AF660" s="5">
        <v>141.9</v>
      </c>
      <c r="AG660" s="5">
        <v>131.4</v>
      </c>
      <c r="AH660" s="5">
        <v>116.5</v>
      </c>
      <c r="AI660" s="5">
        <v>113.5</v>
      </c>
      <c r="AJ660" s="5">
        <v>134.69999999999999</v>
      </c>
      <c r="AK660" s="5">
        <v>97.7</v>
      </c>
      <c r="AL660" s="5">
        <v>104.6</v>
      </c>
      <c r="AM660" s="5">
        <v>155.80000000000001</v>
      </c>
      <c r="AN660" s="5">
        <v>142.69999999999999</v>
      </c>
      <c r="AO660" s="5" t="b">
        <f t="shared" si="956"/>
        <v>1</v>
      </c>
      <c r="AP660" s="5" t="b">
        <f t="shared" si="957"/>
        <v>1</v>
      </c>
      <c r="AQ660" s="5" t="b">
        <f t="shared" si="958"/>
        <v>1</v>
      </c>
      <c r="AR660" s="5" t="b">
        <f t="shared" si="959"/>
        <v>1</v>
      </c>
      <c r="AS660" s="5" t="b">
        <f t="shared" si="960"/>
        <v>1</v>
      </c>
      <c r="AT660" s="5" t="b">
        <f t="shared" si="961"/>
        <v>1</v>
      </c>
      <c r="AU660" s="5" t="b">
        <f t="shared" si="962"/>
        <v>1</v>
      </c>
      <c r="AV660" s="5" t="b">
        <f t="shared" si="963"/>
        <v>1</v>
      </c>
      <c r="AW660" s="5" t="b">
        <f t="shared" si="964"/>
        <v>1</v>
      </c>
      <c r="AX660" s="5" t="b">
        <f t="shared" si="965"/>
        <v>1</v>
      </c>
      <c r="AY660" s="5" t="b">
        <f t="shared" si="966"/>
        <v>1</v>
      </c>
    </row>
    <row r="661" spans="1:51" s="5" customFormat="1" ht="12.75" customHeight="1" x14ac:dyDescent="0.2">
      <c r="B661" s="80"/>
      <c r="C661" s="80" t="s">
        <v>14</v>
      </c>
      <c r="D661" s="78">
        <v>139.30000000000001</v>
      </c>
      <c r="E661" s="94">
        <f t="shared" si="943"/>
        <v>3.4149962880475302</v>
      </c>
      <c r="F661" s="94">
        <v>158.6</v>
      </c>
      <c r="G661" s="94">
        <f t="shared" si="944"/>
        <v>11.181212758499838</v>
      </c>
      <c r="H661" s="78">
        <v>141.9</v>
      </c>
      <c r="I661" s="94">
        <f t="shared" si="945"/>
        <v>3.8799414348462751</v>
      </c>
      <c r="J661" s="95">
        <v>133.30000000000001</v>
      </c>
      <c r="K661" s="94">
        <f t="shared" si="946"/>
        <v>1.9892884468248071</v>
      </c>
      <c r="L661" s="94">
        <v>116.6</v>
      </c>
      <c r="M661" s="94">
        <f t="shared" si="947"/>
        <v>1.6564952048822943</v>
      </c>
      <c r="N661" s="94">
        <v>113.5</v>
      </c>
      <c r="O661" s="94">
        <f t="shared" si="948"/>
        <v>0.62056737588652733</v>
      </c>
      <c r="P661" s="94">
        <v>134.4</v>
      </c>
      <c r="Q661" s="94">
        <f t="shared" si="949"/>
        <v>0</v>
      </c>
      <c r="R661" s="94">
        <v>97.7</v>
      </c>
      <c r="S661" s="94">
        <f t="shared" si="950"/>
        <v>0</v>
      </c>
      <c r="T661" s="94">
        <v>104.7</v>
      </c>
      <c r="U661" s="94">
        <f t="shared" si="951"/>
        <v>0.67307692307692579</v>
      </c>
      <c r="V661" s="94">
        <v>155.80000000000001</v>
      </c>
      <c r="W661" s="94">
        <f t="shared" si="952"/>
        <v>21.718750000000007</v>
      </c>
      <c r="X661" s="94">
        <v>142.69999999999999</v>
      </c>
      <c r="Y661" s="94">
        <f t="shared" si="953"/>
        <v>5.6254626202812696</v>
      </c>
      <c r="Z661" s="134">
        <f t="shared" si="954"/>
        <v>0.71787508973438618</v>
      </c>
      <c r="AA661" s="49"/>
      <c r="AB661" s="5">
        <v>139.30000000000001</v>
      </c>
      <c r="AC661" s="89">
        <v>144.19999999999999</v>
      </c>
      <c r="AD661" s="89">
        <v>173</v>
      </c>
      <c r="AE661" s="5">
        <f t="shared" si="955"/>
        <v>158.6</v>
      </c>
      <c r="AF661" s="5">
        <v>141.9</v>
      </c>
      <c r="AG661" s="5">
        <v>133.30000000000001</v>
      </c>
      <c r="AH661" s="5">
        <v>116.6</v>
      </c>
      <c r="AI661" s="5">
        <v>113.5</v>
      </c>
      <c r="AJ661" s="5">
        <v>134.4</v>
      </c>
      <c r="AK661" s="5">
        <v>97.7</v>
      </c>
      <c r="AL661" s="5">
        <v>104.7</v>
      </c>
      <c r="AM661" s="5">
        <v>155.80000000000001</v>
      </c>
      <c r="AN661" s="5">
        <v>142.69999999999999</v>
      </c>
      <c r="AO661" s="5" t="b">
        <f t="shared" si="956"/>
        <v>1</v>
      </c>
      <c r="AP661" s="5" t="b">
        <f t="shared" si="957"/>
        <v>1</v>
      </c>
      <c r="AQ661" s="5" t="b">
        <f t="shared" si="958"/>
        <v>1</v>
      </c>
      <c r="AR661" s="5" t="b">
        <f t="shared" si="959"/>
        <v>1</v>
      </c>
      <c r="AS661" s="5" t="b">
        <f t="shared" si="960"/>
        <v>1</v>
      </c>
      <c r="AT661" s="5" t="b">
        <f t="shared" si="961"/>
        <v>1</v>
      </c>
      <c r="AU661" s="5" t="b">
        <f t="shared" si="962"/>
        <v>1</v>
      </c>
      <c r="AV661" s="5" t="b">
        <f t="shared" si="963"/>
        <v>1</v>
      </c>
      <c r="AW661" s="5" t="b">
        <f t="shared" si="964"/>
        <v>1</v>
      </c>
      <c r="AX661" s="5" t="b">
        <f t="shared" si="965"/>
        <v>1</v>
      </c>
      <c r="AY661" s="5" t="b">
        <f t="shared" si="966"/>
        <v>1</v>
      </c>
    </row>
    <row r="662" spans="1:51" s="5" customFormat="1" ht="12.75" customHeight="1" x14ac:dyDescent="0.2">
      <c r="B662" s="80"/>
      <c r="C662" s="80" t="s">
        <v>15</v>
      </c>
      <c r="D662" s="94">
        <v>139.5</v>
      </c>
      <c r="E662" s="94">
        <f t="shared" si="943"/>
        <v>3.8719285182427314</v>
      </c>
      <c r="F662" s="94">
        <v>158.75</v>
      </c>
      <c r="G662" s="94">
        <f t="shared" si="944"/>
        <v>11.364433532093992</v>
      </c>
      <c r="H662" s="78">
        <v>141.9</v>
      </c>
      <c r="I662" s="94">
        <f t="shared" si="945"/>
        <v>2.233429394812676</v>
      </c>
      <c r="J662" s="95">
        <v>133.6</v>
      </c>
      <c r="K662" s="94">
        <f t="shared" si="946"/>
        <v>3.2457496136012272</v>
      </c>
      <c r="L662" s="94">
        <v>116.6</v>
      </c>
      <c r="M662" s="94">
        <f t="shared" si="947"/>
        <v>0.86505190311418689</v>
      </c>
      <c r="N662" s="94">
        <v>113.5</v>
      </c>
      <c r="O662" s="94">
        <f t="shared" si="948"/>
        <v>0.62056737588652733</v>
      </c>
      <c r="P662" s="94">
        <v>134.4</v>
      </c>
      <c r="Q662" s="94">
        <f t="shared" si="949"/>
        <v>0.14903129657229292</v>
      </c>
      <c r="R662" s="94">
        <v>97.7</v>
      </c>
      <c r="S662" s="94">
        <f t="shared" si="950"/>
        <v>0</v>
      </c>
      <c r="T662" s="94">
        <v>105.5</v>
      </c>
      <c r="U662" s="94">
        <f t="shared" si="951"/>
        <v>1.3448607108549526</v>
      </c>
      <c r="V662" s="94">
        <v>155.80000000000001</v>
      </c>
      <c r="W662" s="94">
        <f t="shared" si="952"/>
        <v>21.718750000000007</v>
      </c>
      <c r="X662" s="94">
        <v>142.69999999999999</v>
      </c>
      <c r="Y662" s="94">
        <f t="shared" si="953"/>
        <v>5.6254626202812696</v>
      </c>
      <c r="Z662" s="134">
        <f t="shared" si="954"/>
        <v>0.71684587813620071</v>
      </c>
      <c r="AA662" s="49"/>
      <c r="AB662" s="5">
        <v>139.5</v>
      </c>
      <c r="AC662" s="89">
        <v>144.5</v>
      </c>
      <c r="AD662" s="89">
        <v>173</v>
      </c>
      <c r="AE662" s="5">
        <f t="shared" si="955"/>
        <v>158.75</v>
      </c>
      <c r="AF662" s="5">
        <v>141.9</v>
      </c>
      <c r="AG662" s="5">
        <v>133.6</v>
      </c>
      <c r="AH662" s="5">
        <v>116.6</v>
      </c>
      <c r="AI662" s="5">
        <v>113.5</v>
      </c>
      <c r="AJ662" s="5">
        <v>134.4</v>
      </c>
      <c r="AK662" s="5">
        <v>97.7</v>
      </c>
      <c r="AL662" s="5">
        <v>105.5</v>
      </c>
      <c r="AM662" s="5">
        <v>155.80000000000001</v>
      </c>
      <c r="AN662" s="5">
        <v>142.69999999999999</v>
      </c>
      <c r="AO662" s="5" t="b">
        <f t="shared" si="956"/>
        <v>1</v>
      </c>
      <c r="AP662" s="5" t="b">
        <f t="shared" si="957"/>
        <v>1</v>
      </c>
      <c r="AQ662" s="5" t="b">
        <f t="shared" si="958"/>
        <v>1</v>
      </c>
      <c r="AR662" s="5" t="b">
        <f t="shared" si="959"/>
        <v>1</v>
      </c>
      <c r="AS662" s="5" t="b">
        <f t="shared" si="960"/>
        <v>1</v>
      </c>
      <c r="AT662" s="5" t="b">
        <f t="shared" si="961"/>
        <v>1</v>
      </c>
      <c r="AU662" s="5" t="b">
        <f t="shared" si="962"/>
        <v>1</v>
      </c>
      <c r="AV662" s="5" t="b">
        <f t="shared" si="963"/>
        <v>1</v>
      </c>
      <c r="AW662" s="5" t="b">
        <f t="shared" si="964"/>
        <v>1</v>
      </c>
      <c r="AX662" s="5" t="b">
        <f t="shared" si="965"/>
        <v>1</v>
      </c>
      <c r="AY662" s="5" t="b">
        <f t="shared" si="966"/>
        <v>1</v>
      </c>
    </row>
    <row r="663" spans="1:51" s="5" customFormat="1" ht="12.75" customHeight="1" x14ac:dyDescent="0.2">
      <c r="B663" s="80"/>
      <c r="C663" s="80" t="s">
        <v>16</v>
      </c>
      <c r="D663" s="94">
        <v>140.19999999999999</v>
      </c>
      <c r="E663" s="94">
        <f t="shared" si="943"/>
        <v>4.3154761904761783</v>
      </c>
      <c r="F663" s="94">
        <v>158.94999999999999</v>
      </c>
      <c r="G663" s="94">
        <f t="shared" si="944"/>
        <v>11.77918424753868</v>
      </c>
      <c r="H663" s="78">
        <v>141.9</v>
      </c>
      <c r="I663" s="94">
        <f t="shared" si="945"/>
        <v>1.7934002869440457</v>
      </c>
      <c r="J663" s="95">
        <v>135.5</v>
      </c>
      <c r="K663" s="94">
        <f t="shared" si="946"/>
        <v>3.4351145038167941</v>
      </c>
      <c r="L663" s="94">
        <v>116.7</v>
      </c>
      <c r="M663" s="94">
        <f t="shared" si="947"/>
        <v>0.77720207253886509</v>
      </c>
      <c r="N663" s="94">
        <v>113.5</v>
      </c>
      <c r="O663" s="94">
        <f t="shared" si="948"/>
        <v>0.70984915705412344</v>
      </c>
      <c r="P663" s="94">
        <v>134.6</v>
      </c>
      <c r="Q663" s="94">
        <f t="shared" si="949"/>
        <v>0.37285607755406414</v>
      </c>
      <c r="R663" s="94">
        <v>97.7</v>
      </c>
      <c r="S663" s="94">
        <f t="shared" si="950"/>
        <v>0</v>
      </c>
      <c r="T663" s="94">
        <v>106.3</v>
      </c>
      <c r="U663" s="94">
        <f t="shared" si="951"/>
        <v>2.1133525456292057</v>
      </c>
      <c r="V663" s="94">
        <v>155.80000000000001</v>
      </c>
      <c r="W663" s="94">
        <f t="shared" si="952"/>
        <v>21.718750000000007</v>
      </c>
      <c r="X663" s="94">
        <v>142.69999999999999</v>
      </c>
      <c r="Y663" s="94">
        <f t="shared" si="953"/>
        <v>4.8493754592211573</v>
      </c>
      <c r="Z663" s="134">
        <f t="shared" si="954"/>
        <v>0.71326676176890158</v>
      </c>
      <c r="AA663" s="49"/>
      <c r="AB663" s="5">
        <v>140.19999999999999</v>
      </c>
      <c r="AC663" s="89">
        <v>144.9</v>
      </c>
      <c r="AD663" s="89">
        <v>173</v>
      </c>
      <c r="AE663" s="5">
        <f t="shared" si="955"/>
        <v>158.94999999999999</v>
      </c>
      <c r="AF663" s="5">
        <v>141.9</v>
      </c>
      <c r="AG663" s="5">
        <v>135.5</v>
      </c>
      <c r="AH663" s="5">
        <v>116.7</v>
      </c>
      <c r="AI663" s="5">
        <v>113.5</v>
      </c>
      <c r="AJ663" s="5">
        <v>134.6</v>
      </c>
      <c r="AK663" s="5">
        <v>97.7</v>
      </c>
      <c r="AL663" s="5">
        <v>106.3</v>
      </c>
      <c r="AM663" s="5">
        <v>155.80000000000001</v>
      </c>
      <c r="AN663" s="5">
        <v>142.69999999999999</v>
      </c>
      <c r="AO663" s="5" t="b">
        <f t="shared" si="956"/>
        <v>1</v>
      </c>
      <c r="AP663" s="5" t="b">
        <f t="shared" si="957"/>
        <v>1</v>
      </c>
      <c r="AQ663" s="5" t="b">
        <f t="shared" si="958"/>
        <v>1</v>
      </c>
      <c r="AR663" s="5" t="b">
        <f t="shared" si="959"/>
        <v>1</v>
      </c>
      <c r="AS663" s="5" t="b">
        <f t="shared" si="960"/>
        <v>1</v>
      </c>
      <c r="AT663" s="5" t="b">
        <f t="shared" si="961"/>
        <v>1</v>
      </c>
      <c r="AU663" s="5" t="b">
        <f t="shared" si="962"/>
        <v>1</v>
      </c>
      <c r="AV663" s="5" t="b">
        <f t="shared" si="963"/>
        <v>1</v>
      </c>
      <c r="AW663" s="5" t="b">
        <f t="shared" si="964"/>
        <v>1</v>
      </c>
      <c r="AX663" s="5" t="b">
        <f t="shared" si="965"/>
        <v>1</v>
      </c>
      <c r="AY663" s="5" t="b">
        <f t="shared" si="966"/>
        <v>1</v>
      </c>
    </row>
    <row r="664" spans="1:51" s="6" customFormat="1" ht="12.75" customHeight="1" x14ac:dyDescent="0.2">
      <c r="B664" s="126"/>
      <c r="C664" s="126"/>
      <c r="D664" s="128"/>
      <c r="E664" s="129"/>
      <c r="F664" s="127"/>
      <c r="G664" s="127"/>
      <c r="H664" s="128"/>
      <c r="I664" s="129"/>
      <c r="J664" s="128"/>
      <c r="K664" s="129"/>
      <c r="L664" s="128"/>
      <c r="M664" s="129"/>
      <c r="N664" s="128"/>
      <c r="O664" s="129"/>
      <c r="P664" s="128"/>
      <c r="Q664" s="129"/>
      <c r="R664" s="128"/>
      <c r="S664" s="129"/>
      <c r="T664" s="128"/>
      <c r="U664" s="129"/>
      <c r="V664" s="128"/>
      <c r="W664" s="129"/>
      <c r="X664" s="128"/>
      <c r="Y664" s="129"/>
      <c r="Z664" s="130"/>
      <c r="AA664" s="31"/>
      <c r="AC664" s="93"/>
      <c r="AD664" s="93"/>
    </row>
    <row r="665" spans="1:51" s="5" customFormat="1" ht="12.75" customHeight="1" x14ac:dyDescent="0.2">
      <c r="A665" s="102" t="s">
        <v>110</v>
      </c>
      <c r="D665" s="10"/>
      <c r="E665" s="20"/>
      <c r="F665" s="10"/>
      <c r="G665" s="20"/>
      <c r="H665" s="10"/>
      <c r="I665" s="20"/>
      <c r="J665" s="10"/>
      <c r="K665" s="26"/>
      <c r="L665" s="10"/>
      <c r="M665" s="20"/>
      <c r="N665" s="10"/>
      <c r="O665" s="20"/>
      <c r="P665" s="10"/>
      <c r="Q665" s="26"/>
      <c r="R665" s="10"/>
      <c r="S665" s="20"/>
      <c r="T665" s="10"/>
      <c r="U665" s="20"/>
      <c r="V665" s="10"/>
      <c r="W665" s="20"/>
      <c r="X665" s="10"/>
      <c r="Y665" s="20"/>
      <c r="Z665" s="84"/>
      <c r="AA665" s="15"/>
      <c r="AC665" s="89"/>
      <c r="AD665" s="89"/>
    </row>
    <row r="666" spans="1:51" s="5" customFormat="1" x14ac:dyDescent="0.2">
      <c r="A666" s="67" t="s">
        <v>34</v>
      </c>
      <c r="B666" s="68"/>
      <c r="C666" s="69"/>
      <c r="D666" s="70"/>
      <c r="E666" s="71"/>
      <c r="F666" s="70"/>
      <c r="G666" s="71"/>
      <c r="H666" s="72"/>
      <c r="I666" s="73"/>
      <c r="J666" s="72"/>
      <c r="K666" s="74"/>
      <c r="L666" s="72"/>
      <c r="M666" s="73"/>
      <c r="N666" s="72"/>
      <c r="O666" s="73"/>
      <c r="P666" s="72"/>
      <c r="Q666" s="74"/>
      <c r="R666" s="72"/>
      <c r="S666" s="73"/>
      <c r="T666" s="75"/>
      <c r="U666" s="73"/>
      <c r="V666" s="72"/>
      <c r="W666" s="73"/>
      <c r="X666" s="72"/>
      <c r="Y666" s="73"/>
      <c r="Z666" s="85"/>
      <c r="AA666" s="76"/>
      <c r="AC666" s="89"/>
      <c r="AD666" s="89"/>
    </row>
    <row r="667" spans="1:51" x14ac:dyDescent="0.2">
      <c r="A667" s="7" t="s">
        <v>27</v>
      </c>
      <c r="B667" s="32"/>
      <c r="C667" s="33"/>
      <c r="D667" s="34"/>
      <c r="E667" s="35"/>
      <c r="F667" s="34"/>
      <c r="G667" s="35"/>
      <c r="H667" s="36"/>
      <c r="I667" s="37"/>
      <c r="J667" s="36"/>
      <c r="K667" s="38"/>
      <c r="L667" s="36"/>
      <c r="M667" s="37"/>
      <c r="N667" s="36"/>
      <c r="O667" s="37"/>
      <c r="P667" s="36"/>
      <c r="Q667" s="38"/>
      <c r="R667" s="36"/>
      <c r="S667" s="37"/>
      <c r="T667" s="50"/>
      <c r="U667" s="37"/>
      <c r="V667" s="36"/>
      <c r="W667" s="37"/>
      <c r="X667" s="36"/>
      <c r="Y667" s="37"/>
      <c r="Z667" s="82"/>
      <c r="AA667" s="39"/>
    </row>
    <row r="668" spans="1:51" x14ac:dyDescent="0.2">
      <c r="A668" s="13" t="s">
        <v>33</v>
      </c>
      <c r="B668" s="32"/>
      <c r="C668" s="33"/>
      <c r="D668" s="34"/>
      <c r="E668" s="35"/>
      <c r="F668" s="34"/>
      <c r="G668" s="35"/>
      <c r="H668" s="36"/>
      <c r="I668" s="37"/>
      <c r="J668" s="36"/>
      <c r="K668" s="38"/>
      <c r="L668" s="36"/>
      <c r="M668" s="37"/>
      <c r="N668" s="36"/>
      <c r="O668" s="37"/>
      <c r="P668" s="36"/>
      <c r="Q668" s="38"/>
      <c r="R668" s="36"/>
      <c r="S668" s="37"/>
      <c r="T668" s="50"/>
      <c r="U668" s="37"/>
      <c r="V668" s="36"/>
      <c r="W668" s="37"/>
      <c r="X668" s="36"/>
      <c r="Y668" s="37"/>
      <c r="Z668" s="82"/>
      <c r="AA668" s="39"/>
    </row>
    <row r="669" spans="1:51" x14ac:dyDescent="0.2">
      <c r="A669" s="64" t="s">
        <v>109</v>
      </c>
      <c r="B669" s="32"/>
      <c r="C669" s="33"/>
      <c r="D669" s="34"/>
      <c r="E669" s="35"/>
      <c r="F669" s="34"/>
      <c r="G669" s="35"/>
      <c r="H669" s="36"/>
      <c r="I669" s="37"/>
      <c r="J669" s="36"/>
      <c r="K669" s="38"/>
      <c r="L669" s="36"/>
      <c r="M669" s="37"/>
      <c r="N669" s="36"/>
      <c r="O669" s="37"/>
      <c r="P669" s="36"/>
      <c r="Q669" s="38"/>
      <c r="R669" s="36"/>
      <c r="S669" s="37"/>
      <c r="T669" s="50"/>
      <c r="U669" s="37"/>
      <c r="V669" s="36"/>
      <c r="W669" s="37"/>
      <c r="X669" s="36"/>
      <c r="Y669" s="37"/>
      <c r="Z669" s="82"/>
      <c r="AA669" s="39"/>
    </row>
    <row r="670" spans="1:51" x14ac:dyDescent="0.2">
      <c r="A670" s="36"/>
      <c r="B670" s="36"/>
      <c r="C670" s="36"/>
      <c r="D670" s="36"/>
      <c r="E670" s="37"/>
      <c r="F670" s="36"/>
      <c r="G670" s="37"/>
      <c r="H670" s="36"/>
      <c r="I670" s="37"/>
      <c r="J670" s="36"/>
      <c r="K670" s="38"/>
      <c r="L670" s="36"/>
      <c r="M670" s="37"/>
      <c r="N670" s="36"/>
      <c r="O670" s="37"/>
      <c r="P670" s="36"/>
      <c r="Q670" s="38"/>
      <c r="R670" s="36"/>
      <c r="S670" s="37"/>
      <c r="T670" s="50"/>
      <c r="U670" s="37"/>
      <c r="V670" s="36"/>
      <c r="W670" s="37"/>
      <c r="X670" s="36"/>
      <c r="Y670" s="37"/>
      <c r="Z670" s="82"/>
      <c r="AA670" s="39"/>
    </row>
    <row r="671" spans="1:51" s="11" customFormat="1" ht="43.5" customHeight="1" x14ac:dyDescent="0.2">
      <c r="A671" s="147" t="s">
        <v>2</v>
      </c>
      <c r="B671" s="117"/>
      <c r="C671" s="118"/>
      <c r="D671" s="143" t="s">
        <v>0</v>
      </c>
      <c r="E671" s="144"/>
      <c r="F671" s="143" t="s">
        <v>96</v>
      </c>
      <c r="G671" s="144"/>
      <c r="H671" s="143" t="s">
        <v>107</v>
      </c>
      <c r="I671" s="144"/>
      <c r="J671" s="143" t="s">
        <v>105</v>
      </c>
      <c r="K671" s="144"/>
      <c r="L671" s="143" t="s">
        <v>102</v>
      </c>
      <c r="M671" s="144"/>
      <c r="N671" s="143" t="s">
        <v>97</v>
      </c>
      <c r="O671" s="144"/>
      <c r="P671" s="143" t="s">
        <v>98</v>
      </c>
      <c r="Q671" s="144"/>
      <c r="R671" s="143" t="s">
        <v>99</v>
      </c>
      <c r="S671" s="144"/>
      <c r="T671" s="143" t="s">
        <v>100</v>
      </c>
      <c r="U671" s="144"/>
      <c r="V671" s="143" t="s">
        <v>101</v>
      </c>
      <c r="W671" s="144"/>
      <c r="X671" s="143" t="s">
        <v>104</v>
      </c>
      <c r="Y671" s="144"/>
      <c r="Z671" s="150" t="s">
        <v>26</v>
      </c>
      <c r="AA671" s="52"/>
      <c r="AC671" s="91"/>
      <c r="AD671" s="91"/>
    </row>
    <row r="672" spans="1:51" s="11" customFormat="1" ht="43.5" customHeight="1" x14ac:dyDescent="0.2">
      <c r="A672" s="148"/>
      <c r="B672" s="119" t="s">
        <v>1</v>
      </c>
      <c r="C672" s="120"/>
      <c r="D672" s="145"/>
      <c r="E672" s="146"/>
      <c r="F672" s="145"/>
      <c r="G672" s="146"/>
      <c r="H672" s="145"/>
      <c r="I672" s="146"/>
      <c r="J672" s="145"/>
      <c r="K672" s="146"/>
      <c r="L672" s="145"/>
      <c r="M672" s="146"/>
      <c r="N672" s="145"/>
      <c r="O672" s="146"/>
      <c r="P672" s="145"/>
      <c r="Q672" s="146"/>
      <c r="R672" s="145"/>
      <c r="S672" s="146"/>
      <c r="T672" s="145"/>
      <c r="U672" s="146"/>
      <c r="V672" s="145"/>
      <c r="W672" s="146"/>
      <c r="X672" s="145"/>
      <c r="Y672" s="146"/>
      <c r="Z672" s="151"/>
      <c r="AC672" s="91"/>
      <c r="AD672" s="91"/>
    </row>
    <row r="673" spans="1:51" s="11" customFormat="1" x14ac:dyDescent="0.2">
      <c r="A673" s="148"/>
      <c r="B673" s="119" t="s">
        <v>3</v>
      </c>
      <c r="C673" s="120"/>
      <c r="D673" s="155" t="s">
        <v>5</v>
      </c>
      <c r="E673" s="27" t="s">
        <v>4</v>
      </c>
      <c r="F673" s="155" t="s">
        <v>5</v>
      </c>
      <c r="G673" s="121" t="s">
        <v>4</v>
      </c>
      <c r="H673" s="155" t="s">
        <v>5</v>
      </c>
      <c r="I673" s="27" t="s">
        <v>4</v>
      </c>
      <c r="J673" s="155" t="s">
        <v>5</v>
      </c>
      <c r="K673" s="27" t="s">
        <v>4</v>
      </c>
      <c r="L673" s="155" t="s">
        <v>5</v>
      </c>
      <c r="M673" s="27" t="s">
        <v>4</v>
      </c>
      <c r="N673" s="155" t="s">
        <v>5</v>
      </c>
      <c r="O673" s="27" t="s">
        <v>4</v>
      </c>
      <c r="P673" s="155" t="s">
        <v>5</v>
      </c>
      <c r="Q673" s="27" t="s">
        <v>4</v>
      </c>
      <c r="R673" s="155" t="s">
        <v>5</v>
      </c>
      <c r="S673" s="27" t="s">
        <v>4</v>
      </c>
      <c r="T673" s="155" t="s">
        <v>5</v>
      </c>
      <c r="U673" s="121" t="s">
        <v>4</v>
      </c>
      <c r="V673" s="155" t="s">
        <v>5</v>
      </c>
      <c r="W673" s="121" t="s">
        <v>4</v>
      </c>
      <c r="X673" s="155" t="s">
        <v>5</v>
      </c>
      <c r="Y673" s="121" t="s">
        <v>4</v>
      </c>
      <c r="Z673" s="151"/>
      <c r="AA673" s="53"/>
      <c r="AC673" s="91"/>
      <c r="AD673" s="91"/>
    </row>
    <row r="674" spans="1:51" s="11" customFormat="1" ht="11.25" customHeight="1" x14ac:dyDescent="0.2">
      <c r="A674" s="149"/>
      <c r="B674" s="122"/>
      <c r="C674" s="123"/>
      <c r="D674" s="156"/>
      <c r="E674" s="124" t="s">
        <v>6</v>
      </c>
      <c r="F674" s="156"/>
      <c r="G674" s="124" t="s">
        <v>6</v>
      </c>
      <c r="H674" s="156"/>
      <c r="I674" s="28" t="s">
        <v>6</v>
      </c>
      <c r="J674" s="156"/>
      <c r="K674" s="28" t="s">
        <v>6</v>
      </c>
      <c r="L674" s="156"/>
      <c r="M674" s="28" t="s">
        <v>6</v>
      </c>
      <c r="N674" s="156"/>
      <c r="O674" s="28" t="s">
        <v>6</v>
      </c>
      <c r="P674" s="156"/>
      <c r="Q674" s="28" t="s">
        <v>6</v>
      </c>
      <c r="R674" s="156"/>
      <c r="S674" s="28" t="s">
        <v>6</v>
      </c>
      <c r="T674" s="156"/>
      <c r="U674" s="124" t="s">
        <v>6</v>
      </c>
      <c r="V674" s="156"/>
      <c r="W674" s="124" t="s">
        <v>6</v>
      </c>
      <c r="X674" s="156"/>
      <c r="Y674" s="124" t="s">
        <v>6</v>
      </c>
      <c r="Z674" s="152"/>
      <c r="AA674" s="53"/>
      <c r="AC674" s="91"/>
      <c r="AD674" s="91"/>
    </row>
    <row r="675" spans="1:51" s="5" customFormat="1" ht="15" hidden="1" customHeight="1" x14ac:dyDescent="0.25">
      <c r="B675" s="3">
        <v>2006</v>
      </c>
      <c r="C675" s="4"/>
      <c r="D675" s="136">
        <f>AVERAGE(D676:D687)</f>
        <v>100</v>
      </c>
      <c r="E675" s="136"/>
      <c r="F675" s="136">
        <f t="shared" ref="F675:V675" si="967">AVERAGE(F676:F687)</f>
        <v>100.00416666666666</v>
      </c>
      <c r="G675" s="136"/>
      <c r="H675" s="136">
        <f t="shared" si="967"/>
        <v>100.00833333333333</v>
      </c>
      <c r="I675" s="136"/>
      <c r="J675" s="136">
        <f t="shared" si="967"/>
        <v>99.99166666666666</v>
      </c>
      <c r="K675" s="136"/>
      <c r="L675" s="136">
        <f t="shared" si="967"/>
        <v>99.991666666666674</v>
      </c>
      <c r="M675" s="136"/>
      <c r="N675" s="136">
        <f t="shared" si="967"/>
        <v>100.00833333333334</v>
      </c>
      <c r="O675" s="136"/>
      <c r="P675" s="136">
        <f t="shared" si="967"/>
        <v>100.02499999999999</v>
      </c>
      <c r="Q675" s="136"/>
      <c r="R675" s="136">
        <f t="shared" si="967"/>
        <v>100</v>
      </c>
      <c r="S675" s="136"/>
      <c r="T675" s="136">
        <f t="shared" si="967"/>
        <v>99.983333333333348</v>
      </c>
      <c r="U675" s="136"/>
      <c r="V675" s="136">
        <f t="shared" si="967"/>
        <v>100.00000000000001</v>
      </c>
      <c r="W675" s="136"/>
      <c r="X675" s="136">
        <f t="shared" ref="X675" si="968">AVERAGE(X676:X687)</f>
        <v>100.01666666666667</v>
      </c>
      <c r="Y675" s="19"/>
      <c r="Z675" s="131"/>
      <c r="AC675" s="89"/>
      <c r="AD675" s="89"/>
    </row>
    <row r="676" spans="1:51" s="5" customFormat="1" ht="15" hidden="1" customHeight="1" x14ac:dyDescent="0.25">
      <c r="B676" s="4"/>
      <c r="C676" s="4" t="s">
        <v>21</v>
      </c>
      <c r="D676" s="54">
        <v>99</v>
      </c>
      <c r="F676" s="19">
        <v>99.199999999999989</v>
      </c>
      <c r="H676" s="54">
        <v>97.2</v>
      </c>
      <c r="J676" s="132">
        <v>99.9</v>
      </c>
      <c r="L676" s="48">
        <v>99</v>
      </c>
      <c r="N676" s="19">
        <v>95.7</v>
      </c>
      <c r="O676" s="19"/>
      <c r="P676" s="48">
        <v>98.8</v>
      </c>
      <c r="Q676" s="19"/>
      <c r="R676" s="19">
        <v>100</v>
      </c>
      <c r="S676" s="19"/>
      <c r="T676" s="48">
        <v>98.6</v>
      </c>
      <c r="U676" s="19"/>
      <c r="V676" s="19">
        <v>93.8</v>
      </c>
      <c r="W676" s="19"/>
      <c r="X676" s="48">
        <v>99.2</v>
      </c>
      <c r="Y676" s="19"/>
      <c r="Z676" s="131"/>
      <c r="AB676" s="5">
        <v>99</v>
      </c>
      <c r="AC676" s="89">
        <v>99.6</v>
      </c>
      <c r="AD676" s="89">
        <v>98.8</v>
      </c>
      <c r="AE676" s="5">
        <f>AVERAGE(AC676:AD676)</f>
        <v>99.199999999999989</v>
      </c>
      <c r="AF676" s="5">
        <v>97.2</v>
      </c>
      <c r="AG676" s="5">
        <v>99.9</v>
      </c>
      <c r="AH676" s="5">
        <v>99</v>
      </c>
      <c r="AI676" s="5">
        <v>95.7</v>
      </c>
      <c r="AJ676" s="5">
        <v>98.8</v>
      </c>
      <c r="AK676" s="5">
        <v>100</v>
      </c>
      <c r="AL676" s="5">
        <v>98.6</v>
      </c>
      <c r="AM676" s="5">
        <v>93.8</v>
      </c>
      <c r="AN676" s="5">
        <v>99.2</v>
      </c>
      <c r="AO676" s="5" t="b">
        <f>D676=AB676</f>
        <v>1</v>
      </c>
      <c r="AP676" s="5" t="b">
        <f>AE676=F676</f>
        <v>1</v>
      </c>
      <c r="AQ676" s="5" t="b">
        <f>AF676=H676</f>
        <v>1</v>
      </c>
      <c r="AR676" s="5" t="b">
        <f>AG676=J676</f>
        <v>1</v>
      </c>
      <c r="AS676" s="5" t="b">
        <f>AH676=L676</f>
        <v>1</v>
      </c>
      <c r="AT676" s="5" t="b">
        <f>AI676=N676</f>
        <v>1</v>
      </c>
      <c r="AU676" s="5" t="b">
        <f>AJ676=P676</f>
        <v>1</v>
      </c>
      <c r="AV676" s="5" t="b">
        <f>AK676=R676</f>
        <v>1</v>
      </c>
      <c r="AW676" s="5" t="b">
        <f>AL676=T676</f>
        <v>1</v>
      </c>
      <c r="AX676" s="5" t="b">
        <f>AM676=V676</f>
        <v>1</v>
      </c>
      <c r="AY676" s="5" t="b">
        <f>AN676=X676</f>
        <v>1</v>
      </c>
    </row>
    <row r="677" spans="1:51" s="5" customFormat="1" ht="15" hidden="1" customHeight="1" x14ac:dyDescent="0.25">
      <c r="B677" s="4"/>
      <c r="C677" s="4" t="s">
        <v>7</v>
      </c>
      <c r="D677" s="54">
        <v>99.3</v>
      </c>
      <c r="F677" s="19">
        <v>99.45</v>
      </c>
      <c r="H677" s="54">
        <v>98</v>
      </c>
      <c r="J677" s="132">
        <v>100.3</v>
      </c>
      <c r="L677" s="48">
        <v>99.3</v>
      </c>
      <c r="N677" s="19">
        <v>96</v>
      </c>
      <c r="O677" s="19"/>
      <c r="P677" s="48">
        <v>99.1</v>
      </c>
      <c r="Q677" s="19"/>
      <c r="R677" s="19">
        <v>100</v>
      </c>
      <c r="S677" s="19"/>
      <c r="T677" s="48">
        <v>98.8</v>
      </c>
      <c r="U677" s="19"/>
      <c r="V677" s="19">
        <v>93.8</v>
      </c>
      <c r="W677" s="19"/>
      <c r="X677" s="48">
        <v>99.3</v>
      </c>
      <c r="Y677" s="19"/>
      <c r="Z677" s="131"/>
      <c r="AA677" s="49"/>
      <c r="AB677" s="5">
        <v>99.3</v>
      </c>
      <c r="AC677" s="89">
        <v>99.9</v>
      </c>
      <c r="AD677" s="89">
        <v>99</v>
      </c>
      <c r="AE677" s="5">
        <f t="shared" ref="AE677:AE687" si="969">AVERAGE(AC677:AD677)</f>
        <v>99.45</v>
      </c>
      <c r="AF677" s="5">
        <v>98</v>
      </c>
      <c r="AG677" s="5">
        <v>100.3</v>
      </c>
      <c r="AH677" s="5">
        <v>99.3</v>
      </c>
      <c r="AI677" s="5">
        <v>96</v>
      </c>
      <c r="AJ677" s="5">
        <v>99.1</v>
      </c>
      <c r="AK677" s="5">
        <v>100</v>
      </c>
      <c r="AL677" s="5">
        <v>98.8</v>
      </c>
      <c r="AM677" s="5">
        <v>93.8</v>
      </c>
      <c r="AN677" s="5">
        <v>99.3</v>
      </c>
      <c r="AO677" s="5" t="b">
        <f t="shared" ref="AO677:AO687" si="970">D677=AB677</f>
        <v>1</v>
      </c>
      <c r="AP677" s="5" t="b">
        <f t="shared" ref="AP677:AP687" si="971">AE677=F677</f>
        <v>1</v>
      </c>
      <c r="AQ677" s="5" t="b">
        <f t="shared" ref="AQ677:AQ687" si="972">AF677=H677</f>
        <v>1</v>
      </c>
      <c r="AR677" s="5" t="b">
        <f t="shared" ref="AR677:AR687" si="973">AG677=J677</f>
        <v>1</v>
      </c>
      <c r="AS677" s="5" t="b">
        <f t="shared" ref="AS677:AS687" si="974">AH677=L677</f>
        <v>1</v>
      </c>
      <c r="AT677" s="5" t="b">
        <f t="shared" ref="AT677:AT687" si="975">AI677=N677</f>
        <v>1</v>
      </c>
      <c r="AU677" s="5" t="b">
        <f t="shared" ref="AU677:AU687" si="976">AJ677=P677</f>
        <v>1</v>
      </c>
      <c r="AV677" s="5" t="b">
        <f t="shared" ref="AV677:AV687" si="977">AK677=R677</f>
        <v>1</v>
      </c>
      <c r="AW677" s="5" t="b">
        <f t="shared" ref="AW677:AW687" si="978">AL677=T677</f>
        <v>1</v>
      </c>
      <c r="AX677" s="5" t="b">
        <f t="shared" ref="AX677:AX687" si="979">AM677=V677</f>
        <v>1</v>
      </c>
      <c r="AY677" s="5" t="b">
        <f t="shared" ref="AY677:AY687" si="980">AN677=X677</f>
        <v>1</v>
      </c>
    </row>
    <row r="678" spans="1:51" s="5" customFormat="1" ht="15" hidden="1" customHeight="1" x14ac:dyDescent="0.25">
      <c r="B678" s="4"/>
      <c r="C678" s="4" t="s">
        <v>8</v>
      </c>
      <c r="D678" s="54">
        <v>99.2</v>
      </c>
      <c r="F678" s="19">
        <v>99.25</v>
      </c>
      <c r="H678" s="54">
        <v>99</v>
      </c>
      <c r="J678" s="132">
        <v>100.3</v>
      </c>
      <c r="L678" s="48">
        <v>99.3</v>
      </c>
      <c r="N678" s="19">
        <v>96.2</v>
      </c>
      <c r="O678" s="19"/>
      <c r="P678" s="48">
        <v>99</v>
      </c>
      <c r="Q678" s="19"/>
      <c r="R678" s="19">
        <v>100</v>
      </c>
      <c r="S678" s="19"/>
      <c r="T678" s="48">
        <v>99</v>
      </c>
      <c r="U678" s="19"/>
      <c r="V678" s="19">
        <v>93.8</v>
      </c>
      <c r="W678" s="19"/>
      <c r="X678" s="48">
        <v>99.3</v>
      </c>
      <c r="Y678" s="19"/>
      <c r="Z678" s="131"/>
      <c r="AA678" s="49"/>
      <c r="AB678" s="5">
        <v>99.2</v>
      </c>
      <c r="AC678" s="89">
        <v>99.7</v>
      </c>
      <c r="AD678" s="89">
        <v>98.8</v>
      </c>
      <c r="AE678" s="5">
        <f t="shared" si="969"/>
        <v>99.25</v>
      </c>
      <c r="AF678" s="5">
        <v>99</v>
      </c>
      <c r="AG678" s="5">
        <v>100.3</v>
      </c>
      <c r="AH678" s="5">
        <v>99.3</v>
      </c>
      <c r="AI678" s="5">
        <v>96.2</v>
      </c>
      <c r="AJ678" s="5">
        <v>99</v>
      </c>
      <c r="AK678" s="5">
        <v>100</v>
      </c>
      <c r="AL678" s="5">
        <v>99</v>
      </c>
      <c r="AM678" s="5">
        <v>93.8</v>
      </c>
      <c r="AN678" s="5">
        <v>99.3</v>
      </c>
      <c r="AO678" s="5" t="b">
        <f t="shared" si="970"/>
        <v>1</v>
      </c>
      <c r="AP678" s="5" t="b">
        <f t="shared" si="971"/>
        <v>1</v>
      </c>
      <c r="AQ678" s="5" t="b">
        <f t="shared" si="972"/>
        <v>1</v>
      </c>
      <c r="AR678" s="5" t="b">
        <f t="shared" si="973"/>
        <v>1</v>
      </c>
      <c r="AS678" s="5" t="b">
        <f t="shared" si="974"/>
        <v>1</v>
      </c>
      <c r="AT678" s="5" t="b">
        <f t="shared" si="975"/>
        <v>1</v>
      </c>
      <c r="AU678" s="5" t="b">
        <f t="shared" si="976"/>
        <v>1</v>
      </c>
      <c r="AV678" s="5" t="b">
        <f t="shared" si="977"/>
        <v>1</v>
      </c>
      <c r="AW678" s="5" t="b">
        <f t="shared" si="978"/>
        <v>1</v>
      </c>
      <c r="AX678" s="5" t="b">
        <f t="shared" si="979"/>
        <v>1</v>
      </c>
      <c r="AY678" s="5" t="b">
        <f t="shared" si="980"/>
        <v>1</v>
      </c>
    </row>
    <row r="679" spans="1:51" s="5" customFormat="1" ht="15" hidden="1" x14ac:dyDescent="0.25">
      <c r="B679" s="4"/>
      <c r="C679" s="4" t="s">
        <v>9</v>
      </c>
      <c r="D679" s="54">
        <v>99.5</v>
      </c>
      <c r="F679" s="19">
        <v>99.95</v>
      </c>
      <c r="H679" s="54">
        <v>99.2</v>
      </c>
      <c r="J679" s="132">
        <v>100.1</v>
      </c>
      <c r="L679" s="48">
        <v>99.8</v>
      </c>
      <c r="N679" s="19">
        <v>96.9</v>
      </c>
      <c r="O679" s="19"/>
      <c r="P679" s="48">
        <v>99.1</v>
      </c>
      <c r="Q679" s="19"/>
      <c r="R679" s="19">
        <v>100</v>
      </c>
      <c r="S679" s="19"/>
      <c r="T679" s="48">
        <v>99.3</v>
      </c>
      <c r="U679" s="19"/>
      <c r="V679" s="19">
        <v>93.8</v>
      </c>
      <c r="W679" s="19"/>
      <c r="X679" s="48">
        <v>99.5</v>
      </c>
      <c r="Y679" s="19"/>
      <c r="Z679" s="131"/>
      <c r="AA679" s="49"/>
      <c r="AB679" s="5">
        <v>99.5</v>
      </c>
      <c r="AC679" s="89">
        <v>100.2</v>
      </c>
      <c r="AD679" s="89">
        <v>99.7</v>
      </c>
      <c r="AE679" s="5">
        <f t="shared" si="969"/>
        <v>99.95</v>
      </c>
      <c r="AF679" s="5">
        <v>99.2</v>
      </c>
      <c r="AG679" s="5">
        <v>100.1</v>
      </c>
      <c r="AH679" s="5">
        <v>99.8</v>
      </c>
      <c r="AI679" s="5">
        <v>96.9</v>
      </c>
      <c r="AJ679" s="5">
        <v>99.1</v>
      </c>
      <c r="AK679" s="5">
        <v>100</v>
      </c>
      <c r="AL679" s="5">
        <v>99.3</v>
      </c>
      <c r="AM679" s="5">
        <v>93.8</v>
      </c>
      <c r="AN679" s="5">
        <v>99.5</v>
      </c>
      <c r="AO679" s="5" t="b">
        <f t="shared" si="970"/>
        <v>1</v>
      </c>
      <c r="AP679" s="5" t="b">
        <f t="shared" si="971"/>
        <v>1</v>
      </c>
      <c r="AQ679" s="5" t="b">
        <f t="shared" si="972"/>
        <v>1</v>
      </c>
      <c r="AR679" s="5" t="b">
        <f t="shared" si="973"/>
        <v>1</v>
      </c>
      <c r="AS679" s="5" t="b">
        <f t="shared" si="974"/>
        <v>1</v>
      </c>
      <c r="AT679" s="5" t="b">
        <f t="shared" si="975"/>
        <v>1</v>
      </c>
      <c r="AU679" s="5" t="b">
        <f t="shared" si="976"/>
        <v>1</v>
      </c>
      <c r="AV679" s="5" t="b">
        <f t="shared" si="977"/>
        <v>1</v>
      </c>
      <c r="AW679" s="5" t="b">
        <f t="shared" si="978"/>
        <v>1</v>
      </c>
      <c r="AX679" s="5" t="b">
        <f t="shared" si="979"/>
        <v>1</v>
      </c>
      <c r="AY679" s="5" t="b">
        <f t="shared" si="980"/>
        <v>1</v>
      </c>
    </row>
    <row r="680" spans="1:51" s="5" customFormat="1" ht="15" hidden="1" x14ac:dyDescent="0.25">
      <c r="B680" s="4"/>
      <c r="C680" s="4" t="s">
        <v>10</v>
      </c>
      <c r="D680" s="54">
        <v>99.5</v>
      </c>
      <c r="F680" s="19">
        <v>100.25</v>
      </c>
      <c r="H680" s="54">
        <v>99.9</v>
      </c>
      <c r="J680" s="132">
        <v>99.9</v>
      </c>
      <c r="L680" s="48">
        <v>99.1</v>
      </c>
      <c r="N680" s="19">
        <v>97.1</v>
      </c>
      <c r="O680" s="19"/>
      <c r="P680" s="48">
        <v>99.4</v>
      </c>
      <c r="Q680" s="19"/>
      <c r="R680" s="19">
        <v>100</v>
      </c>
      <c r="S680" s="19"/>
      <c r="T680" s="48">
        <v>99.9</v>
      </c>
      <c r="U680" s="19"/>
      <c r="V680" s="19">
        <v>93.8</v>
      </c>
      <c r="W680" s="19"/>
      <c r="X680" s="48">
        <v>99.6</v>
      </c>
      <c r="Y680" s="19"/>
      <c r="Z680" s="131"/>
      <c r="AA680" s="49"/>
      <c r="AB680" s="5">
        <v>99.5</v>
      </c>
      <c r="AC680" s="89">
        <v>100.3</v>
      </c>
      <c r="AD680" s="89">
        <v>100.2</v>
      </c>
      <c r="AE680" s="5">
        <f t="shared" si="969"/>
        <v>100.25</v>
      </c>
      <c r="AF680" s="5">
        <v>99.9</v>
      </c>
      <c r="AG680" s="5">
        <v>99.9</v>
      </c>
      <c r="AH680" s="5">
        <v>99.1</v>
      </c>
      <c r="AI680" s="5">
        <v>97.1</v>
      </c>
      <c r="AJ680" s="5">
        <v>99.4</v>
      </c>
      <c r="AK680" s="5">
        <v>100</v>
      </c>
      <c r="AL680" s="5">
        <v>99.9</v>
      </c>
      <c r="AM680" s="5">
        <v>93.8</v>
      </c>
      <c r="AN680" s="5">
        <v>99.6</v>
      </c>
      <c r="AO680" s="5" t="b">
        <f t="shared" si="970"/>
        <v>1</v>
      </c>
      <c r="AP680" s="5" t="b">
        <f t="shared" si="971"/>
        <v>1</v>
      </c>
      <c r="AQ680" s="5" t="b">
        <f t="shared" si="972"/>
        <v>1</v>
      </c>
      <c r="AR680" s="5" t="b">
        <f t="shared" si="973"/>
        <v>1</v>
      </c>
      <c r="AS680" s="5" t="b">
        <f t="shared" si="974"/>
        <v>1</v>
      </c>
      <c r="AT680" s="5" t="b">
        <f t="shared" si="975"/>
        <v>1</v>
      </c>
      <c r="AU680" s="5" t="b">
        <f t="shared" si="976"/>
        <v>1</v>
      </c>
      <c r="AV680" s="5" t="b">
        <f t="shared" si="977"/>
        <v>1</v>
      </c>
      <c r="AW680" s="5" t="b">
        <f t="shared" si="978"/>
        <v>1</v>
      </c>
      <c r="AX680" s="5" t="b">
        <f t="shared" si="979"/>
        <v>1</v>
      </c>
      <c r="AY680" s="5" t="b">
        <f t="shared" si="980"/>
        <v>1</v>
      </c>
    </row>
    <row r="681" spans="1:51" s="5" customFormat="1" ht="15" hidden="1" x14ac:dyDescent="0.25">
      <c r="B681" s="4"/>
      <c r="C681" s="4" t="s">
        <v>22</v>
      </c>
      <c r="D681" s="54">
        <v>99.5</v>
      </c>
      <c r="F681" s="19">
        <v>100.1</v>
      </c>
      <c r="H681" s="54">
        <v>99.8</v>
      </c>
      <c r="J681" s="132">
        <v>100.1</v>
      </c>
      <c r="L681" s="48">
        <v>99.3</v>
      </c>
      <c r="N681" s="19">
        <v>97.2</v>
      </c>
      <c r="O681" s="19"/>
      <c r="P681" s="48">
        <v>100.2</v>
      </c>
      <c r="Q681" s="19"/>
      <c r="R681" s="19">
        <v>100</v>
      </c>
      <c r="S681" s="19"/>
      <c r="T681" s="48">
        <v>100.3</v>
      </c>
      <c r="U681" s="19"/>
      <c r="V681" s="19">
        <v>93.8</v>
      </c>
      <c r="W681" s="19"/>
      <c r="X681" s="48">
        <v>99.7</v>
      </c>
      <c r="Y681" s="19"/>
      <c r="Z681" s="131"/>
      <c r="AA681" s="49"/>
      <c r="AB681" s="5">
        <v>99.5</v>
      </c>
      <c r="AC681" s="89">
        <v>100</v>
      </c>
      <c r="AD681" s="89">
        <v>100.2</v>
      </c>
      <c r="AE681" s="5">
        <f t="shared" si="969"/>
        <v>100.1</v>
      </c>
      <c r="AF681" s="5">
        <v>99.8</v>
      </c>
      <c r="AG681" s="5">
        <v>100.1</v>
      </c>
      <c r="AH681" s="5">
        <v>99.3</v>
      </c>
      <c r="AI681" s="5">
        <v>97.2</v>
      </c>
      <c r="AJ681" s="5">
        <v>100.2</v>
      </c>
      <c r="AK681" s="5">
        <v>100</v>
      </c>
      <c r="AL681" s="5">
        <v>100.3</v>
      </c>
      <c r="AM681" s="5">
        <v>93.8</v>
      </c>
      <c r="AN681" s="5">
        <v>99.7</v>
      </c>
      <c r="AO681" s="5" t="b">
        <f t="shared" si="970"/>
        <v>1</v>
      </c>
      <c r="AP681" s="5" t="b">
        <f t="shared" si="971"/>
        <v>1</v>
      </c>
      <c r="AQ681" s="5" t="b">
        <f t="shared" si="972"/>
        <v>1</v>
      </c>
      <c r="AR681" s="5" t="b">
        <f t="shared" si="973"/>
        <v>1</v>
      </c>
      <c r="AS681" s="5" t="b">
        <f t="shared" si="974"/>
        <v>1</v>
      </c>
      <c r="AT681" s="5" t="b">
        <f t="shared" si="975"/>
        <v>1</v>
      </c>
      <c r="AU681" s="5" t="b">
        <f t="shared" si="976"/>
        <v>1</v>
      </c>
      <c r="AV681" s="5" t="b">
        <f t="shared" si="977"/>
        <v>1</v>
      </c>
      <c r="AW681" s="5" t="b">
        <f t="shared" si="978"/>
        <v>1</v>
      </c>
      <c r="AX681" s="5" t="b">
        <f t="shared" si="979"/>
        <v>1</v>
      </c>
      <c r="AY681" s="5" t="b">
        <f t="shared" si="980"/>
        <v>1</v>
      </c>
    </row>
    <row r="682" spans="1:51" s="5" customFormat="1" ht="15" hidden="1" x14ac:dyDescent="0.25">
      <c r="B682" s="4"/>
      <c r="C682" s="4" t="s">
        <v>11</v>
      </c>
      <c r="D682" s="54">
        <v>100.2</v>
      </c>
      <c r="F682" s="19">
        <v>99.9</v>
      </c>
      <c r="H682" s="54">
        <v>100.1</v>
      </c>
      <c r="J682" s="132">
        <v>99.8</v>
      </c>
      <c r="L682" s="48">
        <v>99.8</v>
      </c>
      <c r="N682" s="19">
        <v>98.7</v>
      </c>
      <c r="O682" s="19"/>
      <c r="P682" s="48">
        <v>100.2</v>
      </c>
      <c r="Q682" s="19"/>
      <c r="R682" s="19">
        <v>100</v>
      </c>
      <c r="S682" s="19"/>
      <c r="T682" s="48">
        <v>100.4</v>
      </c>
      <c r="U682" s="19"/>
      <c r="V682" s="19">
        <v>106.2</v>
      </c>
      <c r="W682" s="19"/>
      <c r="X682" s="48">
        <v>100.1</v>
      </c>
      <c r="Y682" s="19"/>
      <c r="Z682" s="131"/>
      <c r="AA682" s="49"/>
      <c r="AB682" s="5">
        <v>100.2</v>
      </c>
      <c r="AC682" s="89">
        <v>99.6</v>
      </c>
      <c r="AD682" s="89">
        <v>100.2</v>
      </c>
      <c r="AE682" s="5">
        <f t="shared" si="969"/>
        <v>99.9</v>
      </c>
      <c r="AF682" s="5">
        <v>100.1</v>
      </c>
      <c r="AG682" s="5">
        <v>99.8</v>
      </c>
      <c r="AH682" s="5">
        <v>99.8</v>
      </c>
      <c r="AI682" s="5">
        <v>98.7</v>
      </c>
      <c r="AJ682" s="5">
        <v>100.2</v>
      </c>
      <c r="AK682" s="5">
        <v>100</v>
      </c>
      <c r="AL682" s="5">
        <v>100.4</v>
      </c>
      <c r="AM682" s="5">
        <v>106.2</v>
      </c>
      <c r="AN682" s="5">
        <v>100.1</v>
      </c>
      <c r="AO682" s="5" t="b">
        <f t="shared" si="970"/>
        <v>1</v>
      </c>
      <c r="AP682" s="5" t="b">
        <f t="shared" si="971"/>
        <v>1</v>
      </c>
      <c r="AQ682" s="5" t="b">
        <f t="shared" si="972"/>
        <v>1</v>
      </c>
      <c r="AR682" s="5" t="b">
        <f t="shared" si="973"/>
        <v>1</v>
      </c>
      <c r="AS682" s="5" t="b">
        <f t="shared" si="974"/>
        <v>1</v>
      </c>
      <c r="AT682" s="5" t="b">
        <f t="shared" si="975"/>
        <v>1</v>
      </c>
      <c r="AU682" s="5" t="b">
        <f t="shared" si="976"/>
        <v>1</v>
      </c>
      <c r="AV682" s="5" t="b">
        <f t="shared" si="977"/>
        <v>1</v>
      </c>
      <c r="AW682" s="5" t="b">
        <f t="shared" si="978"/>
        <v>1</v>
      </c>
      <c r="AX682" s="5" t="b">
        <f t="shared" si="979"/>
        <v>1</v>
      </c>
      <c r="AY682" s="5" t="b">
        <f t="shared" si="980"/>
        <v>1</v>
      </c>
    </row>
    <row r="683" spans="1:51" s="5" customFormat="1" ht="15" hidden="1" x14ac:dyDescent="0.25">
      <c r="B683" s="4"/>
      <c r="C683" s="4" t="s">
        <v>12</v>
      </c>
      <c r="D683" s="54">
        <v>100.3</v>
      </c>
      <c r="F683" s="19">
        <v>99.9</v>
      </c>
      <c r="H683" s="54">
        <v>100.8</v>
      </c>
      <c r="J683" s="132">
        <v>100.1</v>
      </c>
      <c r="L683" s="48">
        <v>99.9</v>
      </c>
      <c r="N683" s="19">
        <v>100.3</v>
      </c>
      <c r="O683" s="19"/>
      <c r="P683" s="48">
        <v>100.4</v>
      </c>
      <c r="Q683" s="19"/>
      <c r="R683" s="19">
        <v>100</v>
      </c>
      <c r="S683" s="19"/>
      <c r="T683" s="48">
        <v>100.5</v>
      </c>
      <c r="U683" s="19"/>
      <c r="V683" s="19">
        <v>106.2</v>
      </c>
      <c r="W683" s="19"/>
      <c r="X683" s="48">
        <v>100.5</v>
      </c>
      <c r="Y683" s="19"/>
      <c r="Z683" s="131"/>
      <c r="AA683" s="49"/>
      <c r="AB683" s="5">
        <v>100.3</v>
      </c>
      <c r="AC683" s="89">
        <v>99.6</v>
      </c>
      <c r="AD683" s="89">
        <v>100.2</v>
      </c>
      <c r="AE683" s="5">
        <f t="shared" si="969"/>
        <v>99.9</v>
      </c>
      <c r="AF683" s="5">
        <v>100.8</v>
      </c>
      <c r="AG683" s="5">
        <v>100.1</v>
      </c>
      <c r="AH683" s="5">
        <v>99.9</v>
      </c>
      <c r="AI683" s="5">
        <v>100.3</v>
      </c>
      <c r="AJ683" s="5">
        <v>100.4</v>
      </c>
      <c r="AK683" s="5">
        <v>100</v>
      </c>
      <c r="AL683" s="5">
        <v>100.5</v>
      </c>
      <c r="AM683" s="5">
        <v>106.2</v>
      </c>
      <c r="AN683" s="5">
        <v>100.5</v>
      </c>
      <c r="AO683" s="5" t="b">
        <f t="shared" si="970"/>
        <v>1</v>
      </c>
      <c r="AP683" s="5" t="b">
        <f t="shared" si="971"/>
        <v>1</v>
      </c>
      <c r="AQ683" s="5" t="b">
        <f t="shared" si="972"/>
        <v>1</v>
      </c>
      <c r="AR683" s="5" t="b">
        <f t="shared" si="973"/>
        <v>1</v>
      </c>
      <c r="AS683" s="5" t="b">
        <f t="shared" si="974"/>
        <v>1</v>
      </c>
      <c r="AT683" s="5" t="b">
        <f t="shared" si="975"/>
        <v>1</v>
      </c>
      <c r="AU683" s="5" t="b">
        <f t="shared" si="976"/>
        <v>1</v>
      </c>
      <c r="AV683" s="5" t="b">
        <f t="shared" si="977"/>
        <v>1</v>
      </c>
      <c r="AW683" s="5" t="b">
        <f t="shared" si="978"/>
        <v>1</v>
      </c>
      <c r="AX683" s="5" t="b">
        <f t="shared" si="979"/>
        <v>1</v>
      </c>
      <c r="AY683" s="5" t="b">
        <f t="shared" si="980"/>
        <v>1</v>
      </c>
    </row>
    <row r="684" spans="1:51" s="5" customFormat="1" ht="15" hidden="1" x14ac:dyDescent="0.25">
      <c r="B684" s="4"/>
      <c r="C684" s="4" t="s">
        <v>13</v>
      </c>
      <c r="D684" s="54">
        <v>100.3</v>
      </c>
      <c r="F684" s="19">
        <v>99.9</v>
      </c>
      <c r="H684" s="54">
        <v>101.4</v>
      </c>
      <c r="J684" s="132">
        <v>100.1</v>
      </c>
      <c r="L684" s="48">
        <v>100.2</v>
      </c>
      <c r="N684" s="19">
        <v>104.5</v>
      </c>
      <c r="O684" s="19"/>
      <c r="P684" s="48">
        <v>100.1</v>
      </c>
      <c r="Q684" s="19"/>
      <c r="R684" s="19">
        <v>100</v>
      </c>
      <c r="S684" s="19"/>
      <c r="T684" s="48">
        <v>100.7</v>
      </c>
      <c r="U684" s="19"/>
      <c r="V684" s="19">
        <v>106.2</v>
      </c>
      <c r="W684" s="19"/>
      <c r="X684" s="48">
        <v>100.7</v>
      </c>
      <c r="Y684" s="19"/>
      <c r="Z684" s="131"/>
      <c r="AA684" s="49"/>
      <c r="AB684" s="5">
        <v>100.3</v>
      </c>
      <c r="AC684" s="89">
        <v>99.2</v>
      </c>
      <c r="AD684" s="89">
        <v>100.6</v>
      </c>
      <c r="AE684" s="5">
        <f t="shared" si="969"/>
        <v>99.9</v>
      </c>
      <c r="AF684" s="5">
        <v>101.4</v>
      </c>
      <c r="AG684" s="5">
        <v>100.1</v>
      </c>
      <c r="AH684" s="5">
        <v>100.2</v>
      </c>
      <c r="AI684" s="5">
        <v>104.5</v>
      </c>
      <c r="AJ684" s="5">
        <v>100.1</v>
      </c>
      <c r="AK684" s="5">
        <v>100</v>
      </c>
      <c r="AL684" s="5">
        <v>100.7</v>
      </c>
      <c r="AM684" s="5">
        <v>106.2</v>
      </c>
      <c r="AN684" s="5">
        <v>100.7</v>
      </c>
      <c r="AO684" s="5" t="b">
        <f t="shared" si="970"/>
        <v>1</v>
      </c>
      <c r="AP684" s="5" t="b">
        <f t="shared" si="971"/>
        <v>1</v>
      </c>
      <c r="AQ684" s="5" t="b">
        <f t="shared" si="972"/>
        <v>1</v>
      </c>
      <c r="AR684" s="5" t="b">
        <f t="shared" si="973"/>
        <v>1</v>
      </c>
      <c r="AS684" s="5" t="b">
        <f t="shared" si="974"/>
        <v>1</v>
      </c>
      <c r="AT684" s="5" t="b">
        <f t="shared" si="975"/>
        <v>1</v>
      </c>
      <c r="AU684" s="5" t="b">
        <f t="shared" si="976"/>
        <v>1</v>
      </c>
      <c r="AV684" s="5" t="b">
        <f t="shared" si="977"/>
        <v>1</v>
      </c>
      <c r="AW684" s="5" t="b">
        <f t="shared" si="978"/>
        <v>1</v>
      </c>
      <c r="AX684" s="5" t="b">
        <f t="shared" si="979"/>
        <v>1</v>
      </c>
      <c r="AY684" s="5" t="b">
        <f t="shared" si="980"/>
        <v>1</v>
      </c>
    </row>
    <row r="685" spans="1:51" s="5" customFormat="1" ht="15" hidden="1" x14ac:dyDescent="0.25">
      <c r="B685" s="4"/>
      <c r="C685" s="4" t="s">
        <v>14</v>
      </c>
      <c r="D685" s="54">
        <v>100.5</v>
      </c>
      <c r="F685" s="19">
        <v>100.15</v>
      </c>
      <c r="H685" s="54">
        <v>101.5</v>
      </c>
      <c r="J685" s="132">
        <v>99.9</v>
      </c>
      <c r="L685" s="48">
        <v>101.4</v>
      </c>
      <c r="N685" s="19">
        <v>105.6</v>
      </c>
      <c r="O685" s="19"/>
      <c r="P685" s="48">
        <v>99.9</v>
      </c>
      <c r="Q685" s="19"/>
      <c r="R685" s="19">
        <v>100</v>
      </c>
      <c r="S685" s="19"/>
      <c r="T685" s="48">
        <v>100.7</v>
      </c>
      <c r="U685" s="19"/>
      <c r="V685" s="19">
        <v>106.2</v>
      </c>
      <c r="W685" s="19"/>
      <c r="X685" s="48">
        <v>100.7</v>
      </c>
      <c r="Y685" s="19"/>
      <c r="Z685" s="131"/>
      <c r="AA685" s="49"/>
      <c r="AB685" s="5">
        <v>100.5</v>
      </c>
      <c r="AC685" s="89">
        <v>99.6</v>
      </c>
      <c r="AD685" s="89">
        <v>100.7</v>
      </c>
      <c r="AE685" s="5">
        <f t="shared" si="969"/>
        <v>100.15</v>
      </c>
      <c r="AF685" s="5">
        <v>101.5</v>
      </c>
      <c r="AG685" s="5">
        <v>99.9</v>
      </c>
      <c r="AH685" s="5">
        <v>101.4</v>
      </c>
      <c r="AI685" s="5">
        <v>105.6</v>
      </c>
      <c r="AJ685" s="5">
        <v>99.9</v>
      </c>
      <c r="AK685" s="5">
        <v>100</v>
      </c>
      <c r="AL685" s="5">
        <v>100.7</v>
      </c>
      <c r="AM685" s="5">
        <v>106.2</v>
      </c>
      <c r="AN685" s="5">
        <v>100.7</v>
      </c>
      <c r="AO685" s="5" t="b">
        <f t="shared" si="970"/>
        <v>1</v>
      </c>
      <c r="AP685" s="5" t="b">
        <f t="shared" si="971"/>
        <v>1</v>
      </c>
      <c r="AQ685" s="5" t="b">
        <f t="shared" si="972"/>
        <v>1</v>
      </c>
      <c r="AR685" s="5" t="b">
        <f t="shared" si="973"/>
        <v>1</v>
      </c>
      <c r="AS685" s="5" t="b">
        <f t="shared" si="974"/>
        <v>1</v>
      </c>
      <c r="AT685" s="5" t="b">
        <f t="shared" si="975"/>
        <v>1</v>
      </c>
      <c r="AU685" s="5" t="b">
        <f t="shared" si="976"/>
        <v>1</v>
      </c>
      <c r="AV685" s="5" t="b">
        <f t="shared" si="977"/>
        <v>1</v>
      </c>
      <c r="AW685" s="5" t="b">
        <f t="shared" si="978"/>
        <v>1</v>
      </c>
      <c r="AX685" s="5" t="b">
        <f t="shared" si="979"/>
        <v>1</v>
      </c>
      <c r="AY685" s="5" t="b">
        <f t="shared" si="980"/>
        <v>1</v>
      </c>
    </row>
    <row r="686" spans="1:51" s="5" customFormat="1" ht="15" hidden="1" x14ac:dyDescent="0.25">
      <c r="B686" s="4"/>
      <c r="C686" s="4" t="s">
        <v>15</v>
      </c>
      <c r="D686" s="54">
        <v>101.7</v>
      </c>
      <c r="F686" s="19">
        <v>101.30000000000001</v>
      </c>
      <c r="H686" s="54">
        <v>101.5</v>
      </c>
      <c r="J686" s="132">
        <v>99.8</v>
      </c>
      <c r="L686" s="48">
        <v>101.4</v>
      </c>
      <c r="N686" s="19">
        <v>105.9</v>
      </c>
      <c r="O686" s="19"/>
      <c r="P686" s="48">
        <v>102.1</v>
      </c>
      <c r="Q686" s="19"/>
      <c r="R686" s="19">
        <v>100</v>
      </c>
      <c r="S686" s="19"/>
      <c r="T686" s="48">
        <v>100.7</v>
      </c>
      <c r="U686" s="19"/>
      <c r="V686" s="19">
        <v>106.2</v>
      </c>
      <c r="W686" s="19"/>
      <c r="X686" s="48">
        <v>100.8</v>
      </c>
      <c r="Y686" s="19"/>
      <c r="Z686" s="131"/>
      <c r="AA686" s="49"/>
      <c r="AB686" s="5">
        <v>101.7</v>
      </c>
      <c r="AC686" s="89">
        <v>101.9</v>
      </c>
      <c r="AD686" s="89">
        <v>100.7</v>
      </c>
      <c r="AE686" s="5">
        <f t="shared" si="969"/>
        <v>101.30000000000001</v>
      </c>
      <c r="AF686" s="5">
        <v>101.5</v>
      </c>
      <c r="AG686" s="5">
        <v>99.8</v>
      </c>
      <c r="AH686" s="5">
        <v>101.4</v>
      </c>
      <c r="AI686" s="5">
        <v>105.9</v>
      </c>
      <c r="AJ686" s="5">
        <v>102.1</v>
      </c>
      <c r="AK686" s="5">
        <v>100</v>
      </c>
      <c r="AL686" s="5">
        <v>100.7</v>
      </c>
      <c r="AM686" s="5">
        <v>106.2</v>
      </c>
      <c r="AN686" s="5">
        <v>100.8</v>
      </c>
      <c r="AO686" s="5" t="b">
        <f t="shared" si="970"/>
        <v>1</v>
      </c>
      <c r="AP686" s="5" t="b">
        <f t="shared" si="971"/>
        <v>1</v>
      </c>
      <c r="AQ686" s="5" t="b">
        <f t="shared" si="972"/>
        <v>1</v>
      </c>
      <c r="AR686" s="5" t="b">
        <f t="shared" si="973"/>
        <v>1</v>
      </c>
      <c r="AS686" s="5" t="b">
        <f t="shared" si="974"/>
        <v>1</v>
      </c>
      <c r="AT686" s="5" t="b">
        <f t="shared" si="975"/>
        <v>1</v>
      </c>
      <c r="AU686" s="5" t="b">
        <f t="shared" si="976"/>
        <v>1</v>
      </c>
      <c r="AV686" s="5" t="b">
        <f t="shared" si="977"/>
        <v>1</v>
      </c>
      <c r="AW686" s="5" t="b">
        <f t="shared" si="978"/>
        <v>1</v>
      </c>
      <c r="AX686" s="5" t="b">
        <f t="shared" si="979"/>
        <v>1</v>
      </c>
      <c r="AY686" s="5" t="b">
        <f t="shared" si="980"/>
        <v>1</v>
      </c>
    </row>
    <row r="687" spans="1:51" s="5" customFormat="1" ht="15" hidden="1" x14ac:dyDescent="0.25">
      <c r="B687" s="4"/>
      <c r="C687" s="4" t="s">
        <v>16</v>
      </c>
      <c r="D687" s="54">
        <v>101</v>
      </c>
      <c r="F687" s="19">
        <v>100.7</v>
      </c>
      <c r="H687" s="54">
        <v>101.7</v>
      </c>
      <c r="J687" s="132">
        <v>99.6</v>
      </c>
      <c r="L687" s="48">
        <v>101.4</v>
      </c>
      <c r="N687" s="19">
        <v>106</v>
      </c>
      <c r="O687" s="19"/>
      <c r="P687" s="48">
        <v>102</v>
      </c>
      <c r="Q687" s="19"/>
      <c r="R687" s="19">
        <v>100</v>
      </c>
      <c r="S687" s="19"/>
      <c r="T687" s="48">
        <v>100.9</v>
      </c>
      <c r="U687" s="19"/>
      <c r="V687" s="19">
        <v>106.2</v>
      </c>
      <c r="W687" s="19"/>
      <c r="X687" s="48">
        <v>100.8</v>
      </c>
      <c r="Y687" s="19"/>
      <c r="Z687" s="131"/>
      <c r="AA687" s="49"/>
      <c r="AB687" s="5">
        <v>101</v>
      </c>
      <c r="AC687" s="89">
        <v>100.5</v>
      </c>
      <c r="AD687" s="89">
        <v>100.9</v>
      </c>
      <c r="AE687" s="5">
        <f t="shared" si="969"/>
        <v>100.7</v>
      </c>
      <c r="AF687" s="5">
        <v>101.7</v>
      </c>
      <c r="AG687" s="5">
        <v>99.6</v>
      </c>
      <c r="AH687" s="5">
        <v>101.4</v>
      </c>
      <c r="AI687" s="5">
        <v>106</v>
      </c>
      <c r="AJ687" s="5">
        <v>102</v>
      </c>
      <c r="AK687" s="5">
        <v>100</v>
      </c>
      <c r="AL687" s="5">
        <v>100.9</v>
      </c>
      <c r="AM687" s="5">
        <v>106.2</v>
      </c>
      <c r="AN687" s="5">
        <v>100.8</v>
      </c>
      <c r="AO687" s="5" t="b">
        <f t="shared" si="970"/>
        <v>1</v>
      </c>
      <c r="AP687" s="5" t="b">
        <f t="shared" si="971"/>
        <v>1</v>
      </c>
      <c r="AQ687" s="5" t="b">
        <f t="shared" si="972"/>
        <v>1</v>
      </c>
      <c r="AR687" s="5" t="b">
        <f t="shared" si="973"/>
        <v>1</v>
      </c>
      <c r="AS687" s="5" t="b">
        <f t="shared" si="974"/>
        <v>1</v>
      </c>
      <c r="AT687" s="5" t="b">
        <f t="shared" si="975"/>
        <v>1</v>
      </c>
      <c r="AU687" s="5" t="b">
        <f t="shared" si="976"/>
        <v>1</v>
      </c>
      <c r="AV687" s="5" t="b">
        <f t="shared" si="977"/>
        <v>1</v>
      </c>
      <c r="AW687" s="5" t="b">
        <f t="shared" si="978"/>
        <v>1</v>
      </c>
      <c r="AX687" s="5" t="b">
        <f t="shared" si="979"/>
        <v>1</v>
      </c>
      <c r="AY687" s="5" t="b">
        <f t="shared" si="980"/>
        <v>1</v>
      </c>
    </row>
    <row r="688" spans="1:51" ht="12.75" customHeight="1" x14ac:dyDescent="0.2">
      <c r="A688" s="46" t="s">
        <v>24</v>
      </c>
      <c r="B688" s="47"/>
      <c r="C688" s="47"/>
      <c r="D688" s="36"/>
      <c r="E688" s="37"/>
      <c r="F688" s="36"/>
      <c r="G688" s="37"/>
      <c r="H688" s="36"/>
      <c r="I688" s="37"/>
      <c r="J688" s="36"/>
      <c r="K688" s="38"/>
      <c r="L688" s="36"/>
      <c r="M688" s="37"/>
      <c r="N688" s="36"/>
      <c r="O688" s="37"/>
      <c r="P688" s="36"/>
      <c r="Q688" s="38"/>
      <c r="R688" s="36"/>
      <c r="S688" s="37"/>
      <c r="T688" s="50"/>
      <c r="U688" s="37"/>
      <c r="V688" s="36"/>
      <c r="W688" s="37"/>
      <c r="X688" s="36"/>
      <c r="Y688" s="37"/>
      <c r="Z688" s="82"/>
      <c r="AA688" s="39"/>
    </row>
    <row r="689" spans="2:51" s="5" customFormat="1" ht="12.75" hidden="1" customHeight="1" x14ac:dyDescent="0.2">
      <c r="B689" s="79">
        <v>2007</v>
      </c>
      <c r="C689" s="80"/>
      <c r="D689" s="133">
        <f>AVERAGE(D690:D701)</f>
        <v>101.95833333333333</v>
      </c>
      <c r="E689" s="96">
        <f>((D689-D675)/D675)*100</f>
        <v>1.9583333333333286</v>
      </c>
      <c r="F689" s="133">
        <f>AVERAGE(F690:F701)</f>
        <v>101.52916666666668</v>
      </c>
      <c r="G689" s="96">
        <f>((F689-F675)/F675)*100</f>
        <v>1.5249364609808125</v>
      </c>
      <c r="H689" s="94">
        <f>AVERAGE(H690:H701)</f>
        <v>103.03333333333335</v>
      </c>
      <c r="I689" s="96">
        <f>((H689-H675)/H675)*100</f>
        <v>3.0247479376718811</v>
      </c>
      <c r="J689" s="94">
        <f>AVERAGE(J690:J701)</f>
        <v>100.01666666666667</v>
      </c>
      <c r="K689" s="96">
        <f>((J689-J675)/J675)*100</f>
        <v>2.5002083506964604E-2</v>
      </c>
      <c r="L689" s="94">
        <f>AVERAGE(L690:L701)</f>
        <v>103.36666666666666</v>
      </c>
      <c r="M689" s="96">
        <f>((L689-L675)/L675)*100</f>
        <v>3.3752812734394384</v>
      </c>
      <c r="N689" s="94">
        <f>AVERAGE(N690:N701)</f>
        <v>110.80833333333334</v>
      </c>
      <c r="O689" s="96">
        <f>((N689-N675)/N675)*100</f>
        <v>10.799100074993746</v>
      </c>
      <c r="P689" s="94">
        <f>AVERAGE(P690:P701)</f>
        <v>102.27499999999999</v>
      </c>
      <c r="Q689" s="96">
        <f>((P689-P675)/P675)*100</f>
        <v>2.2494376405898526</v>
      </c>
      <c r="R689" s="94">
        <f>AVERAGE(R690:R701)</f>
        <v>93.899999999999991</v>
      </c>
      <c r="S689" s="96">
        <f>((R689-R675)/R675)*100</f>
        <v>-6.1000000000000085</v>
      </c>
      <c r="T689" s="94">
        <f>AVERAGE(T690:T701)</f>
        <v>103.14166666666667</v>
      </c>
      <c r="U689" s="96">
        <f>((T689-T675)/T675)*100</f>
        <v>3.1588598099683112</v>
      </c>
      <c r="V689" s="94">
        <f>AVERAGE(V690:V701)</f>
        <v>112.15833333333336</v>
      </c>
      <c r="W689" s="96">
        <f>((V689-V675)/V675)*100</f>
        <v>12.158333333333344</v>
      </c>
      <c r="X689" s="94">
        <f>AVERAGE(X690:X701)</f>
        <v>100.94999999999999</v>
      </c>
      <c r="Y689" s="96">
        <f>((X689-X675)/X675)*100</f>
        <v>0.93317780369937298</v>
      </c>
      <c r="Z689" s="134">
        <f>SUM(1/D689)*100</f>
        <v>0.98079280751941156</v>
      </c>
      <c r="AC689" s="89"/>
      <c r="AD689" s="89"/>
    </row>
    <row r="690" spans="2:51" s="5" customFormat="1" ht="12.75" hidden="1" customHeight="1" x14ac:dyDescent="0.2">
      <c r="B690" s="80"/>
      <c r="C690" s="80" t="s">
        <v>21</v>
      </c>
      <c r="D690" s="78">
        <v>101.3</v>
      </c>
      <c r="E690" s="96">
        <f>((D690-D676)/D676)*100</f>
        <v>2.3232323232323204</v>
      </c>
      <c r="F690" s="78">
        <v>101.15</v>
      </c>
      <c r="G690" s="96">
        <f>((F690-F676)/F676)*100</f>
        <v>1.9657258064516303</v>
      </c>
      <c r="H690" s="94">
        <v>102.1</v>
      </c>
      <c r="I690" s="96">
        <f>((H690-H676)/H676)*100</f>
        <v>5.0411522633744763</v>
      </c>
      <c r="J690" s="94">
        <v>99.7</v>
      </c>
      <c r="K690" s="96">
        <f>((J690-J676)/J676)*100</f>
        <v>-0.20020020020020302</v>
      </c>
      <c r="L690" s="94">
        <v>101.5</v>
      </c>
      <c r="M690" s="96">
        <f>((L690-L676)/L676)*100</f>
        <v>2.5252525252525251</v>
      </c>
      <c r="N690" s="94">
        <v>106.1</v>
      </c>
      <c r="O690" s="96">
        <f>((N690-N676)/N676)*100</f>
        <v>10.867293625914307</v>
      </c>
      <c r="P690" s="94">
        <v>101.9</v>
      </c>
      <c r="Q690" s="96">
        <f>((P690-P676)/P676)*100</f>
        <v>3.1376518218623568</v>
      </c>
      <c r="R690" s="94">
        <v>93.9</v>
      </c>
      <c r="S690" s="96">
        <f>((R690-R676)/R676)*100</f>
        <v>-6.0999999999999943</v>
      </c>
      <c r="T690" s="94">
        <v>101.6</v>
      </c>
      <c r="U690" s="96">
        <f>((T690-T676)/T676)*100</f>
        <v>3.0425963488843815</v>
      </c>
      <c r="V690" s="94">
        <v>106.2</v>
      </c>
      <c r="W690" s="96">
        <f>((V690-V676)/V676)*100</f>
        <v>13.219616204690837</v>
      </c>
      <c r="X690" s="94">
        <v>100.8</v>
      </c>
      <c r="Y690" s="96">
        <f>((X690-X676)/X676)*100</f>
        <v>1.6129032258064457</v>
      </c>
      <c r="Z690" s="134">
        <f t="shared" ref="Z690:Z701" si="981">SUM(1/D690)*100</f>
        <v>0.98716683119447179</v>
      </c>
      <c r="AB690" s="5">
        <v>101.3</v>
      </c>
      <c r="AC690" s="89">
        <v>101.1</v>
      </c>
      <c r="AD690" s="89">
        <v>101.2</v>
      </c>
      <c r="AE690" s="5">
        <f>AVERAGE(AC690:AD690)</f>
        <v>101.15</v>
      </c>
      <c r="AF690" s="5">
        <v>102.1</v>
      </c>
      <c r="AG690" s="5">
        <v>99.7</v>
      </c>
      <c r="AH690" s="5">
        <v>101.5</v>
      </c>
      <c r="AI690" s="5">
        <v>106.1</v>
      </c>
      <c r="AJ690" s="5">
        <v>101.9</v>
      </c>
      <c r="AK690" s="5">
        <v>93.9</v>
      </c>
      <c r="AL690" s="5">
        <v>101.6</v>
      </c>
      <c r="AM690" s="5">
        <v>106.2</v>
      </c>
      <c r="AN690" s="5">
        <v>100.8</v>
      </c>
      <c r="AO690" s="5" t="b">
        <f>D690=AB690</f>
        <v>1</v>
      </c>
      <c r="AP690" s="5" t="b">
        <f>AE690=F690</f>
        <v>1</v>
      </c>
      <c r="AQ690" s="5" t="b">
        <f>AF690=H690</f>
        <v>1</v>
      </c>
      <c r="AR690" s="5" t="b">
        <f>AG690=J690</f>
        <v>1</v>
      </c>
      <c r="AS690" s="5" t="b">
        <f>AH690=L690</f>
        <v>1</v>
      </c>
      <c r="AT690" s="5" t="b">
        <f>AI690=N690</f>
        <v>1</v>
      </c>
      <c r="AU690" s="5" t="b">
        <f>AJ690=P690</f>
        <v>1</v>
      </c>
      <c r="AV690" s="5" t="b">
        <f>AK690=R690</f>
        <v>1</v>
      </c>
      <c r="AW690" s="5" t="b">
        <f>AL690=T690</f>
        <v>1</v>
      </c>
      <c r="AX690" s="5" t="b">
        <f>AM690=V690</f>
        <v>1</v>
      </c>
      <c r="AY690" s="5" t="b">
        <f>AN690=X690</f>
        <v>1</v>
      </c>
    </row>
    <row r="691" spans="2:51" s="5" customFormat="1" ht="12.75" hidden="1" customHeight="1" x14ac:dyDescent="0.2">
      <c r="B691" s="80"/>
      <c r="C691" s="80" t="s">
        <v>7</v>
      </c>
      <c r="D691" s="78">
        <v>101</v>
      </c>
      <c r="E691" s="96">
        <f>((D691-D677)/D677)*100</f>
        <v>1.7119838872104762</v>
      </c>
      <c r="F691" s="78">
        <v>100.75</v>
      </c>
      <c r="G691" s="96">
        <f>((F691-F677)/F677)*100</f>
        <v>1.3071895424836573</v>
      </c>
      <c r="H691" s="94">
        <v>102.2</v>
      </c>
      <c r="I691" s="96">
        <f>((H691-H677)/H677)*100</f>
        <v>4.2857142857142883</v>
      </c>
      <c r="J691" s="94">
        <v>99.7</v>
      </c>
      <c r="K691" s="96">
        <f>((J691-J677)/J677)*100</f>
        <v>-0.5982053838484489</v>
      </c>
      <c r="L691" s="94">
        <v>102.6</v>
      </c>
      <c r="M691" s="96">
        <f>((L691-L677)/L677)*100</f>
        <v>3.3232628398791513</v>
      </c>
      <c r="N691" s="94">
        <v>106.8</v>
      </c>
      <c r="O691" s="96">
        <f>((N691-N677)/N677)*100</f>
        <v>11.249999999999998</v>
      </c>
      <c r="P691" s="94">
        <v>101.8</v>
      </c>
      <c r="Q691" s="96">
        <f>((P691-P677)/P677)*100</f>
        <v>2.7245206861755831</v>
      </c>
      <c r="R691" s="94">
        <v>93.9</v>
      </c>
      <c r="S691" s="96">
        <f>((R691-R677)/R677)*100</f>
        <v>-6.0999999999999943</v>
      </c>
      <c r="T691" s="94">
        <v>102.2</v>
      </c>
      <c r="U691" s="96">
        <f>((T691-T677)/T677)*100</f>
        <v>3.4412955465587105</v>
      </c>
      <c r="V691" s="94">
        <v>106.2</v>
      </c>
      <c r="W691" s="96">
        <f>((V691-V677)/V677)*100</f>
        <v>13.219616204690837</v>
      </c>
      <c r="X691" s="94">
        <v>100.8</v>
      </c>
      <c r="Y691" s="96">
        <f>((X691-X677)/X677)*100</f>
        <v>1.5105740181268883</v>
      </c>
      <c r="Z691" s="134">
        <f t="shared" si="981"/>
        <v>0.99009900990099009</v>
      </c>
      <c r="AA691" s="49"/>
      <c r="AB691" s="5">
        <v>101</v>
      </c>
      <c r="AC691" s="89">
        <v>100.3</v>
      </c>
      <c r="AD691" s="89">
        <v>101.2</v>
      </c>
      <c r="AE691" s="5">
        <f t="shared" ref="AE691:AE701" si="982">AVERAGE(AC691:AD691)</f>
        <v>100.75</v>
      </c>
      <c r="AF691" s="5">
        <v>102.2</v>
      </c>
      <c r="AG691" s="5">
        <v>99.7</v>
      </c>
      <c r="AH691" s="5">
        <v>102.6</v>
      </c>
      <c r="AI691" s="5">
        <v>106.8</v>
      </c>
      <c r="AJ691" s="5">
        <v>101.8</v>
      </c>
      <c r="AK691" s="5">
        <v>93.9</v>
      </c>
      <c r="AL691" s="5">
        <v>102.2</v>
      </c>
      <c r="AM691" s="5">
        <v>106.2</v>
      </c>
      <c r="AN691" s="5">
        <v>100.8</v>
      </c>
      <c r="AO691" s="5" t="b">
        <f t="shared" ref="AO691:AO701" si="983">D691=AB691</f>
        <v>1</v>
      </c>
      <c r="AP691" s="5" t="b">
        <f t="shared" ref="AP691:AP701" si="984">AE691=F691</f>
        <v>1</v>
      </c>
      <c r="AQ691" s="5" t="b">
        <f t="shared" ref="AQ691:AQ701" si="985">AF691=H691</f>
        <v>1</v>
      </c>
      <c r="AR691" s="5" t="b">
        <f t="shared" ref="AR691:AR701" si="986">AG691=J691</f>
        <v>1</v>
      </c>
      <c r="AS691" s="5" t="b">
        <f t="shared" ref="AS691:AS701" si="987">AH691=L691</f>
        <v>1</v>
      </c>
      <c r="AT691" s="5" t="b">
        <f t="shared" ref="AT691:AT701" si="988">AI691=N691</f>
        <v>1</v>
      </c>
      <c r="AU691" s="5" t="b">
        <f t="shared" ref="AU691:AU701" si="989">AJ691=P691</f>
        <v>1</v>
      </c>
      <c r="AV691" s="5" t="b">
        <f t="shared" ref="AV691:AV701" si="990">AK691=R691</f>
        <v>1</v>
      </c>
      <c r="AW691" s="5" t="b">
        <f t="shared" ref="AW691:AW701" si="991">AL691=T691</f>
        <v>1</v>
      </c>
      <c r="AX691" s="5" t="b">
        <f t="shared" ref="AX691:AX701" si="992">AM691=V691</f>
        <v>1</v>
      </c>
      <c r="AY691" s="5" t="b">
        <f t="shared" ref="AY691:AY701" si="993">AN691=X691</f>
        <v>1</v>
      </c>
    </row>
    <row r="692" spans="2:51" s="5" customFormat="1" ht="12.75" hidden="1" customHeight="1" x14ac:dyDescent="0.2">
      <c r="B692" s="80"/>
      <c r="C692" s="80" t="s">
        <v>8</v>
      </c>
      <c r="D692" s="78">
        <v>100.6</v>
      </c>
      <c r="E692" s="96">
        <f>((D692-D678)/D678)*100</f>
        <v>1.4112903225806364</v>
      </c>
      <c r="F692" s="78">
        <v>100.35</v>
      </c>
      <c r="G692" s="96">
        <f>((F692-F678)/F678)*100</f>
        <v>1.1083123425692638</v>
      </c>
      <c r="H692" s="94">
        <v>102.2</v>
      </c>
      <c r="I692" s="96">
        <f>((H692-H678)/H678)*100</f>
        <v>3.2323232323232349</v>
      </c>
      <c r="J692" s="94">
        <v>99.5</v>
      </c>
      <c r="K692" s="96">
        <f>((J692-J678)/J678)*100</f>
        <v>-0.79760717846460338</v>
      </c>
      <c r="L692" s="94">
        <v>102.8</v>
      </c>
      <c r="M692" s="96">
        <f>((L692-L678)/L678)*100</f>
        <v>3.5246727089627394</v>
      </c>
      <c r="N692" s="94">
        <v>108.2</v>
      </c>
      <c r="O692" s="96">
        <f>((N692-N678)/N678)*100</f>
        <v>12.474012474012474</v>
      </c>
      <c r="P692" s="94">
        <v>101.7</v>
      </c>
      <c r="Q692" s="96">
        <f>((P692-P678)/P678)*100</f>
        <v>2.7272727272727302</v>
      </c>
      <c r="R692" s="94">
        <v>93.9</v>
      </c>
      <c r="S692" s="96">
        <f>((R692-R678)/R678)*100</f>
        <v>-6.0999999999999943</v>
      </c>
      <c r="T692" s="94">
        <v>102.8</v>
      </c>
      <c r="U692" s="96">
        <f>((T692-T678)/T678)*100</f>
        <v>3.8383838383838356</v>
      </c>
      <c r="V692" s="94">
        <v>106.2</v>
      </c>
      <c r="W692" s="96">
        <f>((V692-V678)/V678)*100</f>
        <v>13.219616204690837</v>
      </c>
      <c r="X692" s="94">
        <v>100.8</v>
      </c>
      <c r="Y692" s="96">
        <f>((X692-X678)/X678)*100</f>
        <v>1.5105740181268883</v>
      </c>
      <c r="Z692" s="134">
        <f t="shared" si="981"/>
        <v>0.99403578528827041</v>
      </c>
      <c r="AA692" s="49"/>
      <c r="AB692" s="5">
        <v>100.6</v>
      </c>
      <c r="AC692" s="89">
        <v>99.5</v>
      </c>
      <c r="AD692" s="89">
        <v>101.2</v>
      </c>
      <c r="AE692" s="5">
        <f t="shared" si="982"/>
        <v>100.35</v>
      </c>
      <c r="AF692" s="5">
        <v>102.2</v>
      </c>
      <c r="AG692" s="5">
        <v>99.5</v>
      </c>
      <c r="AH692" s="5">
        <v>102.8</v>
      </c>
      <c r="AI692" s="5">
        <v>108.2</v>
      </c>
      <c r="AJ692" s="5">
        <v>101.7</v>
      </c>
      <c r="AK692" s="5">
        <v>93.9</v>
      </c>
      <c r="AL692" s="5">
        <v>102.8</v>
      </c>
      <c r="AM692" s="5">
        <v>106.2</v>
      </c>
      <c r="AN692" s="5">
        <v>100.8</v>
      </c>
      <c r="AO692" s="5" t="b">
        <f t="shared" si="983"/>
        <v>1</v>
      </c>
      <c r="AP692" s="5" t="b">
        <f t="shared" si="984"/>
        <v>1</v>
      </c>
      <c r="AQ692" s="5" t="b">
        <f t="shared" si="985"/>
        <v>1</v>
      </c>
      <c r="AR692" s="5" t="b">
        <f t="shared" si="986"/>
        <v>1</v>
      </c>
      <c r="AS692" s="5" t="b">
        <f t="shared" si="987"/>
        <v>1</v>
      </c>
      <c r="AT692" s="5" t="b">
        <f t="shared" si="988"/>
        <v>1</v>
      </c>
      <c r="AU692" s="5" t="b">
        <f t="shared" si="989"/>
        <v>1</v>
      </c>
      <c r="AV692" s="5" t="b">
        <f t="shared" si="990"/>
        <v>1</v>
      </c>
      <c r="AW692" s="5" t="b">
        <f t="shared" si="991"/>
        <v>1</v>
      </c>
      <c r="AX692" s="5" t="b">
        <f t="shared" si="992"/>
        <v>1</v>
      </c>
      <c r="AY692" s="5" t="b">
        <f t="shared" si="993"/>
        <v>1</v>
      </c>
    </row>
    <row r="693" spans="2:51" s="5" customFormat="1" ht="12.75" hidden="1" customHeight="1" x14ac:dyDescent="0.2">
      <c r="B693" s="80"/>
      <c r="C693" s="80" t="s">
        <v>9</v>
      </c>
      <c r="D693" s="78">
        <v>100.8</v>
      </c>
      <c r="E693" s="96">
        <f t="shared" ref="E693:E701" si="994">((D693-D679)/D679)*100</f>
        <v>1.3065326633165801</v>
      </c>
      <c r="F693" s="78">
        <v>100.75</v>
      </c>
      <c r="G693" s="96">
        <f t="shared" ref="G693:G701" si="995">((F693-F679)/F679)*100</f>
        <v>0.8004002001000472</v>
      </c>
      <c r="H693" s="94">
        <v>102.5</v>
      </c>
      <c r="I693" s="96">
        <f t="shared" ref="I693:I701" si="996">((H693-H679)/H679)*100</f>
        <v>3.3266129032258034</v>
      </c>
      <c r="J693" s="94">
        <v>99.5</v>
      </c>
      <c r="K693" s="96">
        <f t="shared" ref="K693:K701" si="997">((J693-J679)/J679)*100</f>
        <v>-0.59940059940059376</v>
      </c>
      <c r="L693" s="94">
        <v>102.9</v>
      </c>
      <c r="M693" s="96">
        <f t="shared" ref="M693:M701" si="998">((L693-L679)/L679)*100</f>
        <v>3.1062124248497081</v>
      </c>
      <c r="N693" s="94">
        <v>108.8</v>
      </c>
      <c r="O693" s="96">
        <f t="shared" ref="O693:O701" si="999">((N693-N679)/N679)*100</f>
        <v>12.280701754385955</v>
      </c>
      <c r="P693" s="94">
        <v>101.8</v>
      </c>
      <c r="Q693" s="96">
        <f t="shared" ref="Q693:Q701" si="1000">((P693-P679)/P679)*100</f>
        <v>2.7245206861755831</v>
      </c>
      <c r="R693" s="94">
        <v>93.9</v>
      </c>
      <c r="S693" s="96">
        <f t="shared" ref="S693:S701" si="1001">((R693-R679)/R679)*100</f>
        <v>-6.0999999999999943</v>
      </c>
      <c r="T693" s="94">
        <v>102.9</v>
      </c>
      <c r="U693" s="96">
        <f t="shared" ref="U693:U701" si="1002">((T693-T679)/T679)*100</f>
        <v>3.6253776435045406</v>
      </c>
      <c r="V693" s="94">
        <v>106.2</v>
      </c>
      <c r="W693" s="96">
        <f t="shared" ref="W693:W701" si="1003">((V693-V679)/V679)*100</f>
        <v>13.219616204690837</v>
      </c>
      <c r="X693" s="94">
        <v>101</v>
      </c>
      <c r="Y693" s="96">
        <f t="shared" ref="Y693:Y701" si="1004">((X693-X679)/X679)*100</f>
        <v>1.5075376884422109</v>
      </c>
      <c r="Z693" s="134">
        <f t="shared" si="981"/>
        <v>0.99206349206349198</v>
      </c>
      <c r="AA693" s="49"/>
      <c r="AB693" s="5">
        <v>100.8</v>
      </c>
      <c r="AC693" s="89">
        <v>99.7</v>
      </c>
      <c r="AD693" s="89">
        <v>101.8</v>
      </c>
      <c r="AE693" s="5">
        <f t="shared" si="982"/>
        <v>100.75</v>
      </c>
      <c r="AF693" s="5">
        <v>102.5</v>
      </c>
      <c r="AG693" s="5">
        <v>99.5</v>
      </c>
      <c r="AH693" s="5">
        <v>102.9</v>
      </c>
      <c r="AI693" s="5">
        <v>108.8</v>
      </c>
      <c r="AJ693" s="5">
        <v>101.8</v>
      </c>
      <c r="AK693" s="5">
        <v>93.9</v>
      </c>
      <c r="AL693" s="5">
        <v>102.9</v>
      </c>
      <c r="AM693" s="5">
        <v>106.2</v>
      </c>
      <c r="AN693" s="5">
        <v>101</v>
      </c>
      <c r="AO693" s="5" t="b">
        <f t="shared" si="983"/>
        <v>1</v>
      </c>
      <c r="AP693" s="5" t="b">
        <f t="shared" si="984"/>
        <v>1</v>
      </c>
      <c r="AQ693" s="5" t="b">
        <f t="shared" si="985"/>
        <v>1</v>
      </c>
      <c r="AR693" s="5" t="b">
        <f t="shared" si="986"/>
        <v>1</v>
      </c>
      <c r="AS693" s="5" t="b">
        <f t="shared" si="987"/>
        <v>1</v>
      </c>
      <c r="AT693" s="5" t="b">
        <f t="shared" si="988"/>
        <v>1</v>
      </c>
      <c r="AU693" s="5" t="b">
        <f t="shared" si="989"/>
        <v>1</v>
      </c>
      <c r="AV693" s="5" t="b">
        <f t="shared" si="990"/>
        <v>1</v>
      </c>
      <c r="AW693" s="5" t="b">
        <f t="shared" si="991"/>
        <v>1</v>
      </c>
      <c r="AX693" s="5" t="b">
        <f t="shared" si="992"/>
        <v>1</v>
      </c>
      <c r="AY693" s="5" t="b">
        <f t="shared" si="993"/>
        <v>1</v>
      </c>
    </row>
    <row r="694" spans="2:51" s="5" customFormat="1" ht="12.75" hidden="1" customHeight="1" x14ac:dyDescent="0.2">
      <c r="B694" s="80"/>
      <c r="C694" s="80" t="s">
        <v>10</v>
      </c>
      <c r="D694" s="78">
        <v>101.1</v>
      </c>
      <c r="E694" s="96">
        <f t="shared" si="994"/>
        <v>1.6080402010050194</v>
      </c>
      <c r="F694" s="78">
        <v>101.25</v>
      </c>
      <c r="G694" s="96">
        <f t="shared" si="995"/>
        <v>0.99750623441396502</v>
      </c>
      <c r="H694" s="94">
        <v>102.8</v>
      </c>
      <c r="I694" s="96">
        <f t="shared" si="996"/>
        <v>2.9029029029028939</v>
      </c>
      <c r="J694" s="94">
        <v>99.7</v>
      </c>
      <c r="K694" s="96">
        <f t="shared" si="997"/>
        <v>-0.20020020020020302</v>
      </c>
      <c r="L694" s="94">
        <v>103</v>
      </c>
      <c r="M694" s="96">
        <f t="shared" si="998"/>
        <v>3.9354187689202886</v>
      </c>
      <c r="N694" s="94">
        <v>109.8</v>
      </c>
      <c r="O694" s="96">
        <f t="shared" si="999"/>
        <v>13.07929969104017</v>
      </c>
      <c r="P694" s="94">
        <v>102</v>
      </c>
      <c r="Q694" s="96">
        <f t="shared" si="1000"/>
        <v>2.6156941649899337</v>
      </c>
      <c r="R694" s="94">
        <v>93.9</v>
      </c>
      <c r="S694" s="96">
        <f t="shared" si="1001"/>
        <v>-6.0999999999999943</v>
      </c>
      <c r="T694" s="94">
        <v>103.7</v>
      </c>
      <c r="U694" s="96">
        <f t="shared" si="1002"/>
        <v>3.8038038038038007</v>
      </c>
      <c r="V694" s="94">
        <v>106.2</v>
      </c>
      <c r="W694" s="96">
        <f t="shared" si="1003"/>
        <v>13.219616204690837</v>
      </c>
      <c r="X694" s="94">
        <v>101</v>
      </c>
      <c r="Y694" s="96">
        <f t="shared" si="1004"/>
        <v>1.4056224899598453</v>
      </c>
      <c r="Z694" s="134">
        <f t="shared" si="981"/>
        <v>0.98911968348170143</v>
      </c>
      <c r="AA694" s="49"/>
      <c r="AB694" s="5">
        <v>101.1</v>
      </c>
      <c r="AC694" s="89">
        <v>100</v>
      </c>
      <c r="AD694" s="89">
        <v>102.5</v>
      </c>
      <c r="AE694" s="5">
        <f t="shared" si="982"/>
        <v>101.25</v>
      </c>
      <c r="AF694" s="5">
        <v>102.8</v>
      </c>
      <c r="AG694" s="5">
        <v>99.7</v>
      </c>
      <c r="AH694" s="5">
        <v>103</v>
      </c>
      <c r="AI694" s="5">
        <v>109.8</v>
      </c>
      <c r="AJ694" s="5">
        <v>102</v>
      </c>
      <c r="AK694" s="5">
        <v>93.9</v>
      </c>
      <c r="AL694" s="5">
        <v>103.7</v>
      </c>
      <c r="AM694" s="5">
        <v>106.2</v>
      </c>
      <c r="AN694" s="5">
        <v>101</v>
      </c>
      <c r="AO694" s="5" t="b">
        <f t="shared" si="983"/>
        <v>1</v>
      </c>
      <c r="AP694" s="5" t="b">
        <f t="shared" si="984"/>
        <v>1</v>
      </c>
      <c r="AQ694" s="5" t="b">
        <f t="shared" si="985"/>
        <v>1</v>
      </c>
      <c r="AR694" s="5" t="b">
        <f t="shared" si="986"/>
        <v>1</v>
      </c>
      <c r="AS694" s="5" t="b">
        <f t="shared" si="987"/>
        <v>1</v>
      </c>
      <c r="AT694" s="5" t="b">
        <f t="shared" si="988"/>
        <v>1</v>
      </c>
      <c r="AU694" s="5" t="b">
        <f t="shared" si="989"/>
        <v>1</v>
      </c>
      <c r="AV694" s="5" t="b">
        <f t="shared" si="990"/>
        <v>1</v>
      </c>
      <c r="AW694" s="5" t="b">
        <f t="shared" si="991"/>
        <v>1</v>
      </c>
      <c r="AX694" s="5" t="b">
        <f t="shared" si="992"/>
        <v>1</v>
      </c>
      <c r="AY694" s="5" t="b">
        <f t="shared" si="993"/>
        <v>1</v>
      </c>
    </row>
    <row r="695" spans="2:51" s="5" customFormat="1" ht="12.75" hidden="1" customHeight="1" x14ac:dyDescent="0.2">
      <c r="B695" s="80"/>
      <c r="C695" s="80" t="s">
        <v>22</v>
      </c>
      <c r="D695" s="78">
        <v>101.9</v>
      </c>
      <c r="E695" s="96">
        <f t="shared" si="994"/>
        <v>2.4120603015075437</v>
      </c>
      <c r="F695" s="78">
        <v>101.45</v>
      </c>
      <c r="G695" s="96">
        <f t="shared" si="995"/>
        <v>1.3486513486513574</v>
      </c>
      <c r="H695" s="94">
        <v>103</v>
      </c>
      <c r="I695" s="96">
        <f t="shared" si="996"/>
        <v>3.2064128256513058</v>
      </c>
      <c r="J695" s="94">
        <v>99.9</v>
      </c>
      <c r="K695" s="96">
        <f t="shared" si="997"/>
        <v>-0.19980019980018843</v>
      </c>
      <c r="L695" s="94">
        <v>103</v>
      </c>
      <c r="M695" s="96">
        <f t="shared" si="998"/>
        <v>3.7260825780463276</v>
      </c>
      <c r="N695" s="94">
        <v>111.6</v>
      </c>
      <c r="O695" s="96">
        <f t="shared" si="999"/>
        <v>14.814814814814806</v>
      </c>
      <c r="P695" s="94">
        <v>102.3</v>
      </c>
      <c r="Q695" s="96">
        <f t="shared" si="1000"/>
        <v>2.0958083832335275</v>
      </c>
      <c r="R695" s="94">
        <v>93.9</v>
      </c>
      <c r="S695" s="96">
        <f t="shared" si="1001"/>
        <v>-6.0999999999999943</v>
      </c>
      <c r="T695" s="94">
        <v>103.2</v>
      </c>
      <c r="U695" s="96">
        <f t="shared" si="1002"/>
        <v>2.8913260219342032</v>
      </c>
      <c r="V695" s="94">
        <v>115.7</v>
      </c>
      <c r="W695" s="96">
        <f t="shared" si="1003"/>
        <v>23.347547974413651</v>
      </c>
      <c r="X695" s="94">
        <v>100.9</v>
      </c>
      <c r="Y695" s="96">
        <f t="shared" si="1004"/>
        <v>1.2036108324974952</v>
      </c>
      <c r="Z695" s="134">
        <f t="shared" si="981"/>
        <v>0.98135426889106958</v>
      </c>
      <c r="AA695" s="49"/>
      <c r="AB695" s="5">
        <v>101.9</v>
      </c>
      <c r="AC695" s="89">
        <v>100.2</v>
      </c>
      <c r="AD695" s="89">
        <v>102.7</v>
      </c>
      <c r="AE695" s="5">
        <f t="shared" si="982"/>
        <v>101.45</v>
      </c>
      <c r="AF695" s="5">
        <v>103</v>
      </c>
      <c r="AG695" s="5">
        <v>99.9</v>
      </c>
      <c r="AH695" s="5">
        <v>103</v>
      </c>
      <c r="AI695" s="5">
        <v>111.6</v>
      </c>
      <c r="AJ695" s="5">
        <v>102.3</v>
      </c>
      <c r="AK695" s="5">
        <v>93.9</v>
      </c>
      <c r="AL695" s="5">
        <v>103.2</v>
      </c>
      <c r="AM695" s="5">
        <v>115.7</v>
      </c>
      <c r="AN695" s="5">
        <v>100.9</v>
      </c>
      <c r="AO695" s="5" t="b">
        <f t="shared" si="983"/>
        <v>1</v>
      </c>
      <c r="AP695" s="5" t="b">
        <f t="shared" si="984"/>
        <v>1</v>
      </c>
      <c r="AQ695" s="5" t="b">
        <f t="shared" si="985"/>
        <v>1</v>
      </c>
      <c r="AR695" s="5" t="b">
        <f t="shared" si="986"/>
        <v>1</v>
      </c>
      <c r="AS695" s="5" t="b">
        <f t="shared" si="987"/>
        <v>1</v>
      </c>
      <c r="AT695" s="5" t="b">
        <f t="shared" si="988"/>
        <v>1</v>
      </c>
      <c r="AU695" s="5" t="b">
        <f t="shared" si="989"/>
        <v>1</v>
      </c>
      <c r="AV695" s="5" t="b">
        <f t="shared" si="990"/>
        <v>1</v>
      </c>
      <c r="AW695" s="5" t="b">
        <f t="shared" si="991"/>
        <v>1</v>
      </c>
      <c r="AX695" s="5" t="b">
        <f t="shared" si="992"/>
        <v>1</v>
      </c>
      <c r="AY695" s="5" t="b">
        <f t="shared" si="993"/>
        <v>1</v>
      </c>
    </row>
    <row r="696" spans="2:51" s="5" customFormat="1" ht="12.75" hidden="1" customHeight="1" x14ac:dyDescent="0.2">
      <c r="B696" s="80"/>
      <c r="C696" s="80" t="s">
        <v>11</v>
      </c>
      <c r="D696" s="78">
        <v>101.9</v>
      </c>
      <c r="E696" s="96">
        <f t="shared" si="994"/>
        <v>1.6966067864271486</v>
      </c>
      <c r="F696" s="78">
        <v>101.45</v>
      </c>
      <c r="G696" s="96">
        <f t="shared" si="995"/>
        <v>1.5515515515515488</v>
      </c>
      <c r="H696" s="94">
        <v>103.1</v>
      </c>
      <c r="I696" s="96">
        <f t="shared" si="996"/>
        <v>2.9970029970029972</v>
      </c>
      <c r="J696" s="94">
        <v>99.9</v>
      </c>
      <c r="K696" s="96">
        <f t="shared" si="997"/>
        <v>0.10020040080161176</v>
      </c>
      <c r="L696" s="94">
        <v>103</v>
      </c>
      <c r="M696" s="96">
        <f t="shared" si="998"/>
        <v>3.2064128256513058</v>
      </c>
      <c r="N696" s="94">
        <v>111.5</v>
      </c>
      <c r="O696" s="96">
        <f t="shared" si="999"/>
        <v>12.968591691995945</v>
      </c>
      <c r="P696" s="94">
        <v>102.4</v>
      </c>
      <c r="Q696" s="96">
        <f t="shared" si="1000"/>
        <v>2.1956087824351327</v>
      </c>
      <c r="R696" s="94">
        <v>93.9</v>
      </c>
      <c r="S696" s="96">
        <f t="shared" si="1001"/>
        <v>-6.0999999999999943</v>
      </c>
      <c r="T696" s="94">
        <v>103.2</v>
      </c>
      <c r="U696" s="96">
        <f t="shared" si="1002"/>
        <v>2.7888446215139413</v>
      </c>
      <c r="V696" s="94">
        <v>115.7</v>
      </c>
      <c r="W696" s="96">
        <f t="shared" si="1003"/>
        <v>8.9453860640301315</v>
      </c>
      <c r="X696" s="94">
        <v>100.8</v>
      </c>
      <c r="Y696" s="96">
        <f t="shared" si="1004"/>
        <v>0.69930069930070216</v>
      </c>
      <c r="Z696" s="134">
        <f t="shared" si="981"/>
        <v>0.98135426889106958</v>
      </c>
      <c r="AA696" s="49"/>
      <c r="AB696" s="5">
        <v>101.9</v>
      </c>
      <c r="AC696" s="89">
        <v>100.2</v>
      </c>
      <c r="AD696" s="89">
        <v>102.7</v>
      </c>
      <c r="AE696" s="5">
        <f t="shared" si="982"/>
        <v>101.45</v>
      </c>
      <c r="AF696" s="5">
        <v>103.1</v>
      </c>
      <c r="AG696" s="5">
        <v>99.9</v>
      </c>
      <c r="AH696" s="5">
        <v>103</v>
      </c>
      <c r="AI696" s="5">
        <v>111.5</v>
      </c>
      <c r="AJ696" s="5">
        <v>102.4</v>
      </c>
      <c r="AK696" s="5">
        <v>93.9</v>
      </c>
      <c r="AL696" s="5">
        <v>103.2</v>
      </c>
      <c r="AM696" s="5">
        <v>115.7</v>
      </c>
      <c r="AN696" s="5">
        <v>100.8</v>
      </c>
      <c r="AO696" s="5" t="b">
        <f t="shared" si="983"/>
        <v>1</v>
      </c>
      <c r="AP696" s="5" t="b">
        <f t="shared" si="984"/>
        <v>1</v>
      </c>
      <c r="AQ696" s="5" t="b">
        <f t="shared" si="985"/>
        <v>1</v>
      </c>
      <c r="AR696" s="5" t="b">
        <f t="shared" si="986"/>
        <v>1</v>
      </c>
      <c r="AS696" s="5" t="b">
        <f t="shared" si="987"/>
        <v>1</v>
      </c>
      <c r="AT696" s="5" t="b">
        <f t="shared" si="988"/>
        <v>1</v>
      </c>
      <c r="AU696" s="5" t="b">
        <f t="shared" si="989"/>
        <v>1</v>
      </c>
      <c r="AV696" s="5" t="b">
        <f t="shared" si="990"/>
        <v>1</v>
      </c>
      <c r="AW696" s="5" t="b">
        <f t="shared" si="991"/>
        <v>1</v>
      </c>
      <c r="AX696" s="5" t="b">
        <f t="shared" si="992"/>
        <v>1</v>
      </c>
      <c r="AY696" s="5" t="b">
        <f t="shared" si="993"/>
        <v>1</v>
      </c>
    </row>
    <row r="697" spans="2:51" s="5" customFormat="1" ht="12.75" hidden="1" customHeight="1" x14ac:dyDescent="0.2">
      <c r="B697" s="80"/>
      <c r="C697" s="80" t="s">
        <v>12</v>
      </c>
      <c r="D697" s="78">
        <v>102.2</v>
      </c>
      <c r="E697" s="96">
        <f t="shared" si="994"/>
        <v>1.8943170488534455</v>
      </c>
      <c r="F697" s="78">
        <v>101.6</v>
      </c>
      <c r="G697" s="96">
        <f t="shared" si="995"/>
        <v>1.70170170170169</v>
      </c>
      <c r="H697" s="94">
        <v>103.4</v>
      </c>
      <c r="I697" s="96">
        <f t="shared" si="996"/>
        <v>2.579365079365088</v>
      </c>
      <c r="J697" s="94">
        <v>100</v>
      </c>
      <c r="K697" s="96">
        <f t="shared" si="997"/>
        <v>-9.9900099900094214E-2</v>
      </c>
      <c r="L697" s="94">
        <v>104</v>
      </c>
      <c r="M697" s="96">
        <f t="shared" si="998"/>
        <v>4.1041041041040982</v>
      </c>
      <c r="N697" s="94">
        <v>112.4</v>
      </c>
      <c r="O697" s="96">
        <f t="shared" si="999"/>
        <v>12.063808574277177</v>
      </c>
      <c r="P697" s="94">
        <v>102.4</v>
      </c>
      <c r="Q697" s="96">
        <f t="shared" si="1000"/>
        <v>1.9920318725099602</v>
      </c>
      <c r="R697" s="94">
        <v>93.9</v>
      </c>
      <c r="S697" s="96">
        <f t="shared" si="1001"/>
        <v>-6.0999999999999943</v>
      </c>
      <c r="T697" s="94">
        <v>103.2</v>
      </c>
      <c r="U697" s="96">
        <f t="shared" si="1002"/>
        <v>2.6865671641791073</v>
      </c>
      <c r="V697" s="94">
        <v>116.7</v>
      </c>
      <c r="W697" s="96">
        <f t="shared" si="1003"/>
        <v>9.8870056497175138</v>
      </c>
      <c r="X697" s="94">
        <v>100.9</v>
      </c>
      <c r="Y697" s="96">
        <f t="shared" si="1004"/>
        <v>0.39800995024876185</v>
      </c>
      <c r="Z697" s="134">
        <f t="shared" si="981"/>
        <v>0.97847358121330719</v>
      </c>
      <c r="AA697" s="49"/>
      <c r="AB697" s="5">
        <v>102.2</v>
      </c>
      <c r="AC697" s="89">
        <v>100.5</v>
      </c>
      <c r="AD697" s="89">
        <v>102.7</v>
      </c>
      <c r="AE697" s="5">
        <f t="shared" si="982"/>
        <v>101.6</v>
      </c>
      <c r="AF697" s="5">
        <v>103.4</v>
      </c>
      <c r="AG697" s="5">
        <v>100</v>
      </c>
      <c r="AH697" s="5">
        <v>104</v>
      </c>
      <c r="AI697" s="5">
        <v>112.4</v>
      </c>
      <c r="AJ697" s="5">
        <v>102.4</v>
      </c>
      <c r="AK697" s="5">
        <v>93.9</v>
      </c>
      <c r="AL697" s="5">
        <v>103.2</v>
      </c>
      <c r="AM697" s="5">
        <v>116.7</v>
      </c>
      <c r="AN697" s="5">
        <v>100.9</v>
      </c>
      <c r="AO697" s="5" t="b">
        <f t="shared" si="983"/>
        <v>1</v>
      </c>
      <c r="AP697" s="5" t="b">
        <f t="shared" si="984"/>
        <v>1</v>
      </c>
      <c r="AQ697" s="5" t="b">
        <f t="shared" si="985"/>
        <v>1</v>
      </c>
      <c r="AR697" s="5" t="b">
        <f t="shared" si="986"/>
        <v>1</v>
      </c>
      <c r="AS697" s="5" t="b">
        <f t="shared" si="987"/>
        <v>1</v>
      </c>
      <c r="AT697" s="5" t="b">
        <f t="shared" si="988"/>
        <v>1</v>
      </c>
      <c r="AU697" s="5" t="b">
        <f t="shared" si="989"/>
        <v>1</v>
      </c>
      <c r="AV697" s="5" t="b">
        <f t="shared" si="990"/>
        <v>1</v>
      </c>
      <c r="AW697" s="5" t="b">
        <f t="shared" si="991"/>
        <v>1</v>
      </c>
      <c r="AX697" s="5" t="b">
        <f t="shared" si="992"/>
        <v>1</v>
      </c>
      <c r="AY697" s="5" t="b">
        <f t="shared" si="993"/>
        <v>1</v>
      </c>
    </row>
    <row r="698" spans="2:51" s="5" customFormat="1" ht="12.75" hidden="1" customHeight="1" x14ac:dyDescent="0.2">
      <c r="B698" s="80"/>
      <c r="C698" s="80" t="s">
        <v>13</v>
      </c>
      <c r="D698" s="78">
        <v>102.5</v>
      </c>
      <c r="E698" s="96">
        <f t="shared" si="994"/>
        <v>2.1934197407776699</v>
      </c>
      <c r="F698" s="78">
        <v>101.9</v>
      </c>
      <c r="G698" s="96">
        <f t="shared" si="995"/>
        <v>2.0020020020020022</v>
      </c>
      <c r="H698" s="94">
        <v>103.5</v>
      </c>
      <c r="I698" s="96">
        <f t="shared" si="996"/>
        <v>2.0710059171597575</v>
      </c>
      <c r="J698" s="94">
        <v>100</v>
      </c>
      <c r="K698" s="96">
        <f t="shared" si="997"/>
        <v>-9.9900099900094214E-2</v>
      </c>
      <c r="L698" s="94">
        <v>104.2</v>
      </c>
      <c r="M698" s="96">
        <f t="shared" si="998"/>
        <v>3.992015968063872</v>
      </c>
      <c r="N698" s="94">
        <v>113.2</v>
      </c>
      <c r="O698" s="96">
        <f t="shared" si="999"/>
        <v>8.3253588516746433</v>
      </c>
      <c r="P698" s="94">
        <v>102.4</v>
      </c>
      <c r="Q698" s="96">
        <f t="shared" si="1000"/>
        <v>2.2977022977023092</v>
      </c>
      <c r="R698" s="94">
        <v>93.9</v>
      </c>
      <c r="S698" s="96">
        <f t="shared" si="1001"/>
        <v>-6.0999999999999943</v>
      </c>
      <c r="T698" s="94">
        <v>103.2</v>
      </c>
      <c r="U698" s="96">
        <f t="shared" si="1002"/>
        <v>2.4826216484607744</v>
      </c>
      <c r="V698" s="94">
        <v>116.7</v>
      </c>
      <c r="W698" s="96">
        <f t="shared" si="1003"/>
        <v>9.8870056497175138</v>
      </c>
      <c r="X698" s="94">
        <v>101</v>
      </c>
      <c r="Y698" s="96">
        <f t="shared" si="1004"/>
        <v>0.29791459781529012</v>
      </c>
      <c r="Z698" s="134">
        <f t="shared" si="981"/>
        <v>0.97560975609756095</v>
      </c>
      <c r="AA698" s="49"/>
      <c r="AB698" s="5">
        <v>102.5</v>
      </c>
      <c r="AC698" s="89">
        <v>101.1</v>
      </c>
      <c r="AD698" s="89">
        <v>102.7</v>
      </c>
      <c r="AE698" s="5">
        <f t="shared" si="982"/>
        <v>101.9</v>
      </c>
      <c r="AF698" s="5">
        <v>103.5</v>
      </c>
      <c r="AG698" s="5">
        <v>100</v>
      </c>
      <c r="AH698" s="5">
        <v>104.2</v>
      </c>
      <c r="AI698" s="5">
        <v>113.2</v>
      </c>
      <c r="AJ698" s="5">
        <v>102.4</v>
      </c>
      <c r="AK698" s="5">
        <v>93.9</v>
      </c>
      <c r="AL698" s="5">
        <v>103.2</v>
      </c>
      <c r="AM698" s="5">
        <v>116.7</v>
      </c>
      <c r="AN698" s="5">
        <v>101</v>
      </c>
      <c r="AO698" s="5" t="b">
        <f t="shared" si="983"/>
        <v>1</v>
      </c>
      <c r="AP698" s="5" t="b">
        <f t="shared" si="984"/>
        <v>1</v>
      </c>
      <c r="AQ698" s="5" t="b">
        <f t="shared" si="985"/>
        <v>1</v>
      </c>
      <c r="AR698" s="5" t="b">
        <f t="shared" si="986"/>
        <v>1</v>
      </c>
      <c r="AS698" s="5" t="b">
        <f t="shared" si="987"/>
        <v>1</v>
      </c>
      <c r="AT698" s="5" t="b">
        <f t="shared" si="988"/>
        <v>1</v>
      </c>
      <c r="AU698" s="5" t="b">
        <f t="shared" si="989"/>
        <v>1</v>
      </c>
      <c r="AV698" s="5" t="b">
        <f t="shared" si="990"/>
        <v>1</v>
      </c>
      <c r="AW698" s="5" t="b">
        <f t="shared" si="991"/>
        <v>1</v>
      </c>
      <c r="AX698" s="5" t="b">
        <f t="shared" si="992"/>
        <v>1</v>
      </c>
      <c r="AY698" s="5" t="b">
        <f t="shared" si="993"/>
        <v>1</v>
      </c>
    </row>
    <row r="699" spans="2:51" s="5" customFormat="1" ht="12.75" hidden="1" customHeight="1" x14ac:dyDescent="0.2">
      <c r="B699" s="80"/>
      <c r="C699" s="80" t="s">
        <v>14</v>
      </c>
      <c r="D699" s="78">
        <v>103.1</v>
      </c>
      <c r="E699" s="96">
        <f t="shared" si="994"/>
        <v>2.5870646766169099</v>
      </c>
      <c r="F699" s="78">
        <v>102.45</v>
      </c>
      <c r="G699" s="96">
        <f t="shared" si="995"/>
        <v>2.2965551672491236</v>
      </c>
      <c r="H699" s="94">
        <v>103.7</v>
      </c>
      <c r="I699" s="96">
        <f t="shared" si="996"/>
        <v>2.1674876847290667</v>
      </c>
      <c r="J699" s="94">
        <v>100.1</v>
      </c>
      <c r="K699" s="96">
        <f t="shared" si="997"/>
        <v>0.2002002002001888</v>
      </c>
      <c r="L699" s="94">
        <v>104.3</v>
      </c>
      <c r="M699" s="96">
        <f t="shared" si="998"/>
        <v>2.8599605522682361</v>
      </c>
      <c r="N699" s="94">
        <v>113.8</v>
      </c>
      <c r="O699" s="96">
        <f t="shared" si="999"/>
        <v>7.7651515151515182</v>
      </c>
      <c r="P699" s="94">
        <v>102.6</v>
      </c>
      <c r="Q699" s="96">
        <f t="shared" si="1000"/>
        <v>2.7027027027026911</v>
      </c>
      <c r="R699" s="94">
        <v>93.9</v>
      </c>
      <c r="S699" s="96">
        <f t="shared" si="1001"/>
        <v>-6.0999999999999943</v>
      </c>
      <c r="T699" s="94">
        <v>103.6</v>
      </c>
      <c r="U699" s="96">
        <f t="shared" si="1002"/>
        <v>2.87984111221449</v>
      </c>
      <c r="V699" s="94">
        <v>116.7</v>
      </c>
      <c r="W699" s="96">
        <f t="shared" si="1003"/>
        <v>9.8870056497175138</v>
      </c>
      <c r="X699" s="94">
        <v>101.1</v>
      </c>
      <c r="Y699" s="96">
        <f t="shared" si="1004"/>
        <v>0.39721946375371542</v>
      </c>
      <c r="Z699" s="134">
        <f t="shared" si="981"/>
        <v>0.96993210475266745</v>
      </c>
      <c r="AA699" s="49"/>
      <c r="AB699" s="5">
        <v>103.1</v>
      </c>
      <c r="AC699" s="89">
        <v>102.2</v>
      </c>
      <c r="AD699" s="89">
        <v>102.7</v>
      </c>
      <c r="AE699" s="5">
        <f t="shared" si="982"/>
        <v>102.45</v>
      </c>
      <c r="AF699" s="5">
        <v>103.7</v>
      </c>
      <c r="AG699" s="5">
        <v>100.1</v>
      </c>
      <c r="AH699" s="5">
        <v>104.3</v>
      </c>
      <c r="AI699" s="5">
        <v>113.8</v>
      </c>
      <c r="AJ699" s="5">
        <v>102.6</v>
      </c>
      <c r="AK699" s="5">
        <v>93.9</v>
      </c>
      <c r="AL699" s="5">
        <v>103.6</v>
      </c>
      <c r="AM699" s="5">
        <v>116.7</v>
      </c>
      <c r="AN699" s="5">
        <v>101.1</v>
      </c>
      <c r="AO699" s="5" t="b">
        <f t="shared" si="983"/>
        <v>1</v>
      </c>
      <c r="AP699" s="5" t="b">
        <f t="shared" si="984"/>
        <v>1</v>
      </c>
      <c r="AQ699" s="5" t="b">
        <f t="shared" si="985"/>
        <v>1</v>
      </c>
      <c r="AR699" s="5" t="b">
        <f t="shared" si="986"/>
        <v>1</v>
      </c>
      <c r="AS699" s="5" t="b">
        <f t="shared" si="987"/>
        <v>1</v>
      </c>
      <c r="AT699" s="5" t="b">
        <f t="shared" si="988"/>
        <v>1</v>
      </c>
      <c r="AU699" s="5" t="b">
        <f t="shared" si="989"/>
        <v>1</v>
      </c>
      <c r="AV699" s="5" t="b">
        <f t="shared" si="990"/>
        <v>1</v>
      </c>
      <c r="AW699" s="5" t="b">
        <f t="shared" si="991"/>
        <v>1</v>
      </c>
      <c r="AX699" s="5" t="b">
        <f t="shared" si="992"/>
        <v>1</v>
      </c>
      <c r="AY699" s="5" t="b">
        <f t="shared" si="993"/>
        <v>1</v>
      </c>
    </row>
    <row r="700" spans="2:51" s="5" customFormat="1" ht="12.75" hidden="1" customHeight="1" x14ac:dyDescent="0.2">
      <c r="B700" s="80"/>
      <c r="C700" s="80" t="s">
        <v>15</v>
      </c>
      <c r="D700" s="78">
        <v>103.4</v>
      </c>
      <c r="E700" s="96">
        <f t="shared" si="994"/>
        <v>1.6715830875122937</v>
      </c>
      <c r="F700" s="78">
        <v>102.55000000000001</v>
      </c>
      <c r="G700" s="96">
        <f t="shared" si="995"/>
        <v>1.2339585389930896</v>
      </c>
      <c r="H700" s="94">
        <v>104</v>
      </c>
      <c r="I700" s="96">
        <f t="shared" si="996"/>
        <v>2.4630541871921183</v>
      </c>
      <c r="J700" s="94">
        <v>100.8</v>
      </c>
      <c r="K700" s="96">
        <f t="shared" si="997"/>
        <v>1.002004008016032</v>
      </c>
      <c r="L700" s="94">
        <v>104.6</v>
      </c>
      <c r="M700" s="96">
        <f t="shared" si="998"/>
        <v>3.1558185404339136</v>
      </c>
      <c r="N700" s="94">
        <v>113.9</v>
      </c>
      <c r="O700" s="96">
        <f t="shared" si="999"/>
        <v>7.5542965061378657</v>
      </c>
      <c r="P700" s="94">
        <v>102.9</v>
      </c>
      <c r="Q700" s="96">
        <f t="shared" si="1000"/>
        <v>0.78354554358473194</v>
      </c>
      <c r="R700" s="94">
        <v>93.9</v>
      </c>
      <c r="S700" s="96">
        <f t="shared" si="1001"/>
        <v>-6.0999999999999943</v>
      </c>
      <c r="T700" s="94">
        <v>104</v>
      </c>
      <c r="U700" s="96">
        <f t="shared" si="1002"/>
        <v>3.2770605759682194</v>
      </c>
      <c r="V700" s="94">
        <v>116.7</v>
      </c>
      <c r="W700" s="96">
        <f t="shared" si="1003"/>
        <v>9.8870056497175138</v>
      </c>
      <c r="X700" s="94">
        <v>101.1</v>
      </c>
      <c r="Y700" s="96">
        <f t="shared" si="1004"/>
        <v>0.29761904761904484</v>
      </c>
      <c r="Z700" s="134">
        <f t="shared" si="981"/>
        <v>0.96711798839458407</v>
      </c>
      <c r="AA700" s="49"/>
      <c r="AB700" s="5">
        <v>103.4</v>
      </c>
      <c r="AC700" s="89">
        <v>102.4</v>
      </c>
      <c r="AD700" s="89">
        <v>102.7</v>
      </c>
      <c r="AE700" s="5">
        <f t="shared" si="982"/>
        <v>102.55000000000001</v>
      </c>
      <c r="AF700" s="5">
        <v>104</v>
      </c>
      <c r="AG700" s="5">
        <v>100.8</v>
      </c>
      <c r="AH700" s="5">
        <v>104.6</v>
      </c>
      <c r="AI700" s="5">
        <v>113.9</v>
      </c>
      <c r="AJ700" s="5">
        <v>102.9</v>
      </c>
      <c r="AK700" s="5">
        <v>93.9</v>
      </c>
      <c r="AL700" s="5">
        <v>104</v>
      </c>
      <c r="AM700" s="5">
        <v>116.7</v>
      </c>
      <c r="AN700" s="5">
        <v>101.1</v>
      </c>
      <c r="AO700" s="5" t="b">
        <f t="shared" si="983"/>
        <v>1</v>
      </c>
      <c r="AP700" s="5" t="b">
        <f t="shared" si="984"/>
        <v>1</v>
      </c>
      <c r="AQ700" s="5" t="b">
        <f t="shared" si="985"/>
        <v>1</v>
      </c>
      <c r="AR700" s="5" t="b">
        <f t="shared" si="986"/>
        <v>1</v>
      </c>
      <c r="AS700" s="5" t="b">
        <f t="shared" si="987"/>
        <v>1</v>
      </c>
      <c r="AT700" s="5" t="b">
        <f t="shared" si="988"/>
        <v>1</v>
      </c>
      <c r="AU700" s="5" t="b">
        <f t="shared" si="989"/>
        <v>1</v>
      </c>
      <c r="AV700" s="5" t="b">
        <f t="shared" si="990"/>
        <v>1</v>
      </c>
      <c r="AW700" s="5" t="b">
        <f t="shared" si="991"/>
        <v>1</v>
      </c>
      <c r="AX700" s="5" t="b">
        <f t="shared" si="992"/>
        <v>1</v>
      </c>
      <c r="AY700" s="5" t="b">
        <f t="shared" si="993"/>
        <v>1</v>
      </c>
    </row>
    <row r="701" spans="2:51" s="5" customFormat="1" ht="12.75" hidden="1" customHeight="1" x14ac:dyDescent="0.2">
      <c r="B701" s="80"/>
      <c r="C701" s="80" t="s">
        <v>16</v>
      </c>
      <c r="D701" s="78">
        <v>103.7</v>
      </c>
      <c r="E701" s="96">
        <f t="shared" si="994"/>
        <v>2.6732673267326761</v>
      </c>
      <c r="F701" s="78">
        <v>102.7</v>
      </c>
      <c r="G701" s="96">
        <f t="shared" si="995"/>
        <v>1.9860973187686197</v>
      </c>
      <c r="H701" s="94">
        <v>103.9</v>
      </c>
      <c r="I701" s="96">
        <f t="shared" si="996"/>
        <v>2.1632251720747324</v>
      </c>
      <c r="J701" s="94">
        <v>101.4</v>
      </c>
      <c r="K701" s="96">
        <f t="shared" si="997"/>
        <v>1.807228915662662</v>
      </c>
      <c r="L701" s="94">
        <v>104.5</v>
      </c>
      <c r="M701" s="96">
        <f t="shared" si="998"/>
        <v>3.0571992110453592</v>
      </c>
      <c r="N701" s="94">
        <v>113.6</v>
      </c>
      <c r="O701" s="96">
        <f t="shared" si="999"/>
        <v>7.1698113207547109</v>
      </c>
      <c r="P701" s="94">
        <v>103.1</v>
      </c>
      <c r="Q701" s="96">
        <f t="shared" si="1000"/>
        <v>1.078431372549014</v>
      </c>
      <c r="R701" s="94">
        <v>93.9</v>
      </c>
      <c r="S701" s="96">
        <f t="shared" si="1001"/>
        <v>-6.0999999999999943</v>
      </c>
      <c r="T701" s="94">
        <v>104.1</v>
      </c>
      <c r="U701" s="96">
        <f t="shared" si="1002"/>
        <v>3.1714568880079175</v>
      </c>
      <c r="V701" s="94">
        <v>116.7</v>
      </c>
      <c r="W701" s="96">
        <f t="shared" si="1003"/>
        <v>9.8870056497175138</v>
      </c>
      <c r="X701" s="94">
        <v>101.2</v>
      </c>
      <c r="Y701" s="96">
        <f t="shared" si="1004"/>
        <v>0.39682539682540247</v>
      </c>
      <c r="Z701" s="134">
        <f t="shared" si="981"/>
        <v>0.96432015429122475</v>
      </c>
      <c r="AA701" s="49"/>
      <c r="AB701" s="5">
        <v>103.7</v>
      </c>
      <c r="AC701" s="89">
        <v>102.7</v>
      </c>
      <c r="AD701" s="89">
        <v>102.7</v>
      </c>
      <c r="AE701" s="5">
        <f t="shared" si="982"/>
        <v>102.7</v>
      </c>
      <c r="AF701" s="5">
        <v>103.9</v>
      </c>
      <c r="AG701" s="5">
        <v>101.4</v>
      </c>
      <c r="AH701" s="5">
        <v>104.5</v>
      </c>
      <c r="AI701" s="5">
        <v>113.6</v>
      </c>
      <c r="AJ701" s="5">
        <v>103.1</v>
      </c>
      <c r="AK701" s="5">
        <v>93.9</v>
      </c>
      <c r="AL701" s="5">
        <v>104.1</v>
      </c>
      <c r="AM701" s="5">
        <v>116.7</v>
      </c>
      <c r="AN701" s="5">
        <v>101.2</v>
      </c>
      <c r="AO701" s="5" t="b">
        <f t="shared" si="983"/>
        <v>1</v>
      </c>
      <c r="AP701" s="5" t="b">
        <f t="shared" si="984"/>
        <v>1</v>
      </c>
      <c r="AQ701" s="5" t="b">
        <f t="shared" si="985"/>
        <v>1</v>
      </c>
      <c r="AR701" s="5" t="b">
        <f t="shared" si="986"/>
        <v>1</v>
      </c>
      <c r="AS701" s="5" t="b">
        <f t="shared" si="987"/>
        <v>1</v>
      </c>
      <c r="AT701" s="5" t="b">
        <f t="shared" si="988"/>
        <v>1</v>
      </c>
      <c r="AU701" s="5" t="b">
        <f t="shared" si="989"/>
        <v>1</v>
      </c>
      <c r="AV701" s="5" t="b">
        <f t="shared" si="990"/>
        <v>1</v>
      </c>
      <c r="AW701" s="5" t="b">
        <f t="shared" si="991"/>
        <v>1</v>
      </c>
      <c r="AX701" s="5" t="b">
        <f t="shared" si="992"/>
        <v>1</v>
      </c>
      <c r="AY701" s="5" t="b">
        <f t="shared" si="993"/>
        <v>1</v>
      </c>
    </row>
    <row r="702" spans="2:51" s="5" customFormat="1" ht="12.75" hidden="1" customHeight="1" x14ac:dyDescent="0.2">
      <c r="B702" s="80"/>
      <c r="C702" s="80"/>
      <c r="D702" s="94"/>
      <c r="E702" s="96"/>
      <c r="F702" s="95"/>
      <c r="G702" s="95"/>
      <c r="H702" s="94"/>
      <c r="I702" s="96"/>
      <c r="J702" s="94"/>
      <c r="K702" s="96"/>
      <c r="L702" s="94"/>
      <c r="M702" s="96"/>
      <c r="N702" s="94"/>
      <c r="O702" s="96"/>
      <c r="P702" s="94"/>
      <c r="Q702" s="96"/>
      <c r="R702" s="94"/>
      <c r="S702" s="96"/>
      <c r="T702" s="94"/>
      <c r="U702" s="96"/>
      <c r="V702" s="94"/>
      <c r="W702" s="96"/>
      <c r="X702" s="94"/>
      <c r="Y702" s="96"/>
      <c r="Z702" s="97"/>
      <c r="AC702" s="89"/>
      <c r="AD702" s="89"/>
    </row>
    <row r="703" spans="2:51" s="5" customFormat="1" ht="12.75" customHeight="1" x14ac:dyDescent="0.2">
      <c r="B703" s="79">
        <v>2008</v>
      </c>
      <c r="C703" s="80"/>
      <c r="D703" s="133">
        <f>AVERAGE(D704:D715)</f>
        <v>107.04166666666667</v>
      </c>
      <c r="E703" s="96">
        <f>((D703-D689)/D689)*100</f>
        <v>4.9856967715570182</v>
      </c>
      <c r="F703" s="95">
        <f>AVERAGE(F704:F715)</f>
        <v>106.29166666666664</v>
      </c>
      <c r="G703" s="96">
        <f>((F703-F689)/F689)*100</f>
        <v>4.6907703040997673</v>
      </c>
      <c r="H703" s="94">
        <f>AVERAGE(H704:H715)</f>
        <v>103.04999999999997</v>
      </c>
      <c r="I703" s="96">
        <f>((H703-H689)/H689)*100</f>
        <v>1.6175994823639357E-2</v>
      </c>
      <c r="J703" s="94">
        <f>AVERAGE(J704:J715)</f>
        <v>102.60000000000001</v>
      </c>
      <c r="K703" s="96">
        <f>((J703-J689)/J689)*100</f>
        <v>2.5829028495250888</v>
      </c>
      <c r="L703" s="94">
        <f>AVERAGE(L704:L715)</f>
        <v>105.69166666666668</v>
      </c>
      <c r="M703" s="96">
        <f>((L703-L689)/L689)*100</f>
        <v>2.2492744276040155</v>
      </c>
      <c r="N703" s="94">
        <f>AVERAGE(N704:N715)</f>
        <v>112.52499999999999</v>
      </c>
      <c r="O703" s="96">
        <f>((N703-N689)/N689)*100</f>
        <v>1.5492216289388472</v>
      </c>
      <c r="P703" s="94">
        <f>AVERAGE(P704:P715)</f>
        <v>111.95833333333333</v>
      </c>
      <c r="Q703" s="96">
        <f>((P703-P689)/P689)*100</f>
        <v>9.4679377495314974</v>
      </c>
      <c r="R703" s="94">
        <f>AVERAGE(R704:R715)</f>
        <v>85.799999999999969</v>
      </c>
      <c r="S703" s="96">
        <f>((R703-R689)/R689)*100</f>
        <v>-8.6261980830671181</v>
      </c>
      <c r="T703" s="94">
        <f>AVERAGE(T704:T715)</f>
        <v>104.45833333333333</v>
      </c>
      <c r="U703" s="96">
        <f>((T703-T689)/T689)*100</f>
        <v>1.2765613638199851</v>
      </c>
      <c r="V703" s="94">
        <f>AVERAGE(V704:V715)</f>
        <v>119.77500000000002</v>
      </c>
      <c r="W703" s="96">
        <f>((V703-V689)/V689)*100</f>
        <v>6.7909948733189616</v>
      </c>
      <c r="X703" s="94">
        <f>AVERAGE(X704:X715)</f>
        <v>100.81666666666666</v>
      </c>
      <c r="Y703" s="96">
        <f>((X703-X689)/X689)*100</f>
        <v>-0.13207858675911419</v>
      </c>
      <c r="Z703" s="134">
        <f>SUM(1/D703)*100</f>
        <v>0.93421564811210589</v>
      </c>
      <c r="AC703" s="89"/>
      <c r="AD703" s="89"/>
    </row>
    <row r="704" spans="2:51" s="5" customFormat="1" ht="12.75" customHeight="1" x14ac:dyDescent="0.2">
      <c r="B704" s="80"/>
      <c r="C704" s="80" t="s">
        <v>21</v>
      </c>
      <c r="D704" s="78">
        <v>104.1</v>
      </c>
      <c r="E704" s="96">
        <f t="shared" ref="E704:E715" si="1005">((D704-D690)/D690)*100</f>
        <v>2.7640671273445183</v>
      </c>
      <c r="F704" s="95">
        <v>103.1</v>
      </c>
      <c r="G704" s="96">
        <f t="shared" ref="G704:G715" si="1006">((F704-F690)/F690)*100</f>
        <v>1.927829955511605</v>
      </c>
      <c r="H704" s="94">
        <v>104</v>
      </c>
      <c r="I704" s="96">
        <f t="shared" ref="I704:I715" si="1007">((H704-H690)/H690)*100</f>
        <v>1.8609206660137176</v>
      </c>
      <c r="J704" s="94">
        <v>101.6</v>
      </c>
      <c r="K704" s="96">
        <f t="shared" ref="K704:K715" si="1008">((J704-J690)/J690)*100</f>
        <v>1.9057171514543545</v>
      </c>
      <c r="L704" s="94">
        <v>104.6</v>
      </c>
      <c r="M704" s="96">
        <f t="shared" ref="M704:M715" si="1009">((L704-L690)/L690)*100</f>
        <v>3.0541871921182207</v>
      </c>
      <c r="N704" s="94">
        <v>113.7</v>
      </c>
      <c r="O704" s="96">
        <f t="shared" ref="O704:O715" si="1010">((N704-N690)/N690)*100</f>
        <v>7.1630537229029301</v>
      </c>
      <c r="P704" s="94">
        <v>103.2</v>
      </c>
      <c r="Q704" s="96">
        <f t="shared" ref="Q704:Q715" si="1011">((P704-P690)/P690)*100</f>
        <v>1.2757605495583877</v>
      </c>
      <c r="R704" s="94">
        <v>85.8</v>
      </c>
      <c r="S704" s="96">
        <f t="shared" ref="S704:S715" si="1012">((R704-R690)/R690)*100</f>
        <v>-8.6261980830671003</v>
      </c>
      <c r="T704" s="94">
        <v>103.9</v>
      </c>
      <c r="U704" s="96">
        <f t="shared" ref="U704:U715" si="1013">((T704-T690)/T690)*100</f>
        <v>2.2637795275590662</v>
      </c>
      <c r="V704" s="94">
        <v>116.7</v>
      </c>
      <c r="W704" s="96">
        <f t="shared" ref="W704:W715" si="1014">((V704-V690)/V690)*100</f>
        <v>9.8870056497175138</v>
      </c>
      <c r="X704" s="94">
        <v>101.4</v>
      </c>
      <c r="Y704" s="96">
        <f t="shared" ref="Y704:Y715" si="1015">((X704-X690)/X690)*100</f>
        <v>0.59523809523810367</v>
      </c>
      <c r="Z704" s="134">
        <f t="shared" ref="Z704:Z715" si="1016">SUM(1/D704)*100</f>
        <v>0.96061479346781953</v>
      </c>
      <c r="AB704" s="5">
        <v>104.1</v>
      </c>
      <c r="AC704" s="89">
        <v>103.5</v>
      </c>
      <c r="AD704" s="89">
        <v>102.7</v>
      </c>
      <c r="AE704" s="5">
        <f>AVERAGE(AC704:AD704)</f>
        <v>103.1</v>
      </c>
      <c r="AF704" s="5">
        <v>104</v>
      </c>
      <c r="AG704" s="5">
        <v>101.6</v>
      </c>
      <c r="AH704" s="5">
        <v>104.6</v>
      </c>
      <c r="AI704" s="5">
        <v>113.7</v>
      </c>
      <c r="AJ704" s="5">
        <v>103.2</v>
      </c>
      <c r="AK704" s="5">
        <v>85.8</v>
      </c>
      <c r="AL704" s="5">
        <v>103.9</v>
      </c>
      <c r="AM704" s="5">
        <v>116.7</v>
      </c>
      <c r="AN704" s="5">
        <v>101.4</v>
      </c>
      <c r="AO704" s="5" t="b">
        <f>D704=AB704</f>
        <v>1</v>
      </c>
      <c r="AP704" s="5" t="b">
        <f>AE704=F704</f>
        <v>1</v>
      </c>
      <c r="AQ704" s="5" t="b">
        <f>AF704=H704</f>
        <v>1</v>
      </c>
      <c r="AR704" s="5" t="b">
        <f>AG704=J704</f>
        <v>1</v>
      </c>
      <c r="AS704" s="5" t="b">
        <f>AH704=L704</f>
        <v>1</v>
      </c>
      <c r="AT704" s="5" t="b">
        <f>AI704=N704</f>
        <v>1</v>
      </c>
      <c r="AU704" s="5" t="b">
        <f>AJ704=P704</f>
        <v>1</v>
      </c>
      <c r="AV704" s="5" t="b">
        <f>AK704=R704</f>
        <v>1</v>
      </c>
      <c r="AW704" s="5" t="b">
        <f>AL704=T704</f>
        <v>1</v>
      </c>
      <c r="AX704" s="5" t="b">
        <f>AM704=V704</f>
        <v>1</v>
      </c>
      <c r="AY704" s="5" t="b">
        <f>AN704=X704</f>
        <v>1</v>
      </c>
    </row>
    <row r="705" spans="2:51" s="5" customFormat="1" ht="12.75" customHeight="1" x14ac:dyDescent="0.2">
      <c r="B705" s="80"/>
      <c r="C705" s="80" t="s">
        <v>7</v>
      </c>
      <c r="D705" s="78">
        <v>104.5</v>
      </c>
      <c r="E705" s="96">
        <f t="shared" si="1005"/>
        <v>3.4653465346534658</v>
      </c>
      <c r="F705" s="133">
        <v>103.80000000000001</v>
      </c>
      <c r="G705" s="96">
        <f t="shared" si="1006"/>
        <v>3.0272952853598127</v>
      </c>
      <c r="H705" s="94">
        <v>104.3</v>
      </c>
      <c r="I705" s="96">
        <f t="shared" si="1007"/>
        <v>2.0547945205479397</v>
      </c>
      <c r="J705" s="94">
        <v>101.5</v>
      </c>
      <c r="K705" s="96">
        <f t="shared" si="1008"/>
        <v>1.8054162487462357</v>
      </c>
      <c r="L705" s="94">
        <v>105.4</v>
      </c>
      <c r="M705" s="96">
        <f t="shared" si="1009"/>
        <v>2.7290448343080036</v>
      </c>
      <c r="N705" s="94">
        <v>113.4</v>
      </c>
      <c r="O705" s="96">
        <f t="shared" si="1010"/>
        <v>6.1797752808988848</v>
      </c>
      <c r="P705" s="94">
        <v>103.1</v>
      </c>
      <c r="Q705" s="96">
        <f t="shared" si="1011"/>
        <v>1.277013752455793</v>
      </c>
      <c r="R705" s="94">
        <v>85.8</v>
      </c>
      <c r="S705" s="96">
        <f t="shared" si="1012"/>
        <v>-8.6261980830671003</v>
      </c>
      <c r="T705" s="94">
        <v>104.4</v>
      </c>
      <c r="U705" s="96">
        <f t="shared" si="1013"/>
        <v>2.1526418786692787</v>
      </c>
      <c r="V705" s="94">
        <v>116.7</v>
      </c>
      <c r="W705" s="96">
        <f t="shared" si="1014"/>
        <v>9.8870056497175138</v>
      </c>
      <c r="X705" s="94">
        <v>100.3</v>
      </c>
      <c r="Y705" s="96">
        <f t="shared" si="1015"/>
        <v>-0.49603174603174599</v>
      </c>
      <c r="Z705" s="134">
        <f t="shared" si="1016"/>
        <v>0.9569377990430622</v>
      </c>
      <c r="AB705" s="5">
        <v>104.5</v>
      </c>
      <c r="AC705" s="89">
        <v>104.4</v>
      </c>
      <c r="AD705" s="89">
        <v>103.2</v>
      </c>
      <c r="AE705" s="5">
        <f t="shared" ref="AE705:AE715" si="1017">AVERAGE(AC705:AD705)</f>
        <v>103.80000000000001</v>
      </c>
      <c r="AF705" s="5">
        <v>104.3</v>
      </c>
      <c r="AG705" s="5">
        <v>101.5</v>
      </c>
      <c r="AH705" s="5">
        <v>105.4</v>
      </c>
      <c r="AI705" s="5">
        <v>113.4</v>
      </c>
      <c r="AJ705" s="5">
        <v>103.1</v>
      </c>
      <c r="AK705" s="5">
        <v>85.8</v>
      </c>
      <c r="AL705" s="5">
        <v>104.4</v>
      </c>
      <c r="AM705" s="5">
        <v>116.7</v>
      </c>
      <c r="AN705" s="5">
        <v>100.3</v>
      </c>
      <c r="AO705" s="5" t="b">
        <f t="shared" ref="AO705:AO715" si="1018">D705=AB705</f>
        <v>1</v>
      </c>
      <c r="AP705" s="5" t="b">
        <f t="shared" ref="AP705:AP715" si="1019">AE705=F705</f>
        <v>1</v>
      </c>
      <c r="AQ705" s="5" t="b">
        <f t="shared" ref="AQ705:AQ715" si="1020">AF705=H705</f>
        <v>1</v>
      </c>
      <c r="AR705" s="5" t="b">
        <f t="shared" ref="AR705:AR715" si="1021">AG705=J705</f>
        <v>1</v>
      </c>
      <c r="AS705" s="5" t="b">
        <f t="shared" ref="AS705:AS715" si="1022">AH705=L705</f>
        <v>1</v>
      </c>
      <c r="AT705" s="5" t="b">
        <f t="shared" ref="AT705:AT715" si="1023">AI705=N705</f>
        <v>1</v>
      </c>
      <c r="AU705" s="5" t="b">
        <f t="shared" ref="AU705:AU715" si="1024">AJ705=P705</f>
        <v>1</v>
      </c>
      <c r="AV705" s="5" t="b">
        <f t="shared" ref="AV705:AV715" si="1025">AK705=R705</f>
        <v>1</v>
      </c>
      <c r="AW705" s="5" t="b">
        <f t="shared" ref="AW705:AW715" si="1026">AL705=T705</f>
        <v>1</v>
      </c>
      <c r="AX705" s="5" t="b">
        <f t="shared" ref="AX705:AX715" si="1027">AM705=V705</f>
        <v>1</v>
      </c>
      <c r="AY705" s="5" t="b">
        <f t="shared" ref="AY705:AY715" si="1028">AN705=X705</f>
        <v>1</v>
      </c>
    </row>
    <row r="706" spans="2:51" s="5" customFormat="1" ht="12.75" customHeight="1" x14ac:dyDescent="0.2">
      <c r="B706" s="80"/>
      <c r="C706" s="80" t="s">
        <v>8</v>
      </c>
      <c r="D706" s="78">
        <v>104.5</v>
      </c>
      <c r="E706" s="96">
        <f t="shared" si="1005"/>
        <v>3.8767395626242602</v>
      </c>
      <c r="F706" s="95">
        <v>103.9</v>
      </c>
      <c r="G706" s="96">
        <f t="shared" si="1006"/>
        <v>3.5376183358246251</v>
      </c>
      <c r="H706" s="94">
        <v>104.1</v>
      </c>
      <c r="I706" s="96">
        <f t="shared" si="1007"/>
        <v>1.8590998043052753</v>
      </c>
      <c r="J706" s="94">
        <v>101.5</v>
      </c>
      <c r="K706" s="96">
        <f t="shared" si="1008"/>
        <v>2.0100502512562812</v>
      </c>
      <c r="L706" s="94">
        <v>105.7</v>
      </c>
      <c r="M706" s="96">
        <f t="shared" si="1009"/>
        <v>2.8210116731517565</v>
      </c>
      <c r="N706" s="94">
        <v>113.3</v>
      </c>
      <c r="O706" s="96">
        <f t="shared" si="1010"/>
        <v>4.7134935304990702</v>
      </c>
      <c r="P706" s="94">
        <v>103.2</v>
      </c>
      <c r="Q706" s="96">
        <f t="shared" si="1011"/>
        <v>1.4749262536873156</v>
      </c>
      <c r="R706" s="94">
        <v>85.8</v>
      </c>
      <c r="S706" s="96">
        <f t="shared" si="1012"/>
        <v>-8.6261980830671003</v>
      </c>
      <c r="T706" s="94">
        <v>104.3</v>
      </c>
      <c r="U706" s="96">
        <f t="shared" si="1013"/>
        <v>1.4591439688715953</v>
      </c>
      <c r="V706" s="94">
        <v>116.7</v>
      </c>
      <c r="W706" s="96">
        <f t="shared" si="1014"/>
        <v>9.8870056497175138</v>
      </c>
      <c r="X706" s="94">
        <v>100.1</v>
      </c>
      <c r="Y706" s="96">
        <f t="shared" si="1015"/>
        <v>-0.69444444444444731</v>
      </c>
      <c r="Z706" s="134">
        <f t="shared" si="1016"/>
        <v>0.9569377990430622</v>
      </c>
      <c r="AB706" s="5">
        <v>104.5</v>
      </c>
      <c r="AC706" s="89">
        <v>104.4</v>
      </c>
      <c r="AD706" s="89">
        <v>103.4</v>
      </c>
      <c r="AE706" s="5">
        <f t="shared" si="1017"/>
        <v>103.9</v>
      </c>
      <c r="AF706" s="5">
        <v>104.1</v>
      </c>
      <c r="AG706" s="5">
        <v>101.5</v>
      </c>
      <c r="AH706" s="5">
        <v>105.7</v>
      </c>
      <c r="AI706" s="5">
        <v>113.3</v>
      </c>
      <c r="AJ706" s="5">
        <v>103.2</v>
      </c>
      <c r="AK706" s="5">
        <v>85.8</v>
      </c>
      <c r="AL706" s="5">
        <v>104.3</v>
      </c>
      <c r="AM706" s="5">
        <v>116.7</v>
      </c>
      <c r="AN706" s="5">
        <v>100.1</v>
      </c>
      <c r="AO706" s="5" t="b">
        <f t="shared" si="1018"/>
        <v>1</v>
      </c>
      <c r="AP706" s="5" t="b">
        <f t="shared" si="1019"/>
        <v>1</v>
      </c>
      <c r="AQ706" s="5" t="b">
        <f t="shared" si="1020"/>
        <v>1</v>
      </c>
      <c r="AR706" s="5" t="b">
        <f t="shared" si="1021"/>
        <v>1</v>
      </c>
      <c r="AS706" s="5" t="b">
        <f t="shared" si="1022"/>
        <v>1</v>
      </c>
      <c r="AT706" s="5" t="b">
        <f t="shared" si="1023"/>
        <v>1</v>
      </c>
      <c r="AU706" s="5" t="b">
        <f t="shared" si="1024"/>
        <v>1</v>
      </c>
      <c r="AV706" s="5" t="b">
        <f t="shared" si="1025"/>
        <v>1</v>
      </c>
      <c r="AW706" s="5" t="b">
        <f t="shared" si="1026"/>
        <v>1</v>
      </c>
      <c r="AX706" s="5" t="b">
        <f t="shared" si="1027"/>
        <v>1</v>
      </c>
      <c r="AY706" s="5" t="b">
        <f t="shared" si="1028"/>
        <v>1</v>
      </c>
    </row>
    <row r="707" spans="2:51" s="5" customFormat="1" ht="12.75" customHeight="1" x14ac:dyDescent="0.2">
      <c r="B707" s="80"/>
      <c r="C707" s="80" t="s">
        <v>9</v>
      </c>
      <c r="D707" s="78">
        <v>104.6</v>
      </c>
      <c r="E707" s="96">
        <f t="shared" si="1005"/>
        <v>3.7698412698412667</v>
      </c>
      <c r="F707" s="78">
        <v>104.1</v>
      </c>
      <c r="G707" s="96">
        <f t="shared" si="1006"/>
        <v>3.3250620347394482</v>
      </c>
      <c r="H707" s="94">
        <v>103.3</v>
      </c>
      <c r="I707" s="96">
        <f t="shared" si="1007"/>
        <v>0.78048780487804603</v>
      </c>
      <c r="J707" s="94">
        <v>101.6</v>
      </c>
      <c r="K707" s="96">
        <f t="shared" si="1008"/>
        <v>2.11055276381909</v>
      </c>
      <c r="L707" s="94">
        <v>105.6</v>
      </c>
      <c r="M707" s="96">
        <f t="shared" si="1009"/>
        <v>2.6239067055393472</v>
      </c>
      <c r="N707" s="94">
        <v>112.4</v>
      </c>
      <c r="O707" s="96">
        <f t="shared" si="1010"/>
        <v>3.3088235294117725</v>
      </c>
      <c r="P707" s="94">
        <v>103.5</v>
      </c>
      <c r="Q707" s="96">
        <f t="shared" si="1011"/>
        <v>1.6699410609037357</v>
      </c>
      <c r="R707" s="94">
        <v>85.8</v>
      </c>
      <c r="S707" s="96">
        <f t="shared" si="1012"/>
        <v>-8.6261980830671003</v>
      </c>
      <c r="T707" s="94">
        <v>103.7</v>
      </c>
      <c r="U707" s="96">
        <f t="shared" si="1013"/>
        <v>0.77745383867832563</v>
      </c>
      <c r="V707" s="94">
        <v>116.7</v>
      </c>
      <c r="W707" s="96">
        <f t="shared" si="1014"/>
        <v>9.8870056497175138</v>
      </c>
      <c r="X707" s="94">
        <v>99.5</v>
      </c>
      <c r="Y707" s="96">
        <f t="shared" si="1015"/>
        <v>-1.4851485148514851</v>
      </c>
      <c r="Z707" s="134">
        <f t="shared" si="1016"/>
        <v>0.95602294455066927</v>
      </c>
      <c r="AB707" s="5">
        <v>104.6</v>
      </c>
      <c r="AC707" s="89">
        <v>104.8</v>
      </c>
      <c r="AD707" s="89">
        <v>103.4</v>
      </c>
      <c r="AE707" s="5">
        <f t="shared" si="1017"/>
        <v>104.1</v>
      </c>
      <c r="AF707" s="5">
        <v>103.3</v>
      </c>
      <c r="AG707" s="5">
        <v>101.6</v>
      </c>
      <c r="AH707" s="5">
        <v>105.6</v>
      </c>
      <c r="AI707" s="5">
        <v>112.4</v>
      </c>
      <c r="AJ707" s="5">
        <v>103.5</v>
      </c>
      <c r="AK707" s="5">
        <v>85.8</v>
      </c>
      <c r="AL707" s="5">
        <v>103.7</v>
      </c>
      <c r="AM707" s="5">
        <v>116.7</v>
      </c>
      <c r="AN707" s="5">
        <v>99.5</v>
      </c>
      <c r="AO707" s="5" t="b">
        <f t="shared" si="1018"/>
        <v>1</v>
      </c>
      <c r="AP707" s="5" t="b">
        <f t="shared" si="1019"/>
        <v>1</v>
      </c>
      <c r="AQ707" s="5" t="b">
        <f t="shared" si="1020"/>
        <v>1</v>
      </c>
      <c r="AR707" s="5" t="b">
        <f t="shared" si="1021"/>
        <v>1</v>
      </c>
      <c r="AS707" s="5" t="b">
        <f t="shared" si="1022"/>
        <v>1</v>
      </c>
      <c r="AT707" s="5" t="b">
        <f t="shared" si="1023"/>
        <v>1</v>
      </c>
      <c r="AU707" s="5" t="b">
        <f t="shared" si="1024"/>
        <v>1</v>
      </c>
      <c r="AV707" s="5" t="b">
        <f t="shared" si="1025"/>
        <v>1</v>
      </c>
      <c r="AW707" s="5" t="b">
        <f t="shared" si="1026"/>
        <v>1</v>
      </c>
      <c r="AX707" s="5" t="b">
        <f t="shared" si="1027"/>
        <v>1</v>
      </c>
      <c r="AY707" s="5" t="b">
        <f t="shared" si="1028"/>
        <v>1</v>
      </c>
    </row>
    <row r="708" spans="2:51" s="5" customFormat="1" ht="12.75" customHeight="1" x14ac:dyDescent="0.2">
      <c r="B708" s="80"/>
      <c r="C708" s="80" t="s">
        <v>10</v>
      </c>
      <c r="D708" s="78">
        <v>105.6</v>
      </c>
      <c r="E708" s="96">
        <f t="shared" si="1005"/>
        <v>4.4510385756676563</v>
      </c>
      <c r="F708" s="78">
        <v>105.5</v>
      </c>
      <c r="G708" s="96">
        <f t="shared" si="1006"/>
        <v>4.1975308641975309</v>
      </c>
      <c r="H708" s="94">
        <v>103.2</v>
      </c>
      <c r="I708" s="96">
        <f t="shared" si="1007"/>
        <v>0.38910505836576431</v>
      </c>
      <c r="J708" s="94">
        <v>102</v>
      </c>
      <c r="K708" s="96">
        <f t="shared" si="1008"/>
        <v>2.3069207622868579</v>
      </c>
      <c r="L708" s="94">
        <v>105.5</v>
      </c>
      <c r="M708" s="96">
        <f t="shared" si="1009"/>
        <v>2.4271844660194173</v>
      </c>
      <c r="N708" s="94">
        <v>112.6</v>
      </c>
      <c r="O708" s="96">
        <f t="shared" si="1010"/>
        <v>2.550091074681236</v>
      </c>
      <c r="P708" s="94">
        <v>104</v>
      </c>
      <c r="Q708" s="96">
        <f t="shared" si="1011"/>
        <v>1.9607843137254901</v>
      </c>
      <c r="R708" s="94">
        <v>85.8</v>
      </c>
      <c r="S708" s="96">
        <f t="shared" si="1012"/>
        <v>-8.6261980830671003</v>
      </c>
      <c r="T708" s="94">
        <v>103.7</v>
      </c>
      <c r="U708" s="96">
        <f t="shared" si="1013"/>
        <v>0</v>
      </c>
      <c r="V708" s="94">
        <v>116.7</v>
      </c>
      <c r="W708" s="96">
        <f t="shared" si="1014"/>
        <v>9.8870056497175138</v>
      </c>
      <c r="X708" s="94">
        <v>99.1</v>
      </c>
      <c r="Y708" s="96">
        <f t="shared" si="1015"/>
        <v>-1.8811881188118866</v>
      </c>
      <c r="Z708" s="134">
        <f t="shared" si="1016"/>
        <v>0.94696969696969702</v>
      </c>
      <c r="AB708" s="5">
        <v>105.6</v>
      </c>
      <c r="AC708" s="89">
        <v>106.7</v>
      </c>
      <c r="AD708" s="89">
        <v>104.3</v>
      </c>
      <c r="AE708" s="5">
        <f t="shared" si="1017"/>
        <v>105.5</v>
      </c>
      <c r="AF708" s="5">
        <v>103.2</v>
      </c>
      <c r="AG708" s="5">
        <v>102</v>
      </c>
      <c r="AH708" s="5">
        <v>105.5</v>
      </c>
      <c r="AI708" s="5">
        <v>112.6</v>
      </c>
      <c r="AJ708" s="5">
        <v>104</v>
      </c>
      <c r="AK708" s="5">
        <v>85.8</v>
      </c>
      <c r="AL708" s="5">
        <v>103.7</v>
      </c>
      <c r="AM708" s="5">
        <v>116.7</v>
      </c>
      <c r="AN708" s="5">
        <v>99.1</v>
      </c>
      <c r="AO708" s="5" t="b">
        <f t="shared" si="1018"/>
        <v>1</v>
      </c>
      <c r="AP708" s="5" t="b">
        <f t="shared" si="1019"/>
        <v>1</v>
      </c>
      <c r="AQ708" s="5" t="b">
        <f t="shared" si="1020"/>
        <v>1</v>
      </c>
      <c r="AR708" s="5" t="b">
        <f t="shared" si="1021"/>
        <v>1</v>
      </c>
      <c r="AS708" s="5" t="b">
        <f t="shared" si="1022"/>
        <v>1</v>
      </c>
      <c r="AT708" s="5" t="b">
        <f t="shared" si="1023"/>
        <v>1</v>
      </c>
      <c r="AU708" s="5" t="b">
        <f t="shared" si="1024"/>
        <v>1</v>
      </c>
      <c r="AV708" s="5" t="b">
        <f t="shared" si="1025"/>
        <v>1</v>
      </c>
      <c r="AW708" s="5" t="b">
        <f t="shared" si="1026"/>
        <v>1</v>
      </c>
      <c r="AX708" s="5" t="b">
        <f t="shared" si="1027"/>
        <v>1</v>
      </c>
      <c r="AY708" s="5" t="b">
        <f t="shared" si="1028"/>
        <v>1</v>
      </c>
    </row>
    <row r="709" spans="2:51" s="5" customFormat="1" ht="12.75" customHeight="1" x14ac:dyDescent="0.2">
      <c r="B709" s="80"/>
      <c r="C709" s="80" t="s">
        <v>22</v>
      </c>
      <c r="D709" s="78">
        <v>106.6</v>
      </c>
      <c r="E709" s="96">
        <f t="shared" si="1005"/>
        <v>4.6123650637880163</v>
      </c>
      <c r="F709" s="78">
        <v>106</v>
      </c>
      <c r="G709" s="96">
        <f t="shared" si="1006"/>
        <v>4.4849679645145368</v>
      </c>
      <c r="H709" s="94">
        <v>101.8</v>
      </c>
      <c r="I709" s="96">
        <f t="shared" si="1007"/>
        <v>-1.1650485436893232</v>
      </c>
      <c r="J709" s="94">
        <v>103.2</v>
      </c>
      <c r="K709" s="96">
        <f t="shared" si="1008"/>
        <v>3.3033033033033004</v>
      </c>
      <c r="L709" s="94">
        <v>105.1</v>
      </c>
      <c r="M709" s="96">
        <f t="shared" si="1009"/>
        <v>2.0388349514563053</v>
      </c>
      <c r="N709" s="94">
        <v>112.2</v>
      </c>
      <c r="O709" s="96">
        <f t="shared" si="1010"/>
        <v>0.53763440860215816</v>
      </c>
      <c r="P709" s="94">
        <v>106.7</v>
      </c>
      <c r="Q709" s="96">
        <f t="shared" si="1011"/>
        <v>4.3010752688172103</v>
      </c>
      <c r="R709" s="94">
        <v>85.8</v>
      </c>
      <c r="S709" s="96">
        <f t="shared" si="1012"/>
        <v>-8.6261980830671003</v>
      </c>
      <c r="T709" s="94">
        <v>104.1</v>
      </c>
      <c r="U709" s="96">
        <f t="shared" si="1013"/>
        <v>0.87209302325580562</v>
      </c>
      <c r="V709" s="94">
        <v>116.7</v>
      </c>
      <c r="W709" s="96">
        <f t="shared" si="1014"/>
        <v>0.86430423509075183</v>
      </c>
      <c r="X709" s="94">
        <v>98.4</v>
      </c>
      <c r="Y709" s="96">
        <f t="shared" si="1015"/>
        <v>-2.4777006937561943</v>
      </c>
      <c r="Z709" s="134">
        <f t="shared" si="1016"/>
        <v>0.93808630393996251</v>
      </c>
      <c r="AB709" s="5">
        <v>106.6</v>
      </c>
      <c r="AC709" s="89">
        <v>108.2</v>
      </c>
      <c r="AD709" s="89">
        <v>103.8</v>
      </c>
      <c r="AE709" s="5">
        <f t="shared" si="1017"/>
        <v>106</v>
      </c>
      <c r="AF709" s="5">
        <v>101.8</v>
      </c>
      <c r="AG709" s="5">
        <v>103.2</v>
      </c>
      <c r="AH709" s="5">
        <v>105.1</v>
      </c>
      <c r="AI709" s="5">
        <v>112.2</v>
      </c>
      <c r="AJ709" s="5">
        <v>106.7</v>
      </c>
      <c r="AK709" s="5">
        <v>85.8</v>
      </c>
      <c r="AL709" s="5">
        <v>104.1</v>
      </c>
      <c r="AM709" s="5">
        <v>116.7</v>
      </c>
      <c r="AN709" s="5">
        <v>98.4</v>
      </c>
      <c r="AO709" s="5" t="b">
        <f t="shared" si="1018"/>
        <v>1</v>
      </c>
      <c r="AP709" s="5" t="b">
        <f t="shared" si="1019"/>
        <v>1</v>
      </c>
      <c r="AQ709" s="5" t="b">
        <f t="shared" si="1020"/>
        <v>1</v>
      </c>
      <c r="AR709" s="5" t="b">
        <f t="shared" si="1021"/>
        <v>1</v>
      </c>
      <c r="AS709" s="5" t="b">
        <f t="shared" si="1022"/>
        <v>1</v>
      </c>
      <c r="AT709" s="5" t="b">
        <f t="shared" si="1023"/>
        <v>1</v>
      </c>
      <c r="AU709" s="5" t="b">
        <f t="shared" si="1024"/>
        <v>1</v>
      </c>
      <c r="AV709" s="5" t="b">
        <f t="shared" si="1025"/>
        <v>1</v>
      </c>
      <c r="AW709" s="5" t="b">
        <f t="shared" si="1026"/>
        <v>1</v>
      </c>
      <c r="AX709" s="5" t="b">
        <f t="shared" si="1027"/>
        <v>1</v>
      </c>
      <c r="AY709" s="5" t="b">
        <f t="shared" si="1028"/>
        <v>1</v>
      </c>
    </row>
    <row r="710" spans="2:51" s="5" customFormat="1" ht="12.75" customHeight="1" x14ac:dyDescent="0.2">
      <c r="B710" s="80"/>
      <c r="C710" s="80" t="s">
        <v>11</v>
      </c>
      <c r="D710" s="78">
        <v>107.8</v>
      </c>
      <c r="E710" s="96">
        <f t="shared" si="1005"/>
        <v>5.7899901864573025</v>
      </c>
      <c r="F710" s="78">
        <v>106.65</v>
      </c>
      <c r="G710" s="96">
        <f t="shared" si="1006"/>
        <v>5.1256776737309044</v>
      </c>
      <c r="H710" s="94">
        <v>102.3</v>
      </c>
      <c r="I710" s="96">
        <f t="shared" si="1007"/>
        <v>-0.77594568380213114</v>
      </c>
      <c r="J710" s="94">
        <v>104.3</v>
      </c>
      <c r="K710" s="96">
        <f t="shared" si="1008"/>
        <v>4.4044044044043957</v>
      </c>
      <c r="L710" s="94">
        <v>104.9</v>
      </c>
      <c r="M710" s="96">
        <f t="shared" si="1009"/>
        <v>1.8446601941747627</v>
      </c>
      <c r="N710" s="94">
        <v>112.6</v>
      </c>
      <c r="O710" s="96">
        <f t="shared" si="1010"/>
        <v>0.98654708520178858</v>
      </c>
      <c r="P710" s="94">
        <v>117.9</v>
      </c>
      <c r="Q710" s="96">
        <f t="shared" si="1011"/>
        <v>15.13671875</v>
      </c>
      <c r="R710" s="94">
        <v>85.8</v>
      </c>
      <c r="S710" s="96">
        <f t="shared" si="1012"/>
        <v>-8.6261980830671003</v>
      </c>
      <c r="T710" s="94">
        <v>104.6</v>
      </c>
      <c r="U710" s="96">
        <f t="shared" si="1013"/>
        <v>1.3565891472868135</v>
      </c>
      <c r="V710" s="94">
        <v>117.1</v>
      </c>
      <c r="W710" s="96">
        <f t="shared" si="1014"/>
        <v>1.2100259291270452</v>
      </c>
      <c r="X710" s="94">
        <v>101.4</v>
      </c>
      <c r="Y710" s="96">
        <f t="shared" si="1015"/>
        <v>0.59523809523810367</v>
      </c>
      <c r="Z710" s="134">
        <f t="shared" si="1016"/>
        <v>0.927643784786642</v>
      </c>
      <c r="AB710" s="5">
        <v>107.8</v>
      </c>
      <c r="AC710" s="89">
        <v>109</v>
      </c>
      <c r="AD710" s="89">
        <v>104.3</v>
      </c>
      <c r="AE710" s="5">
        <f t="shared" si="1017"/>
        <v>106.65</v>
      </c>
      <c r="AF710" s="5">
        <v>102.3</v>
      </c>
      <c r="AG710" s="5">
        <v>104.3</v>
      </c>
      <c r="AH710" s="5">
        <v>104.9</v>
      </c>
      <c r="AI710" s="5">
        <v>112.6</v>
      </c>
      <c r="AJ710" s="5">
        <v>117.9</v>
      </c>
      <c r="AK710" s="5">
        <v>85.8</v>
      </c>
      <c r="AL710" s="5">
        <v>104.6</v>
      </c>
      <c r="AM710" s="5">
        <v>117.1</v>
      </c>
      <c r="AN710" s="5">
        <v>101.4</v>
      </c>
      <c r="AO710" s="5" t="b">
        <f t="shared" si="1018"/>
        <v>1</v>
      </c>
      <c r="AP710" s="5" t="b">
        <f t="shared" si="1019"/>
        <v>1</v>
      </c>
      <c r="AQ710" s="5" t="b">
        <f t="shared" si="1020"/>
        <v>1</v>
      </c>
      <c r="AR710" s="5" t="b">
        <f t="shared" si="1021"/>
        <v>1</v>
      </c>
      <c r="AS710" s="5" t="b">
        <f t="shared" si="1022"/>
        <v>1</v>
      </c>
      <c r="AT710" s="5" t="b">
        <f t="shared" si="1023"/>
        <v>1</v>
      </c>
      <c r="AU710" s="5" t="b">
        <f t="shared" si="1024"/>
        <v>1</v>
      </c>
      <c r="AV710" s="5" t="b">
        <f t="shared" si="1025"/>
        <v>1</v>
      </c>
      <c r="AW710" s="5" t="b">
        <f t="shared" si="1026"/>
        <v>1</v>
      </c>
      <c r="AX710" s="5" t="b">
        <f t="shared" si="1027"/>
        <v>1</v>
      </c>
      <c r="AY710" s="5" t="b">
        <f t="shared" si="1028"/>
        <v>1</v>
      </c>
    </row>
    <row r="711" spans="2:51" s="5" customFormat="1" ht="12.75" customHeight="1" x14ac:dyDescent="0.2">
      <c r="B711" s="80"/>
      <c r="C711" s="80" t="s">
        <v>12</v>
      </c>
      <c r="D711" s="78">
        <v>110.4</v>
      </c>
      <c r="E711" s="96">
        <f t="shared" si="1005"/>
        <v>8.0234833659491223</v>
      </c>
      <c r="F711" s="78">
        <v>108.65</v>
      </c>
      <c r="G711" s="96">
        <f t="shared" si="1006"/>
        <v>6.9389763779527671</v>
      </c>
      <c r="H711" s="94">
        <v>102.1</v>
      </c>
      <c r="I711" s="96">
        <f t="shared" si="1007"/>
        <v>-1.2572533849129703</v>
      </c>
      <c r="J711" s="94">
        <v>104.4</v>
      </c>
      <c r="K711" s="96">
        <f t="shared" si="1008"/>
        <v>4.4000000000000057</v>
      </c>
      <c r="L711" s="94">
        <v>105.9</v>
      </c>
      <c r="M711" s="96">
        <f t="shared" si="1009"/>
        <v>1.8269230769230822</v>
      </c>
      <c r="N711" s="94">
        <v>111.9</v>
      </c>
      <c r="O711" s="96">
        <f t="shared" si="1010"/>
        <v>-0.44483985765124551</v>
      </c>
      <c r="P711" s="94">
        <v>121.2</v>
      </c>
      <c r="Q711" s="96">
        <f t="shared" si="1011"/>
        <v>18.359374999999996</v>
      </c>
      <c r="R711" s="94">
        <v>85.8</v>
      </c>
      <c r="S711" s="96">
        <f t="shared" si="1012"/>
        <v>-8.6261980830671003</v>
      </c>
      <c r="T711" s="94">
        <v>104.7</v>
      </c>
      <c r="U711" s="96">
        <f t="shared" si="1013"/>
        <v>1.4534883720930232</v>
      </c>
      <c r="V711" s="94">
        <v>124</v>
      </c>
      <c r="W711" s="96">
        <f t="shared" si="1014"/>
        <v>6.255355612682088</v>
      </c>
      <c r="X711" s="94">
        <v>102.2</v>
      </c>
      <c r="Y711" s="96">
        <f t="shared" si="1015"/>
        <v>1.2884043607532181</v>
      </c>
      <c r="Z711" s="134">
        <f t="shared" si="1016"/>
        <v>0.90579710144927539</v>
      </c>
      <c r="AB711" s="5">
        <v>110.4</v>
      </c>
      <c r="AC711" s="89">
        <v>113</v>
      </c>
      <c r="AD711" s="89">
        <v>104.3</v>
      </c>
      <c r="AE711" s="5">
        <f t="shared" si="1017"/>
        <v>108.65</v>
      </c>
      <c r="AF711" s="5">
        <v>102.1</v>
      </c>
      <c r="AG711" s="5">
        <v>104.4</v>
      </c>
      <c r="AH711" s="5">
        <v>105.9</v>
      </c>
      <c r="AI711" s="5">
        <v>111.9</v>
      </c>
      <c r="AJ711" s="5">
        <v>121.2</v>
      </c>
      <c r="AK711" s="5">
        <v>85.8</v>
      </c>
      <c r="AL711" s="5">
        <v>104.7</v>
      </c>
      <c r="AM711" s="5">
        <v>124</v>
      </c>
      <c r="AN711" s="5">
        <v>102.2</v>
      </c>
      <c r="AO711" s="5" t="b">
        <f t="shared" si="1018"/>
        <v>1</v>
      </c>
      <c r="AP711" s="5" t="b">
        <f t="shared" si="1019"/>
        <v>1</v>
      </c>
      <c r="AQ711" s="5" t="b">
        <f t="shared" si="1020"/>
        <v>1</v>
      </c>
      <c r="AR711" s="5" t="b">
        <f t="shared" si="1021"/>
        <v>1</v>
      </c>
      <c r="AS711" s="5" t="b">
        <f t="shared" si="1022"/>
        <v>1</v>
      </c>
      <c r="AT711" s="5" t="b">
        <f t="shared" si="1023"/>
        <v>1</v>
      </c>
      <c r="AU711" s="5" t="b">
        <f t="shared" si="1024"/>
        <v>1</v>
      </c>
      <c r="AV711" s="5" t="b">
        <f t="shared" si="1025"/>
        <v>1</v>
      </c>
      <c r="AW711" s="5" t="b">
        <f t="shared" si="1026"/>
        <v>1</v>
      </c>
      <c r="AX711" s="5" t="b">
        <f t="shared" si="1027"/>
        <v>1</v>
      </c>
      <c r="AY711" s="5" t="b">
        <f t="shared" si="1028"/>
        <v>1</v>
      </c>
    </row>
    <row r="712" spans="2:51" s="5" customFormat="1" ht="12.75" customHeight="1" x14ac:dyDescent="0.2">
      <c r="B712" s="80"/>
      <c r="C712" s="80" t="s">
        <v>13</v>
      </c>
      <c r="D712" s="78">
        <v>109.7</v>
      </c>
      <c r="E712" s="96">
        <f t="shared" si="1005"/>
        <v>7.0243902439024426</v>
      </c>
      <c r="F712" s="78">
        <v>108.19999999999999</v>
      </c>
      <c r="G712" s="96">
        <f t="shared" si="1006"/>
        <v>6.1825318940137226</v>
      </c>
      <c r="H712" s="94">
        <v>102.1</v>
      </c>
      <c r="I712" s="96">
        <f t="shared" si="1007"/>
        <v>-1.3526570048309234</v>
      </c>
      <c r="J712" s="94">
        <v>103.7</v>
      </c>
      <c r="K712" s="96">
        <f t="shared" si="1008"/>
        <v>3.7000000000000024</v>
      </c>
      <c r="L712" s="94">
        <v>106.1</v>
      </c>
      <c r="M712" s="96">
        <f t="shared" si="1009"/>
        <v>1.8234165067178418</v>
      </c>
      <c r="N712" s="94">
        <v>111.9</v>
      </c>
      <c r="O712" s="96">
        <f t="shared" si="1010"/>
        <v>-1.1484098939929304</v>
      </c>
      <c r="P712" s="94">
        <v>120.3</v>
      </c>
      <c r="Q712" s="96">
        <f t="shared" si="1011"/>
        <v>17.480468749999993</v>
      </c>
      <c r="R712" s="94">
        <v>85.8</v>
      </c>
      <c r="S712" s="96">
        <f t="shared" si="1012"/>
        <v>-8.6261980830671003</v>
      </c>
      <c r="T712" s="94">
        <v>104.8</v>
      </c>
      <c r="U712" s="96">
        <f t="shared" si="1013"/>
        <v>1.5503875968992191</v>
      </c>
      <c r="V712" s="94">
        <v>124</v>
      </c>
      <c r="W712" s="96">
        <f t="shared" si="1014"/>
        <v>6.255355612682088</v>
      </c>
      <c r="X712" s="94">
        <v>101.9</v>
      </c>
      <c r="Y712" s="96">
        <f t="shared" si="1015"/>
        <v>0.89108910891089677</v>
      </c>
      <c r="Z712" s="134">
        <f t="shared" si="1016"/>
        <v>0.91157702825888776</v>
      </c>
      <c r="AB712" s="5">
        <v>109.7</v>
      </c>
      <c r="AC712" s="89">
        <v>112.1</v>
      </c>
      <c r="AD712" s="89">
        <v>104.3</v>
      </c>
      <c r="AE712" s="5">
        <f t="shared" si="1017"/>
        <v>108.19999999999999</v>
      </c>
      <c r="AF712" s="5">
        <v>102.1</v>
      </c>
      <c r="AG712" s="5">
        <v>103.7</v>
      </c>
      <c r="AH712" s="5">
        <v>106.1</v>
      </c>
      <c r="AI712" s="5">
        <v>111.9</v>
      </c>
      <c r="AJ712" s="5">
        <v>120.3</v>
      </c>
      <c r="AK712" s="5">
        <v>85.8</v>
      </c>
      <c r="AL712" s="5">
        <v>104.8</v>
      </c>
      <c r="AM712" s="5">
        <v>124</v>
      </c>
      <c r="AN712" s="5">
        <v>101.9</v>
      </c>
      <c r="AO712" s="5" t="b">
        <f t="shared" si="1018"/>
        <v>1</v>
      </c>
      <c r="AP712" s="5" t="b">
        <f t="shared" si="1019"/>
        <v>1</v>
      </c>
      <c r="AQ712" s="5" t="b">
        <f t="shared" si="1020"/>
        <v>1</v>
      </c>
      <c r="AR712" s="5" t="b">
        <f t="shared" si="1021"/>
        <v>1</v>
      </c>
      <c r="AS712" s="5" t="b">
        <f t="shared" si="1022"/>
        <v>1</v>
      </c>
      <c r="AT712" s="5" t="b">
        <f t="shared" si="1023"/>
        <v>1</v>
      </c>
      <c r="AU712" s="5" t="b">
        <f t="shared" si="1024"/>
        <v>1</v>
      </c>
      <c r="AV712" s="5" t="b">
        <f t="shared" si="1025"/>
        <v>1</v>
      </c>
      <c r="AW712" s="5" t="b">
        <f t="shared" si="1026"/>
        <v>1</v>
      </c>
      <c r="AX712" s="5" t="b">
        <f t="shared" si="1027"/>
        <v>1</v>
      </c>
      <c r="AY712" s="5" t="b">
        <f t="shared" si="1028"/>
        <v>1</v>
      </c>
    </row>
    <row r="713" spans="2:51" s="5" customFormat="1" ht="12.75" customHeight="1" x14ac:dyDescent="0.2">
      <c r="B713" s="80"/>
      <c r="C713" s="80" t="s">
        <v>14</v>
      </c>
      <c r="D713" s="78">
        <v>109.6</v>
      </c>
      <c r="E713" s="96">
        <f t="shared" si="1005"/>
        <v>6.3045586808923373</v>
      </c>
      <c r="F713" s="78">
        <v>108.1</v>
      </c>
      <c r="G713" s="96">
        <f t="shared" si="1006"/>
        <v>5.5148853099072639</v>
      </c>
      <c r="H713" s="94">
        <v>102</v>
      </c>
      <c r="I713" s="96">
        <f t="shared" si="1007"/>
        <v>-1.6393442622950849</v>
      </c>
      <c r="J713" s="94">
        <v>103.6</v>
      </c>
      <c r="K713" s="96">
        <f t="shared" si="1008"/>
        <v>3.4965034965034967</v>
      </c>
      <c r="L713" s="94">
        <v>106.2</v>
      </c>
      <c r="M713" s="96">
        <f t="shared" si="1009"/>
        <v>1.8216682646212905</v>
      </c>
      <c r="N713" s="94">
        <v>112.1</v>
      </c>
      <c r="O713" s="96">
        <f t="shared" si="1010"/>
        <v>-1.4938488576449938</v>
      </c>
      <c r="P713" s="94">
        <v>119.6</v>
      </c>
      <c r="Q713" s="96">
        <f t="shared" si="1011"/>
        <v>16.569200779727097</v>
      </c>
      <c r="R713" s="94">
        <v>85.8</v>
      </c>
      <c r="S713" s="96">
        <f t="shared" si="1012"/>
        <v>-8.6261980830671003</v>
      </c>
      <c r="T713" s="94">
        <v>104.8</v>
      </c>
      <c r="U713" s="96">
        <f t="shared" si="1013"/>
        <v>1.1583011583011611</v>
      </c>
      <c r="V713" s="94">
        <v>124</v>
      </c>
      <c r="W713" s="96">
        <f t="shared" si="1014"/>
        <v>6.255355612682088</v>
      </c>
      <c r="X713" s="94">
        <v>101.9</v>
      </c>
      <c r="Y713" s="96">
        <f t="shared" si="1015"/>
        <v>0.79129574678537229</v>
      </c>
      <c r="Z713" s="134">
        <f t="shared" si="1016"/>
        <v>0.9124087591240877</v>
      </c>
      <c r="AB713" s="5">
        <v>109.6</v>
      </c>
      <c r="AC713" s="89">
        <v>111.8</v>
      </c>
      <c r="AD713" s="89">
        <v>104.4</v>
      </c>
      <c r="AE713" s="5">
        <f t="shared" si="1017"/>
        <v>108.1</v>
      </c>
      <c r="AF713" s="5">
        <v>102</v>
      </c>
      <c r="AG713" s="5">
        <v>103.6</v>
      </c>
      <c r="AH713" s="5">
        <v>106.2</v>
      </c>
      <c r="AI713" s="5">
        <v>112.1</v>
      </c>
      <c r="AJ713" s="5">
        <v>119.6</v>
      </c>
      <c r="AK713" s="5">
        <v>85.8</v>
      </c>
      <c r="AL713" s="5">
        <v>104.8</v>
      </c>
      <c r="AM713" s="5">
        <v>124</v>
      </c>
      <c r="AN713" s="5">
        <v>101.9</v>
      </c>
      <c r="AO713" s="5" t="b">
        <f t="shared" si="1018"/>
        <v>1</v>
      </c>
      <c r="AP713" s="5" t="b">
        <f t="shared" si="1019"/>
        <v>1</v>
      </c>
      <c r="AQ713" s="5" t="b">
        <f t="shared" si="1020"/>
        <v>1</v>
      </c>
      <c r="AR713" s="5" t="b">
        <f t="shared" si="1021"/>
        <v>1</v>
      </c>
      <c r="AS713" s="5" t="b">
        <f t="shared" si="1022"/>
        <v>1</v>
      </c>
      <c r="AT713" s="5" t="b">
        <f t="shared" si="1023"/>
        <v>1</v>
      </c>
      <c r="AU713" s="5" t="b">
        <f t="shared" si="1024"/>
        <v>1</v>
      </c>
      <c r="AV713" s="5" t="b">
        <f t="shared" si="1025"/>
        <v>1</v>
      </c>
      <c r="AW713" s="5" t="b">
        <f t="shared" si="1026"/>
        <v>1</v>
      </c>
      <c r="AX713" s="5" t="b">
        <f t="shared" si="1027"/>
        <v>1</v>
      </c>
      <c r="AY713" s="5" t="b">
        <f t="shared" si="1028"/>
        <v>1</v>
      </c>
    </row>
    <row r="714" spans="2:51" s="5" customFormat="1" ht="12.75" customHeight="1" x14ac:dyDescent="0.2">
      <c r="B714" s="80"/>
      <c r="C714" s="80" t="s">
        <v>15</v>
      </c>
      <c r="D714" s="78">
        <v>108.6</v>
      </c>
      <c r="E714" s="96">
        <f t="shared" si="1005"/>
        <v>5.0290135396518263</v>
      </c>
      <c r="F714" s="78">
        <v>108.69999999999999</v>
      </c>
      <c r="G714" s="96">
        <f t="shared" si="1006"/>
        <v>5.9970745977571687</v>
      </c>
      <c r="H714" s="94">
        <v>104.6</v>
      </c>
      <c r="I714" s="96">
        <f t="shared" si="1007"/>
        <v>0.57692307692307154</v>
      </c>
      <c r="J714" s="94">
        <v>102.5</v>
      </c>
      <c r="K714" s="96">
        <f t="shared" si="1008"/>
        <v>1.6865079365079396</v>
      </c>
      <c r="L714" s="94">
        <v>106.4</v>
      </c>
      <c r="M714" s="96">
        <f t="shared" si="1009"/>
        <v>1.7208413001912157</v>
      </c>
      <c r="N714" s="94">
        <v>112.1</v>
      </c>
      <c r="O714" s="96">
        <f t="shared" si="1010"/>
        <v>-1.5803336259877183</v>
      </c>
      <c r="P714" s="94">
        <v>118.8</v>
      </c>
      <c r="Q714" s="96">
        <f t="shared" si="1011"/>
        <v>15.451895043731771</v>
      </c>
      <c r="R714" s="94">
        <v>85.8</v>
      </c>
      <c r="S714" s="96">
        <f t="shared" si="1012"/>
        <v>-8.6261980830671003</v>
      </c>
      <c r="T714" s="94">
        <v>105</v>
      </c>
      <c r="U714" s="96">
        <f t="shared" si="1013"/>
        <v>0.96153846153846156</v>
      </c>
      <c r="V714" s="94">
        <v>124</v>
      </c>
      <c r="W714" s="96">
        <f t="shared" si="1014"/>
        <v>6.255355612682088</v>
      </c>
      <c r="X714" s="94">
        <v>101.7</v>
      </c>
      <c r="Y714" s="96">
        <f t="shared" si="1015"/>
        <v>0.59347181008902916</v>
      </c>
      <c r="Z714" s="134">
        <f t="shared" si="1016"/>
        <v>0.92081031307550654</v>
      </c>
      <c r="AB714" s="5">
        <v>108.6</v>
      </c>
      <c r="AC714" s="89">
        <v>110.1</v>
      </c>
      <c r="AD714" s="89">
        <v>107.3</v>
      </c>
      <c r="AE714" s="5">
        <f t="shared" si="1017"/>
        <v>108.69999999999999</v>
      </c>
      <c r="AF714" s="5">
        <v>104.6</v>
      </c>
      <c r="AG714" s="5">
        <v>102.5</v>
      </c>
      <c r="AH714" s="5">
        <v>106.4</v>
      </c>
      <c r="AI714" s="5">
        <v>112.1</v>
      </c>
      <c r="AJ714" s="5">
        <v>118.8</v>
      </c>
      <c r="AK714" s="5">
        <v>85.8</v>
      </c>
      <c r="AL714" s="5">
        <v>105</v>
      </c>
      <c r="AM714" s="5">
        <v>124</v>
      </c>
      <c r="AN714" s="5">
        <v>101.7</v>
      </c>
      <c r="AO714" s="5" t="b">
        <f t="shared" si="1018"/>
        <v>1</v>
      </c>
      <c r="AP714" s="5" t="b">
        <f t="shared" si="1019"/>
        <v>1</v>
      </c>
      <c r="AQ714" s="5" t="b">
        <f t="shared" si="1020"/>
        <v>1</v>
      </c>
      <c r="AR714" s="5" t="b">
        <f t="shared" si="1021"/>
        <v>1</v>
      </c>
      <c r="AS714" s="5" t="b">
        <f t="shared" si="1022"/>
        <v>1</v>
      </c>
      <c r="AT714" s="5" t="b">
        <f t="shared" si="1023"/>
        <v>1</v>
      </c>
      <c r="AU714" s="5" t="b">
        <f t="shared" si="1024"/>
        <v>1</v>
      </c>
      <c r="AV714" s="5" t="b">
        <f t="shared" si="1025"/>
        <v>1</v>
      </c>
      <c r="AW714" s="5" t="b">
        <f t="shared" si="1026"/>
        <v>1</v>
      </c>
      <c r="AX714" s="5" t="b">
        <f t="shared" si="1027"/>
        <v>1</v>
      </c>
      <c r="AY714" s="5" t="b">
        <f t="shared" si="1028"/>
        <v>1</v>
      </c>
    </row>
    <row r="715" spans="2:51" s="5" customFormat="1" ht="12.75" customHeight="1" x14ac:dyDescent="0.2">
      <c r="B715" s="80"/>
      <c r="C715" s="80" t="s">
        <v>16</v>
      </c>
      <c r="D715" s="78">
        <v>108.5</v>
      </c>
      <c r="E715" s="96">
        <f t="shared" si="1005"/>
        <v>4.6287367405978754</v>
      </c>
      <c r="F715" s="78">
        <v>108.8</v>
      </c>
      <c r="G715" s="96">
        <f t="shared" si="1006"/>
        <v>5.9396299902628957</v>
      </c>
      <c r="H715" s="94">
        <v>102.8</v>
      </c>
      <c r="I715" s="96">
        <f t="shared" si="1007"/>
        <v>-1.0587102983638195</v>
      </c>
      <c r="J715" s="94">
        <v>101.3</v>
      </c>
      <c r="K715" s="96">
        <f t="shared" si="1008"/>
        <v>-9.8619329388568558E-2</v>
      </c>
      <c r="L715" s="94">
        <v>106.9</v>
      </c>
      <c r="M715" s="96">
        <f t="shared" si="1009"/>
        <v>2.2966507177033546</v>
      </c>
      <c r="N715" s="94">
        <v>112.1</v>
      </c>
      <c r="O715" s="96">
        <f t="shared" si="1010"/>
        <v>-1.3204225352112677</v>
      </c>
      <c r="P715" s="94">
        <v>122</v>
      </c>
      <c r="Q715" s="96">
        <f t="shared" si="1011"/>
        <v>18.33171677982542</v>
      </c>
      <c r="R715" s="94">
        <v>85.8</v>
      </c>
      <c r="S715" s="96">
        <f t="shared" si="1012"/>
        <v>-8.6261980830671003</v>
      </c>
      <c r="T715" s="94">
        <v>105.5</v>
      </c>
      <c r="U715" s="96">
        <f t="shared" si="1013"/>
        <v>1.3448607108549526</v>
      </c>
      <c r="V715" s="94">
        <v>124</v>
      </c>
      <c r="W715" s="96">
        <f t="shared" si="1014"/>
        <v>6.255355612682088</v>
      </c>
      <c r="X715" s="94">
        <v>101.9</v>
      </c>
      <c r="Y715" s="96">
        <f t="shared" si="1015"/>
        <v>0.69169960474308578</v>
      </c>
      <c r="Z715" s="134">
        <f t="shared" si="1016"/>
        <v>0.92165898617511521</v>
      </c>
      <c r="AB715" s="5">
        <v>108.5</v>
      </c>
      <c r="AC715" s="89">
        <v>110.3</v>
      </c>
      <c r="AD715" s="89">
        <v>107.3</v>
      </c>
      <c r="AE715" s="5">
        <f t="shared" si="1017"/>
        <v>108.8</v>
      </c>
      <c r="AF715" s="5">
        <v>102.8</v>
      </c>
      <c r="AG715" s="5">
        <v>101.3</v>
      </c>
      <c r="AH715" s="5">
        <v>106.9</v>
      </c>
      <c r="AI715" s="5">
        <v>112.1</v>
      </c>
      <c r="AJ715" s="5">
        <v>122</v>
      </c>
      <c r="AK715" s="5">
        <v>85.8</v>
      </c>
      <c r="AL715" s="5">
        <v>105.5</v>
      </c>
      <c r="AM715" s="5">
        <v>124</v>
      </c>
      <c r="AN715" s="5">
        <v>101.9</v>
      </c>
      <c r="AO715" s="5" t="b">
        <f t="shared" si="1018"/>
        <v>1</v>
      </c>
      <c r="AP715" s="5" t="b">
        <f t="shared" si="1019"/>
        <v>1</v>
      </c>
      <c r="AQ715" s="5" t="b">
        <f t="shared" si="1020"/>
        <v>1</v>
      </c>
      <c r="AR715" s="5" t="b">
        <f t="shared" si="1021"/>
        <v>1</v>
      </c>
      <c r="AS715" s="5" t="b">
        <f t="shared" si="1022"/>
        <v>1</v>
      </c>
      <c r="AT715" s="5" t="b">
        <f t="shared" si="1023"/>
        <v>1</v>
      </c>
      <c r="AU715" s="5" t="b">
        <f t="shared" si="1024"/>
        <v>1</v>
      </c>
      <c r="AV715" s="5" t="b">
        <f t="shared" si="1025"/>
        <v>1</v>
      </c>
      <c r="AW715" s="5" t="b">
        <f t="shared" si="1026"/>
        <v>1</v>
      </c>
      <c r="AX715" s="5" t="b">
        <f t="shared" si="1027"/>
        <v>1</v>
      </c>
      <c r="AY715" s="5" t="b">
        <f t="shared" si="1028"/>
        <v>1</v>
      </c>
    </row>
    <row r="716" spans="2:51" s="5" customFormat="1" ht="12.75" customHeight="1" x14ac:dyDescent="0.2">
      <c r="B716" s="80"/>
      <c r="C716" s="80"/>
      <c r="D716" s="94"/>
      <c r="E716" s="96"/>
      <c r="F716" s="78"/>
      <c r="G716" s="95"/>
      <c r="H716" s="94"/>
      <c r="I716" s="96"/>
      <c r="J716" s="94"/>
      <c r="K716" s="96"/>
      <c r="L716" s="94"/>
      <c r="M716" s="96"/>
      <c r="N716" s="94"/>
      <c r="O716" s="96"/>
      <c r="P716" s="94"/>
      <c r="Q716" s="96"/>
      <c r="R716" s="94"/>
      <c r="S716" s="96"/>
      <c r="T716" s="94"/>
      <c r="U716" s="96"/>
      <c r="V716" s="94"/>
      <c r="W716" s="96"/>
      <c r="X716" s="94"/>
      <c r="Y716" s="96"/>
      <c r="Z716" s="97"/>
      <c r="AA716" s="49"/>
      <c r="AC716" s="89"/>
      <c r="AD716" s="89"/>
    </row>
    <row r="717" spans="2:51" s="5" customFormat="1" ht="12.75" customHeight="1" x14ac:dyDescent="0.2">
      <c r="B717" s="79">
        <v>2009</v>
      </c>
      <c r="C717" s="80"/>
      <c r="D717" s="94">
        <f>AVERAGE(D718:D729)</f>
        <v>110.66666666666667</v>
      </c>
      <c r="E717" s="94">
        <f>((D717-D703)/D703)*100</f>
        <v>3.3865317244063839</v>
      </c>
      <c r="F717" s="94">
        <f>AVERAGE(F718:F729)</f>
        <v>111.41666666666667</v>
      </c>
      <c r="G717" s="94">
        <f>((F717-F703)/F703)*100</f>
        <v>4.8216385731086131</v>
      </c>
      <c r="H717" s="94">
        <f>AVERAGE(H718:H729)</f>
        <v>103.89166666666667</v>
      </c>
      <c r="I717" s="94">
        <f>((H717-H703)/H703)*100</f>
        <v>0.81675562024909976</v>
      </c>
      <c r="J717" s="94">
        <f>AVERAGE(J718:J729)</f>
        <v>101.25</v>
      </c>
      <c r="K717" s="94">
        <f>((J717-J703)/J703)*100</f>
        <v>-1.3157894736842188</v>
      </c>
      <c r="L717" s="94">
        <f>AVERAGE(L718:L729)</f>
        <v>107.58333333333333</v>
      </c>
      <c r="M717" s="94">
        <f>((L717-L703)/L703)*100</f>
        <v>1.7897973665536402</v>
      </c>
      <c r="N717" s="94">
        <f>AVERAGE(N718:N729)</f>
        <v>114.51666666666667</v>
      </c>
      <c r="O717" s="94">
        <f>((N717-N703)/N703)*100</f>
        <v>1.7699770421387908</v>
      </c>
      <c r="P717" s="94">
        <f>AVERAGE(P718:P729)</f>
        <v>124.64999999999999</v>
      </c>
      <c r="Q717" s="94">
        <f>((P717-P703)/P703)*100</f>
        <v>11.336062523260139</v>
      </c>
      <c r="R717" s="94">
        <f>AVERAGE(R718:R729)</f>
        <v>80.700000000000017</v>
      </c>
      <c r="S717" s="94">
        <f>((R717-R703)/R703)*100</f>
        <v>-5.94405594405589</v>
      </c>
      <c r="T717" s="94">
        <f>AVERAGE(T718:T729)</f>
        <v>102.32499999999999</v>
      </c>
      <c r="U717" s="94">
        <f>((T717-T703)/T703)*100</f>
        <v>-2.0422816114878404</v>
      </c>
      <c r="V717" s="94">
        <f>AVERAGE(V718:V729)</f>
        <v>124</v>
      </c>
      <c r="W717" s="94">
        <f>((V717-V703)/V703)*100</f>
        <v>3.5274472970152195</v>
      </c>
      <c r="X717" s="94">
        <f>AVERAGE(X718:X729)</f>
        <v>103.03333333333332</v>
      </c>
      <c r="Y717" s="94">
        <f>((X717-X703)/X703)*100</f>
        <v>2.1987105306662138</v>
      </c>
      <c r="Z717" s="134">
        <f>SUM(1/D717)*100</f>
        <v>0.90361445783132521</v>
      </c>
      <c r="AC717" s="89"/>
      <c r="AD717" s="89"/>
    </row>
    <row r="718" spans="2:51" s="5" customFormat="1" ht="12.75" customHeight="1" x14ac:dyDescent="0.2">
      <c r="B718" s="80"/>
      <c r="C718" s="80" t="s">
        <v>21</v>
      </c>
      <c r="D718" s="78">
        <v>108.9</v>
      </c>
      <c r="E718" s="94">
        <f t="shared" ref="E718:E729" si="1029">((D718-D704)/D704)*100</f>
        <v>4.6109510086455447</v>
      </c>
      <c r="F718" s="94">
        <v>109.75</v>
      </c>
      <c r="G718" s="94">
        <f t="shared" ref="G718:G729" si="1030">((F718-F704)/F704)*100</f>
        <v>6.4500484966052429</v>
      </c>
      <c r="H718" s="78">
        <v>102.8</v>
      </c>
      <c r="I718" s="94">
        <f t="shared" ref="I718:I729" si="1031">((H718-H704)/H704)*100</f>
        <v>-1.1538461538461564</v>
      </c>
      <c r="J718" s="95">
        <v>100.5</v>
      </c>
      <c r="K718" s="94">
        <f t="shared" ref="K718:K729" si="1032">((J718-J704)/J704)*100</f>
        <v>-1.0826771653543252</v>
      </c>
      <c r="L718" s="94">
        <v>107.1</v>
      </c>
      <c r="M718" s="94">
        <f t="shared" ref="M718:M729" si="1033">((L718-L704)/L704)*100</f>
        <v>2.3900573613766731</v>
      </c>
      <c r="N718" s="94">
        <v>113.2</v>
      </c>
      <c r="O718" s="94">
        <f t="shared" ref="O718:O729" si="1034">((N718-N704)/N704)*100</f>
        <v>-0.43975373790677219</v>
      </c>
      <c r="P718" s="94">
        <v>121</v>
      </c>
      <c r="Q718" s="94">
        <f t="shared" ref="Q718:Q729" si="1035">((P718-P704)/P704)*100</f>
        <v>17.248062015503873</v>
      </c>
      <c r="R718" s="94">
        <v>80.7</v>
      </c>
      <c r="S718" s="94">
        <f t="shared" ref="S718:S729" si="1036">((R718-R704)/R704)*100</f>
        <v>-5.944055944055938</v>
      </c>
      <c r="T718" s="94">
        <v>102.6</v>
      </c>
      <c r="U718" s="94">
        <f t="shared" ref="U718:U729" si="1037">((T718-T704)/T704)*100</f>
        <v>-1.2512030798845153</v>
      </c>
      <c r="V718" s="94">
        <v>124</v>
      </c>
      <c r="W718" s="94">
        <f t="shared" ref="W718:W729" si="1038">((V718-V704)/V704)*100</f>
        <v>6.255355612682088</v>
      </c>
      <c r="X718" s="94">
        <v>101.4</v>
      </c>
      <c r="Y718" s="94">
        <f t="shared" ref="Y718:Y729" si="1039">((X718-X704)/X704)*100</f>
        <v>0</v>
      </c>
      <c r="Z718" s="134">
        <f t="shared" ref="Z718:Z729" si="1040">SUM(1/D718)*100</f>
        <v>0.91827364554637281</v>
      </c>
      <c r="AA718" s="49"/>
      <c r="AB718" s="5">
        <v>108.9</v>
      </c>
      <c r="AC718" s="89">
        <v>111.8</v>
      </c>
      <c r="AD718" s="89">
        <v>107.7</v>
      </c>
      <c r="AE718" s="5">
        <f>AVERAGE(AC718:AD718)</f>
        <v>109.75</v>
      </c>
      <c r="AF718" s="5">
        <v>102.8</v>
      </c>
      <c r="AG718" s="5">
        <v>100.5</v>
      </c>
      <c r="AH718" s="5">
        <v>107.1</v>
      </c>
      <c r="AI718" s="5">
        <v>113.2</v>
      </c>
      <c r="AJ718" s="5">
        <v>121</v>
      </c>
      <c r="AK718" s="5">
        <v>80.7</v>
      </c>
      <c r="AL718" s="5">
        <v>102.6</v>
      </c>
      <c r="AM718" s="5">
        <v>124</v>
      </c>
      <c r="AN718" s="5">
        <v>101.4</v>
      </c>
      <c r="AO718" s="5" t="b">
        <f>D718=AB718</f>
        <v>1</v>
      </c>
      <c r="AP718" s="5" t="b">
        <f>AE718=F718</f>
        <v>1</v>
      </c>
      <c r="AQ718" s="5" t="b">
        <f>AF718=H718</f>
        <v>1</v>
      </c>
      <c r="AR718" s="5" t="b">
        <f>AG718=J718</f>
        <v>1</v>
      </c>
      <c r="AS718" s="5" t="b">
        <f>AH718=L718</f>
        <v>1</v>
      </c>
      <c r="AT718" s="5" t="b">
        <f>AI718=N718</f>
        <v>1</v>
      </c>
      <c r="AU718" s="5" t="b">
        <f>AJ718=P718</f>
        <v>1</v>
      </c>
      <c r="AV718" s="5" t="b">
        <f>AK718=R718</f>
        <v>1</v>
      </c>
      <c r="AW718" s="5" t="b">
        <f>AL718=T718</f>
        <v>1</v>
      </c>
      <c r="AX718" s="5" t="b">
        <f>AM718=V718</f>
        <v>1</v>
      </c>
      <c r="AY718" s="5" t="b">
        <f>AN718=X718</f>
        <v>1</v>
      </c>
    </row>
    <row r="719" spans="2:51" s="5" customFormat="1" ht="12.75" customHeight="1" x14ac:dyDescent="0.2">
      <c r="B719" s="80"/>
      <c r="C719" s="80" t="s">
        <v>7</v>
      </c>
      <c r="D719" s="78">
        <v>109.8</v>
      </c>
      <c r="E719" s="94">
        <f t="shared" si="1029"/>
        <v>5.0717703349282273</v>
      </c>
      <c r="F719" s="94">
        <v>111.05000000000001</v>
      </c>
      <c r="G719" s="94">
        <f t="shared" si="1030"/>
        <v>6.9845857418111752</v>
      </c>
      <c r="H719" s="95">
        <v>103</v>
      </c>
      <c r="I719" s="94">
        <f t="shared" si="1031"/>
        <v>-1.2464046021092974</v>
      </c>
      <c r="J719" s="95">
        <v>100.6</v>
      </c>
      <c r="K719" s="94">
        <f t="shared" si="1032"/>
        <v>-0.88669950738916814</v>
      </c>
      <c r="L719" s="94">
        <v>107.1</v>
      </c>
      <c r="M719" s="94">
        <f t="shared" si="1033"/>
        <v>1.6129032258064409</v>
      </c>
      <c r="N719" s="94">
        <v>113.4</v>
      </c>
      <c r="O719" s="94">
        <f t="shared" si="1034"/>
        <v>0</v>
      </c>
      <c r="P719" s="94">
        <v>124.4</v>
      </c>
      <c r="Q719" s="94">
        <f t="shared" si="1035"/>
        <v>20.659553831231825</v>
      </c>
      <c r="R719" s="94">
        <v>80.7</v>
      </c>
      <c r="S719" s="94">
        <f t="shared" si="1036"/>
        <v>-5.944055944055938</v>
      </c>
      <c r="T719" s="94">
        <v>103.2</v>
      </c>
      <c r="U719" s="94">
        <f t="shared" si="1037"/>
        <v>-1.1494252873563244</v>
      </c>
      <c r="V719" s="94">
        <v>124</v>
      </c>
      <c r="W719" s="94">
        <f t="shared" si="1038"/>
        <v>6.255355612682088</v>
      </c>
      <c r="X719" s="94">
        <v>101.5</v>
      </c>
      <c r="Y719" s="94">
        <f t="shared" si="1039"/>
        <v>1.196410767696912</v>
      </c>
      <c r="Z719" s="134">
        <f t="shared" si="1040"/>
        <v>0.91074681238615673</v>
      </c>
      <c r="AA719" s="49"/>
      <c r="AB719" s="5">
        <v>109.8</v>
      </c>
      <c r="AC719" s="89">
        <v>113.2</v>
      </c>
      <c r="AD719" s="89">
        <v>108.9</v>
      </c>
      <c r="AE719" s="5">
        <f t="shared" ref="AE719:AE729" si="1041">AVERAGE(AC719:AD719)</f>
        <v>111.05000000000001</v>
      </c>
      <c r="AF719" s="5">
        <v>103</v>
      </c>
      <c r="AG719" s="5">
        <v>100.6</v>
      </c>
      <c r="AH719" s="5">
        <v>107.1</v>
      </c>
      <c r="AI719" s="5">
        <v>113.4</v>
      </c>
      <c r="AJ719" s="5">
        <v>124.4</v>
      </c>
      <c r="AK719" s="5">
        <v>80.7</v>
      </c>
      <c r="AL719" s="5">
        <v>103.2</v>
      </c>
      <c r="AM719" s="5">
        <v>124</v>
      </c>
      <c r="AN719" s="5">
        <v>101.5</v>
      </c>
      <c r="AO719" s="5" t="b">
        <f t="shared" ref="AO719:AO729" si="1042">D719=AB719</f>
        <v>1</v>
      </c>
      <c r="AP719" s="5" t="b">
        <f t="shared" ref="AP719:AP729" si="1043">AE719=F719</f>
        <v>1</v>
      </c>
      <c r="AQ719" s="5" t="b">
        <f t="shared" ref="AQ719:AQ729" si="1044">AF719=H719</f>
        <v>1</v>
      </c>
      <c r="AR719" s="5" t="b">
        <f t="shared" ref="AR719:AR729" si="1045">AG719=J719</f>
        <v>1</v>
      </c>
      <c r="AS719" s="5" t="b">
        <f t="shared" ref="AS719:AS729" si="1046">AH719=L719</f>
        <v>1</v>
      </c>
      <c r="AT719" s="5" t="b">
        <f t="shared" ref="AT719:AT729" si="1047">AI719=N719</f>
        <v>1</v>
      </c>
      <c r="AU719" s="5" t="b">
        <f t="shared" ref="AU719:AU729" si="1048">AJ719=P719</f>
        <v>1</v>
      </c>
      <c r="AV719" s="5" t="b">
        <f t="shared" ref="AV719:AV729" si="1049">AK719=R719</f>
        <v>1</v>
      </c>
      <c r="AW719" s="5" t="b">
        <f t="shared" ref="AW719:AW729" si="1050">AL719=T719</f>
        <v>1</v>
      </c>
      <c r="AX719" s="5" t="b">
        <f t="shared" ref="AX719:AX729" si="1051">AM719=V719</f>
        <v>1</v>
      </c>
      <c r="AY719" s="5" t="b">
        <f t="shared" ref="AY719:AY729" si="1052">AN719=X719</f>
        <v>1</v>
      </c>
    </row>
    <row r="720" spans="2:51" s="5" customFormat="1" ht="12.75" customHeight="1" x14ac:dyDescent="0.2">
      <c r="B720" s="80"/>
      <c r="C720" s="80" t="s">
        <v>8</v>
      </c>
      <c r="D720" s="78">
        <v>110</v>
      </c>
      <c r="E720" s="94">
        <f t="shared" si="1029"/>
        <v>5.2631578947368416</v>
      </c>
      <c r="F720" s="94">
        <v>110.65</v>
      </c>
      <c r="G720" s="94">
        <f t="shared" si="1030"/>
        <v>6.4966313763233874</v>
      </c>
      <c r="H720" s="133">
        <v>103.2</v>
      </c>
      <c r="I720" s="94">
        <f t="shared" si="1031"/>
        <v>-0.86455331412102943</v>
      </c>
      <c r="J720" s="95">
        <v>100.5</v>
      </c>
      <c r="K720" s="94">
        <f t="shared" si="1032"/>
        <v>-0.98522167487684731</v>
      </c>
      <c r="L720" s="94">
        <v>108</v>
      </c>
      <c r="M720" s="94">
        <f t="shared" si="1033"/>
        <v>2.175969725638597</v>
      </c>
      <c r="N720" s="94">
        <v>114.1</v>
      </c>
      <c r="O720" s="94">
        <f t="shared" si="1034"/>
        <v>0.70609002647837349</v>
      </c>
      <c r="P720" s="94">
        <v>128.1</v>
      </c>
      <c r="Q720" s="94">
        <f t="shared" si="1035"/>
        <v>24.127906976744175</v>
      </c>
      <c r="R720" s="94">
        <v>80.7</v>
      </c>
      <c r="S720" s="94">
        <f t="shared" si="1036"/>
        <v>-5.944055944055938</v>
      </c>
      <c r="T720" s="94">
        <v>102.7</v>
      </c>
      <c r="U720" s="94">
        <f t="shared" si="1037"/>
        <v>-1.5340364333652869</v>
      </c>
      <c r="V720" s="94">
        <v>124</v>
      </c>
      <c r="W720" s="94">
        <f t="shared" si="1038"/>
        <v>6.255355612682088</v>
      </c>
      <c r="X720" s="94">
        <v>101.3</v>
      </c>
      <c r="Y720" s="94">
        <f t="shared" si="1039"/>
        <v>1.1988011988012017</v>
      </c>
      <c r="Z720" s="134">
        <f t="shared" si="1040"/>
        <v>0.90909090909090906</v>
      </c>
      <c r="AA720" s="49"/>
      <c r="AB720" s="5">
        <v>110</v>
      </c>
      <c r="AC720" s="89">
        <v>113.5</v>
      </c>
      <c r="AD720" s="89">
        <v>107.8</v>
      </c>
      <c r="AE720" s="5">
        <f t="shared" si="1041"/>
        <v>110.65</v>
      </c>
      <c r="AF720" s="5">
        <v>103.2</v>
      </c>
      <c r="AG720" s="5">
        <v>100.5</v>
      </c>
      <c r="AH720" s="5">
        <v>108</v>
      </c>
      <c r="AI720" s="5">
        <v>114.1</v>
      </c>
      <c r="AJ720" s="5">
        <v>128.1</v>
      </c>
      <c r="AK720" s="5">
        <v>80.7</v>
      </c>
      <c r="AL720" s="5">
        <v>102.7</v>
      </c>
      <c r="AM720" s="5">
        <v>124</v>
      </c>
      <c r="AN720" s="5">
        <v>101.3</v>
      </c>
      <c r="AO720" s="5" t="b">
        <f t="shared" si="1042"/>
        <v>1</v>
      </c>
      <c r="AP720" s="5" t="b">
        <f t="shared" si="1043"/>
        <v>1</v>
      </c>
      <c r="AQ720" s="5" t="b">
        <f t="shared" si="1044"/>
        <v>1</v>
      </c>
      <c r="AR720" s="5" t="b">
        <f t="shared" si="1045"/>
        <v>1</v>
      </c>
      <c r="AS720" s="5" t="b">
        <f t="shared" si="1046"/>
        <v>1</v>
      </c>
      <c r="AT720" s="5" t="b">
        <f t="shared" si="1047"/>
        <v>1</v>
      </c>
      <c r="AU720" s="5" t="b">
        <f t="shared" si="1048"/>
        <v>1</v>
      </c>
      <c r="AV720" s="5" t="b">
        <f t="shared" si="1049"/>
        <v>1</v>
      </c>
      <c r="AW720" s="5" t="b">
        <f t="shared" si="1050"/>
        <v>1</v>
      </c>
      <c r="AX720" s="5" t="b">
        <f t="shared" si="1051"/>
        <v>1</v>
      </c>
      <c r="AY720" s="5" t="b">
        <f t="shared" si="1052"/>
        <v>1</v>
      </c>
    </row>
    <row r="721" spans="2:51" s="51" customFormat="1" ht="12.75" customHeight="1" x14ac:dyDescent="0.2">
      <c r="B721" s="80"/>
      <c r="C721" s="80" t="s">
        <v>9</v>
      </c>
      <c r="D721" s="78">
        <v>110.1</v>
      </c>
      <c r="E721" s="94">
        <f t="shared" si="1029"/>
        <v>5.2581261950286811</v>
      </c>
      <c r="F721" s="94">
        <v>110.69999999999999</v>
      </c>
      <c r="G721" s="94">
        <f t="shared" si="1030"/>
        <v>6.3400576368876029</v>
      </c>
      <c r="H721" s="95">
        <v>103.3</v>
      </c>
      <c r="I721" s="94">
        <f t="shared" si="1031"/>
        <v>0</v>
      </c>
      <c r="J721" s="95">
        <v>100.3</v>
      </c>
      <c r="K721" s="94">
        <f t="shared" si="1032"/>
        <v>-1.2795275590551154</v>
      </c>
      <c r="L721" s="94">
        <v>107.9</v>
      </c>
      <c r="M721" s="94">
        <f t="shared" si="1033"/>
        <v>2.1780303030303139</v>
      </c>
      <c r="N721" s="94">
        <v>114.7</v>
      </c>
      <c r="O721" s="94">
        <f t="shared" si="1034"/>
        <v>2.0462633451957268</v>
      </c>
      <c r="P721" s="94">
        <v>129.30000000000001</v>
      </c>
      <c r="Q721" s="94">
        <f t="shared" si="1035"/>
        <v>24.927536231884069</v>
      </c>
      <c r="R721" s="94">
        <v>80.7</v>
      </c>
      <c r="S721" s="94">
        <f t="shared" si="1036"/>
        <v>-5.944055944055938</v>
      </c>
      <c r="T721" s="94">
        <v>102.7</v>
      </c>
      <c r="U721" s="94">
        <f t="shared" si="1037"/>
        <v>-0.96432015429122475</v>
      </c>
      <c r="V721" s="94">
        <v>124</v>
      </c>
      <c r="W721" s="94">
        <f t="shared" si="1038"/>
        <v>6.255355612682088</v>
      </c>
      <c r="X721" s="94">
        <v>101.3</v>
      </c>
      <c r="Y721" s="94">
        <f t="shared" si="1039"/>
        <v>1.8090452261306504</v>
      </c>
      <c r="Z721" s="134">
        <f t="shared" si="1040"/>
        <v>0.90826521344232525</v>
      </c>
      <c r="AA721" s="49"/>
      <c r="AB721" s="51">
        <v>110.1</v>
      </c>
      <c r="AC721" s="92">
        <v>113.6</v>
      </c>
      <c r="AD721" s="92">
        <v>107.8</v>
      </c>
      <c r="AE721" s="5">
        <f t="shared" si="1041"/>
        <v>110.69999999999999</v>
      </c>
      <c r="AF721" s="51">
        <v>103.3</v>
      </c>
      <c r="AG721" s="51">
        <v>100.3</v>
      </c>
      <c r="AH721" s="51">
        <v>107.9</v>
      </c>
      <c r="AI721" s="51">
        <v>114.7</v>
      </c>
      <c r="AJ721" s="51">
        <v>129.30000000000001</v>
      </c>
      <c r="AK721" s="51">
        <v>80.7</v>
      </c>
      <c r="AL721" s="51">
        <v>102.7</v>
      </c>
      <c r="AM721" s="51">
        <v>124</v>
      </c>
      <c r="AN721" s="51">
        <v>101.3</v>
      </c>
      <c r="AO721" s="5" t="b">
        <f t="shared" si="1042"/>
        <v>1</v>
      </c>
      <c r="AP721" s="5" t="b">
        <f t="shared" si="1043"/>
        <v>1</v>
      </c>
      <c r="AQ721" s="5" t="b">
        <f t="shared" si="1044"/>
        <v>1</v>
      </c>
      <c r="AR721" s="5" t="b">
        <f t="shared" si="1045"/>
        <v>1</v>
      </c>
      <c r="AS721" s="5" t="b">
        <f t="shared" si="1046"/>
        <v>1</v>
      </c>
      <c r="AT721" s="5" t="b">
        <f t="shared" si="1047"/>
        <v>1</v>
      </c>
      <c r="AU721" s="5" t="b">
        <f t="shared" si="1048"/>
        <v>1</v>
      </c>
      <c r="AV721" s="5" t="b">
        <f t="shared" si="1049"/>
        <v>1</v>
      </c>
      <c r="AW721" s="5" t="b">
        <f t="shared" si="1050"/>
        <v>1</v>
      </c>
      <c r="AX721" s="5" t="b">
        <f t="shared" si="1051"/>
        <v>1</v>
      </c>
      <c r="AY721" s="5" t="b">
        <f t="shared" si="1052"/>
        <v>1</v>
      </c>
    </row>
    <row r="722" spans="2:51" s="51" customFormat="1" ht="12.75" customHeight="1" x14ac:dyDescent="0.2">
      <c r="B722" s="80"/>
      <c r="C722" s="80" t="s">
        <v>10</v>
      </c>
      <c r="D722" s="78">
        <v>110</v>
      </c>
      <c r="E722" s="94">
        <f t="shared" si="1029"/>
        <v>4.1666666666666723</v>
      </c>
      <c r="F722" s="94">
        <v>110.75</v>
      </c>
      <c r="G722" s="94">
        <f t="shared" si="1030"/>
        <v>4.9763033175355451</v>
      </c>
      <c r="H722" s="78">
        <v>103.9</v>
      </c>
      <c r="I722" s="94">
        <f t="shared" si="1031"/>
        <v>0.67829457364341361</v>
      </c>
      <c r="J722" s="95">
        <v>100.3</v>
      </c>
      <c r="K722" s="94">
        <f t="shared" si="1032"/>
        <v>-1.6666666666666694</v>
      </c>
      <c r="L722" s="94">
        <v>107.8</v>
      </c>
      <c r="M722" s="94">
        <f t="shared" si="1033"/>
        <v>2.180094786729855</v>
      </c>
      <c r="N722" s="94">
        <v>114.4</v>
      </c>
      <c r="O722" s="94">
        <f t="shared" si="1034"/>
        <v>1.5985790408525855</v>
      </c>
      <c r="P722" s="94">
        <v>129.6</v>
      </c>
      <c r="Q722" s="94">
        <f t="shared" si="1035"/>
        <v>24.61538461538461</v>
      </c>
      <c r="R722" s="94">
        <v>80.7</v>
      </c>
      <c r="S722" s="94">
        <f t="shared" si="1036"/>
        <v>-5.944055944055938</v>
      </c>
      <c r="T722" s="94">
        <v>102.8</v>
      </c>
      <c r="U722" s="94">
        <f t="shared" si="1037"/>
        <v>-0.86788813886210769</v>
      </c>
      <c r="V722" s="94">
        <v>124</v>
      </c>
      <c r="W722" s="94">
        <f t="shared" si="1038"/>
        <v>6.255355612682088</v>
      </c>
      <c r="X722" s="94">
        <v>101.6</v>
      </c>
      <c r="Y722" s="94">
        <f t="shared" si="1039"/>
        <v>2.5227043390514634</v>
      </c>
      <c r="Z722" s="134">
        <f t="shared" si="1040"/>
        <v>0.90909090909090906</v>
      </c>
      <c r="AA722" s="49"/>
      <c r="AB722" s="51">
        <v>110</v>
      </c>
      <c r="AC722" s="92">
        <v>113.3</v>
      </c>
      <c r="AD722" s="92">
        <v>108.2</v>
      </c>
      <c r="AE722" s="5">
        <f t="shared" si="1041"/>
        <v>110.75</v>
      </c>
      <c r="AF722" s="51">
        <v>103.9</v>
      </c>
      <c r="AG722" s="51">
        <v>100.3</v>
      </c>
      <c r="AH722" s="51">
        <v>107.8</v>
      </c>
      <c r="AI722" s="51">
        <v>114.4</v>
      </c>
      <c r="AJ722" s="51">
        <v>129.6</v>
      </c>
      <c r="AK722" s="51">
        <v>80.7</v>
      </c>
      <c r="AL722" s="51">
        <v>102.8</v>
      </c>
      <c r="AM722" s="51">
        <v>124</v>
      </c>
      <c r="AN722" s="51">
        <v>101.6</v>
      </c>
      <c r="AO722" s="5" t="b">
        <f t="shared" si="1042"/>
        <v>1</v>
      </c>
      <c r="AP722" s="5" t="b">
        <f t="shared" si="1043"/>
        <v>1</v>
      </c>
      <c r="AQ722" s="5" t="b">
        <f t="shared" si="1044"/>
        <v>1</v>
      </c>
      <c r="AR722" s="5" t="b">
        <f t="shared" si="1045"/>
        <v>1</v>
      </c>
      <c r="AS722" s="5" t="b">
        <f t="shared" si="1046"/>
        <v>1</v>
      </c>
      <c r="AT722" s="5" t="b">
        <f t="shared" si="1047"/>
        <v>1</v>
      </c>
      <c r="AU722" s="5" t="b">
        <f t="shared" si="1048"/>
        <v>1</v>
      </c>
      <c r="AV722" s="5" t="b">
        <f t="shared" si="1049"/>
        <v>1</v>
      </c>
      <c r="AW722" s="5" t="b">
        <f t="shared" si="1050"/>
        <v>1</v>
      </c>
      <c r="AX722" s="5" t="b">
        <f t="shared" si="1051"/>
        <v>1</v>
      </c>
      <c r="AY722" s="5" t="b">
        <f t="shared" si="1052"/>
        <v>1</v>
      </c>
    </row>
    <row r="723" spans="2:51" s="51" customFormat="1" ht="12.75" customHeight="1" x14ac:dyDescent="0.2">
      <c r="B723" s="80"/>
      <c r="C723" s="80" t="s">
        <v>22</v>
      </c>
      <c r="D723" s="78">
        <v>109.9</v>
      </c>
      <c r="E723" s="94">
        <f t="shared" si="1029"/>
        <v>3.0956848030018871</v>
      </c>
      <c r="F723" s="94">
        <v>110.55000000000001</v>
      </c>
      <c r="G723" s="94">
        <f t="shared" si="1030"/>
        <v>4.2924528301886902</v>
      </c>
      <c r="H723" s="78">
        <v>104.1</v>
      </c>
      <c r="I723" s="94">
        <f t="shared" si="1031"/>
        <v>2.2593320235756358</v>
      </c>
      <c r="J723" s="95">
        <v>100.6</v>
      </c>
      <c r="K723" s="94">
        <f t="shared" si="1032"/>
        <v>-2.5193798449612488</v>
      </c>
      <c r="L723" s="94">
        <v>107.7</v>
      </c>
      <c r="M723" s="94">
        <f t="shared" si="1033"/>
        <v>2.4738344433872586</v>
      </c>
      <c r="N723" s="94">
        <v>114.9</v>
      </c>
      <c r="O723" s="94">
        <f t="shared" si="1034"/>
        <v>2.4064171122994678</v>
      </c>
      <c r="P723" s="94">
        <v>123.3</v>
      </c>
      <c r="Q723" s="94">
        <f t="shared" si="1035"/>
        <v>15.557638238050602</v>
      </c>
      <c r="R723" s="94">
        <v>80.7</v>
      </c>
      <c r="S723" s="94">
        <f t="shared" si="1036"/>
        <v>-5.944055944055938</v>
      </c>
      <c r="T723" s="94">
        <v>101.9</v>
      </c>
      <c r="U723" s="94">
        <f t="shared" si="1037"/>
        <v>-2.1133525456291919</v>
      </c>
      <c r="V723" s="94">
        <v>124</v>
      </c>
      <c r="W723" s="94">
        <f t="shared" si="1038"/>
        <v>6.255355612682088</v>
      </c>
      <c r="X723" s="94">
        <v>102</v>
      </c>
      <c r="Y723" s="94">
        <f t="shared" si="1039"/>
        <v>3.658536585365848</v>
      </c>
      <c r="Z723" s="134">
        <f t="shared" si="1040"/>
        <v>0.90991810737033663</v>
      </c>
      <c r="AA723" s="49"/>
      <c r="AB723" s="51">
        <v>109.9</v>
      </c>
      <c r="AC723" s="92">
        <v>113.4</v>
      </c>
      <c r="AD723" s="92">
        <v>107.7</v>
      </c>
      <c r="AE723" s="5">
        <f t="shared" si="1041"/>
        <v>110.55000000000001</v>
      </c>
      <c r="AF723" s="51">
        <v>104.1</v>
      </c>
      <c r="AG723" s="51">
        <v>100.6</v>
      </c>
      <c r="AH723" s="51">
        <v>107.7</v>
      </c>
      <c r="AI723" s="51">
        <v>114.9</v>
      </c>
      <c r="AJ723" s="51">
        <v>123.3</v>
      </c>
      <c r="AK723" s="51">
        <v>80.7</v>
      </c>
      <c r="AL723" s="51">
        <v>101.9</v>
      </c>
      <c r="AM723" s="51">
        <v>124</v>
      </c>
      <c r="AN723" s="51">
        <v>102</v>
      </c>
      <c r="AO723" s="5" t="b">
        <f t="shared" si="1042"/>
        <v>1</v>
      </c>
      <c r="AP723" s="5" t="b">
        <f t="shared" si="1043"/>
        <v>1</v>
      </c>
      <c r="AQ723" s="5" t="b">
        <f t="shared" si="1044"/>
        <v>1</v>
      </c>
      <c r="AR723" s="5" t="b">
        <f t="shared" si="1045"/>
        <v>1</v>
      </c>
      <c r="AS723" s="5" t="b">
        <f t="shared" si="1046"/>
        <v>1</v>
      </c>
      <c r="AT723" s="5" t="b">
        <f t="shared" si="1047"/>
        <v>1</v>
      </c>
      <c r="AU723" s="5" t="b">
        <f t="shared" si="1048"/>
        <v>1</v>
      </c>
      <c r="AV723" s="5" t="b">
        <f t="shared" si="1049"/>
        <v>1</v>
      </c>
      <c r="AW723" s="5" t="b">
        <f t="shared" si="1050"/>
        <v>1</v>
      </c>
      <c r="AX723" s="5" t="b">
        <f t="shared" si="1051"/>
        <v>1</v>
      </c>
      <c r="AY723" s="5" t="b">
        <f t="shared" si="1052"/>
        <v>1</v>
      </c>
    </row>
    <row r="724" spans="2:51" s="51" customFormat="1" ht="12.75" customHeight="1" x14ac:dyDescent="0.2">
      <c r="B724" s="80"/>
      <c r="C724" s="80" t="s">
        <v>11</v>
      </c>
      <c r="D724" s="78">
        <v>110.1</v>
      </c>
      <c r="E724" s="94">
        <f t="shared" si="1029"/>
        <v>2.1335807050092739</v>
      </c>
      <c r="F724" s="94">
        <v>110.8</v>
      </c>
      <c r="G724" s="94">
        <f t="shared" si="1030"/>
        <v>3.8912330051570478</v>
      </c>
      <c r="H724" s="78">
        <v>103.6</v>
      </c>
      <c r="I724" s="94">
        <f t="shared" si="1031"/>
        <v>1.2707722385141713</v>
      </c>
      <c r="J724" s="95">
        <v>101</v>
      </c>
      <c r="K724" s="94">
        <f t="shared" si="1032"/>
        <v>-3.1639501438159128</v>
      </c>
      <c r="L724" s="94">
        <v>107.7</v>
      </c>
      <c r="M724" s="94">
        <f t="shared" si="1033"/>
        <v>2.6692087702573852</v>
      </c>
      <c r="N724" s="94">
        <v>114.8</v>
      </c>
      <c r="O724" s="94">
        <f t="shared" si="1034"/>
        <v>1.9538188277087061</v>
      </c>
      <c r="P724" s="94">
        <v>123.2</v>
      </c>
      <c r="Q724" s="94">
        <f t="shared" si="1035"/>
        <v>4.4953350296861716</v>
      </c>
      <c r="R724" s="94">
        <v>80.7</v>
      </c>
      <c r="S724" s="94">
        <f t="shared" si="1036"/>
        <v>-5.944055944055938</v>
      </c>
      <c r="T724" s="94">
        <v>101.9</v>
      </c>
      <c r="U724" s="94">
        <f t="shared" si="1037"/>
        <v>-2.5812619502867959</v>
      </c>
      <c r="V724" s="94">
        <v>124</v>
      </c>
      <c r="W724" s="94">
        <f t="shared" si="1038"/>
        <v>5.8923996584116196</v>
      </c>
      <c r="X724" s="94">
        <v>101.9</v>
      </c>
      <c r="Y724" s="94">
        <f t="shared" si="1039"/>
        <v>0.49309664694280081</v>
      </c>
      <c r="Z724" s="134">
        <f t="shared" si="1040"/>
        <v>0.90826521344232525</v>
      </c>
      <c r="AA724" s="49"/>
      <c r="AB724" s="51">
        <v>110.1</v>
      </c>
      <c r="AC724" s="92">
        <v>113.6</v>
      </c>
      <c r="AD724" s="92">
        <v>108</v>
      </c>
      <c r="AE724" s="5">
        <f t="shared" si="1041"/>
        <v>110.8</v>
      </c>
      <c r="AF724" s="51">
        <v>103.6</v>
      </c>
      <c r="AG724" s="51">
        <v>101</v>
      </c>
      <c r="AH724" s="51">
        <v>107.7</v>
      </c>
      <c r="AI724" s="51">
        <v>114.8</v>
      </c>
      <c r="AJ724" s="51">
        <v>123.2</v>
      </c>
      <c r="AK724" s="51">
        <v>80.7</v>
      </c>
      <c r="AL724" s="51">
        <v>101.9</v>
      </c>
      <c r="AM724" s="51">
        <v>124</v>
      </c>
      <c r="AN724" s="51">
        <v>101.9</v>
      </c>
      <c r="AO724" s="5" t="b">
        <f t="shared" si="1042"/>
        <v>1</v>
      </c>
      <c r="AP724" s="5" t="b">
        <f t="shared" si="1043"/>
        <v>1</v>
      </c>
      <c r="AQ724" s="5" t="b">
        <f t="shared" si="1044"/>
        <v>1</v>
      </c>
      <c r="AR724" s="5" t="b">
        <f t="shared" si="1045"/>
        <v>1</v>
      </c>
      <c r="AS724" s="5" t="b">
        <f t="shared" si="1046"/>
        <v>1</v>
      </c>
      <c r="AT724" s="5" t="b">
        <f t="shared" si="1047"/>
        <v>1</v>
      </c>
      <c r="AU724" s="5" t="b">
        <f t="shared" si="1048"/>
        <v>1</v>
      </c>
      <c r="AV724" s="5" t="b">
        <f t="shared" si="1049"/>
        <v>1</v>
      </c>
      <c r="AW724" s="5" t="b">
        <f t="shared" si="1050"/>
        <v>1</v>
      </c>
      <c r="AX724" s="5" t="b">
        <f t="shared" si="1051"/>
        <v>1</v>
      </c>
      <c r="AY724" s="5" t="b">
        <f t="shared" si="1052"/>
        <v>1</v>
      </c>
    </row>
    <row r="725" spans="2:51" s="51" customFormat="1" ht="12.75" customHeight="1" x14ac:dyDescent="0.2">
      <c r="B725" s="80"/>
      <c r="C725" s="80" t="s">
        <v>12</v>
      </c>
      <c r="D725" s="78">
        <v>110.7</v>
      </c>
      <c r="E725" s="94">
        <f t="shared" si="1029"/>
        <v>0.27173913043477999</v>
      </c>
      <c r="F725" s="94">
        <v>111.4</v>
      </c>
      <c r="G725" s="94">
        <f t="shared" si="1030"/>
        <v>2.5310630464795212</v>
      </c>
      <c r="H725" s="78">
        <v>104.1</v>
      </c>
      <c r="I725" s="94">
        <f t="shared" si="1031"/>
        <v>1.9588638589618024</v>
      </c>
      <c r="J725" s="95">
        <v>101.5</v>
      </c>
      <c r="K725" s="94">
        <f t="shared" si="1032"/>
        <v>-2.777777777777783</v>
      </c>
      <c r="L725" s="94">
        <v>107.7</v>
      </c>
      <c r="M725" s="94">
        <f t="shared" si="1033"/>
        <v>1.6997167138810172</v>
      </c>
      <c r="N725" s="94">
        <v>115</v>
      </c>
      <c r="O725" s="94">
        <f t="shared" si="1034"/>
        <v>2.7703306523681808</v>
      </c>
      <c r="P725" s="94">
        <v>123.7</v>
      </c>
      <c r="Q725" s="94">
        <f t="shared" si="1035"/>
        <v>2.0627062706270625</v>
      </c>
      <c r="R725" s="94">
        <v>80.7</v>
      </c>
      <c r="S725" s="94">
        <f t="shared" si="1036"/>
        <v>-5.944055944055938</v>
      </c>
      <c r="T725" s="94">
        <v>101.9</v>
      </c>
      <c r="U725" s="94">
        <f t="shared" si="1037"/>
        <v>-2.6743075453677148</v>
      </c>
      <c r="V725" s="94">
        <v>124</v>
      </c>
      <c r="W725" s="94">
        <f t="shared" si="1038"/>
        <v>0</v>
      </c>
      <c r="X725" s="94">
        <v>101.9</v>
      </c>
      <c r="Y725" s="94">
        <f t="shared" si="1039"/>
        <v>-0.29354207436398938</v>
      </c>
      <c r="Z725" s="134">
        <f t="shared" si="1040"/>
        <v>0.90334236675700086</v>
      </c>
      <c r="AA725" s="49"/>
      <c r="AB725" s="51">
        <v>110.7</v>
      </c>
      <c r="AC725" s="92">
        <v>114.7</v>
      </c>
      <c r="AD725" s="92">
        <v>108.1</v>
      </c>
      <c r="AE725" s="5">
        <f t="shared" si="1041"/>
        <v>111.4</v>
      </c>
      <c r="AF725" s="51">
        <v>104.1</v>
      </c>
      <c r="AG725" s="51">
        <v>101.5</v>
      </c>
      <c r="AH725" s="51">
        <v>107.7</v>
      </c>
      <c r="AI725" s="51">
        <v>115</v>
      </c>
      <c r="AJ725" s="51">
        <v>123.7</v>
      </c>
      <c r="AK725" s="51">
        <v>80.7</v>
      </c>
      <c r="AL725" s="51">
        <v>101.9</v>
      </c>
      <c r="AM725" s="51">
        <v>124</v>
      </c>
      <c r="AN725" s="51">
        <v>101.9</v>
      </c>
      <c r="AO725" s="5" t="b">
        <f t="shared" si="1042"/>
        <v>1</v>
      </c>
      <c r="AP725" s="5" t="b">
        <f t="shared" si="1043"/>
        <v>1</v>
      </c>
      <c r="AQ725" s="5" t="b">
        <f t="shared" si="1044"/>
        <v>1</v>
      </c>
      <c r="AR725" s="5" t="b">
        <f t="shared" si="1045"/>
        <v>1</v>
      </c>
      <c r="AS725" s="5" t="b">
        <f t="shared" si="1046"/>
        <v>1</v>
      </c>
      <c r="AT725" s="5" t="b">
        <f t="shared" si="1047"/>
        <v>1</v>
      </c>
      <c r="AU725" s="5" t="b">
        <f t="shared" si="1048"/>
        <v>1</v>
      </c>
      <c r="AV725" s="5" t="b">
        <f t="shared" si="1049"/>
        <v>1</v>
      </c>
      <c r="AW725" s="5" t="b">
        <f t="shared" si="1050"/>
        <v>1</v>
      </c>
      <c r="AX725" s="5" t="b">
        <f t="shared" si="1051"/>
        <v>1</v>
      </c>
      <c r="AY725" s="5" t="b">
        <f t="shared" si="1052"/>
        <v>1</v>
      </c>
    </row>
    <row r="726" spans="2:51" s="5" customFormat="1" ht="12.75" customHeight="1" x14ac:dyDescent="0.2">
      <c r="B726" s="80"/>
      <c r="C726" s="80" t="s">
        <v>13</v>
      </c>
      <c r="D726" s="78">
        <v>110.9</v>
      </c>
      <c r="E726" s="94">
        <f t="shared" si="1029"/>
        <v>1.0938924339106679</v>
      </c>
      <c r="F726" s="94">
        <v>111.3</v>
      </c>
      <c r="G726" s="94">
        <f t="shared" si="1030"/>
        <v>2.8650646950092504</v>
      </c>
      <c r="H726" s="78">
        <v>104.5</v>
      </c>
      <c r="I726" s="94">
        <f t="shared" si="1031"/>
        <v>2.3506366307541682</v>
      </c>
      <c r="J726" s="95">
        <v>101.8</v>
      </c>
      <c r="K726" s="94">
        <f t="shared" si="1032"/>
        <v>-1.8322082931533323</v>
      </c>
      <c r="L726" s="94">
        <v>107.4</v>
      </c>
      <c r="M726" s="94">
        <f t="shared" si="1033"/>
        <v>1.2252591894439315</v>
      </c>
      <c r="N726" s="94">
        <v>115.2</v>
      </c>
      <c r="O726" s="94">
        <f t="shared" si="1034"/>
        <v>2.9490616621983889</v>
      </c>
      <c r="P726" s="94">
        <v>123.4</v>
      </c>
      <c r="Q726" s="94">
        <f t="shared" si="1035"/>
        <v>2.576891105569417</v>
      </c>
      <c r="R726" s="94">
        <v>80.7</v>
      </c>
      <c r="S726" s="94">
        <f t="shared" si="1036"/>
        <v>-5.944055944055938</v>
      </c>
      <c r="T726" s="94">
        <v>102</v>
      </c>
      <c r="U726" s="94">
        <f t="shared" si="1037"/>
        <v>-2.6717557251908373</v>
      </c>
      <c r="V726" s="94">
        <v>124</v>
      </c>
      <c r="W726" s="94">
        <f t="shared" si="1038"/>
        <v>0</v>
      </c>
      <c r="X726" s="94">
        <v>105.8</v>
      </c>
      <c r="Y726" s="94">
        <f t="shared" si="1039"/>
        <v>3.8272816486751635</v>
      </c>
      <c r="Z726" s="134">
        <f t="shared" si="1040"/>
        <v>0.90171325518485124</v>
      </c>
      <c r="AA726" s="49"/>
      <c r="AB726" s="5">
        <v>110.9</v>
      </c>
      <c r="AC726" s="89">
        <v>114.5</v>
      </c>
      <c r="AD726" s="89">
        <v>108.1</v>
      </c>
      <c r="AE726" s="5">
        <f t="shared" si="1041"/>
        <v>111.3</v>
      </c>
      <c r="AF726" s="5">
        <v>104.5</v>
      </c>
      <c r="AG726" s="5">
        <v>101.8</v>
      </c>
      <c r="AH726" s="5">
        <v>107.4</v>
      </c>
      <c r="AI726" s="5">
        <v>115.2</v>
      </c>
      <c r="AJ726" s="5">
        <v>123.4</v>
      </c>
      <c r="AK726" s="5">
        <v>80.7</v>
      </c>
      <c r="AL726" s="5">
        <v>102</v>
      </c>
      <c r="AM726" s="5">
        <v>124</v>
      </c>
      <c r="AN726" s="5">
        <v>105.8</v>
      </c>
      <c r="AO726" s="5" t="b">
        <f t="shared" si="1042"/>
        <v>1</v>
      </c>
      <c r="AP726" s="5" t="b">
        <f t="shared" si="1043"/>
        <v>1</v>
      </c>
      <c r="AQ726" s="5" t="b">
        <f t="shared" si="1044"/>
        <v>1</v>
      </c>
      <c r="AR726" s="5" t="b">
        <f t="shared" si="1045"/>
        <v>1</v>
      </c>
      <c r="AS726" s="5" t="b">
        <f t="shared" si="1046"/>
        <v>1</v>
      </c>
      <c r="AT726" s="5" t="b">
        <f t="shared" si="1047"/>
        <v>1</v>
      </c>
      <c r="AU726" s="5" t="b">
        <f t="shared" si="1048"/>
        <v>1</v>
      </c>
      <c r="AV726" s="5" t="b">
        <f t="shared" si="1049"/>
        <v>1</v>
      </c>
      <c r="AW726" s="5" t="b">
        <f t="shared" si="1050"/>
        <v>1</v>
      </c>
      <c r="AX726" s="5" t="b">
        <f t="shared" si="1051"/>
        <v>1</v>
      </c>
      <c r="AY726" s="5" t="b">
        <f t="shared" si="1052"/>
        <v>1</v>
      </c>
    </row>
    <row r="727" spans="2:51" s="5" customFormat="1" ht="12.75" customHeight="1" x14ac:dyDescent="0.2">
      <c r="B727" s="80"/>
      <c r="C727" s="80" t="s">
        <v>14</v>
      </c>
      <c r="D727" s="78">
        <v>111.4</v>
      </c>
      <c r="E727" s="94">
        <f t="shared" si="1029"/>
        <v>1.6423357664233682</v>
      </c>
      <c r="F727" s="94">
        <v>112.05000000000001</v>
      </c>
      <c r="G727" s="94">
        <f t="shared" si="1030"/>
        <v>3.6540240518039009</v>
      </c>
      <c r="H727" s="78">
        <v>104.8</v>
      </c>
      <c r="I727" s="94">
        <f t="shared" si="1031"/>
        <v>2.7450980392156836</v>
      </c>
      <c r="J727" s="95">
        <v>102.1</v>
      </c>
      <c r="K727" s="94">
        <f t="shared" si="1032"/>
        <v>-1.4478764478764479</v>
      </c>
      <c r="L727" s="94">
        <v>107.6</v>
      </c>
      <c r="M727" s="94">
        <f t="shared" si="1033"/>
        <v>1.3182674199623272</v>
      </c>
      <c r="N727" s="94">
        <v>114.7</v>
      </c>
      <c r="O727" s="94">
        <f t="shared" si="1034"/>
        <v>2.3193577163247179</v>
      </c>
      <c r="P727" s="94">
        <v>123</v>
      </c>
      <c r="Q727" s="94">
        <f t="shared" si="1035"/>
        <v>2.8428093645485002</v>
      </c>
      <c r="R727" s="94">
        <v>80.7</v>
      </c>
      <c r="S727" s="94">
        <f t="shared" si="1036"/>
        <v>-5.944055944055938</v>
      </c>
      <c r="T727" s="94">
        <v>101.7</v>
      </c>
      <c r="U727" s="94">
        <f t="shared" si="1037"/>
        <v>-2.9580152671755671</v>
      </c>
      <c r="V727" s="94">
        <v>124</v>
      </c>
      <c r="W727" s="94">
        <f t="shared" si="1038"/>
        <v>0</v>
      </c>
      <c r="X727" s="94">
        <v>105.9</v>
      </c>
      <c r="Y727" s="94">
        <f t="shared" si="1039"/>
        <v>3.9254170755642783</v>
      </c>
      <c r="Z727" s="134">
        <f t="shared" si="1040"/>
        <v>0.89766606822262118</v>
      </c>
      <c r="AA727" s="49"/>
      <c r="AB727" s="5">
        <v>111.4</v>
      </c>
      <c r="AC727" s="89">
        <v>115.4</v>
      </c>
      <c r="AD727" s="89">
        <v>108.7</v>
      </c>
      <c r="AE727" s="5">
        <f t="shared" si="1041"/>
        <v>112.05000000000001</v>
      </c>
      <c r="AF727" s="5">
        <v>104.8</v>
      </c>
      <c r="AG727" s="5">
        <v>102.1</v>
      </c>
      <c r="AH727" s="5">
        <v>107.6</v>
      </c>
      <c r="AI727" s="5">
        <v>114.7</v>
      </c>
      <c r="AJ727" s="5">
        <v>123</v>
      </c>
      <c r="AK727" s="5">
        <v>80.7</v>
      </c>
      <c r="AL727" s="5">
        <v>101.7</v>
      </c>
      <c r="AM727" s="5">
        <v>124</v>
      </c>
      <c r="AN727" s="5">
        <v>105.9</v>
      </c>
      <c r="AO727" s="5" t="b">
        <f t="shared" si="1042"/>
        <v>1</v>
      </c>
      <c r="AP727" s="5" t="b">
        <f t="shared" si="1043"/>
        <v>1</v>
      </c>
      <c r="AQ727" s="5" t="b">
        <f t="shared" si="1044"/>
        <v>1</v>
      </c>
      <c r="AR727" s="5" t="b">
        <f t="shared" si="1045"/>
        <v>1</v>
      </c>
      <c r="AS727" s="5" t="b">
        <f t="shared" si="1046"/>
        <v>1</v>
      </c>
      <c r="AT727" s="5" t="b">
        <f t="shared" si="1047"/>
        <v>1</v>
      </c>
      <c r="AU727" s="5" t="b">
        <f t="shared" si="1048"/>
        <v>1</v>
      </c>
      <c r="AV727" s="5" t="b">
        <f t="shared" si="1049"/>
        <v>1</v>
      </c>
      <c r="AW727" s="5" t="b">
        <f t="shared" si="1050"/>
        <v>1</v>
      </c>
      <c r="AX727" s="5" t="b">
        <f t="shared" si="1051"/>
        <v>1</v>
      </c>
      <c r="AY727" s="5" t="b">
        <f t="shared" si="1052"/>
        <v>1</v>
      </c>
    </row>
    <row r="728" spans="2:51" s="5" customFormat="1" ht="12.75" customHeight="1" x14ac:dyDescent="0.2">
      <c r="B728" s="80"/>
      <c r="C728" s="80" t="s">
        <v>15</v>
      </c>
      <c r="D728" s="94">
        <v>112.9</v>
      </c>
      <c r="E728" s="94">
        <f t="shared" si="1029"/>
        <v>3.9594843462246883</v>
      </c>
      <c r="F728" s="94">
        <v>113.65</v>
      </c>
      <c r="G728" s="94">
        <f t="shared" si="1030"/>
        <v>4.5538178472861253</v>
      </c>
      <c r="H728" s="78">
        <v>104.6</v>
      </c>
      <c r="I728" s="94">
        <f t="shared" si="1031"/>
        <v>0</v>
      </c>
      <c r="J728" s="95">
        <v>102.5</v>
      </c>
      <c r="K728" s="94">
        <f t="shared" si="1032"/>
        <v>0</v>
      </c>
      <c r="L728" s="94">
        <v>107.4</v>
      </c>
      <c r="M728" s="94">
        <f t="shared" si="1033"/>
        <v>0.93984962406015038</v>
      </c>
      <c r="N728" s="94">
        <v>114.7</v>
      </c>
      <c r="O728" s="94">
        <f t="shared" si="1034"/>
        <v>2.3193577163247179</v>
      </c>
      <c r="P728" s="94">
        <v>123.2</v>
      </c>
      <c r="Q728" s="94">
        <f t="shared" si="1035"/>
        <v>3.7037037037037082</v>
      </c>
      <c r="R728" s="94">
        <v>80.7</v>
      </c>
      <c r="S728" s="94">
        <f t="shared" si="1036"/>
        <v>-5.944055944055938</v>
      </c>
      <c r="T728" s="94">
        <v>101.7</v>
      </c>
      <c r="U728" s="94">
        <f t="shared" si="1037"/>
        <v>-3.1428571428571401</v>
      </c>
      <c r="V728" s="94">
        <v>124</v>
      </c>
      <c r="W728" s="94">
        <f t="shared" si="1038"/>
        <v>0</v>
      </c>
      <c r="X728" s="94">
        <v>105.7</v>
      </c>
      <c r="Y728" s="94">
        <f t="shared" si="1039"/>
        <v>3.9331366764995082</v>
      </c>
      <c r="Z728" s="134">
        <f t="shared" si="1040"/>
        <v>0.88573959255978729</v>
      </c>
      <c r="AA728" s="49"/>
      <c r="AB728" s="5">
        <v>112.9</v>
      </c>
      <c r="AC728" s="89">
        <v>118.4</v>
      </c>
      <c r="AD728" s="89">
        <v>108.9</v>
      </c>
      <c r="AE728" s="5">
        <f t="shared" si="1041"/>
        <v>113.65</v>
      </c>
      <c r="AF728" s="5">
        <v>104.6</v>
      </c>
      <c r="AG728" s="5">
        <v>102.5</v>
      </c>
      <c r="AH728" s="5">
        <v>107.4</v>
      </c>
      <c r="AI728" s="5">
        <v>114.7</v>
      </c>
      <c r="AJ728" s="5">
        <v>123.2</v>
      </c>
      <c r="AK728" s="5">
        <v>80.7</v>
      </c>
      <c r="AL728" s="5">
        <v>101.7</v>
      </c>
      <c r="AM728" s="5">
        <v>124</v>
      </c>
      <c r="AN728" s="5">
        <v>105.7</v>
      </c>
      <c r="AO728" s="5" t="b">
        <f t="shared" si="1042"/>
        <v>1</v>
      </c>
      <c r="AP728" s="5" t="b">
        <f t="shared" si="1043"/>
        <v>1</v>
      </c>
      <c r="AQ728" s="5" t="b">
        <f t="shared" si="1044"/>
        <v>1</v>
      </c>
      <c r="AR728" s="5" t="b">
        <f t="shared" si="1045"/>
        <v>1</v>
      </c>
      <c r="AS728" s="5" t="b">
        <f t="shared" si="1046"/>
        <v>1</v>
      </c>
      <c r="AT728" s="5" t="b">
        <f t="shared" si="1047"/>
        <v>1</v>
      </c>
      <c r="AU728" s="5" t="b">
        <f t="shared" si="1048"/>
        <v>1</v>
      </c>
      <c r="AV728" s="5" t="b">
        <f t="shared" si="1049"/>
        <v>1</v>
      </c>
      <c r="AW728" s="5" t="b">
        <f t="shared" si="1050"/>
        <v>1</v>
      </c>
      <c r="AX728" s="5" t="b">
        <f t="shared" si="1051"/>
        <v>1</v>
      </c>
      <c r="AY728" s="5" t="b">
        <f t="shared" si="1052"/>
        <v>1</v>
      </c>
    </row>
    <row r="729" spans="2:51" s="5" customFormat="1" ht="12.75" customHeight="1" x14ac:dyDescent="0.2">
      <c r="B729" s="80"/>
      <c r="C729" s="80" t="s">
        <v>16</v>
      </c>
      <c r="D729" s="94">
        <v>113.3</v>
      </c>
      <c r="E729" s="94">
        <f t="shared" si="1029"/>
        <v>4.4239631336405498</v>
      </c>
      <c r="F729" s="94">
        <v>114.35</v>
      </c>
      <c r="G729" s="94">
        <f t="shared" si="1030"/>
        <v>5.1011029411764683</v>
      </c>
      <c r="H729" s="78">
        <v>104.8</v>
      </c>
      <c r="I729" s="94">
        <f t="shared" si="1031"/>
        <v>1.9455252918287937</v>
      </c>
      <c r="J729" s="95">
        <v>103.3</v>
      </c>
      <c r="K729" s="94">
        <f t="shared" si="1032"/>
        <v>1.9743336623889436</v>
      </c>
      <c r="L729" s="94">
        <v>107.6</v>
      </c>
      <c r="M729" s="94">
        <f t="shared" si="1033"/>
        <v>0.6548175865294561</v>
      </c>
      <c r="N729" s="94">
        <v>115.1</v>
      </c>
      <c r="O729" s="94">
        <f t="shared" si="1034"/>
        <v>2.6761819803746656</v>
      </c>
      <c r="P729" s="94">
        <v>123.6</v>
      </c>
      <c r="Q729" s="94">
        <f t="shared" si="1035"/>
        <v>1.3114754098360608</v>
      </c>
      <c r="R729" s="94">
        <v>80.7</v>
      </c>
      <c r="S729" s="94">
        <f t="shared" si="1036"/>
        <v>-5.944055944055938</v>
      </c>
      <c r="T729" s="94">
        <v>102.8</v>
      </c>
      <c r="U729" s="94">
        <f t="shared" si="1037"/>
        <v>-2.5592417061611403</v>
      </c>
      <c r="V729" s="94">
        <v>124</v>
      </c>
      <c r="W729" s="94">
        <f t="shared" si="1038"/>
        <v>0</v>
      </c>
      <c r="X729" s="94">
        <v>106.1</v>
      </c>
      <c r="Y729" s="94">
        <f t="shared" si="1039"/>
        <v>4.1216879293424808</v>
      </c>
      <c r="Z729" s="134">
        <f t="shared" si="1040"/>
        <v>0.88261253309797005</v>
      </c>
      <c r="AA729" s="49"/>
      <c r="AB729" s="5">
        <v>113.3</v>
      </c>
      <c r="AC729" s="89">
        <v>118.7</v>
      </c>
      <c r="AD729" s="89">
        <v>110</v>
      </c>
      <c r="AE729" s="5">
        <f t="shared" si="1041"/>
        <v>114.35</v>
      </c>
      <c r="AF729" s="5">
        <v>104.8</v>
      </c>
      <c r="AG729" s="5">
        <v>103.3</v>
      </c>
      <c r="AH729" s="5">
        <v>107.6</v>
      </c>
      <c r="AI729" s="5">
        <v>115.1</v>
      </c>
      <c r="AJ729" s="5">
        <v>123.6</v>
      </c>
      <c r="AK729" s="5">
        <v>80.7</v>
      </c>
      <c r="AL729" s="5">
        <v>102.8</v>
      </c>
      <c r="AM729" s="5">
        <v>124</v>
      </c>
      <c r="AN729" s="5">
        <v>106.1</v>
      </c>
      <c r="AO729" s="5" t="b">
        <f t="shared" si="1042"/>
        <v>1</v>
      </c>
      <c r="AP729" s="5" t="b">
        <f t="shared" si="1043"/>
        <v>1</v>
      </c>
      <c r="AQ729" s="5" t="b">
        <f t="shared" si="1044"/>
        <v>1</v>
      </c>
      <c r="AR729" s="5" t="b">
        <f t="shared" si="1045"/>
        <v>1</v>
      </c>
      <c r="AS729" s="5" t="b">
        <f t="shared" si="1046"/>
        <v>1</v>
      </c>
      <c r="AT729" s="5" t="b">
        <f t="shared" si="1047"/>
        <v>1</v>
      </c>
      <c r="AU729" s="5" t="b">
        <f t="shared" si="1048"/>
        <v>1</v>
      </c>
      <c r="AV729" s="5" t="b">
        <f t="shared" si="1049"/>
        <v>1</v>
      </c>
      <c r="AW729" s="5" t="b">
        <f t="shared" si="1050"/>
        <v>1</v>
      </c>
      <c r="AX729" s="5" t="b">
        <f t="shared" si="1051"/>
        <v>1</v>
      </c>
      <c r="AY729" s="5" t="b">
        <f t="shared" si="1052"/>
        <v>1</v>
      </c>
    </row>
    <row r="730" spans="2:51" s="5" customFormat="1" ht="12.75" customHeight="1" x14ac:dyDescent="0.2">
      <c r="B730" s="80"/>
      <c r="C730" s="80"/>
      <c r="D730" s="94"/>
      <c r="E730" s="94"/>
      <c r="F730" s="94"/>
      <c r="G730" s="94"/>
      <c r="H730" s="78"/>
      <c r="I730" s="94"/>
      <c r="J730" s="95"/>
      <c r="K730" s="94"/>
      <c r="L730" s="94"/>
      <c r="M730" s="94"/>
      <c r="N730" s="94"/>
      <c r="O730" s="94"/>
      <c r="P730" s="94"/>
      <c r="Q730" s="94"/>
      <c r="R730" s="94"/>
      <c r="S730" s="94"/>
      <c r="T730" s="94"/>
      <c r="U730" s="94"/>
      <c r="V730" s="94"/>
      <c r="W730" s="94"/>
      <c r="X730" s="94"/>
      <c r="Y730" s="94"/>
      <c r="Z730" s="134"/>
      <c r="AA730" s="49"/>
      <c r="AC730" s="89"/>
      <c r="AD730" s="89"/>
    </row>
    <row r="731" spans="2:51" s="5" customFormat="1" ht="12.75" customHeight="1" x14ac:dyDescent="0.2">
      <c r="B731" s="79">
        <v>2010</v>
      </c>
      <c r="C731" s="80"/>
      <c r="D731" s="133">
        <f>AVERAGE(D732:D743)</f>
        <v>114.38333333333333</v>
      </c>
      <c r="E731" s="94">
        <f t="shared" ref="E731:E743" si="1053">((D731-D717)/D717)*100</f>
        <v>3.3584337349397475</v>
      </c>
      <c r="F731" s="133">
        <f>AVERAGE(F732:F743)</f>
        <v>115.89583333333336</v>
      </c>
      <c r="G731" s="94">
        <f t="shared" ref="G731:G743" si="1054">((F731-F717)/F717)*100</f>
        <v>4.0201944652206594</v>
      </c>
      <c r="H731" s="133">
        <f>AVERAGE(H732:H743)</f>
        <v>105.81666666666668</v>
      </c>
      <c r="I731" s="94">
        <f t="shared" ref="I731:I743" si="1055">((H731-H717)/H717)*100</f>
        <v>1.8528916339135428</v>
      </c>
      <c r="J731" s="133">
        <f>AVERAGE(J732:J743)</f>
        <v>103.72500000000001</v>
      </c>
      <c r="K731" s="94">
        <f t="shared" ref="K731:K743" si="1056">((J731-J717)/J717)*100</f>
        <v>2.4444444444444531</v>
      </c>
      <c r="L731" s="133">
        <f t="shared" ref="L731:X731" si="1057">AVERAGE(L732:L743)</f>
        <v>108.10000000000001</v>
      </c>
      <c r="M731" s="94">
        <f t="shared" ref="M731:M743" si="1058">((L731-L717)/L717)*100</f>
        <v>0.48024786986833151</v>
      </c>
      <c r="N731" s="133">
        <f t="shared" si="1057"/>
        <v>116.15000000000002</v>
      </c>
      <c r="O731" s="94">
        <f t="shared" ref="O731:O743" si="1059">((N731-N717)/N717)*100</f>
        <v>1.4262843836414094</v>
      </c>
      <c r="P731" s="133">
        <f t="shared" si="1057"/>
        <v>127.75</v>
      </c>
      <c r="Q731" s="94">
        <f t="shared" ref="Q731:Q743" si="1060">((P731-P717)/P717)*100</f>
        <v>2.48696349779383</v>
      </c>
      <c r="R731" s="133">
        <f t="shared" si="1057"/>
        <v>77.700000000000017</v>
      </c>
      <c r="S731" s="94">
        <f t="shared" ref="S731:S743" si="1061">((R731-R717)/R717)*100</f>
        <v>-3.7174721189591073</v>
      </c>
      <c r="T731" s="133">
        <f t="shared" si="1057"/>
        <v>103.64166666666667</v>
      </c>
      <c r="U731" s="94">
        <f t="shared" ref="U731:U743" si="1062">((T731-T717)/T717)*100</f>
        <v>1.286749735320476</v>
      </c>
      <c r="V731" s="133">
        <f t="shared" si="1057"/>
        <v>124</v>
      </c>
      <c r="W731" s="94">
        <f t="shared" ref="W731:W743" si="1063">((V731-V717)/V717)*100</f>
        <v>0</v>
      </c>
      <c r="X731" s="133">
        <f t="shared" si="1057"/>
        <v>107.24166666666667</v>
      </c>
      <c r="Y731" s="94">
        <f t="shared" ref="Y731:Y743" si="1064">((X731-X717)/X717)*100</f>
        <v>4.0844386929796421</v>
      </c>
      <c r="Z731" s="134">
        <f>SUM(1/D731)*100</f>
        <v>0.87425324202243926</v>
      </c>
      <c r="AC731" s="89"/>
      <c r="AD731" s="89"/>
    </row>
    <row r="732" spans="2:51" s="5" customFormat="1" ht="12.75" customHeight="1" x14ac:dyDescent="0.2">
      <c r="B732" s="80"/>
      <c r="C732" s="80" t="s">
        <v>21</v>
      </c>
      <c r="D732" s="78">
        <v>113.7</v>
      </c>
      <c r="E732" s="94">
        <f t="shared" si="1053"/>
        <v>4.407713498622587</v>
      </c>
      <c r="F732" s="133">
        <v>114.75</v>
      </c>
      <c r="G732" s="94">
        <f t="shared" si="1054"/>
        <v>4.5558086560364464</v>
      </c>
      <c r="H732" s="78">
        <v>105.1</v>
      </c>
      <c r="I732" s="94">
        <f t="shared" si="1055"/>
        <v>2.2373540856031102</v>
      </c>
      <c r="J732" s="95">
        <v>103.4</v>
      </c>
      <c r="K732" s="94">
        <f t="shared" si="1056"/>
        <v>2.8855721393034885</v>
      </c>
      <c r="L732" s="94">
        <v>107.6</v>
      </c>
      <c r="M732" s="94">
        <f t="shared" si="1058"/>
        <v>0.46685340802987862</v>
      </c>
      <c r="N732" s="133">
        <v>115.8</v>
      </c>
      <c r="O732" s="94">
        <f t="shared" si="1059"/>
        <v>2.2968197879858607</v>
      </c>
      <c r="P732" s="94">
        <v>124.7</v>
      </c>
      <c r="Q732" s="94">
        <f t="shared" si="1060"/>
        <v>3.0578512396694237</v>
      </c>
      <c r="R732" s="133">
        <v>77.7</v>
      </c>
      <c r="S732" s="94">
        <f t="shared" si="1061"/>
        <v>-3.7174721189591078</v>
      </c>
      <c r="T732" s="94">
        <v>101.6</v>
      </c>
      <c r="U732" s="94">
        <f t="shared" si="1062"/>
        <v>-0.97465886939571167</v>
      </c>
      <c r="V732" s="133">
        <v>124</v>
      </c>
      <c r="W732" s="94">
        <f t="shared" si="1063"/>
        <v>0</v>
      </c>
      <c r="X732" s="94">
        <v>106.1</v>
      </c>
      <c r="Y732" s="94">
        <f t="shared" si="1064"/>
        <v>4.635108481262316</v>
      </c>
      <c r="Z732" s="134">
        <f t="shared" ref="Z732:Z743" si="1065">SUM(1/D732)*100</f>
        <v>0.87950747581354438</v>
      </c>
      <c r="AB732" s="5">
        <v>113.7</v>
      </c>
      <c r="AC732" s="89">
        <v>119.4</v>
      </c>
      <c r="AD732" s="89">
        <v>110.1</v>
      </c>
      <c r="AE732" s="5">
        <f>AVERAGE(AC732:AD732)</f>
        <v>114.75</v>
      </c>
      <c r="AF732" s="5">
        <v>105.1</v>
      </c>
      <c r="AG732" s="5">
        <v>103.4</v>
      </c>
      <c r="AH732" s="5">
        <v>107.6</v>
      </c>
      <c r="AI732" s="5">
        <v>115.8</v>
      </c>
      <c r="AJ732" s="5">
        <v>124.7</v>
      </c>
      <c r="AK732" s="5">
        <v>77.7</v>
      </c>
      <c r="AL732" s="5">
        <v>101.6</v>
      </c>
      <c r="AM732" s="5">
        <v>124</v>
      </c>
      <c r="AN732" s="5">
        <v>106.1</v>
      </c>
      <c r="AO732" s="5" t="b">
        <f>D732=AB732</f>
        <v>1</v>
      </c>
      <c r="AP732" s="5" t="b">
        <f>AE732=F732</f>
        <v>1</v>
      </c>
      <c r="AQ732" s="5" t="b">
        <f>AF732=H732</f>
        <v>1</v>
      </c>
      <c r="AR732" s="5" t="b">
        <f>AG732=J732</f>
        <v>1</v>
      </c>
      <c r="AS732" s="5" t="b">
        <f>AH732=L732</f>
        <v>1</v>
      </c>
      <c r="AT732" s="5" t="b">
        <f>AI732=N732</f>
        <v>1</v>
      </c>
      <c r="AU732" s="5" t="b">
        <f>AJ732=P732</f>
        <v>1</v>
      </c>
      <c r="AV732" s="5" t="b">
        <f>AK732=R732</f>
        <v>1</v>
      </c>
      <c r="AW732" s="5" t="b">
        <f>AL732=T732</f>
        <v>1</v>
      </c>
      <c r="AX732" s="5" t="b">
        <f>AM732=V732</f>
        <v>1</v>
      </c>
      <c r="AY732" s="5" t="b">
        <f>AN732=X732</f>
        <v>1</v>
      </c>
    </row>
    <row r="733" spans="2:51" s="5" customFormat="1" ht="12.75" customHeight="1" x14ac:dyDescent="0.2">
      <c r="B733" s="80"/>
      <c r="C733" s="80" t="s">
        <v>7</v>
      </c>
      <c r="D733" s="78">
        <v>113.1</v>
      </c>
      <c r="E733" s="94">
        <f t="shared" si="1053"/>
        <v>3.0054644808743145</v>
      </c>
      <c r="F733" s="133">
        <v>113.94999999999999</v>
      </c>
      <c r="G733" s="94">
        <f t="shared" si="1054"/>
        <v>2.6114362899594572</v>
      </c>
      <c r="H733" s="78">
        <v>105.1</v>
      </c>
      <c r="I733" s="94">
        <f t="shared" si="1055"/>
        <v>2.0388349514563053</v>
      </c>
      <c r="J733" s="95">
        <v>103.7</v>
      </c>
      <c r="K733" s="94">
        <f t="shared" si="1056"/>
        <v>3.0815109343936471</v>
      </c>
      <c r="L733" s="94">
        <v>107.6</v>
      </c>
      <c r="M733" s="94">
        <f t="shared" si="1058"/>
        <v>0.46685340802987862</v>
      </c>
      <c r="N733" s="133">
        <v>115.9</v>
      </c>
      <c r="O733" s="94">
        <f t="shared" si="1059"/>
        <v>2.204585537918871</v>
      </c>
      <c r="P733" s="94">
        <v>126.6</v>
      </c>
      <c r="Q733" s="94">
        <f t="shared" si="1060"/>
        <v>1.7684887459806982</v>
      </c>
      <c r="R733" s="133">
        <v>77.7</v>
      </c>
      <c r="S733" s="94">
        <f t="shared" si="1061"/>
        <v>-3.7174721189591078</v>
      </c>
      <c r="T733" s="94">
        <v>101.6</v>
      </c>
      <c r="U733" s="94">
        <f t="shared" si="1062"/>
        <v>-1.5503875968992331</v>
      </c>
      <c r="V733" s="133">
        <v>124</v>
      </c>
      <c r="W733" s="94">
        <f t="shared" si="1063"/>
        <v>0</v>
      </c>
      <c r="X733" s="94">
        <v>106.1</v>
      </c>
      <c r="Y733" s="94">
        <f t="shared" si="1064"/>
        <v>4.532019704433492</v>
      </c>
      <c r="Z733" s="134">
        <f t="shared" si="1065"/>
        <v>0.88417329796640143</v>
      </c>
      <c r="AA733" s="49"/>
      <c r="AB733" s="5">
        <v>113.1</v>
      </c>
      <c r="AC733" s="89">
        <v>117.8</v>
      </c>
      <c r="AD733" s="89">
        <v>110.1</v>
      </c>
      <c r="AE733" s="5">
        <f t="shared" ref="AE733:AE743" si="1066">AVERAGE(AC733:AD733)</f>
        <v>113.94999999999999</v>
      </c>
      <c r="AF733" s="5">
        <v>105.1</v>
      </c>
      <c r="AG733" s="5">
        <v>103.7</v>
      </c>
      <c r="AH733" s="5">
        <v>107.6</v>
      </c>
      <c r="AI733" s="5">
        <v>115.9</v>
      </c>
      <c r="AJ733" s="5">
        <v>126.6</v>
      </c>
      <c r="AK733" s="5">
        <v>77.7</v>
      </c>
      <c r="AL733" s="5">
        <v>101.6</v>
      </c>
      <c r="AM733" s="5">
        <v>124</v>
      </c>
      <c r="AN733" s="5">
        <v>106.1</v>
      </c>
      <c r="AO733" s="5" t="b">
        <f t="shared" ref="AO733:AO743" si="1067">D733=AB733</f>
        <v>1</v>
      </c>
      <c r="AP733" s="5" t="b">
        <f t="shared" ref="AP733:AP743" si="1068">AE733=F733</f>
        <v>1</v>
      </c>
      <c r="AQ733" s="5" t="b">
        <f t="shared" ref="AQ733:AQ743" si="1069">AF733=H733</f>
        <v>1</v>
      </c>
      <c r="AR733" s="5" t="b">
        <f t="shared" ref="AR733:AR743" si="1070">AG733=J733</f>
        <v>1</v>
      </c>
      <c r="AS733" s="5" t="b">
        <f t="shared" ref="AS733:AS743" si="1071">AH733=L733</f>
        <v>1</v>
      </c>
      <c r="AT733" s="5" t="b">
        <f t="shared" ref="AT733:AT743" si="1072">AI733=N733</f>
        <v>1</v>
      </c>
      <c r="AU733" s="5" t="b">
        <f t="shared" ref="AU733:AU743" si="1073">AJ733=P733</f>
        <v>1</v>
      </c>
      <c r="AV733" s="5" t="b">
        <f t="shared" ref="AV733:AV743" si="1074">AK733=R733</f>
        <v>1</v>
      </c>
      <c r="AW733" s="5" t="b">
        <f t="shared" ref="AW733:AW743" si="1075">AL733=T733</f>
        <v>1</v>
      </c>
      <c r="AX733" s="5" t="b">
        <f t="shared" ref="AX733:AX743" si="1076">AM733=V733</f>
        <v>1</v>
      </c>
      <c r="AY733" s="5" t="b">
        <f t="shared" ref="AY733:AY743" si="1077">AN733=X733</f>
        <v>1</v>
      </c>
    </row>
    <row r="734" spans="2:51" s="5" customFormat="1" ht="12.75" customHeight="1" x14ac:dyDescent="0.2">
      <c r="B734" s="80"/>
      <c r="C734" s="80" t="s">
        <v>8</v>
      </c>
      <c r="D734" s="78">
        <v>114.8</v>
      </c>
      <c r="E734" s="94">
        <f t="shared" si="1053"/>
        <v>4.3636363636363615</v>
      </c>
      <c r="F734" s="133">
        <v>115.55000000000001</v>
      </c>
      <c r="G734" s="94">
        <f t="shared" si="1054"/>
        <v>4.4283777677361096</v>
      </c>
      <c r="H734" s="78">
        <v>105.4</v>
      </c>
      <c r="I734" s="94">
        <f t="shared" si="1055"/>
        <v>2.131782945736437</v>
      </c>
      <c r="J734" s="95">
        <v>103.8</v>
      </c>
      <c r="K734" s="94">
        <f t="shared" si="1056"/>
        <v>3.2835820895522358</v>
      </c>
      <c r="L734" s="94">
        <v>107.9</v>
      </c>
      <c r="M734" s="94">
        <f t="shared" si="1058"/>
        <v>-9.2592592592587328E-2</v>
      </c>
      <c r="N734" s="133">
        <v>115.9</v>
      </c>
      <c r="O734" s="94">
        <f t="shared" si="1059"/>
        <v>1.5775635407537347</v>
      </c>
      <c r="P734" s="94">
        <v>127.9</v>
      </c>
      <c r="Q734" s="94">
        <f t="shared" si="1060"/>
        <v>-0.15612802498047512</v>
      </c>
      <c r="R734" s="133">
        <v>77.7</v>
      </c>
      <c r="S734" s="94">
        <f t="shared" si="1061"/>
        <v>-3.7174721189591078</v>
      </c>
      <c r="T734" s="94">
        <v>102</v>
      </c>
      <c r="U734" s="94">
        <f t="shared" si="1062"/>
        <v>-0.68159688412853248</v>
      </c>
      <c r="V734" s="133">
        <v>124</v>
      </c>
      <c r="W734" s="94">
        <f t="shared" si="1063"/>
        <v>0</v>
      </c>
      <c r="X734" s="94">
        <v>106.2</v>
      </c>
      <c r="Y734" s="94">
        <f t="shared" si="1064"/>
        <v>4.8371174728529178</v>
      </c>
      <c r="Z734" s="134">
        <f t="shared" si="1065"/>
        <v>0.87108013937282225</v>
      </c>
      <c r="AA734" s="49"/>
      <c r="AB734" s="5">
        <v>114.8</v>
      </c>
      <c r="AC734" s="89">
        <v>121.2</v>
      </c>
      <c r="AD734" s="89">
        <v>109.9</v>
      </c>
      <c r="AE734" s="5">
        <f t="shared" si="1066"/>
        <v>115.55000000000001</v>
      </c>
      <c r="AF734" s="5">
        <v>105.4</v>
      </c>
      <c r="AG734" s="5">
        <v>103.8</v>
      </c>
      <c r="AH734" s="5">
        <v>107.9</v>
      </c>
      <c r="AI734" s="5">
        <v>115.9</v>
      </c>
      <c r="AJ734" s="5">
        <v>127.9</v>
      </c>
      <c r="AK734" s="5">
        <v>77.7</v>
      </c>
      <c r="AL734" s="5">
        <v>102</v>
      </c>
      <c r="AM734" s="5">
        <v>124</v>
      </c>
      <c r="AN734" s="5">
        <v>106.2</v>
      </c>
      <c r="AO734" s="5" t="b">
        <f t="shared" si="1067"/>
        <v>1</v>
      </c>
      <c r="AP734" s="5" t="b">
        <f t="shared" si="1068"/>
        <v>1</v>
      </c>
      <c r="AQ734" s="5" t="b">
        <f t="shared" si="1069"/>
        <v>1</v>
      </c>
      <c r="AR734" s="5" t="b">
        <f t="shared" si="1070"/>
        <v>1</v>
      </c>
      <c r="AS734" s="5" t="b">
        <f t="shared" si="1071"/>
        <v>1</v>
      </c>
      <c r="AT734" s="5" t="b">
        <f t="shared" si="1072"/>
        <v>1</v>
      </c>
      <c r="AU734" s="5" t="b">
        <f t="shared" si="1073"/>
        <v>1</v>
      </c>
      <c r="AV734" s="5" t="b">
        <f t="shared" si="1074"/>
        <v>1</v>
      </c>
      <c r="AW734" s="5" t="b">
        <f t="shared" si="1075"/>
        <v>1</v>
      </c>
      <c r="AX734" s="5" t="b">
        <f t="shared" si="1076"/>
        <v>1</v>
      </c>
      <c r="AY734" s="5" t="b">
        <f t="shared" si="1077"/>
        <v>1</v>
      </c>
    </row>
    <row r="735" spans="2:51" s="5" customFormat="1" ht="12.75" customHeight="1" x14ac:dyDescent="0.2">
      <c r="B735" s="80"/>
      <c r="C735" s="80" t="s">
        <v>9</v>
      </c>
      <c r="D735" s="78">
        <v>113.5</v>
      </c>
      <c r="E735" s="94">
        <f t="shared" si="1053"/>
        <v>3.0881017257039107</v>
      </c>
      <c r="F735" s="133">
        <v>114.25</v>
      </c>
      <c r="G735" s="94">
        <f t="shared" si="1054"/>
        <v>3.2068654019873639</v>
      </c>
      <c r="H735" s="78">
        <v>105.6</v>
      </c>
      <c r="I735" s="94">
        <f t="shared" si="1055"/>
        <v>2.2265246853823788</v>
      </c>
      <c r="J735" s="95">
        <v>103.6</v>
      </c>
      <c r="K735" s="94">
        <f t="shared" si="1056"/>
        <v>3.2901296111664982</v>
      </c>
      <c r="L735" s="94">
        <v>108.1</v>
      </c>
      <c r="M735" s="94">
        <f t="shared" si="1058"/>
        <v>0.18535681186282543</v>
      </c>
      <c r="N735" s="133">
        <v>115.9</v>
      </c>
      <c r="O735" s="94">
        <f t="shared" si="1059"/>
        <v>1.0462074978204035</v>
      </c>
      <c r="P735" s="94">
        <v>128.1</v>
      </c>
      <c r="Q735" s="94">
        <f t="shared" si="1060"/>
        <v>-0.92807424593968835</v>
      </c>
      <c r="R735" s="133">
        <v>77.7</v>
      </c>
      <c r="S735" s="94">
        <f t="shared" si="1061"/>
        <v>-3.7174721189591078</v>
      </c>
      <c r="T735" s="94">
        <v>102</v>
      </c>
      <c r="U735" s="94">
        <f t="shared" si="1062"/>
        <v>-0.68159688412853248</v>
      </c>
      <c r="V735" s="133">
        <v>124</v>
      </c>
      <c r="W735" s="94">
        <f t="shared" si="1063"/>
        <v>0</v>
      </c>
      <c r="X735" s="94">
        <v>106.2</v>
      </c>
      <c r="Y735" s="94">
        <f t="shared" si="1064"/>
        <v>4.8371174728529178</v>
      </c>
      <c r="Z735" s="134">
        <f t="shared" si="1065"/>
        <v>0.88105726872246704</v>
      </c>
      <c r="AA735" s="49"/>
      <c r="AB735" s="5">
        <v>113.5</v>
      </c>
      <c r="AC735" s="89">
        <v>118.6</v>
      </c>
      <c r="AD735" s="89">
        <v>109.9</v>
      </c>
      <c r="AE735" s="5">
        <f t="shared" si="1066"/>
        <v>114.25</v>
      </c>
      <c r="AF735" s="5">
        <v>105.6</v>
      </c>
      <c r="AG735" s="5">
        <v>103.6</v>
      </c>
      <c r="AH735" s="5">
        <v>108.1</v>
      </c>
      <c r="AI735" s="5">
        <v>115.9</v>
      </c>
      <c r="AJ735" s="5">
        <v>128.1</v>
      </c>
      <c r="AK735" s="5">
        <v>77.7</v>
      </c>
      <c r="AL735" s="5">
        <v>102</v>
      </c>
      <c r="AM735" s="5">
        <v>124</v>
      </c>
      <c r="AN735" s="5">
        <v>106.2</v>
      </c>
      <c r="AO735" s="5" t="b">
        <f t="shared" si="1067"/>
        <v>1</v>
      </c>
      <c r="AP735" s="5" t="b">
        <f t="shared" si="1068"/>
        <v>1</v>
      </c>
      <c r="AQ735" s="5" t="b">
        <f t="shared" si="1069"/>
        <v>1</v>
      </c>
      <c r="AR735" s="5" t="b">
        <f t="shared" si="1070"/>
        <v>1</v>
      </c>
      <c r="AS735" s="5" t="b">
        <f t="shared" si="1071"/>
        <v>1</v>
      </c>
      <c r="AT735" s="5" t="b">
        <f t="shared" si="1072"/>
        <v>1</v>
      </c>
      <c r="AU735" s="5" t="b">
        <f t="shared" si="1073"/>
        <v>1</v>
      </c>
      <c r="AV735" s="5" t="b">
        <f t="shared" si="1074"/>
        <v>1</v>
      </c>
      <c r="AW735" s="5" t="b">
        <f t="shared" si="1075"/>
        <v>1</v>
      </c>
      <c r="AX735" s="5" t="b">
        <f t="shared" si="1076"/>
        <v>1</v>
      </c>
      <c r="AY735" s="5" t="b">
        <f t="shared" si="1077"/>
        <v>1</v>
      </c>
    </row>
    <row r="736" spans="2:51" s="5" customFormat="1" ht="12.75" customHeight="1" x14ac:dyDescent="0.2">
      <c r="B736" s="80"/>
      <c r="C736" s="80" t="s">
        <v>10</v>
      </c>
      <c r="D736" s="78">
        <v>115</v>
      </c>
      <c r="E736" s="94">
        <f t="shared" si="1053"/>
        <v>4.5454545454545459</v>
      </c>
      <c r="F736" s="133">
        <v>117</v>
      </c>
      <c r="G736" s="94">
        <f t="shared" si="1054"/>
        <v>5.6433408577878108</v>
      </c>
      <c r="H736" s="78">
        <v>105.7</v>
      </c>
      <c r="I736" s="94">
        <f t="shared" si="1055"/>
        <v>1.732435033686234</v>
      </c>
      <c r="J736" s="95">
        <v>103.9</v>
      </c>
      <c r="K736" s="94">
        <f t="shared" si="1056"/>
        <v>3.5892323030907365</v>
      </c>
      <c r="L736" s="94">
        <v>108.1</v>
      </c>
      <c r="M736" s="94">
        <f t="shared" si="1058"/>
        <v>0.27829313543598999</v>
      </c>
      <c r="N736" s="133">
        <v>116.1</v>
      </c>
      <c r="O736" s="94">
        <f t="shared" si="1059"/>
        <v>1.4860139860139761</v>
      </c>
      <c r="P736" s="94">
        <v>128.4</v>
      </c>
      <c r="Q736" s="94">
        <f t="shared" si="1060"/>
        <v>-0.92592592592591716</v>
      </c>
      <c r="R736" s="133">
        <v>77.7</v>
      </c>
      <c r="S736" s="94">
        <f t="shared" si="1061"/>
        <v>-3.7174721189591078</v>
      </c>
      <c r="T736" s="94">
        <v>102</v>
      </c>
      <c r="U736" s="94">
        <f t="shared" si="1062"/>
        <v>-0.77821011673151474</v>
      </c>
      <c r="V736" s="133">
        <v>124</v>
      </c>
      <c r="W736" s="94">
        <f t="shared" si="1063"/>
        <v>0</v>
      </c>
      <c r="X736" s="94">
        <v>106.9</v>
      </c>
      <c r="Y736" s="94">
        <f t="shared" si="1064"/>
        <v>5.2165354330708773</v>
      </c>
      <c r="Z736" s="134">
        <f t="shared" si="1065"/>
        <v>0.86956521739130432</v>
      </c>
      <c r="AA736" s="49"/>
      <c r="AB736" s="5">
        <v>115</v>
      </c>
      <c r="AC736" s="89">
        <v>121.4</v>
      </c>
      <c r="AD736" s="89">
        <v>112.6</v>
      </c>
      <c r="AE736" s="5">
        <f t="shared" si="1066"/>
        <v>117</v>
      </c>
      <c r="AF736" s="5">
        <v>105.7</v>
      </c>
      <c r="AG736" s="5">
        <v>103.9</v>
      </c>
      <c r="AH736" s="5">
        <v>108.1</v>
      </c>
      <c r="AI736" s="5">
        <v>116.1</v>
      </c>
      <c r="AJ736" s="5">
        <v>128.4</v>
      </c>
      <c r="AK736" s="5">
        <v>77.7</v>
      </c>
      <c r="AL736" s="5">
        <v>102</v>
      </c>
      <c r="AM736" s="5">
        <v>124</v>
      </c>
      <c r="AN736" s="5">
        <v>106.9</v>
      </c>
      <c r="AO736" s="5" t="b">
        <f t="shared" si="1067"/>
        <v>1</v>
      </c>
      <c r="AP736" s="5" t="b">
        <f t="shared" si="1068"/>
        <v>1</v>
      </c>
      <c r="AQ736" s="5" t="b">
        <f t="shared" si="1069"/>
        <v>1</v>
      </c>
      <c r="AR736" s="5" t="b">
        <f t="shared" si="1070"/>
        <v>1</v>
      </c>
      <c r="AS736" s="5" t="b">
        <f t="shared" si="1071"/>
        <v>1</v>
      </c>
      <c r="AT736" s="5" t="b">
        <f t="shared" si="1072"/>
        <v>1</v>
      </c>
      <c r="AU736" s="5" t="b">
        <f t="shared" si="1073"/>
        <v>1</v>
      </c>
      <c r="AV736" s="5" t="b">
        <f t="shared" si="1074"/>
        <v>1</v>
      </c>
      <c r="AW736" s="5" t="b">
        <f t="shared" si="1075"/>
        <v>1</v>
      </c>
      <c r="AX736" s="5" t="b">
        <f t="shared" si="1076"/>
        <v>1</v>
      </c>
      <c r="AY736" s="5" t="b">
        <f t="shared" si="1077"/>
        <v>1</v>
      </c>
    </row>
    <row r="737" spans="1:51" s="5" customFormat="1" ht="12.75" customHeight="1" x14ac:dyDescent="0.2">
      <c r="B737" s="80"/>
      <c r="C737" s="80" t="s">
        <v>22</v>
      </c>
      <c r="D737" s="78">
        <v>115.2</v>
      </c>
      <c r="E737" s="94">
        <f t="shared" si="1053"/>
        <v>4.822565969062782</v>
      </c>
      <c r="F737" s="133">
        <v>116.6</v>
      </c>
      <c r="G737" s="94">
        <f t="shared" si="1054"/>
        <v>5.4726368159203824</v>
      </c>
      <c r="H737" s="78">
        <v>105.7</v>
      </c>
      <c r="I737" s="94">
        <f t="shared" si="1055"/>
        <v>1.5369836695485193</v>
      </c>
      <c r="J737" s="95">
        <v>103.6</v>
      </c>
      <c r="K737" s="94">
        <f t="shared" si="1056"/>
        <v>2.9821073558648115</v>
      </c>
      <c r="L737" s="94">
        <v>108.2</v>
      </c>
      <c r="M737" s="94">
        <f t="shared" si="1058"/>
        <v>0.46425255338904359</v>
      </c>
      <c r="N737" s="133">
        <v>116.1</v>
      </c>
      <c r="O737" s="94">
        <f t="shared" si="1059"/>
        <v>1.0443864229764914</v>
      </c>
      <c r="P737" s="94">
        <v>128.1</v>
      </c>
      <c r="Q737" s="94">
        <f t="shared" si="1060"/>
        <v>3.8929440389294383</v>
      </c>
      <c r="R737" s="133">
        <v>77.7</v>
      </c>
      <c r="S737" s="94">
        <f t="shared" si="1061"/>
        <v>-3.7174721189591078</v>
      </c>
      <c r="T737" s="94">
        <v>104.5</v>
      </c>
      <c r="U737" s="94">
        <f t="shared" si="1062"/>
        <v>2.5515210991167754</v>
      </c>
      <c r="V737" s="133">
        <v>124</v>
      </c>
      <c r="W737" s="94">
        <f t="shared" si="1063"/>
        <v>0</v>
      </c>
      <c r="X737" s="94">
        <v>107.3</v>
      </c>
      <c r="Y737" s="94">
        <f t="shared" si="1064"/>
        <v>5.1960784313725465</v>
      </c>
      <c r="Z737" s="134">
        <f t="shared" si="1065"/>
        <v>0.86805555555555558</v>
      </c>
      <c r="AA737" s="49"/>
      <c r="AB737" s="5">
        <v>115.2</v>
      </c>
      <c r="AC737" s="89">
        <v>121.8</v>
      </c>
      <c r="AD737" s="89">
        <v>111.4</v>
      </c>
      <c r="AE737" s="5">
        <f t="shared" si="1066"/>
        <v>116.6</v>
      </c>
      <c r="AF737" s="5">
        <v>105.7</v>
      </c>
      <c r="AG737" s="5">
        <v>103.6</v>
      </c>
      <c r="AH737" s="5">
        <v>108.2</v>
      </c>
      <c r="AI737" s="5">
        <v>116.1</v>
      </c>
      <c r="AJ737" s="5">
        <v>128.1</v>
      </c>
      <c r="AK737" s="5">
        <v>77.7</v>
      </c>
      <c r="AL737" s="5">
        <v>104.5</v>
      </c>
      <c r="AM737" s="5">
        <v>124</v>
      </c>
      <c r="AN737" s="5">
        <v>107.3</v>
      </c>
      <c r="AO737" s="5" t="b">
        <f t="shared" si="1067"/>
        <v>1</v>
      </c>
      <c r="AP737" s="5" t="b">
        <f t="shared" si="1068"/>
        <v>1</v>
      </c>
      <c r="AQ737" s="5" t="b">
        <f t="shared" si="1069"/>
        <v>1</v>
      </c>
      <c r="AR737" s="5" t="b">
        <f t="shared" si="1070"/>
        <v>1</v>
      </c>
      <c r="AS737" s="5" t="b">
        <f t="shared" si="1071"/>
        <v>1</v>
      </c>
      <c r="AT737" s="5" t="b">
        <f t="shared" si="1072"/>
        <v>1</v>
      </c>
      <c r="AU737" s="5" t="b">
        <f t="shared" si="1073"/>
        <v>1</v>
      </c>
      <c r="AV737" s="5" t="b">
        <f t="shared" si="1074"/>
        <v>1</v>
      </c>
      <c r="AW737" s="5" t="b">
        <f t="shared" si="1075"/>
        <v>1</v>
      </c>
      <c r="AX737" s="5" t="b">
        <f t="shared" si="1076"/>
        <v>1</v>
      </c>
      <c r="AY737" s="5" t="b">
        <f t="shared" si="1077"/>
        <v>1</v>
      </c>
    </row>
    <row r="738" spans="1:51" s="5" customFormat="1" ht="12.75" customHeight="1" x14ac:dyDescent="0.2">
      <c r="B738" s="80"/>
      <c r="C738" s="80" t="s">
        <v>11</v>
      </c>
      <c r="D738" s="78">
        <v>114.3</v>
      </c>
      <c r="E738" s="94">
        <f t="shared" si="1053"/>
        <v>3.8147138964577687</v>
      </c>
      <c r="F738" s="133">
        <v>116.19999999999999</v>
      </c>
      <c r="G738" s="94">
        <f t="shared" si="1054"/>
        <v>4.8736462093862736</v>
      </c>
      <c r="H738" s="78">
        <v>105.5</v>
      </c>
      <c r="I738" s="94">
        <f t="shared" si="1055"/>
        <v>1.8339768339768396</v>
      </c>
      <c r="J738" s="95">
        <v>103.7</v>
      </c>
      <c r="K738" s="94">
        <f t="shared" si="1056"/>
        <v>2.6732673267326761</v>
      </c>
      <c r="L738" s="94">
        <v>109</v>
      </c>
      <c r="M738" s="94">
        <f t="shared" si="1058"/>
        <v>1.2070566388115107</v>
      </c>
      <c r="N738" s="133">
        <v>116</v>
      </c>
      <c r="O738" s="94">
        <f t="shared" si="1059"/>
        <v>1.0452961672473893</v>
      </c>
      <c r="P738" s="94">
        <v>128.19999999999999</v>
      </c>
      <c r="Q738" s="94">
        <f t="shared" si="1060"/>
        <v>4.0584415584415465</v>
      </c>
      <c r="R738" s="133">
        <v>77.7</v>
      </c>
      <c r="S738" s="94">
        <f t="shared" si="1061"/>
        <v>-3.7174721189591078</v>
      </c>
      <c r="T738" s="94">
        <v>104.6</v>
      </c>
      <c r="U738" s="94">
        <f t="shared" si="1062"/>
        <v>2.6496565260058769</v>
      </c>
      <c r="V738" s="133">
        <v>124</v>
      </c>
      <c r="W738" s="94">
        <f t="shared" si="1063"/>
        <v>0</v>
      </c>
      <c r="X738" s="94">
        <v>107.8</v>
      </c>
      <c r="Y738" s="94">
        <f t="shared" si="1064"/>
        <v>5.7899901864573025</v>
      </c>
      <c r="Z738" s="134">
        <f t="shared" si="1065"/>
        <v>0.87489063867016625</v>
      </c>
      <c r="AA738" s="49"/>
      <c r="AB738" s="5">
        <v>114.3</v>
      </c>
      <c r="AC738" s="89">
        <v>119.6</v>
      </c>
      <c r="AD738" s="89">
        <v>112.8</v>
      </c>
      <c r="AE738" s="5">
        <f t="shared" si="1066"/>
        <v>116.19999999999999</v>
      </c>
      <c r="AF738" s="5">
        <v>105.5</v>
      </c>
      <c r="AG738" s="5">
        <v>103.7</v>
      </c>
      <c r="AH738" s="5">
        <v>109</v>
      </c>
      <c r="AI738" s="5">
        <v>116</v>
      </c>
      <c r="AJ738" s="5">
        <v>128.19999999999999</v>
      </c>
      <c r="AK738" s="5">
        <v>77.7</v>
      </c>
      <c r="AL738" s="5">
        <v>104.6</v>
      </c>
      <c r="AM738" s="5">
        <v>124</v>
      </c>
      <c r="AN738" s="5">
        <v>107.8</v>
      </c>
      <c r="AO738" s="5" t="b">
        <f t="shared" si="1067"/>
        <v>1</v>
      </c>
      <c r="AP738" s="5" t="b">
        <f t="shared" si="1068"/>
        <v>1</v>
      </c>
      <c r="AQ738" s="5" t="b">
        <f t="shared" si="1069"/>
        <v>1</v>
      </c>
      <c r="AR738" s="5" t="b">
        <f t="shared" si="1070"/>
        <v>1</v>
      </c>
      <c r="AS738" s="5" t="b">
        <f t="shared" si="1071"/>
        <v>1</v>
      </c>
      <c r="AT738" s="5" t="b">
        <f t="shared" si="1072"/>
        <v>1</v>
      </c>
      <c r="AU738" s="5" t="b">
        <f t="shared" si="1073"/>
        <v>1</v>
      </c>
      <c r="AV738" s="5" t="b">
        <f t="shared" si="1074"/>
        <v>1</v>
      </c>
      <c r="AW738" s="5" t="b">
        <f t="shared" si="1075"/>
        <v>1</v>
      </c>
      <c r="AX738" s="5" t="b">
        <f t="shared" si="1076"/>
        <v>1</v>
      </c>
      <c r="AY738" s="5" t="b">
        <f t="shared" si="1077"/>
        <v>1</v>
      </c>
    </row>
    <row r="739" spans="1:51" s="5" customFormat="1" ht="12.75" customHeight="1" x14ac:dyDescent="0.2">
      <c r="B739" s="80"/>
      <c r="C739" s="80" t="s">
        <v>12</v>
      </c>
      <c r="D739" s="78">
        <v>113.8</v>
      </c>
      <c r="E739" s="94">
        <f t="shared" si="1053"/>
        <v>2.8003613369466973</v>
      </c>
      <c r="F739" s="133">
        <v>115.95</v>
      </c>
      <c r="G739" s="94">
        <f t="shared" si="1054"/>
        <v>4.0843806104129232</v>
      </c>
      <c r="H739" s="78">
        <v>105.5</v>
      </c>
      <c r="I739" s="94">
        <f t="shared" si="1055"/>
        <v>1.3448607108549526</v>
      </c>
      <c r="J739" s="95">
        <v>103.1</v>
      </c>
      <c r="K739" s="94">
        <f t="shared" si="1056"/>
        <v>1.57635467980295</v>
      </c>
      <c r="L739" s="94">
        <v>108.2</v>
      </c>
      <c r="M739" s="94">
        <f t="shared" si="1058"/>
        <v>0.46425255338904359</v>
      </c>
      <c r="N739" s="133">
        <v>116.1</v>
      </c>
      <c r="O739" s="94">
        <f t="shared" si="1059"/>
        <v>0.95652173913042993</v>
      </c>
      <c r="P739" s="94">
        <v>128</v>
      </c>
      <c r="Q739" s="94">
        <f t="shared" si="1060"/>
        <v>3.4761519805982188</v>
      </c>
      <c r="R739" s="133">
        <v>77.7</v>
      </c>
      <c r="S739" s="94">
        <f t="shared" si="1061"/>
        <v>-3.7174721189591078</v>
      </c>
      <c r="T739" s="94">
        <v>105.1</v>
      </c>
      <c r="U739" s="94">
        <f t="shared" si="1062"/>
        <v>3.1403336604514118</v>
      </c>
      <c r="V739" s="133">
        <v>124</v>
      </c>
      <c r="W739" s="94">
        <f t="shared" si="1063"/>
        <v>0</v>
      </c>
      <c r="X739" s="94">
        <v>107.8</v>
      </c>
      <c r="Y739" s="94">
        <f t="shared" si="1064"/>
        <v>5.7899901864573025</v>
      </c>
      <c r="Z739" s="134">
        <f t="shared" si="1065"/>
        <v>0.87873462214411258</v>
      </c>
      <c r="AA739" s="49"/>
      <c r="AB739" s="5">
        <v>113.8</v>
      </c>
      <c r="AC739" s="89">
        <v>118.9</v>
      </c>
      <c r="AD739" s="89">
        <v>113</v>
      </c>
      <c r="AE739" s="5">
        <f t="shared" si="1066"/>
        <v>115.95</v>
      </c>
      <c r="AF739" s="5">
        <v>105.5</v>
      </c>
      <c r="AG739" s="5">
        <v>103.1</v>
      </c>
      <c r="AH739" s="5">
        <v>108.2</v>
      </c>
      <c r="AI739" s="5">
        <v>116.1</v>
      </c>
      <c r="AJ739" s="5">
        <v>128</v>
      </c>
      <c r="AK739" s="5">
        <v>77.7</v>
      </c>
      <c r="AL739" s="5">
        <v>105.1</v>
      </c>
      <c r="AM739" s="5">
        <v>124</v>
      </c>
      <c r="AN739" s="5">
        <v>107.8</v>
      </c>
      <c r="AO739" s="5" t="b">
        <f t="shared" si="1067"/>
        <v>1</v>
      </c>
      <c r="AP739" s="5" t="b">
        <f t="shared" si="1068"/>
        <v>1</v>
      </c>
      <c r="AQ739" s="5" t="b">
        <f t="shared" si="1069"/>
        <v>1</v>
      </c>
      <c r="AR739" s="5" t="b">
        <f t="shared" si="1070"/>
        <v>1</v>
      </c>
      <c r="AS739" s="5" t="b">
        <f t="shared" si="1071"/>
        <v>1</v>
      </c>
      <c r="AT739" s="5" t="b">
        <f t="shared" si="1072"/>
        <v>1</v>
      </c>
      <c r="AU739" s="5" t="b">
        <f t="shared" si="1073"/>
        <v>1</v>
      </c>
      <c r="AV739" s="5" t="b">
        <f t="shared" si="1074"/>
        <v>1</v>
      </c>
      <c r="AW739" s="5" t="b">
        <f t="shared" si="1075"/>
        <v>1</v>
      </c>
      <c r="AX739" s="5" t="b">
        <f t="shared" si="1076"/>
        <v>1</v>
      </c>
      <c r="AY739" s="5" t="b">
        <f t="shared" si="1077"/>
        <v>1</v>
      </c>
    </row>
    <row r="740" spans="1:51" s="5" customFormat="1" ht="12.75" customHeight="1" x14ac:dyDescent="0.2">
      <c r="B740" s="80"/>
      <c r="C740" s="80" t="s">
        <v>13</v>
      </c>
      <c r="D740" s="78">
        <v>113.6</v>
      </c>
      <c r="E740" s="94">
        <f t="shared" si="1053"/>
        <v>2.4346257889990879</v>
      </c>
      <c r="F740" s="133">
        <v>115.7</v>
      </c>
      <c r="G740" s="94">
        <f t="shared" si="1054"/>
        <v>3.9532794249775431</v>
      </c>
      <c r="H740" s="78">
        <v>106</v>
      </c>
      <c r="I740" s="94">
        <f t="shared" si="1055"/>
        <v>1.4354066985645932</v>
      </c>
      <c r="J740" s="95">
        <v>103.2</v>
      </c>
      <c r="K740" s="94">
        <f t="shared" si="1056"/>
        <v>1.3752455795677856</v>
      </c>
      <c r="L740" s="94">
        <v>108.2</v>
      </c>
      <c r="M740" s="94">
        <f t="shared" si="1058"/>
        <v>0.74487895716945729</v>
      </c>
      <c r="N740" s="133">
        <v>116.5</v>
      </c>
      <c r="O740" s="94">
        <f t="shared" si="1059"/>
        <v>1.1284722222222199</v>
      </c>
      <c r="P740" s="94">
        <v>128</v>
      </c>
      <c r="Q740" s="94">
        <f t="shared" si="1060"/>
        <v>3.727714748784436</v>
      </c>
      <c r="R740" s="133">
        <v>77.7</v>
      </c>
      <c r="S740" s="94">
        <f t="shared" si="1061"/>
        <v>-3.7174721189591078</v>
      </c>
      <c r="T740" s="94">
        <v>105.1</v>
      </c>
      <c r="U740" s="94">
        <f t="shared" si="1062"/>
        <v>3.0392156862745043</v>
      </c>
      <c r="V740" s="133">
        <v>124</v>
      </c>
      <c r="W740" s="94">
        <f t="shared" si="1063"/>
        <v>0</v>
      </c>
      <c r="X740" s="94">
        <v>107.7</v>
      </c>
      <c r="Y740" s="94">
        <f t="shared" si="1064"/>
        <v>1.7958412098298731</v>
      </c>
      <c r="Z740" s="134">
        <f t="shared" si="1065"/>
        <v>0.88028169014084512</v>
      </c>
      <c r="AA740" s="49"/>
      <c r="AB740" s="5">
        <v>113.6</v>
      </c>
      <c r="AC740" s="89">
        <v>118.4</v>
      </c>
      <c r="AD740" s="89">
        <v>113</v>
      </c>
      <c r="AE740" s="5">
        <f t="shared" si="1066"/>
        <v>115.7</v>
      </c>
      <c r="AF740" s="5">
        <v>106</v>
      </c>
      <c r="AG740" s="5">
        <v>103.2</v>
      </c>
      <c r="AH740" s="5">
        <v>108.2</v>
      </c>
      <c r="AI740" s="5">
        <v>116.5</v>
      </c>
      <c r="AJ740" s="5">
        <v>128</v>
      </c>
      <c r="AK740" s="5">
        <v>77.7</v>
      </c>
      <c r="AL740" s="5">
        <v>105.1</v>
      </c>
      <c r="AM740" s="5">
        <v>124</v>
      </c>
      <c r="AN740" s="5">
        <v>107.7</v>
      </c>
      <c r="AO740" s="5" t="b">
        <f t="shared" si="1067"/>
        <v>1</v>
      </c>
      <c r="AP740" s="5" t="b">
        <f t="shared" si="1068"/>
        <v>1</v>
      </c>
      <c r="AQ740" s="5" t="b">
        <f t="shared" si="1069"/>
        <v>1</v>
      </c>
      <c r="AR740" s="5" t="b">
        <f t="shared" si="1070"/>
        <v>1</v>
      </c>
      <c r="AS740" s="5" t="b">
        <f t="shared" si="1071"/>
        <v>1</v>
      </c>
      <c r="AT740" s="5" t="b">
        <f t="shared" si="1072"/>
        <v>1</v>
      </c>
      <c r="AU740" s="5" t="b">
        <f t="shared" si="1073"/>
        <v>1</v>
      </c>
      <c r="AV740" s="5" t="b">
        <f t="shared" si="1074"/>
        <v>1</v>
      </c>
      <c r="AW740" s="5" t="b">
        <f t="shared" si="1075"/>
        <v>1</v>
      </c>
      <c r="AX740" s="5" t="b">
        <f t="shared" si="1076"/>
        <v>1</v>
      </c>
      <c r="AY740" s="5" t="b">
        <f t="shared" si="1077"/>
        <v>1</v>
      </c>
    </row>
    <row r="741" spans="1:51" s="5" customFormat="1" ht="12.75" customHeight="1" x14ac:dyDescent="0.2">
      <c r="B741" s="80"/>
      <c r="C741" s="80" t="s">
        <v>14</v>
      </c>
      <c r="D741" s="78">
        <v>113.6</v>
      </c>
      <c r="E741" s="94">
        <f t="shared" si="1053"/>
        <v>1.9748653500897564</v>
      </c>
      <c r="F741" s="133">
        <v>115.4</v>
      </c>
      <c r="G741" s="94">
        <f t="shared" si="1054"/>
        <v>2.9897367246764786</v>
      </c>
      <c r="H741" s="78">
        <v>106.7</v>
      </c>
      <c r="I741" s="94">
        <f t="shared" si="1055"/>
        <v>1.8129770992366467</v>
      </c>
      <c r="J741" s="95">
        <v>103.4</v>
      </c>
      <c r="K741" s="94">
        <f t="shared" si="1056"/>
        <v>1.2732615083251826</v>
      </c>
      <c r="L741" s="94">
        <v>107.9</v>
      </c>
      <c r="M741" s="94">
        <f t="shared" si="1058"/>
        <v>0.27881040892194364</v>
      </c>
      <c r="N741" s="133">
        <v>116.5</v>
      </c>
      <c r="O741" s="94">
        <f t="shared" si="1059"/>
        <v>1.5693112467305992</v>
      </c>
      <c r="P741" s="94">
        <v>128.1</v>
      </c>
      <c r="Q741" s="94">
        <f t="shared" si="1060"/>
        <v>4.1463414634146298</v>
      </c>
      <c r="R741" s="133">
        <v>77.7</v>
      </c>
      <c r="S741" s="94">
        <f t="shared" si="1061"/>
        <v>-3.7174721189591078</v>
      </c>
      <c r="T741" s="94">
        <v>105.2</v>
      </c>
      <c r="U741" s="94">
        <f t="shared" si="1062"/>
        <v>3.4414945919370701</v>
      </c>
      <c r="V741" s="133">
        <v>124</v>
      </c>
      <c r="W741" s="94">
        <f t="shared" si="1063"/>
        <v>0</v>
      </c>
      <c r="X741" s="94">
        <v>107.9</v>
      </c>
      <c r="Y741" s="94">
        <f t="shared" si="1064"/>
        <v>1.8885741265344664</v>
      </c>
      <c r="Z741" s="134">
        <f t="shared" si="1065"/>
        <v>0.88028169014084512</v>
      </c>
      <c r="AA741" s="49"/>
      <c r="AB741" s="5">
        <v>113.6</v>
      </c>
      <c r="AC741" s="89">
        <v>118.3</v>
      </c>
      <c r="AD741" s="89">
        <v>112.5</v>
      </c>
      <c r="AE741" s="5">
        <f t="shared" si="1066"/>
        <v>115.4</v>
      </c>
      <c r="AF741" s="5">
        <v>106.7</v>
      </c>
      <c r="AG741" s="5">
        <v>103.4</v>
      </c>
      <c r="AH741" s="5">
        <v>107.9</v>
      </c>
      <c r="AI741" s="5">
        <v>116.5</v>
      </c>
      <c r="AJ741" s="5">
        <v>128.1</v>
      </c>
      <c r="AK741" s="5">
        <v>77.7</v>
      </c>
      <c r="AL741" s="5">
        <v>105.2</v>
      </c>
      <c r="AM741" s="5">
        <v>124</v>
      </c>
      <c r="AN741" s="5">
        <v>107.9</v>
      </c>
      <c r="AO741" s="5" t="b">
        <f t="shared" si="1067"/>
        <v>1</v>
      </c>
      <c r="AP741" s="5" t="b">
        <f t="shared" si="1068"/>
        <v>1</v>
      </c>
      <c r="AQ741" s="5" t="b">
        <f t="shared" si="1069"/>
        <v>1</v>
      </c>
      <c r="AR741" s="5" t="b">
        <f t="shared" si="1070"/>
        <v>1</v>
      </c>
      <c r="AS741" s="5" t="b">
        <f t="shared" si="1071"/>
        <v>1</v>
      </c>
      <c r="AT741" s="5" t="b">
        <f t="shared" si="1072"/>
        <v>1</v>
      </c>
      <c r="AU741" s="5" t="b">
        <f t="shared" si="1073"/>
        <v>1</v>
      </c>
      <c r="AV741" s="5" t="b">
        <f t="shared" si="1074"/>
        <v>1</v>
      </c>
      <c r="AW741" s="5" t="b">
        <f t="shared" si="1075"/>
        <v>1</v>
      </c>
      <c r="AX741" s="5" t="b">
        <f t="shared" si="1076"/>
        <v>1</v>
      </c>
      <c r="AY741" s="5" t="b">
        <f t="shared" si="1077"/>
        <v>1</v>
      </c>
    </row>
    <row r="742" spans="1:51" s="5" customFormat="1" ht="12.75" customHeight="1" x14ac:dyDescent="0.2">
      <c r="B742" s="80"/>
      <c r="C742" s="80" t="s">
        <v>15</v>
      </c>
      <c r="D742" s="78">
        <v>115.6</v>
      </c>
      <c r="E742" s="94">
        <f t="shared" si="1053"/>
        <v>2.3914968999114157</v>
      </c>
      <c r="F742" s="133">
        <v>117.4</v>
      </c>
      <c r="G742" s="94">
        <f t="shared" si="1054"/>
        <v>3.2996040475142978</v>
      </c>
      <c r="H742" s="78">
        <v>106.7</v>
      </c>
      <c r="I742" s="94">
        <f t="shared" si="1055"/>
        <v>2.0076481835564137</v>
      </c>
      <c r="J742" s="95">
        <v>104</v>
      </c>
      <c r="K742" s="94">
        <f t="shared" si="1056"/>
        <v>1.4634146341463417</v>
      </c>
      <c r="L742" s="94">
        <v>108.1</v>
      </c>
      <c r="M742" s="94">
        <f t="shared" si="1058"/>
        <v>0.65176908752326679</v>
      </c>
      <c r="N742" s="133">
        <v>116.5</v>
      </c>
      <c r="O742" s="94">
        <f t="shared" si="1059"/>
        <v>1.5693112467305992</v>
      </c>
      <c r="P742" s="94">
        <v>128.19999999999999</v>
      </c>
      <c r="Q742" s="94">
        <f t="shared" si="1060"/>
        <v>4.0584415584415465</v>
      </c>
      <c r="R742" s="133">
        <v>77.7</v>
      </c>
      <c r="S742" s="94">
        <f t="shared" si="1061"/>
        <v>-3.7174721189591078</v>
      </c>
      <c r="T742" s="94">
        <v>105.2</v>
      </c>
      <c r="U742" s="94">
        <f t="shared" si="1062"/>
        <v>3.4414945919370701</v>
      </c>
      <c r="V742" s="133">
        <v>124</v>
      </c>
      <c r="W742" s="94">
        <f t="shared" si="1063"/>
        <v>0</v>
      </c>
      <c r="X742" s="94">
        <v>108</v>
      </c>
      <c r="Y742" s="94">
        <f t="shared" si="1064"/>
        <v>2.175969725638597</v>
      </c>
      <c r="Z742" s="134">
        <f t="shared" si="1065"/>
        <v>0.86505190311418689</v>
      </c>
      <c r="AA742" s="49"/>
      <c r="AB742" s="5">
        <v>115.6</v>
      </c>
      <c r="AC742" s="89">
        <v>122.2</v>
      </c>
      <c r="AD742" s="89">
        <v>112.6</v>
      </c>
      <c r="AE742" s="5">
        <f t="shared" si="1066"/>
        <v>117.4</v>
      </c>
      <c r="AF742" s="5">
        <v>106.7</v>
      </c>
      <c r="AG742" s="5">
        <v>104</v>
      </c>
      <c r="AH742" s="5">
        <v>108.1</v>
      </c>
      <c r="AI742" s="5">
        <v>116.5</v>
      </c>
      <c r="AJ742" s="5">
        <v>128.19999999999999</v>
      </c>
      <c r="AK742" s="5">
        <v>77.7</v>
      </c>
      <c r="AL742" s="5">
        <v>105.2</v>
      </c>
      <c r="AM742" s="5">
        <v>124</v>
      </c>
      <c r="AN742" s="5">
        <v>108</v>
      </c>
      <c r="AO742" s="5" t="b">
        <f t="shared" si="1067"/>
        <v>1</v>
      </c>
      <c r="AP742" s="5" t="b">
        <f t="shared" si="1068"/>
        <v>1</v>
      </c>
      <c r="AQ742" s="5" t="b">
        <f t="shared" si="1069"/>
        <v>1</v>
      </c>
      <c r="AR742" s="5" t="b">
        <f t="shared" si="1070"/>
        <v>1</v>
      </c>
      <c r="AS742" s="5" t="b">
        <f t="shared" si="1071"/>
        <v>1</v>
      </c>
      <c r="AT742" s="5" t="b">
        <f t="shared" si="1072"/>
        <v>1</v>
      </c>
      <c r="AU742" s="5" t="b">
        <f t="shared" si="1073"/>
        <v>1</v>
      </c>
      <c r="AV742" s="5" t="b">
        <f t="shared" si="1074"/>
        <v>1</v>
      </c>
      <c r="AW742" s="5" t="b">
        <f t="shared" si="1075"/>
        <v>1</v>
      </c>
      <c r="AX742" s="5" t="b">
        <f t="shared" si="1076"/>
        <v>1</v>
      </c>
      <c r="AY742" s="5" t="b">
        <f t="shared" si="1077"/>
        <v>1</v>
      </c>
    </row>
    <row r="743" spans="1:51" s="5" customFormat="1" ht="12.75" customHeight="1" x14ac:dyDescent="0.2">
      <c r="B743" s="80"/>
      <c r="C743" s="80" t="s">
        <v>16</v>
      </c>
      <c r="D743" s="78">
        <v>116.4</v>
      </c>
      <c r="E743" s="94">
        <f t="shared" si="1053"/>
        <v>2.7360988526037149</v>
      </c>
      <c r="F743" s="133">
        <v>118</v>
      </c>
      <c r="G743" s="94">
        <f t="shared" si="1054"/>
        <v>3.1919545255793667</v>
      </c>
      <c r="H743" s="78">
        <v>106.8</v>
      </c>
      <c r="I743" s="94">
        <f t="shared" si="1055"/>
        <v>1.9083969465648856</v>
      </c>
      <c r="J743" s="95">
        <v>105.3</v>
      </c>
      <c r="K743" s="94">
        <f t="shared" si="1056"/>
        <v>1.9361084220716358</v>
      </c>
      <c r="L743" s="94">
        <v>108.3</v>
      </c>
      <c r="M743" s="94">
        <f t="shared" si="1058"/>
        <v>0.65055762081784652</v>
      </c>
      <c r="N743" s="133">
        <v>116.5</v>
      </c>
      <c r="O743" s="94">
        <f t="shared" si="1059"/>
        <v>1.2163336229365818</v>
      </c>
      <c r="P743" s="94">
        <v>128.69999999999999</v>
      </c>
      <c r="Q743" s="94">
        <f t="shared" si="1060"/>
        <v>4.1262135922330048</v>
      </c>
      <c r="R743" s="133">
        <v>77.7</v>
      </c>
      <c r="S743" s="94">
        <f t="shared" si="1061"/>
        <v>-3.7174721189591078</v>
      </c>
      <c r="T743" s="94">
        <v>104.8</v>
      </c>
      <c r="U743" s="94">
        <f t="shared" si="1062"/>
        <v>1.9455252918287937</v>
      </c>
      <c r="V743" s="133">
        <v>124</v>
      </c>
      <c r="W743" s="94">
        <f t="shared" si="1063"/>
        <v>0</v>
      </c>
      <c r="X743" s="94">
        <v>108.9</v>
      </c>
      <c r="Y743" s="94">
        <f t="shared" si="1064"/>
        <v>2.6390197926484555</v>
      </c>
      <c r="Z743" s="134">
        <f t="shared" si="1065"/>
        <v>0.85910652920962194</v>
      </c>
      <c r="AA743" s="49"/>
      <c r="AB743" s="5">
        <v>116.4</v>
      </c>
      <c r="AC743" s="89">
        <v>123.1</v>
      </c>
      <c r="AD743" s="89">
        <v>112.9</v>
      </c>
      <c r="AE743" s="5">
        <f t="shared" si="1066"/>
        <v>118</v>
      </c>
      <c r="AF743" s="5">
        <v>106.8</v>
      </c>
      <c r="AG743" s="5">
        <v>105.3</v>
      </c>
      <c r="AH743" s="5">
        <v>108.3</v>
      </c>
      <c r="AI743" s="5">
        <v>116.5</v>
      </c>
      <c r="AJ743" s="5">
        <v>128.69999999999999</v>
      </c>
      <c r="AK743" s="5">
        <v>77.7</v>
      </c>
      <c r="AL743" s="5">
        <v>104.8</v>
      </c>
      <c r="AM743" s="5">
        <v>124</v>
      </c>
      <c r="AN743" s="5">
        <v>108.9</v>
      </c>
      <c r="AO743" s="5" t="b">
        <f t="shared" si="1067"/>
        <v>1</v>
      </c>
      <c r="AP743" s="5" t="b">
        <f t="shared" si="1068"/>
        <v>1</v>
      </c>
      <c r="AQ743" s="5" t="b">
        <f t="shared" si="1069"/>
        <v>1</v>
      </c>
      <c r="AR743" s="5" t="b">
        <f t="shared" si="1070"/>
        <v>1</v>
      </c>
      <c r="AS743" s="5" t="b">
        <f t="shared" si="1071"/>
        <v>1</v>
      </c>
      <c r="AT743" s="5" t="b">
        <f t="shared" si="1072"/>
        <v>1</v>
      </c>
      <c r="AU743" s="5" t="b">
        <f t="shared" si="1073"/>
        <v>1</v>
      </c>
      <c r="AV743" s="5" t="b">
        <f t="shared" si="1074"/>
        <v>1</v>
      </c>
      <c r="AW743" s="5" t="b">
        <f t="shared" si="1075"/>
        <v>1</v>
      </c>
      <c r="AX743" s="5" t="b">
        <f t="shared" si="1076"/>
        <v>1</v>
      </c>
      <c r="AY743" s="5" t="b">
        <f t="shared" si="1077"/>
        <v>1</v>
      </c>
    </row>
    <row r="744" spans="1:51" s="5" customFormat="1" ht="12.75" customHeight="1" x14ac:dyDescent="0.2">
      <c r="A744" s="6"/>
      <c r="B744" s="126"/>
      <c r="C744" s="126"/>
      <c r="D744" s="128"/>
      <c r="E744" s="129"/>
      <c r="F744" s="127"/>
      <c r="G744" s="127"/>
      <c r="H744" s="128"/>
      <c r="I744" s="129"/>
      <c r="J744" s="128"/>
      <c r="K744" s="129"/>
      <c r="L744" s="128"/>
      <c r="M744" s="129"/>
      <c r="N744" s="128"/>
      <c r="O744" s="129"/>
      <c r="P744" s="128"/>
      <c r="Q744" s="129"/>
      <c r="R744" s="128"/>
      <c r="S744" s="129"/>
      <c r="T744" s="128"/>
      <c r="U744" s="129"/>
      <c r="V744" s="128"/>
      <c r="W744" s="129"/>
      <c r="X744" s="128"/>
      <c r="Y744" s="129"/>
      <c r="Z744" s="130"/>
      <c r="AC744" s="89"/>
      <c r="AD744" s="89"/>
    </row>
    <row r="745" spans="1:51" s="5" customFormat="1" ht="12.75" customHeight="1" x14ac:dyDescent="0.2">
      <c r="A745" s="102" t="s">
        <v>110</v>
      </c>
      <c r="D745" s="10"/>
      <c r="E745" s="20"/>
      <c r="F745" s="10"/>
      <c r="G745" s="20"/>
      <c r="H745" s="10"/>
      <c r="I745" s="20"/>
      <c r="J745" s="10"/>
      <c r="K745" s="26"/>
      <c r="L745" s="10"/>
      <c r="M745" s="20"/>
      <c r="N745" s="10"/>
      <c r="O745" s="20"/>
      <c r="P745" s="10"/>
      <c r="Q745" s="26"/>
      <c r="R745" s="10"/>
      <c r="S745" s="20"/>
      <c r="T745" s="10"/>
      <c r="U745" s="20"/>
      <c r="V745" s="10"/>
      <c r="W745" s="20"/>
      <c r="X745" s="10"/>
      <c r="Y745" s="20"/>
      <c r="Z745" s="84"/>
      <c r="AA745" s="15"/>
      <c r="AC745" s="89"/>
      <c r="AD745" s="89"/>
    </row>
    <row r="746" spans="1:51" s="5" customFormat="1" x14ac:dyDescent="0.2">
      <c r="A746" s="67" t="s">
        <v>34</v>
      </c>
      <c r="B746" s="68"/>
      <c r="C746" s="69"/>
      <c r="D746" s="70"/>
      <c r="E746" s="71"/>
      <c r="F746" s="70"/>
      <c r="G746" s="71"/>
      <c r="H746" s="72"/>
      <c r="I746" s="73"/>
      <c r="J746" s="72"/>
      <c r="K746" s="74"/>
      <c r="L746" s="72"/>
      <c r="M746" s="73"/>
      <c r="N746" s="72"/>
      <c r="O746" s="73"/>
      <c r="P746" s="72"/>
      <c r="Q746" s="74"/>
      <c r="R746" s="72"/>
      <c r="S746" s="73"/>
      <c r="T746" s="75"/>
      <c r="U746" s="73"/>
      <c r="V746" s="72"/>
      <c r="W746" s="73"/>
      <c r="X746" s="72"/>
      <c r="Y746" s="73"/>
      <c r="Z746" s="85"/>
      <c r="AA746" s="76"/>
      <c r="AC746" s="89"/>
      <c r="AD746" s="89"/>
    </row>
    <row r="747" spans="1:51" x14ac:dyDescent="0.2">
      <c r="A747" s="7" t="s">
        <v>27</v>
      </c>
      <c r="B747" s="32"/>
      <c r="C747" s="33"/>
      <c r="D747" s="34"/>
      <c r="E747" s="35"/>
      <c r="F747" s="34"/>
      <c r="G747" s="35"/>
      <c r="H747" s="36"/>
      <c r="I747" s="37"/>
      <c r="J747" s="36"/>
      <c r="K747" s="38"/>
      <c r="L747" s="36"/>
      <c r="M747" s="37"/>
      <c r="N747" s="36"/>
      <c r="O747" s="37"/>
      <c r="P747" s="36"/>
      <c r="Q747" s="38"/>
      <c r="R747" s="36"/>
      <c r="S747" s="37"/>
      <c r="T747" s="50"/>
      <c r="U747" s="37"/>
      <c r="V747" s="36"/>
      <c r="W747" s="37"/>
      <c r="X747" s="36"/>
      <c r="Y747" s="37"/>
      <c r="Z747" s="82"/>
      <c r="AA747" s="39"/>
    </row>
    <row r="748" spans="1:51" x14ac:dyDescent="0.2">
      <c r="A748" s="13" t="s">
        <v>33</v>
      </c>
      <c r="B748" s="32"/>
      <c r="C748" s="33"/>
      <c r="D748" s="34"/>
      <c r="E748" s="35"/>
      <c r="F748" s="34"/>
      <c r="G748" s="35"/>
      <c r="H748" s="36"/>
      <c r="I748" s="37"/>
      <c r="J748" s="36"/>
      <c r="K748" s="38"/>
      <c r="L748" s="36"/>
      <c r="M748" s="37"/>
      <c r="N748" s="36"/>
      <c r="O748" s="37"/>
      <c r="P748" s="36"/>
      <c r="Q748" s="38"/>
      <c r="R748" s="36"/>
      <c r="S748" s="37"/>
      <c r="T748" s="50"/>
      <c r="U748" s="37"/>
      <c r="V748" s="36"/>
      <c r="W748" s="37"/>
      <c r="X748" s="36"/>
      <c r="Y748" s="37"/>
      <c r="Z748" s="82"/>
      <c r="AA748" s="39"/>
    </row>
    <row r="749" spans="1:51" x14ac:dyDescent="0.2">
      <c r="A749" s="64" t="s">
        <v>109</v>
      </c>
      <c r="B749" s="32"/>
      <c r="C749" s="33"/>
      <c r="D749" s="34"/>
      <c r="E749" s="35"/>
      <c r="F749" s="34"/>
      <c r="G749" s="35"/>
      <c r="H749" s="36"/>
      <c r="I749" s="37"/>
      <c r="J749" s="36"/>
      <c r="K749" s="38"/>
      <c r="L749" s="36"/>
      <c r="M749" s="37"/>
      <c r="N749" s="36"/>
      <c r="O749" s="37"/>
      <c r="P749" s="36"/>
      <c r="Q749" s="38"/>
      <c r="R749" s="36"/>
      <c r="S749" s="37"/>
      <c r="T749" s="50"/>
      <c r="U749" s="37"/>
      <c r="V749" s="36"/>
      <c r="W749" s="37"/>
      <c r="X749" s="36"/>
      <c r="Y749" s="37"/>
      <c r="Z749" s="82"/>
      <c r="AA749" s="39"/>
    </row>
    <row r="750" spans="1:51" x14ac:dyDescent="0.2">
      <c r="A750" s="36"/>
      <c r="B750" s="36"/>
      <c r="C750" s="36"/>
      <c r="D750" s="36"/>
      <c r="E750" s="37"/>
      <c r="F750" s="36"/>
      <c r="G750" s="37"/>
      <c r="H750" s="36"/>
      <c r="I750" s="37"/>
      <c r="J750" s="36"/>
      <c r="K750" s="38"/>
      <c r="L750" s="36"/>
      <c r="M750" s="37"/>
      <c r="N750" s="36"/>
      <c r="O750" s="37"/>
      <c r="P750" s="36"/>
      <c r="Q750" s="38"/>
      <c r="R750" s="36"/>
      <c r="S750" s="37"/>
      <c r="T750" s="50"/>
      <c r="U750" s="37"/>
      <c r="V750" s="36"/>
      <c r="W750" s="37"/>
      <c r="X750" s="36"/>
      <c r="Y750" s="37"/>
      <c r="Z750" s="82"/>
      <c r="AA750" s="39"/>
    </row>
    <row r="751" spans="1:51" s="11" customFormat="1" ht="43.5" customHeight="1" x14ac:dyDescent="0.2">
      <c r="A751" s="147" t="s">
        <v>2</v>
      </c>
      <c r="B751" s="40"/>
      <c r="C751" s="41"/>
      <c r="D751" s="143" t="s">
        <v>0</v>
      </c>
      <c r="E751" s="144"/>
      <c r="F751" s="143" t="s">
        <v>96</v>
      </c>
      <c r="G751" s="144"/>
      <c r="H751" s="143" t="s">
        <v>107</v>
      </c>
      <c r="I751" s="144"/>
      <c r="J751" s="143" t="s">
        <v>105</v>
      </c>
      <c r="K751" s="144"/>
      <c r="L751" s="143" t="s">
        <v>102</v>
      </c>
      <c r="M751" s="144"/>
      <c r="N751" s="143" t="s">
        <v>97</v>
      </c>
      <c r="O751" s="144"/>
      <c r="P751" s="143" t="s">
        <v>98</v>
      </c>
      <c r="Q751" s="144"/>
      <c r="R751" s="143" t="s">
        <v>99</v>
      </c>
      <c r="S751" s="144"/>
      <c r="T751" s="143" t="s">
        <v>100</v>
      </c>
      <c r="U751" s="144"/>
      <c r="V751" s="143" t="s">
        <v>101</v>
      </c>
      <c r="W751" s="144"/>
      <c r="X751" s="143" t="s">
        <v>104</v>
      </c>
      <c r="Y751" s="144"/>
      <c r="Z751" s="150" t="s">
        <v>26</v>
      </c>
      <c r="AA751" s="52"/>
      <c r="AC751" s="91"/>
      <c r="AD751" s="91"/>
    </row>
    <row r="752" spans="1:51" s="11" customFormat="1" ht="43.5" customHeight="1" x14ac:dyDescent="0.2">
      <c r="A752" s="148"/>
      <c r="B752" s="42" t="s">
        <v>1</v>
      </c>
      <c r="C752" s="43"/>
      <c r="D752" s="145"/>
      <c r="E752" s="146"/>
      <c r="F752" s="145"/>
      <c r="G752" s="146"/>
      <c r="H752" s="145"/>
      <c r="I752" s="146"/>
      <c r="J752" s="145"/>
      <c r="K752" s="146"/>
      <c r="L752" s="145"/>
      <c r="M752" s="146"/>
      <c r="N752" s="145"/>
      <c r="O752" s="146"/>
      <c r="P752" s="145"/>
      <c r="Q752" s="146"/>
      <c r="R752" s="145"/>
      <c r="S752" s="146"/>
      <c r="T752" s="145"/>
      <c r="U752" s="146"/>
      <c r="V752" s="145"/>
      <c r="W752" s="146"/>
      <c r="X752" s="145"/>
      <c r="Y752" s="146"/>
      <c r="Z752" s="153"/>
      <c r="AC752" s="91"/>
      <c r="AD752" s="91"/>
    </row>
    <row r="753" spans="1:51" s="11" customFormat="1" x14ac:dyDescent="0.2">
      <c r="A753" s="148"/>
      <c r="B753" s="42" t="s">
        <v>3</v>
      </c>
      <c r="C753" s="43"/>
      <c r="D753" s="141" t="s">
        <v>5</v>
      </c>
      <c r="E753" s="21" t="s">
        <v>4</v>
      </c>
      <c r="F753" s="141" t="s">
        <v>5</v>
      </c>
      <c r="G753" s="23" t="s">
        <v>4</v>
      </c>
      <c r="H753" s="141" t="s">
        <v>5</v>
      </c>
      <c r="I753" s="21" t="s">
        <v>4</v>
      </c>
      <c r="J753" s="141" t="s">
        <v>5</v>
      </c>
      <c r="K753" s="27" t="s">
        <v>4</v>
      </c>
      <c r="L753" s="141" t="s">
        <v>5</v>
      </c>
      <c r="M753" s="21" t="s">
        <v>4</v>
      </c>
      <c r="N753" s="141" t="s">
        <v>5</v>
      </c>
      <c r="O753" s="21" t="s">
        <v>4</v>
      </c>
      <c r="P753" s="141" t="s">
        <v>5</v>
      </c>
      <c r="Q753" s="27" t="s">
        <v>4</v>
      </c>
      <c r="R753" s="141" t="s">
        <v>5</v>
      </c>
      <c r="S753" s="21" t="s">
        <v>4</v>
      </c>
      <c r="T753" s="141" t="s">
        <v>5</v>
      </c>
      <c r="U753" s="23" t="s">
        <v>4</v>
      </c>
      <c r="V753" s="141" t="s">
        <v>5</v>
      </c>
      <c r="W753" s="23" t="s">
        <v>4</v>
      </c>
      <c r="X753" s="141" t="s">
        <v>5</v>
      </c>
      <c r="Y753" s="23" t="s">
        <v>4</v>
      </c>
      <c r="Z753" s="153"/>
      <c r="AA753" s="53"/>
      <c r="AC753" s="91"/>
      <c r="AD753" s="91"/>
    </row>
    <row r="754" spans="1:51" s="11" customFormat="1" ht="11.25" customHeight="1" x14ac:dyDescent="0.2">
      <c r="A754" s="149"/>
      <c r="B754" s="44"/>
      <c r="C754" s="45"/>
      <c r="D754" s="142"/>
      <c r="E754" s="22" t="s">
        <v>6</v>
      </c>
      <c r="F754" s="142"/>
      <c r="G754" s="22" t="s">
        <v>6</v>
      </c>
      <c r="H754" s="142"/>
      <c r="I754" s="24" t="s">
        <v>6</v>
      </c>
      <c r="J754" s="142"/>
      <c r="K754" s="28" t="s">
        <v>6</v>
      </c>
      <c r="L754" s="142"/>
      <c r="M754" s="24" t="s">
        <v>6</v>
      </c>
      <c r="N754" s="142"/>
      <c r="O754" s="24" t="s">
        <v>6</v>
      </c>
      <c r="P754" s="142"/>
      <c r="Q754" s="28" t="s">
        <v>6</v>
      </c>
      <c r="R754" s="142"/>
      <c r="S754" s="24" t="s">
        <v>6</v>
      </c>
      <c r="T754" s="142"/>
      <c r="U754" s="22" t="s">
        <v>6</v>
      </c>
      <c r="V754" s="142"/>
      <c r="W754" s="22" t="s">
        <v>6</v>
      </c>
      <c r="X754" s="142"/>
      <c r="Y754" s="22" t="s">
        <v>6</v>
      </c>
      <c r="Z754" s="154"/>
      <c r="AA754" s="53"/>
      <c r="AC754" s="91"/>
      <c r="AD754" s="91"/>
    </row>
    <row r="755" spans="1:51" ht="12.75" customHeight="1" x14ac:dyDescent="0.2">
      <c r="A755" s="46" t="s">
        <v>24</v>
      </c>
      <c r="B755" s="47"/>
      <c r="C755" s="47"/>
      <c r="D755" s="36"/>
      <c r="E755" s="37"/>
      <c r="F755" s="36"/>
      <c r="G755" s="37"/>
      <c r="H755" s="36"/>
      <c r="I755" s="37"/>
      <c r="J755" s="36"/>
      <c r="K755" s="38"/>
      <c r="L755" s="36"/>
      <c r="M755" s="37"/>
      <c r="N755" s="36"/>
      <c r="O755" s="37"/>
      <c r="P755" s="36"/>
      <c r="Q755" s="38"/>
      <c r="R755" s="36"/>
      <c r="S755" s="37"/>
      <c r="T755" s="50"/>
      <c r="U755" s="37"/>
      <c r="V755" s="36"/>
      <c r="W755" s="37"/>
      <c r="X755" s="36"/>
      <c r="Y755" s="37"/>
      <c r="Z755" s="82"/>
      <c r="AA755" s="39"/>
    </row>
    <row r="756" spans="1:51" s="5" customFormat="1" ht="12.75" customHeight="1" x14ac:dyDescent="0.2">
      <c r="B756" s="79">
        <v>2011</v>
      </c>
      <c r="C756" s="80"/>
      <c r="D756" s="133">
        <f>AVERAGE(D757:D768)</f>
        <v>119.47500000000001</v>
      </c>
      <c r="E756" s="94">
        <f t="shared" ref="E756:E768" si="1078">((D756-D731)/D731)*100</f>
        <v>4.4514060906309343</v>
      </c>
      <c r="F756" s="133">
        <f>AVERAGE(F757:F768)</f>
        <v>123.40000000000002</v>
      </c>
      <c r="G756" s="94">
        <f t="shared" ref="G756:G768" si="1079">((F756-F731)/F731)*100</f>
        <v>6.4749236023728161</v>
      </c>
      <c r="H756" s="133">
        <f t="shared" ref="H756:X756" si="1080">AVERAGE(H757:H768)</f>
        <v>108.70833333333336</v>
      </c>
      <c r="I756" s="94">
        <f t="shared" ref="I756:I768" si="1081">((H756-H731)/H731)*100</f>
        <v>2.7327138131989415</v>
      </c>
      <c r="J756" s="133">
        <f t="shared" si="1080"/>
        <v>110.97500000000001</v>
      </c>
      <c r="K756" s="94">
        <f t="shared" ref="K756:K768" si="1082">((J756-J731)/J731)*100</f>
        <v>6.9896360568811753</v>
      </c>
      <c r="L756" s="133">
        <f t="shared" si="1080"/>
        <v>110.16666666666667</v>
      </c>
      <c r="M756" s="94">
        <f t="shared" ref="M756:M768" si="1083">((L756-L731)/L731)*100</f>
        <v>1.9118100524205945</v>
      </c>
      <c r="N756" s="133">
        <f t="shared" si="1080"/>
        <v>117.14166666666665</v>
      </c>
      <c r="O756" s="94">
        <f t="shared" ref="O756:O768" si="1084">((N756-N731)/N731)*100</f>
        <v>0.85378103027691044</v>
      </c>
      <c r="P756" s="133">
        <f t="shared" si="1080"/>
        <v>130.72499999999999</v>
      </c>
      <c r="Q756" s="94">
        <f t="shared" ref="Q756:Q768" si="1085">((P756-P731)/P731)*100</f>
        <v>2.3287671232876668</v>
      </c>
      <c r="R756" s="133">
        <f t="shared" si="1080"/>
        <v>77.700000000000017</v>
      </c>
      <c r="S756" s="94">
        <f t="shared" ref="S756:S768" si="1086">((R756-R731)/R731)*100</f>
        <v>0</v>
      </c>
      <c r="T756" s="133">
        <f t="shared" si="1080"/>
        <v>107.03333333333332</v>
      </c>
      <c r="U756" s="94">
        <f t="shared" ref="U756:U768" si="1087">((T756-T731)/T731)*100</f>
        <v>3.2724933665674851</v>
      </c>
      <c r="V756" s="133">
        <f t="shared" si="1080"/>
        <v>125.25</v>
      </c>
      <c r="W756" s="94">
        <f t="shared" ref="W756:W768" si="1088">((V756-V731)/V731)*100</f>
        <v>1.0080645161290323</v>
      </c>
      <c r="X756" s="133">
        <f t="shared" si="1080"/>
        <v>111.31666666666666</v>
      </c>
      <c r="Y756" s="94">
        <f t="shared" ref="Y756:Y768" si="1089">((X756-X731)/X731)*100</f>
        <v>3.7998290465459523</v>
      </c>
      <c r="Z756" s="134">
        <f>SUM(1/D756)*100</f>
        <v>0.83699518727767319</v>
      </c>
      <c r="AC756" s="89"/>
      <c r="AD756" s="89"/>
    </row>
    <row r="757" spans="1:51" s="5" customFormat="1" ht="12.75" customHeight="1" x14ac:dyDescent="0.2">
      <c r="B757" s="80"/>
      <c r="C757" s="80" t="s">
        <v>21</v>
      </c>
      <c r="D757" s="78">
        <v>115.9</v>
      </c>
      <c r="E757" s="94">
        <f t="shared" si="1078"/>
        <v>1.9349164467898001</v>
      </c>
      <c r="F757" s="133">
        <v>117.30000000000001</v>
      </c>
      <c r="G757" s="94">
        <f t="shared" si="1079"/>
        <v>2.2222222222222321</v>
      </c>
      <c r="H757" s="95">
        <v>106.9</v>
      </c>
      <c r="I757" s="94">
        <f t="shared" si="1081"/>
        <v>1.7126546146527226</v>
      </c>
      <c r="J757" s="95">
        <v>105.9</v>
      </c>
      <c r="K757" s="94">
        <f t="shared" si="1082"/>
        <v>2.4177949709864603</v>
      </c>
      <c r="L757" s="94">
        <v>108.3</v>
      </c>
      <c r="M757" s="94">
        <f t="shared" si="1083"/>
        <v>0.65055762081784652</v>
      </c>
      <c r="N757" s="133">
        <v>116.6</v>
      </c>
      <c r="O757" s="94">
        <f t="shared" si="1084"/>
        <v>0.69084628670120651</v>
      </c>
      <c r="P757" s="94">
        <v>128.80000000000001</v>
      </c>
      <c r="Q757" s="94">
        <f t="shared" si="1085"/>
        <v>3.2878909382518113</v>
      </c>
      <c r="R757" s="133">
        <v>77.7</v>
      </c>
      <c r="S757" s="94">
        <f t="shared" si="1086"/>
        <v>0</v>
      </c>
      <c r="T757" s="94">
        <v>105.2</v>
      </c>
      <c r="U757" s="94">
        <f t="shared" si="1087"/>
        <v>3.5433070866141816</v>
      </c>
      <c r="V757" s="133">
        <v>124</v>
      </c>
      <c r="W757" s="94">
        <f t="shared" si="1088"/>
        <v>0</v>
      </c>
      <c r="X757" s="94">
        <v>108.9</v>
      </c>
      <c r="Y757" s="94">
        <f t="shared" si="1089"/>
        <v>2.6390197926484555</v>
      </c>
      <c r="Z757" s="134">
        <f t="shared" ref="Z757:Z768" si="1090">SUM(1/D757)*100</f>
        <v>0.86281276962899056</v>
      </c>
      <c r="AB757" s="5">
        <v>115.9</v>
      </c>
      <c r="AC757" s="89">
        <v>121.7</v>
      </c>
      <c r="AD757" s="89">
        <v>112.9</v>
      </c>
      <c r="AE757" s="5">
        <f>AVERAGE(AC757:AD757)</f>
        <v>117.30000000000001</v>
      </c>
      <c r="AF757" s="5">
        <v>106.9</v>
      </c>
      <c r="AG757" s="5">
        <v>105.9</v>
      </c>
      <c r="AH757" s="5">
        <v>108.3</v>
      </c>
      <c r="AI757" s="5">
        <v>116.6</v>
      </c>
      <c r="AJ757" s="5">
        <v>128.80000000000001</v>
      </c>
      <c r="AK757" s="5">
        <v>77.7</v>
      </c>
      <c r="AL757" s="5">
        <v>105.2</v>
      </c>
      <c r="AM757" s="5">
        <v>124</v>
      </c>
      <c r="AN757" s="5">
        <v>108.9</v>
      </c>
      <c r="AO757" s="5" t="b">
        <f>D757=AB757</f>
        <v>1</v>
      </c>
      <c r="AP757" s="5" t="b">
        <f>AE757=F757</f>
        <v>1</v>
      </c>
      <c r="AQ757" s="5" t="b">
        <f>AF757=H757</f>
        <v>1</v>
      </c>
      <c r="AR757" s="5" t="b">
        <f>AG757=J757</f>
        <v>1</v>
      </c>
      <c r="AS757" s="5" t="b">
        <f>AH757=L757</f>
        <v>1</v>
      </c>
      <c r="AT757" s="5" t="b">
        <f>AI757=N757</f>
        <v>1</v>
      </c>
      <c r="AU757" s="5" t="b">
        <f>AJ757=P757</f>
        <v>1</v>
      </c>
      <c r="AV757" s="5" t="b">
        <f>AK757=R757</f>
        <v>1</v>
      </c>
      <c r="AW757" s="5" t="b">
        <f>AL757=T757</f>
        <v>1</v>
      </c>
      <c r="AX757" s="5" t="b">
        <f>AM757=V757</f>
        <v>1</v>
      </c>
      <c r="AY757" s="5" t="b">
        <f>AN757=X757</f>
        <v>1</v>
      </c>
    </row>
    <row r="758" spans="1:51" s="5" customFormat="1" ht="12.75" customHeight="1" x14ac:dyDescent="0.2">
      <c r="B758" s="80"/>
      <c r="C758" s="80" t="s">
        <v>7</v>
      </c>
      <c r="D758" s="78">
        <v>116.5</v>
      </c>
      <c r="E758" s="94">
        <f t="shared" si="1078"/>
        <v>3.0061892130857699</v>
      </c>
      <c r="F758" s="133">
        <v>119.8</v>
      </c>
      <c r="G758" s="94">
        <f t="shared" si="1079"/>
        <v>5.1338306274681962</v>
      </c>
      <c r="H758" s="133">
        <v>107.4</v>
      </c>
      <c r="I758" s="94">
        <f t="shared" si="1081"/>
        <v>2.1883920076118093</v>
      </c>
      <c r="J758" s="95">
        <v>106.4</v>
      </c>
      <c r="K758" s="94">
        <f t="shared" si="1082"/>
        <v>2.6036644165863092</v>
      </c>
      <c r="L758" s="94">
        <v>108.5</v>
      </c>
      <c r="M758" s="94">
        <f t="shared" si="1083"/>
        <v>0.8364312267658045</v>
      </c>
      <c r="N758" s="133">
        <v>116.6</v>
      </c>
      <c r="O758" s="94">
        <f t="shared" si="1084"/>
        <v>0.60396893874028357</v>
      </c>
      <c r="P758" s="94">
        <v>129.1</v>
      </c>
      <c r="Q758" s="94">
        <f t="shared" si="1085"/>
        <v>1.9747235387045814</v>
      </c>
      <c r="R758" s="133">
        <v>77.7</v>
      </c>
      <c r="S758" s="94">
        <f t="shared" si="1086"/>
        <v>0</v>
      </c>
      <c r="T758" s="94">
        <v>104.9</v>
      </c>
      <c r="U758" s="94">
        <f t="shared" si="1087"/>
        <v>3.2480314960630037</v>
      </c>
      <c r="V758" s="133">
        <v>124</v>
      </c>
      <c r="W758" s="94">
        <f t="shared" si="1088"/>
        <v>0</v>
      </c>
      <c r="X758" s="94">
        <v>109.3</v>
      </c>
      <c r="Y758" s="94">
        <f t="shared" si="1089"/>
        <v>3.0160226201696538</v>
      </c>
      <c r="Z758" s="134">
        <f t="shared" si="1090"/>
        <v>0.85836909871244638</v>
      </c>
      <c r="AB758" s="5">
        <v>116.5</v>
      </c>
      <c r="AC758" s="89">
        <v>122.5</v>
      </c>
      <c r="AD758" s="89">
        <v>117.1</v>
      </c>
      <c r="AE758" s="5">
        <f t="shared" ref="AE758:AE768" si="1091">AVERAGE(AC758:AD758)</f>
        <v>119.8</v>
      </c>
      <c r="AF758" s="5">
        <v>107.4</v>
      </c>
      <c r="AG758" s="5">
        <v>106.4</v>
      </c>
      <c r="AH758" s="5">
        <v>108.5</v>
      </c>
      <c r="AI758" s="5">
        <v>116.6</v>
      </c>
      <c r="AJ758" s="5">
        <v>129.1</v>
      </c>
      <c r="AK758" s="5">
        <v>77.7</v>
      </c>
      <c r="AL758" s="5">
        <v>104.9</v>
      </c>
      <c r="AM758" s="5">
        <v>124</v>
      </c>
      <c r="AN758" s="5">
        <v>109.3</v>
      </c>
      <c r="AO758" s="5" t="b">
        <f t="shared" ref="AO758:AO768" si="1092">D758=AB758</f>
        <v>1</v>
      </c>
      <c r="AP758" s="5" t="b">
        <f t="shared" ref="AP758:AP768" si="1093">AE758=F758</f>
        <v>1</v>
      </c>
      <c r="AQ758" s="5" t="b">
        <f t="shared" ref="AQ758:AQ768" si="1094">AF758=H758</f>
        <v>1</v>
      </c>
      <c r="AR758" s="5" t="b">
        <f t="shared" ref="AR758:AR768" si="1095">AG758=J758</f>
        <v>1</v>
      </c>
      <c r="AS758" s="5" t="b">
        <f t="shared" ref="AS758:AS768" si="1096">AH758=L758</f>
        <v>1</v>
      </c>
      <c r="AT758" s="5" t="b">
        <f t="shared" ref="AT758:AT768" si="1097">AI758=N758</f>
        <v>1</v>
      </c>
      <c r="AU758" s="5" t="b">
        <f t="shared" ref="AU758:AU768" si="1098">AJ758=P758</f>
        <v>1</v>
      </c>
      <c r="AV758" s="5" t="b">
        <f t="shared" ref="AV758:AV768" si="1099">AK758=R758</f>
        <v>1</v>
      </c>
      <c r="AW758" s="5" t="b">
        <f t="shared" ref="AW758:AW768" si="1100">AL758=T758</f>
        <v>1</v>
      </c>
      <c r="AX758" s="5" t="b">
        <f t="shared" ref="AX758:AX768" si="1101">AM758=V758</f>
        <v>1</v>
      </c>
      <c r="AY758" s="5" t="b">
        <f t="shared" ref="AY758:AY768" si="1102">AN758=X758</f>
        <v>1</v>
      </c>
    </row>
    <row r="759" spans="1:51" s="5" customFormat="1" ht="12.75" customHeight="1" x14ac:dyDescent="0.2">
      <c r="B759" s="80"/>
      <c r="C759" s="80" t="s">
        <v>8</v>
      </c>
      <c r="D759" s="78">
        <v>117</v>
      </c>
      <c r="E759" s="94">
        <f t="shared" si="1078"/>
        <v>1.9163763066202117</v>
      </c>
      <c r="F759" s="133">
        <v>121</v>
      </c>
      <c r="G759" s="94">
        <f t="shared" si="1079"/>
        <v>4.7165729121592284</v>
      </c>
      <c r="H759" s="95">
        <v>107.9</v>
      </c>
      <c r="I759" s="94">
        <f t="shared" si="1081"/>
        <v>2.3719165085388991</v>
      </c>
      <c r="J759" s="95">
        <v>107.8</v>
      </c>
      <c r="K759" s="94">
        <f t="shared" si="1082"/>
        <v>3.8535645472061661</v>
      </c>
      <c r="L759" s="94">
        <v>108.5</v>
      </c>
      <c r="M759" s="94">
        <f t="shared" si="1083"/>
        <v>0.55607043558850255</v>
      </c>
      <c r="N759" s="133">
        <v>116.9</v>
      </c>
      <c r="O759" s="94">
        <f t="shared" si="1084"/>
        <v>0.86281276962899056</v>
      </c>
      <c r="P759" s="94">
        <v>129.5</v>
      </c>
      <c r="Q759" s="94">
        <f t="shared" si="1085"/>
        <v>1.2509773260359611</v>
      </c>
      <c r="R759" s="133">
        <v>77.7</v>
      </c>
      <c r="S759" s="94">
        <f t="shared" si="1086"/>
        <v>0</v>
      </c>
      <c r="T759" s="94">
        <v>105.3</v>
      </c>
      <c r="U759" s="94">
        <f t="shared" si="1087"/>
        <v>3.2352941176470562</v>
      </c>
      <c r="V759" s="133">
        <v>124</v>
      </c>
      <c r="W759" s="94">
        <f t="shared" si="1088"/>
        <v>0</v>
      </c>
      <c r="X759" s="94">
        <v>110.2</v>
      </c>
      <c r="Y759" s="94">
        <f t="shared" si="1089"/>
        <v>3.766478342749529</v>
      </c>
      <c r="Z759" s="134">
        <f t="shared" si="1090"/>
        <v>0.85470085470085477</v>
      </c>
      <c r="AB759" s="5">
        <v>117</v>
      </c>
      <c r="AC759" s="89">
        <v>122.4</v>
      </c>
      <c r="AD759" s="89">
        <v>119.6</v>
      </c>
      <c r="AE759" s="5">
        <f t="shared" si="1091"/>
        <v>121</v>
      </c>
      <c r="AF759" s="5">
        <v>107.9</v>
      </c>
      <c r="AG759" s="5">
        <v>107.8</v>
      </c>
      <c r="AH759" s="5">
        <v>108.5</v>
      </c>
      <c r="AI759" s="5">
        <v>116.9</v>
      </c>
      <c r="AJ759" s="5">
        <v>129.5</v>
      </c>
      <c r="AK759" s="5">
        <v>77.7</v>
      </c>
      <c r="AL759" s="5">
        <v>105.3</v>
      </c>
      <c r="AM759" s="5">
        <v>124</v>
      </c>
      <c r="AN759" s="5">
        <v>110.2</v>
      </c>
      <c r="AO759" s="5" t="b">
        <f t="shared" si="1092"/>
        <v>1</v>
      </c>
      <c r="AP759" s="5" t="b">
        <f t="shared" si="1093"/>
        <v>1</v>
      </c>
      <c r="AQ759" s="5" t="b">
        <f t="shared" si="1094"/>
        <v>1</v>
      </c>
      <c r="AR759" s="5" t="b">
        <f t="shared" si="1095"/>
        <v>1</v>
      </c>
      <c r="AS759" s="5" t="b">
        <f t="shared" si="1096"/>
        <v>1</v>
      </c>
      <c r="AT759" s="5" t="b">
        <f t="shared" si="1097"/>
        <v>1</v>
      </c>
      <c r="AU759" s="5" t="b">
        <f t="shared" si="1098"/>
        <v>1</v>
      </c>
      <c r="AV759" s="5" t="b">
        <f t="shared" si="1099"/>
        <v>1</v>
      </c>
      <c r="AW759" s="5" t="b">
        <f t="shared" si="1100"/>
        <v>1</v>
      </c>
      <c r="AX759" s="5" t="b">
        <f t="shared" si="1101"/>
        <v>1</v>
      </c>
      <c r="AY759" s="5" t="b">
        <f t="shared" si="1102"/>
        <v>1</v>
      </c>
    </row>
    <row r="760" spans="1:51" s="5" customFormat="1" ht="12.75" customHeight="1" x14ac:dyDescent="0.2">
      <c r="B760" s="80"/>
      <c r="C760" s="80" t="s">
        <v>9</v>
      </c>
      <c r="D760" s="78">
        <v>118.2</v>
      </c>
      <c r="E760" s="94">
        <f t="shared" si="1078"/>
        <v>4.1409691629955976</v>
      </c>
      <c r="F760" s="133">
        <v>121.55</v>
      </c>
      <c r="G760" s="94">
        <f t="shared" si="1079"/>
        <v>6.3894967177242874</v>
      </c>
      <c r="H760" s="78">
        <v>108.1</v>
      </c>
      <c r="I760" s="94">
        <f t="shared" si="1081"/>
        <v>2.3674242424242422</v>
      </c>
      <c r="J760" s="95">
        <v>112.3</v>
      </c>
      <c r="K760" s="94">
        <f t="shared" si="1082"/>
        <v>8.3976833976833998</v>
      </c>
      <c r="L760" s="94">
        <v>109.8</v>
      </c>
      <c r="M760" s="94">
        <f t="shared" si="1083"/>
        <v>1.5726179463459788</v>
      </c>
      <c r="N760" s="133">
        <v>116.9</v>
      </c>
      <c r="O760" s="94">
        <f t="shared" si="1084"/>
        <v>0.86281276962899056</v>
      </c>
      <c r="P760" s="94">
        <v>130.19999999999999</v>
      </c>
      <c r="Q760" s="94">
        <f t="shared" si="1085"/>
        <v>1.6393442622950776</v>
      </c>
      <c r="R760" s="133">
        <v>77.7</v>
      </c>
      <c r="S760" s="94">
        <f t="shared" si="1086"/>
        <v>0</v>
      </c>
      <c r="T760" s="94">
        <v>105.3</v>
      </c>
      <c r="U760" s="94">
        <f t="shared" si="1087"/>
        <v>3.2352941176470562</v>
      </c>
      <c r="V760" s="133">
        <v>124</v>
      </c>
      <c r="W760" s="94">
        <f t="shared" si="1088"/>
        <v>0</v>
      </c>
      <c r="X760" s="94">
        <v>110.4</v>
      </c>
      <c r="Y760" s="94">
        <f t="shared" si="1089"/>
        <v>3.9548022598870078</v>
      </c>
      <c r="Z760" s="134">
        <f t="shared" si="1090"/>
        <v>0.84602368866328259</v>
      </c>
      <c r="AB760" s="5">
        <v>118.2</v>
      </c>
      <c r="AC760" s="89">
        <v>122.6</v>
      </c>
      <c r="AD760" s="89">
        <v>120.5</v>
      </c>
      <c r="AE760" s="5">
        <f t="shared" si="1091"/>
        <v>121.55</v>
      </c>
      <c r="AF760" s="5">
        <v>108.1</v>
      </c>
      <c r="AG760" s="5">
        <v>112.3</v>
      </c>
      <c r="AH760" s="5">
        <v>109.8</v>
      </c>
      <c r="AI760" s="5">
        <v>116.9</v>
      </c>
      <c r="AJ760" s="5">
        <v>130.19999999999999</v>
      </c>
      <c r="AK760" s="5">
        <v>77.7</v>
      </c>
      <c r="AL760" s="5">
        <v>105.3</v>
      </c>
      <c r="AM760" s="5">
        <v>124</v>
      </c>
      <c r="AN760" s="5">
        <v>110.4</v>
      </c>
      <c r="AO760" s="5" t="b">
        <f t="shared" si="1092"/>
        <v>1</v>
      </c>
      <c r="AP760" s="5" t="b">
        <f t="shared" si="1093"/>
        <v>1</v>
      </c>
      <c r="AQ760" s="5" t="b">
        <f t="shared" si="1094"/>
        <v>1</v>
      </c>
      <c r="AR760" s="5" t="b">
        <f t="shared" si="1095"/>
        <v>1</v>
      </c>
      <c r="AS760" s="5" t="b">
        <f t="shared" si="1096"/>
        <v>1</v>
      </c>
      <c r="AT760" s="5" t="b">
        <f t="shared" si="1097"/>
        <v>1</v>
      </c>
      <c r="AU760" s="5" t="b">
        <f t="shared" si="1098"/>
        <v>1</v>
      </c>
      <c r="AV760" s="5" t="b">
        <f t="shared" si="1099"/>
        <v>1</v>
      </c>
      <c r="AW760" s="5" t="b">
        <f t="shared" si="1100"/>
        <v>1</v>
      </c>
      <c r="AX760" s="5" t="b">
        <f t="shared" si="1101"/>
        <v>1</v>
      </c>
      <c r="AY760" s="5" t="b">
        <f t="shared" si="1102"/>
        <v>1</v>
      </c>
    </row>
    <row r="761" spans="1:51" s="5" customFormat="1" ht="12.75" customHeight="1" x14ac:dyDescent="0.2">
      <c r="B761" s="80"/>
      <c r="C761" s="80" t="s">
        <v>10</v>
      </c>
      <c r="D761" s="78">
        <v>118.6</v>
      </c>
      <c r="E761" s="94">
        <f t="shared" si="1078"/>
        <v>3.1304347826086909</v>
      </c>
      <c r="F761" s="133">
        <v>121.85</v>
      </c>
      <c r="G761" s="94">
        <f t="shared" si="1079"/>
        <v>4.1452991452991403</v>
      </c>
      <c r="H761" s="78">
        <v>108.6</v>
      </c>
      <c r="I761" s="94">
        <f t="shared" si="1081"/>
        <v>2.7436140018921393</v>
      </c>
      <c r="J761" s="95">
        <v>112.6</v>
      </c>
      <c r="K761" s="94">
        <f t="shared" si="1082"/>
        <v>8.3734359961501337</v>
      </c>
      <c r="L761" s="94">
        <v>110</v>
      </c>
      <c r="M761" s="94">
        <f t="shared" si="1083"/>
        <v>1.7576318223866843</v>
      </c>
      <c r="N761" s="133">
        <v>117</v>
      </c>
      <c r="O761" s="94">
        <f t="shared" si="1084"/>
        <v>0.77519379844961733</v>
      </c>
      <c r="P761" s="94">
        <v>130.9</v>
      </c>
      <c r="Q761" s="94">
        <f t="shared" si="1085"/>
        <v>1.9470404984423675</v>
      </c>
      <c r="R761" s="133">
        <v>77.7</v>
      </c>
      <c r="S761" s="94">
        <f t="shared" si="1086"/>
        <v>0</v>
      </c>
      <c r="T761" s="94">
        <v>107.4</v>
      </c>
      <c r="U761" s="94">
        <f t="shared" si="1087"/>
        <v>5.2941176470588287</v>
      </c>
      <c r="V761" s="133">
        <v>124</v>
      </c>
      <c r="W761" s="94">
        <f t="shared" si="1088"/>
        <v>0</v>
      </c>
      <c r="X761" s="94">
        <v>110.7</v>
      </c>
      <c r="Y761" s="94">
        <f t="shared" si="1089"/>
        <v>3.5547240411599597</v>
      </c>
      <c r="Z761" s="134">
        <f t="shared" si="1090"/>
        <v>0.84317032040472173</v>
      </c>
      <c r="AB761" s="5">
        <v>118.6</v>
      </c>
      <c r="AC761" s="89">
        <v>122.9</v>
      </c>
      <c r="AD761" s="89">
        <v>120.8</v>
      </c>
      <c r="AE761" s="5">
        <f t="shared" si="1091"/>
        <v>121.85</v>
      </c>
      <c r="AF761" s="5">
        <v>108.6</v>
      </c>
      <c r="AG761" s="5">
        <v>112.6</v>
      </c>
      <c r="AH761" s="5">
        <v>110</v>
      </c>
      <c r="AI761" s="5">
        <v>117</v>
      </c>
      <c r="AJ761" s="5">
        <v>130.9</v>
      </c>
      <c r="AK761" s="5">
        <v>77.7</v>
      </c>
      <c r="AL761" s="5">
        <v>107.4</v>
      </c>
      <c r="AM761" s="5">
        <v>124</v>
      </c>
      <c r="AN761" s="5">
        <v>110.7</v>
      </c>
      <c r="AO761" s="5" t="b">
        <f t="shared" si="1092"/>
        <v>1</v>
      </c>
      <c r="AP761" s="5" t="b">
        <f t="shared" si="1093"/>
        <v>1</v>
      </c>
      <c r="AQ761" s="5" t="b">
        <f t="shared" si="1094"/>
        <v>1</v>
      </c>
      <c r="AR761" s="5" t="b">
        <f t="shared" si="1095"/>
        <v>1</v>
      </c>
      <c r="AS761" s="5" t="b">
        <f t="shared" si="1096"/>
        <v>1</v>
      </c>
      <c r="AT761" s="5" t="b">
        <f t="shared" si="1097"/>
        <v>1</v>
      </c>
      <c r="AU761" s="5" t="b">
        <f t="shared" si="1098"/>
        <v>1</v>
      </c>
      <c r="AV761" s="5" t="b">
        <f t="shared" si="1099"/>
        <v>1</v>
      </c>
      <c r="AW761" s="5" t="b">
        <f t="shared" si="1100"/>
        <v>1</v>
      </c>
      <c r="AX761" s="5" t="b">
        <f t="shared" si="1101"/>
        <v>1</v>
      </c>
      <c r="AY761" s="5" t="b">
        <f t="shared" si="1102"/>
        <v>1</v>
      </c>
    </row>
    <row r="762" spans="1:51" s="5" customFormat="1" ht="12.75" customHeight="1" x14ac:dyDescent="0.2">
      <c r="B762" s="80"/>
      <c r="C762" s="80" t="s">
        <v>22</v>
      </c>
      <c r="D762" s="78">
        <v>120.3</v>
      </c>
      <c r="E762" s="94">
        <f t="shared" si="1078"/>
        <v>4.4270833333333277</v>
      </c>
      <c r="F762" s="133">
        <v>124.65</v>
      </c>
      <c r="G762" s="94">
        <f t="shared" si="1079"/>
        <v>6.9039451114922921</v>
      </c>
      <c r="H762" s="78">
        <v>108.9</v>
      </c>
      <c r="I762" s="94">
        <f t="shared" si="1081"/>
        <v>3.0274361400189242</v>
      </c>
      <c r="J762" s="95">
        <v>112.4</v>
      </c>
      <c r="K762" s="94">
        <f t="shared" si="1082"/>
        <v>8.4942084942085057</v>
      </c>
      <c r="L762" s="94">
        <v>110.3</v>
      </c>
      <c r="M762" s="94">
        <f t="shared" si="1083"/>
        <v>1.9408502772643201</v>
      </c>
      <c r="N762" s="133">
        <v>117</v>
      </c>
      <c r="O762" s="94">
        <f t="shared" si="1084"/>
        <v>0.77519379844961733</v>
      </c>
      <c r="P762" s="94">
        <v>130.9</v>
      </c>
      <c r="Q762" s="94">
        <f t="shared" si="1085"/>
        <v>2.185792349726785</v>
      </c>
      <c r="R762" s="133">
        <v>77.7</v>
      </c>
      <c r="S762" s="94">
        <f t="shared" si="1086"/>
        <v>0</v>
      </c>
      <c r="T762" s="94">
        <v>107.9</v>
      </c>
      <c r="U762" s="94">
        <f t="shared" si="1087"/>
        <v>3.2535885167464169</v>
      </c>
      <c r="V762" s="133">
        <v>124</v>
      </c>
      <c r="W762" s="94">
        <f t="shared" si="1088"/>
        <v>0</v>
      </c>
      <c r="X762" s="94">
        <v>111.2</v>
      </c>
      <c r="Y762" s="94">
        <f t="shared" si="1089"/>
        <v>3.6346691519105363</v>
      </c>
      <c r="Z762" s="134">
        <f t="shared" si="1090"/>
        <v>0.83125519534497094</v>
      </c>
      <c r="AB762" s="5">
        <v>120.3</v>
      </c>
      <c r="AC762" s="89">
        <v>126.5</v>
      </c>
      <c r="AD762" s="89">
        <v>122.8</v>
      </c>
      <c r="AE762" s="5">
        <f t="shared" si="1091"/>
        <v>124.65</v>
      </c>
      <c r="AF762" s="5">
        <v>108.9</v>
      </c>
      <c r="AG762" s="5">
        <v>112.4</v>
      </c>
      <c r="AH762" s="5">
        <v>110.3</v>
      </c>
      <c r="AI762" s="5">
        <v>117</v>
      </c>
      <c r="AJ762" s="5">
        <v>130.9</v>
      </c>
      <c r="AK762" s="5">
        <v>77.7</v>
      </c>
      <c r="AL762" s="5">
        <v>107.9</v>
      </c>
      <c r="AM762" s="5">
        <v>124</v>
      </c>
      <c r="AN762" s="5">
        <v>111.2</v>
      </c>
      <c r="AO762" s="5" t="b">
        <f t="shared" si="1092"/>
        <v>1</v>
      </c>
      <c r="AP762" s="5" t="b">
        <f t="shared" si="1093"/>
        <v>1</v>
      </c>
      <c r="AQ762" s="5" t="b">
        <f t="shared" si="1094"/>
        <v>1</v>
      </c>
      <c r="AR762" s="5" t="b">
        <f t="shared" si="1095"/>
        <v>1</v>
      </c>
      <c r="AS762" s="5" t="b">
        <f t="shared" si="1096"/>
        <v>1</v>
      </c>
      <c r="AT762" s="5" t="b">
        <f t="shared" si="1097"/>
        <v>1</v>
      </c>
      <c r="AU762" s="5" t="b">
        <f t="shared" si="1098"/>
        <v>1</v>
      </c>
      <c r="AV762" s="5" t="b">
        <f t="shared" si="1099"/>
        <v>1</v>
      </c>
      <c r="AW762" s="5" t="b">
        <f t="shared" si="1100"/>
        <v>1</v>
      </c>
      <c r="AX762" s="5" t="b">
        <f t="shared" si="1101"/>
        <v>1</v>
      </c>
      <c r="AY762" s="5" t="b">
        <f t="shared" si="1102"/>
        <v>1</v>
      </c>
    </row>
    <row r="763" spans="1:51" s="5" customFormat="1" ht="12.75" customHeight="1" x14ac:dyDescent="0.2">
      <c r="B763" s="80"/>
      <c r="C763" s="80" t="s">
        <v>11</v>
      </c>
      <c r="D763" s="78">
        <v>120.5</v>
      </c>
      <c r="E763" s="94">
        <f t="shared" si="1078"/>
        <v>5.4243219597550327</v>
      </c>
      <c r="F763" s="133">
        <v>125</v>
      </c>
      <c r="G763" s="94">
        <f t="shared" si="1079"/>
        <v>7.5731497418244516</v>
      </c>
      <c r="H763" s="78">
        <v>109.1</v>
      </c>
      <c r="I763" s="94">
        <f t="shared" si="1081"/>
        <v>3.412322274881511</v>
      </c>
      <c r="J763" s="95">
        <v>112.7</v>
      </c>
      <c r="K763" s="94">
        <f t="shared" si="1082"/>
        <v>8.6788813886210221</v>
      </c>
      <c r="L763" s="94">
        <v>110.4</v>
      </c>
      <c r="M763" s="94">
        <f t="shared" si="1083"/>
        <v>1.2844036697247758</v>
      </c>
      <c r="N763" s="133">
        <v>117</v>
      </c>
      <c r="O763" s="94">
        <f t="shared" si="1084"/>
        <v>0.86206896551724133</v>
      </c>
      <c r="P763" s="94">
        <v>131.30000000000001</v>
      </c>
      <c r="Q763" s="94">
        <f t="shared" si="1085"/>
        <v>2.4180967238689726</v>
      </c>
      <c r="R763" s="133">
        <v>77.7</v>
      </c>
      <c r="S763" s="94">
        <f t="shared" si="1086"/>
        <v>0</v>
      </c>
      <c r="T763" s="94">
        <v>107.9</v>
      </c>
      <c r="U763" s="94">
        <f t="shared" si="1087"/>
        <v>3.1548757170172195</v>
      </c>
      <c r="V763" s="133">
        <v>126.5</v>
      </c>
      <c r="W763" s="94">
        <f t="shared" si="1088"/>
        <v>2.0161290322580645</v>
      </c>
      <c r="X763" s="94">
        <v>111.4</v>
      </c>
      <c r="Y763" s="94">
        <f t="shared" si="1089"/>
        <v>3.3395176252319194</v>
      </c>
      <c r="Z763" s="134">
        <f t="shared" si="1090"/>
        <v>0.82987551867219922</v>
      </c>
      <c r="AB763" s="5">
        <v>120.5</v>
      </c>
      <c r="AC763" s="89">
        <v>126.3</v>
      </c>
      <c r="AD763" s="89">
        <v>123.7</v>
      </c>
      <c r="AE763" s="5">
        <f t="shared" si="1091"/>
        <v>125</v>
      </c>
      <c r="AF763" s="5">
        <v>109.1</v>
      </c>
      <c r="AG763" s="5">
        <v>112.7</v>
      </c>
      <c r="AH763" s="5">
        <v>110.4</v>
      </c>
      <c r="AI763" s="5">
        <v>117</v>
      </c>
      <c r="AJ763" s="5">
        <v>131.30000000000001</v>
      </c>
      <c r="AK763" s="5">
        <v>77.7</v>
      </c>
      <c r="AL763" s="5">
        <v>107.9</v>
      </c>
      <c r="AM763" s="5">
        <v>126.5</v>
      </c>
      <c r="AN763" s="5">
        <v>111.4</v>
      </c>
      <c r="AO763" s="5" t="b">
        <f t="shared" si="1092"/>
        <v>1</v>
      </c>
      <c r="AP763" s="5" t="b">
        <f t="shared" si="1093"/>
        <v>1</v>
      </c>
      <c r="AQ763" s="5" t="b">
        <f t="shared" si="1094"/>
        <v>1</v>
      </c>
      <c r="AR763" s="5" t="b">
        <f t="shared" si="1095"/>
        <v>1</v>
      </c>
      <c r="AS763" s="5" t="b">
        <f t="shared" si="1096"/>
        <v>1</v>
      </c>
      <c r="AT763" s="5" t="b">
        <f t="shared" si="1097"/>
        <v>1</v>
      </c>
      <c r="AU763" s="5" t="b">
        <f t="shared" si="1098"/>
        <v>1</v>
      </c>
      <c r="AV763" s="5" t="b">
        <f t="shared" si="1099"/>
        <v>1</v>
      </c>
      <c r="AW763" s="5" t="b">
        <f t="shared" si="1100"/>
        <v>1</v>
      </c>
      <c r="AX763" s="5" t="b">
        <f t="shared" si="1101"/>
        <v>1</v>
      </c>
      <c r="AY763" s="5" t="b">
        <f t="shared" si="1102"/>
        <v>1</v>
      </c>
    </row>
    <row r="764" spans="1:51" s="5" customFormat="1" ht="12.75" customHeight="1" x14ac:dyDescent="0.2">
      <c r="B764" s="80"/>
      <c r="C764" s="80" t="s">
        <v>12</v>
      </c>
      <c r="D764" s="78">
        <v>120.5</v>
      </c>
      <c r="E764" s="94">
        <f t="shared" si="1078"/>
        <v>5.8875219683655562</v>
      </c>
      <c r="F764" s="133">
        <v>125.1</v>
      </c>
      <c r="G764" s="94">
        <f t="shared" si="1079"/>
        <v>7.8913324708926185</v>
      </c>
      <c r="H764" s="78">
        <v>109</v>
      </c>
      <c r="I764" s="94">
        <f t="shared" si="1081"/>
        <v>3.3175355450236967</v>
      </c>
      <c r="J764" s="95">
        <v>112.2</v>
      </c>
      <c r="K764" s="94">
        <f t="shared" si="1082"/>
        <v>8.8263821532492823</v>
      </c>
      <c r="L764" s="94">
        <v>110.8</v>
      </c>
      <c r="M764" s="94">
        <f t="shared" si="1083"/>
        <v>2.4029574861367786</v>
      </c>
      <c r="N764" s="133">
        <v>117.4</v>
      </c>
      <c r="O764" s="94">
        <f t="shared" si="1084"/>
        <v>1.1197243755383388</v>
      </c>
      <c r="P764" s="94">
        <v>131.4</v>
      </c>
      <c r="Q764" s="94">
        <f t="shared" si="1085"/>
        <v>2.6562500000000044</v>
      </c>
      <c r="R764" s="133">
        <v>77.7</v>
      </c>
      <c r="S764" s="94">
        <f t="shared" si="1086"/>
        <v>0</v>
      </c>
      <c r="T764" s="94">
        <v>108.1</v>
      </c>
      <c r="U764" s="94">
        <f t="shared" si="1087"/>
        <v>2.8544243577545196</v>
      </c>
      <c r="V764" s="133">
        <v>126.5</v>
      </c>
      <c r="W764" s="94">
        <f t="shared" si="1088"/>
        <v>2.0161290322580645</v>
      </c>
      <c r="X764" s="94">
        <v>112.5</v>
      </c>
      <c r="Y764" s="94">
        <f t="shared" si="1089"/>
        <v>4.3599257884972191</v>
      </c>
      <c r="Z764" s="134">
        <f t="shared" si="1090"/>
        <v>0.82987551867219922</v>
      </c>
      <c r="AB764" s="5">
        <v>120.5</v>
      </c>
      <c r="AC764" s="89">
        <v>126.4</v>
      </c>
      <c r="AD764" s="89">
        <v>123.8</v>
      </c>
      <c r="AE764" s="5">
        <f t="shared" si="1091"/>
        <v>125.1</v>
      </c>
      <c r="AF764" s="5">
        <v>109</v>
      </c>
      <c r="AG764" s="5">
        <v>112.2</v>
      </c>
      <c r="AH764" s="5">
        <v>110.8</v>
      </c>
      <c r="AI764" s="5">
        <v>117.4</v>
      </c>
      <c r="AJ764" s="5">
        <v>131.4</v>
      </c>
      <c r="AK764" s="5">
        <v>77.7</v>
      </c>
      <c r="AL764" s="5">
        <v>108.1</v>
      </c>
      <c r="AM764" s="5">
        <v>126.5</v>
      </c>
      <c r="AN764" s="5">
        <v>112.5</v>
      </c>
      <c r="AO764" s="5" t="b">
        <f t="shared" si="1092"/>
        <v>1</v>
      </c>
      <c r="AP764" s="5" t="b">
        <f t="shared" si="1093"/>
        <v>1</v>
      </c>
      <c r="AQ764" s="5" t="b">
        <f t="shared" si="1094"/>
        <v>1</v>
      </c>
      <c r="AR764" s="5" t="b">
        <f t="shared" si="1095"/>
        <v>1</v>
      </c>
      <c r="AS764" s="5" t="b">
        <f t="shared" si="1096"/>
        <v>1</v>
      </c>
      <c r="AT764" s="5" t="b">
        <f t="shared" si="1097"/>
        <v>1</v>
      </c>
      <c r="AU764" s="5" t="b">
        <f t="shared" si="1098"/>
        <v>1</v>
      </c>
      <c r="AV764" s="5" t="b">
        <f t="shared" si="1099"/>
        <v>1</v>
      </c>
      <c r="AW764" s="5" t="b">
        <f t="shared" si="1100"/>
        <v>1</v>
      </c>
      <c r="AX764" s="5" t="b">
        <f t="shared" si="1101"/>
        <v>1</v>
      </c>
      <c r="AY764" s="5" t="b">
        <f t="shared" si="1102"/>
        <v>1</v>
      </c>
    </row>
    <row r="765" spans="1:51" s="5" customFormat="1" ht="12.75" customHeight="1" x14ac:dyDescent="0.2">
      <c r="B765" s="80"/>
      <c r="C765" s="80" t="s">
        <v>13</v>
      </c>
      <c r="D765" s="78">
        <v>120.6</v>
      </c>
      <c r="E765" s="94">
        <f t="shared" si="1078"/>
        <v>6.1619718309859159</v>
      </c>
      <c r="F765" s="133">
        <v>125.15</v>
      </c>
      <c r="G765" s="94">
        <f t="shared" si="1079"/>
        <v>8.1676750216076073</v>
      </c>
      <c r="H765" s="78">
        <v>109.5</v>
      </c>
      <c r="I765" s="94">
        <f t="shared" si="1081"/>
        <v>3.3018867924528301</v>
      </c>
      <c r="J765" s="95">
        <v>112.1</v>
      </c>
      <c r="K765" s="94">
        <f t="shared" si="1082"/>
        <v>8.6240310077519293</v>
      </c>
      <c r="L765" s="94">
        <v>111</v>
      </c>
      <c r="M765" s="94">
        <f t="shared" si="1083"/>
        <v>2.5878003696857643</v>
      </c>
      <c r="N765" s="133">
        <v>117.5</v>
      </c>
      <c r="O765" s="94">
        <f t="shared" si="1084"/>
        <v>0.85836909871244638</v>
      </c>
      <c r="P765" s="94">
        <v>131.19999999999999</v>
      </c>
      <c r="Q765" s="94">
        <f t="shared" si="1085"/>
        <v>2.4999999999999911</v>
      </c>
      <c r="R765" s="133">
        <v>77.7</v>
      </c>
      <c r="S765" s="94">
        <f t="shared" si="1086"/>
        <v>0</v>
      </c>
      <c r="T765" s="94">
        <v>108.1</v>
      </c>
      <c r="U765" s="94">
        <f t="shared" si="1087"/>
        <v>2.8544243577545196</v>
      </c>
      <c r="V765" s="133">
        <v>126.5</v>
      </c>
      <c r="W765" s="94">
        <f t="shared" si="1088"/>
        <v>2.0161290322580645</v>
      </c>
      <c r="X765" s="94">
        <v>112.6</v>
      </c>
      <c r="Y765" s="94">
        <f t="shared" si="1089"/>
        <v>4.54967502321262</v>
      </c>
      <c r="Z765" s="134">
        <f t="shared" si="1090"/>
        <v>0.82918739635157546</v>
      </c>
      <c r="AB765" s="5">
        <v>120.6</v>
      </c>
      <c r="AC765" s="89">
        <v>126.5</v>
      </c>
      <c r="AD765" s="89">
        <v>123.8</v>
      </c>
      <c r="AE765" s="5">
        <f t="shared" si="1091"/>
        <v>125.15</v>
      </c>
      <c r="AF765" s="5">
        <v>109.5</v>
      </c>
      <c r="AG765" s="5">
        <v>112.1</v>
      </c>
      <c r="AH765" s="5">
        <v>111</v>
      </c>
      <c r="AI765" s="5">
        <v>117.5</v>
      </c>
      <c r="AJ765" s="5">
        <v>131.19999999999999</v>
      </c>
      <c r="AK765" s="5">
        <v>77.7</v>
      </c>
      <c r="AL765" s="5">
        <v>108.1</v>
      </c>
      <c r="AM765" s="5">
        <v>126.5</v>
      </c>
      <c r="AN765" s="5">
        <v>112.6</v>
      </c>
      <c r="AO765" s="5" t="b">
        <f t="shared" si="1092"/>
        <v>1</v>
      </c>
      <c r="AP765" s="5" t="b">
        <f t="shared" si="1093"/>
        <v>1</v>
      </c>
      <c r="AQ765" s="5" t="b">
        <f t="shared" si="1094"/>
        <v>1</v>
      </c>
      <c r="AR765" s="5" t="b">
        <f t="shared" si="1095"/>
        <v>1</v>
      </c>
      <c r="AS765" s="5" t="b">
        <f t="shared" si="1096"/>
        <v>1</v>
      </c>
      <c r="AT765" s="5" t="b">
        <f t="shared" si="1097"/>
        <v>1</v>
      </c>
      <c r="AU765" s="5" t="b">
        <f t="shared" si="1098"/>
        <v>1</v>
      </c>
      <c r="AV765" s="5" t="b">
        <f t="shared" si="1099"/>
        <v>1</v>
      </c>
      <c r="AW765" s="5" t="b">
        <f t="shared" si="1100"/>
        <v>1</v>
      </c>
      <c r="AX765" s="5" t="b">
        <f t="shared" si="1101"/>
        <v>1</v>
      </c>
      <c r="AY765" s="5" t="b">
        <f t="shared" si="1102"/>
        <v>1</v>
      </c>
    </row>
    <row r="766" spans="1:51" s="5" customFormat="1" ht="12.75" customHeight="1" x14ac:dyDescent="0.2">
      <c r="B766" s="80"/>
      <c r="C766" s="80" t="s">
        <v>14</v>
      </c>
      <c r="D766" s="78">
        <v>121.4</v>
      </c>
      <c r="E766" s="94">
        <f t="shared" si="1078"/>
        <v>6.8661971830986017</v>
      </c>
      <c r="F766" s="133">
        <v>126.15</v>
      </c>
      <c r="G766" s="94">
        <f t="shared" si="1079"/>
        <v>9.3154246100519913</v>
      </c>
      <c r="H766" s="78">
        <v>109.5</v>
      </c>
      <c r="I766" s="94">
        <f t="shared" si="1081"/>
        <v>2.6241799437675697</v>
      </c>
      <c r="J766" s="95">
        <v>111.7</v>
      </c>
      <c r="K766" s="94">
        <f t="shared" si="1082"/>
        <v>8.0270793036750465</v>
      </c>
      <c r="L766" s="94">
        <v>111.2</v>
      </c>
      <c r="M766" s="94">
        <f t="shared" si="1083"/>
        <v>3.0583873957367906</v>
      </c>
      <c r="N766" s="133">
        <v>117.6</v>
      </c>
      <c r="O766" s="94">
        <f t="shared" si="1084"/>
        <v>0.94420600858368608</v>
      </c>
      <c r="P766" s="94">
        <v>132</v>
      </c>
      <c r="Q766" s="94">
        <f t="shared" si="1085"/>
        <v>3.0444964871194422</v>
      </c>
      <c r="R766" s="133">
        <v>77.7</v>
      </c>
      <c r="S766" s="94">
        <f t="shared" si="1086"/>
        <v>0</v>
      </c>
      <c r="T766" s="94">
        <v>108.1</v>
      </c>
      <c r="U766" s="94">
        <f t="shared" si="1087"/>
        <v>2.756653992395429</v>
      </c>
      <c r="V766" s="133">
        <v>126.5</v>
      </c>
      <c r="W766" s="94">
        <f t="shared" si="1088"/>
        <v>2.0161290322580645</v>
      </c>
      <c r="X766" s="94">
        <v>112.7</v>
      </c>
      <c r="Y766" s="94">
        <f t="shared" si="1089"/>
        <v>4.4485634847080604</v>
      </c>
      <c r="Z766" s="134">
        <f t="shared" si="1090"/>
        <v>0.82372322899505768</v>
      </c>
      <c r="AB766" s="5">
        <v>121.4</v>
      </c>
      <c r="AC766" s="89">
        <v>128.4</v>
      </c>
      <c r="AD766" s="89">
        <v>123.9</v>
      </c>
      <c r="AE766" s="5">
        <f t="shared" si="1091"/>
        <v>126.15</v>
      </c>
      <c r="AF766" s="5">
        <v>109.5</v>
      </c>
      <c r="AG766" s="5">
        <v>111.7</v>
      </c>
      <c r="AH766" s="5">
        <v>111.2</v>
      </c>
      <c r="AI766" s="5">
        <v>117.6</v>
      </c>
      <c r="AJ766" s="5">
        <v>132</v>
      </c>
      <c r="AK766" s="5">
        <v>77.7</v>
      </c>
      <c r="AL766" s="5">
        <v>108.1</v>
      </c>
      <c r="AM766" s="5">
        <v>126.5</v>
      </c>
      <c r="AN766" s="5">
        <v>112.7</v>
      </c>
      <c r="AO766" s="5" t="b">
        <f t="shared" si="1092"/>
        <v>1</v>
      </c>
      <c r="AP766" s="5" t="b">
        <f t="shared" si="1093"/>
        <v>1</v>
      </c>
      <c r="AQ766" s="5" t="b">
        <f t="shared" si="1094"/>
        <v>1</v>
      </c>
      <c r="AR766" s="5" t="b">
        <f t="shared" si="1095"/>
        <v>1</v>
      </c>
      <c r="AS766" s="5" t="b">
        <f t="shared" si="1096"/>
        <v>1</v>
      </c>
      <c r="AT766" s="5" t="b">
        <f t="shared" si="1097"/>
        <v>1</v>
      </c>
      <c r="AU766" s="5" t="b">
        <f t="shared" si="1098"/>
        <v>1</v>
      </c>
      <c r="AV766" s="5" t="b">
        <f t="shared" si="1099"/>
        <v>1</v>
      </c>
      <c r="AW766" s="5" t="b">
        <f t="shared" si="1100"/>
        <v>1</v>
      </c>
      <c r="AX766" s="5" t="b">
        <f t="shared" si="1101"/>
        <v>1</v>
      </c>
      <c r="AY766" s="5" t="b">
        <f t="shared" si="1102"/>
        <v>1</v>
      </c>
    </row>
    <row r="767" spans="1:51" s="5" customFormat="1" ht="12.75" customHeight="1" x14ac:dyDescent="0.2">
      <c r="B767" s="80"/>
      <c r="C767" s="80" t="s">
        <v>15</v>
      </c>
      <c r="D767" s="78">
        <v>122.4</v>
      </c>
      <c r="E767" s="94">
        <f t="shared" si="1078"/>
        <v>5.8823529411764808</v>
      </c>
      <c r="F767" s="133">
        <v>127</v>
      </c>
      <c r="G767" s="94">
        <f t="shared" si="1079"/>
        <v>8.1771720613287862</v>
      </c>
      <c r="H767" s="78">
        <v>109.7</v>
      </c>
      <c r="I767" s="94">
        <f t="shared" si="1081"/>
        <v>2.8116213683223994</v>
      </c>
      <c r="J767" s="95">
        <v>112.6</v>
      </c>
      <c r="K767" s="94">
        <f t="shared" si="1082"/>
        <v>8.2692307692307629</v>
      </c>
      <c r="L767" s="94">
        <v>111.3</v>
      </c>
      <c r="M767" s="94">
        <f t="shared" si="1083"/>
        <v>2.9602220166512518</v>
      </c>
      <c r="N767" s="133">
        <v>117.6</v>
      </c>
      <c r="O767" s="94">
        <f t="shared" si="1084"/>
        <v>0.94420600858368608</v>
      </c>
      <c r="P767" s="94">
        <v>131.80000000000001</v>
      </c>
      <c r="Q767" s="94">
        <f t="shared" si="1085"/>
        <v>2.8081123244929977</v>
      </c>
      <c r="R767" s="133">
        <v>77.7</v>
      </c>
      <c r="S767" s="94">
        <f t="shared" si="1086"/>
        <v>0</v>
      </c>
      <c r="T767" s="94">
        <v>108.1</v>
      </c>
      <c r="U767" s="94">
        <f t="shared" si="1087"/>
        <v>2.756653992395429</v>
      </c>
      <c r="V767" s="133">
        <v>126.5</v>
      </c>
      <c r="W767" s="94">
        <f t="shared" si="1088"/>
        <v>2.0161290322580645</v>
      </c>
      <c r="X767" s="94">
        <v>112.8</v>
      </c>
      <c r="Y767" s="94">
        <f t="shared" si="1089"/>
        <v>4.444444444444442</v>
      </c>
      <c r="Z767" s="134">
        <f t="shared" si="1090"/>
        <v>0.81699346405228768</v>
      </c>
      <c r="AB767" s="5">
        <v>122.4</v>
      </c>
      <c r="AC767" s="89">
        <v>130.1</v>
      </c>
      <c r="AD767" s="89">
        <v>123.9</v>
      </c>
      <c r="AE767" s="5">
        <f t="shared" si="1091"/>
        <v>127</v>
      </c>
      <c r="AF767" s="5">
        <v>109.7</v>
      </c>
      <c r="AG767" s="5">
        <v>112.6</v>
      </c>
      <c r="AH767" s="5">
        <v>111.3</v>
      </c>
      <c r="AI767" s="5">
        <v>117.6</v>
      </c>
      <c r="AJ767" s="5">
        <v>131.80000000000001</v>
      </c>
      <c r="AK767" s="5">
        <v>77.7</v>
      </c>
      <c r="AL767" s="5">
        <v>108.1</v>
      </c>
      <c r="AM767" s="5">
        <v>126.5</v>
      </c>
      <c r="AN767" s="5">
        <v>112.8</v>
      </c>
      <c r="AO767" s="5" t="b">
        <f t="shared" si="1092"/>
        <v>1</v>
      </c>
      <c r="AP767" s="5" t="b">
        <f t="shared" si="1093"/>
        <v>1</v>
      </c>
      <c r="AQ767" s="5" t="b">
        <f t="shared" si="1094"/>
        <v>1</v>
      </c>
      <c r="AR767" s="5" t="b">
        <f t="shared" si="1095"/>
        <v>1</v>
      </c>
      <c r="AS767" s="5" t="b">
        <f t="shared" si="1096"/>
        <v>1</v>
      </c>
      <c r="AT767" s="5" t="b">
        <f t="shared" si="1097"/>
        <v>1</v>
      </c>
      <c r="AU767" s="5" t="b">
        <f t="shared" si="1098"/>
        <v>1</v>
      </c>
      <c r="AV767" s="5" t="b">
        <f t="shared" si="1099"/>
        <v>1</v>
      </c>
      <c r="AW767" s="5" t="b">
        <f t="shared" si="1100"/>
        <v>1</v>
      </c>
      <c r="AX767" s="5" t="b">
        <f t="shared" si="1101"/>
        <v>1</v>
      </c>
      <c r="AY767" s="5" t="b">
        <f t="shared" si="1102"/>
        <v>1</v>
      </c>
    </row>
    <row r="768" spans="1:51" s="5" customFormat="1" ht="12.75" customHeight="1" x14ac:dyDescent="0.2">
      <c r="B768" s="80"/>
      <c r="C768" s="80" t="s">
        <v>16</v>
      </c>
      <c r="D768" s="78">
        <v>121.8</v>
      </c>
      <c r="E768" s="94">
        <f t="shared" si="1078"/>
        <v>4.6391752577319512</v>
      </c>
      <c r="F768" s="133">
        <v>126.25</v>
      </c>
      <c r="G768" s="94">
        <f t="shared" si="1079"/>
        <v>6.9915254237288131</v>
      </c>
      <c r="H768" s="78">
        <v>109.9</v>
      </c>
      <c r="I768" s="94">
        <f t="shared" si="1081"/>
        <v>2.9026217228464501</v>
      </c>
      <c r="J768" s="95">
        <v>113</v>
      </c>
      <c r="K768" s="94">
        <f t="shared" si="1082"/>
        <v>7.3124406457739823</v>
      </c>
      <c r="L768" s="94">
        <v>111.9</v>
      </c>
      <c r="M768" s="94">
        <f t="shared" si="1083"/>
        <v>3.3240997229916975</v>
      </c>
      <c r="N768" s="133">
        <v>117.6</v>
      </c>
      <c r="O768" s="94">
        <f t="shared" si="1084"/>
        <v>0.94420600858368608</v>
      </c>
      <c r="P768" s="94">
        <v>131.6</v>
      </c>
      <c r="Q768" s="94">
        <f t="shared" si="1085"/>
        <v>2.253302253302258</v>
      </c>
      <c r="R768" s="133">
        <v>77.7</v>
      </c>
      <c r="S768" s="94">
        <f t="shared" si="1086"/>
        <v>0</v>
      </c>
      <c r="T768" s="94">
        <v>108.1</v>
      </c>
      <c r="U768" s="94">
        <f t="shared" si="1087"/>
        <v>3.1488549618320585</v>
      </c>
      <c r="V768" s="133">
        <v>126.5</v>
      </c>
      <c r="W768" s="94">
        <f t="shared" si="1088"/>
        <v>2.0161290322580645</v>
      </c>
      <c r="X768" s="94">
        <v>113.1</v>
      </c>
      <c r="Y768" s="94">
        <f t="shared" si="1089"/>
        <v>3.8567493112947555</v>
      </c>
      <c r="Z768" s="134">
        <f t="shared" si="1090"/>
        <v>0.82101806239737274</v>
      </c>
      <c r="AB768" s="5">
        <v>121.8</v>
      </c>
      <c r="AC768" s="89">
        <v>128.6</v>
      </c>
      <c r="AD768" s="89">
        <v>123.9</v>
      </c>
      <c r="AE768" s="5">
        <f t="shared" si="1091"/>
        <v>126.25</v>
      </c>
      <c r="AF768" s="5">
        <v>109.9</v>
      </c>
      <c r="AG768" s="5">
        <v>113</v>
      </c>
      <c r="AH768" s="5">
        <v>111.9</v>
      </c>
      <c r="AI768" s="5">
        <v>117.6</v>
      </c>
      <c r="AJ768" s="5">
        <v>131.6</v>
      </c>
      <c r="AK768" s="5">
        <v>77.7</v>
      </c>
      <c r="AL768" s="5">
        <v>108.1</v>
      </c>
      <c r="AM768" s="5">
        <v>126.5</v>
      </c>
      <c r="AN768" s="5">
        <v>113.1</v>
      </c>
      <c r="AO768" s="5" t="b">
        <f t="shared" si="1092"/>
        <v>1</v>
      </c>
      <c r="AP768" s="5" t="b">
        <f t="shared" si="1093"/>
        <v>1</v>
      </c>
      <c r="AQ768" s="5" t="b">
        <f t="shared" si="1094"/>
        <v>1</v>
      </c>
      <c r="AR768" s="5" t="b">
        <f t="shared" si="1095"/>
        <v>1</v>
      </c>
      <c r="AS768" s="5" t="b">
        <f t="shared" si="1096"/>
        <v>1</v>
      </c>
      <c r="AT768" s="5" t="b">
        <f t="shared" si="1097"/>
        <v>1</v>
      </c>
      <c r="AU768" s="5" t="b">
        <f t="shared" si="1098"/>
        <v>1</v>
      </c>
      <c r="AV768" s="5" t="b">
        <f t="shared" si="1099"/>
        <v>1</v>
      </c>
      <c r="AW768" s="5" t="b">
        <f t="shared" si="1100"/>
        <v>1</v>
      </c>
      <c r="AX768" s="5" t="b">
        <f t="shared" si="1101"/>
        <v>1</v>
      </c>
      <c r="AY768" s="5" t="b">
        <f t="shared" si="1102"/>
        <v>1</v>
      </c>
    </row>
    <row r="769" spans="2:51" s="5" customFormat="1" ht="12.75" customHeight="1" x14ac:dyDescent="0.2">
      <c r="B769" s="80"/>
      <c r="C769" s="80"/>
      <c r="D769" s="94"/>
      <c r="E769" s="96"/>
      <c r="F769" s="78"/>
      <c r="G769" s="95"/>
      <c r="H769" s="94"/>
      <c r="I769" s="96"/>
      <c r="J769" s="94"/>
      <c r="K769" s="96"/>
      <c r="L769" s="94"/>
      <c r="M769" s="96"/>
      <c r="N769" s="94"/>
      <c r="O769" s="96"/>
      <c r="P769" s="94"/>
      <c r="Q769" s="96"/>
      <c r="R769" s="94"/>
      <c r="S769" s="96"/>
      <c r="T769" s="94"/>
      <c r="U769" s="96"/>
      <c r="V769" s="94"/>
      <c r="W769" s="96"/>
      <c r="X769" s="94"/>
      <c r="Y769" s="96"/>
      <c r="Z769" s="97"/>
      <c r="AA769" s="49"/>
      <c r="AC769" s="89"/>
      <c r="AD769" s="89"/>
    </row>
    <row r="770" spans="2:51" s="5" customFormat="1" ht="12.75" customHeight="1" x14ac:dyDescent="0.2">
      <c r="B770" s="79">
        <v>2012</v>
      </c>
      <c r="C770" s="80"/>
      <c r="D770" s="94">
        <f>AVERAGE(D771:D782)</f>
        <v>123.18333333333334</v>
      </c>
      <c r="E770" s="94">
        <f>((D770-D756)/D756)*100</f>
        <v>3.1038571528213672</v>
      </c>
      <c r="F770" s="94">
        <f t="shared" ref="F770:X770" si="1103">AVERAGE(F771:F782)</f>
        <v>128.50833333333335</v>
      </c>
      <c r="G770" s="94">
        <f>((F770-F756)/F756)*100</f>
        <v>4.1396542409508372</v>
      </c>
      <c r="H770" s="94">
        <f t="shared" si="1103"/>
        <v>111.89166666666665</v>
      </c>
      <c r="I770" s="94">
        <f>((H770-H756)/H756)*100</f>
        <v>2.92832502874661</v>
      </c>
      <c r="J770" s="94">
        <f t="shared" si="1103"/>
        <v>113.50833333333331</v>
      </c>
      <c r="K770" s="94">
        <f>((J770-J756)/J756)*100</f>
        <v>2.2827964256213589</v>
      </c>
      <c r="L770" s="94">
        <f t="shared" si="1103"/>
        <v>116.74166666666666</v>
      </c>
      <c r="M770" s="94">
        <f>((L770-L756)/L756)*100</f>
        <v>5.9682299546142108</v>
      </c>
      <c r="N770" s="94">
        <f t="shared" si="1103"/>
        <v>119.63333333333334</v>
      </c>
      <c r="O770" s="94">
        <f>((N770-N756)/N756)*100</f>
        <v>2.1270541367290505</v>
      </c>
      <c r="P770" s="94">
        <f t="shared" si="1103"/>
        <v>135.98333333333335</v>
      </c>
      <c r="Q770" s="94">
        <f>((P770-P756)/P756)*100</f>
        <v>4.0224389621980148</v>
      </c>
      <c r="R770" s="94">
        <f t="shared" si="1103"/>
        <v>78.024999999999991</v>
      </c>
      <c r="S770" s="94">
        <f>((R770-R756)/R756)*100</f>
        <v>0.41827541827538522</v>
      </c>
      <c r="T770" s="94">
        <f t="shared" si="1103"/>
        <v>110.00833333333333</v>
      </c>
      <c r="U770" s="94">
        <f>((T770-T756)/T756)*100</f>
        <v>2.7795079414512696</v>
      </c>
      <c r="V770" s="94">
        <f t="shared" si="1103"/>
        <v>126.5</v>
      </c>
      <c r="W770" s="94">
        <f>((V770-V756)/V756)*100</f>
        <v>0.99800399201596801</v>
      </c>
      <c r="X770" s="94">
        <f t="shared" si="1103"/>
        <v>115.23333333333333</v>
      </c>
      <c r="Y770" s="94">
        <f>((X770-X756)/X756)*100</f>
        <v>3.5184907920347404</v>
      </c>
      <c r="Z770" s="134">
        <f>SUM(1/D770)*100</f>
        <v>0.81179813286429447</v>
      </c>
      <c r="AC770" s="89"/>
      <c r="AD770" s="89"/>
    </row>
    <row r="771" spans="2:51" s="5" customFormat="1" ht="12.75" customHeight="1" x14ac:dyDescent="0.2">
      <c r="B771" s="80"/>
      <c r="C771" s="80" t="s">
        <v>21</v>
      </c>
      <c r="D771" s="78">
        <v>121.9</v>
      </c>
      <c r="E771" s="94">
        <f t="shared" ref="E771:E782" si="1104">((D771-D757)/D757)*100</f>
        <v>5.1768766177739431</v>
      </c>
      <c r="F771" s="94">
        <v>126.35000000000001</v>
      </c>
      <c r="G771" s="94">
        <f t="shared" ref="G771:G782" si="1105">((F771-F757)/F757)*100</f>
        <v>7.7152600170502943</v>
      </c>
      <c r="H771" s="78">
        <v>109.8</v>
      </c>
      <c r="I771" s="94">
        <f t="shared" ref="I771:I782" si="1106">((H771-H757)/H757)*100</f>
        <v>2.7128157156220687</v>
      </c>
      <c r="J771" s="95">
        <v>113</v>
      </c>
      <c r="K771" s="94">
        <f t="shared" ref="K771:K782" si="1107">((J771-J757)/J757)*100</f>
        <v>6.7044381491973501</v>
      </c>
      <c r="L771" s="94">
        <v>111.9</v>
      </c>
      <c r="M771" s="94">
        <f t="shared" ref="M771:M782" si="1108">((L771-L757)/L757)*100</f>
        <v>3.3240997229916975</v>
      </c>
      <c r="N771" s="94">
        <v>117.6</v>
      </c>
      <c r="O771" s="94">
        <f t="shared" ref="O771:O782" si="1109">((N771-N757)/N757)*100</f>
        <v>0.85763293310463129</v>
      </c>
      <c r="P771" s="94">
        <v>131.80000000000001</v>
      </c>
      <c r="Q771" s="94">
        <f t="shared" ref="Q771:Q782" si="1110">((P771-P757)/P757)*100</f>
        <v>2.329192546583851</v>
      </c>
      <c r="R771" s="94">
        <v>77.7</v>
      </c>
      <c r="S771" s="94">
        <f t="shared" ref="S771:S782" si="1111">((R771-R757)/R757)*100</f>
        <v>0</v>
      </c>
      <c r="T771" s="94">
        <v>108.1</v>
      </c>
      <c r="U771" s="94">
        <f t="shared" ref="U771:U782" si="1112">((T771-T757)/T757)*100</f>
        <v>2.756653992395429</v>
      </c>
      <c r="V771" s="94">
        <v>126.5</v>
      </c>
      <c r="W771" s="94">
        <f t="shared" ref="W771:W782" si="1113">((V771-V757)/V757)*100</f>
        <v>2.0161290322580645</v>
      </c>
      <c r="X771" s="94">
        <v>113.1</v>
      </c>
      <c r="Y771" s="94">
        <f t="shared" ref="Y771:Y782" si="1114">((X771-X757)/X757)*100</f>
        <v>3.8567493112947555</v>
      </c>
      <c r="Z771" s="134">
        <f t="shared" ref="Z771:Z782" si="1115">SUM(1/D771)*100</f>
        <v>0.82034454470877771</v>
      </c>
      <c r="AA771" s="49"/>
      <c r="AB771" s="5">
        <v>121.9</v>
      </c>
      <c r="AC771" s="89">
        <v>128.80000000000001</v>
      </c>
      <c r="AD771" s="89">
        <v>123.9</v>
      </c>
      <c r="AE771" s="5">
        <f>AVERAGE(AC771:AD771)</f>
        <v>126.35000000000001</v>
      </c>
      <c r="AF771" s="5">
        <v>109.8</v>
      </c>
      <c r="AG771" s="5">
        <v>113</v>
      </c>
      <c r="AH771" s="5">
        <v>111.9</v>
      </c>
      <c r="AI771" s="5">
        <v>117.6</v>
      </c>
      <c r="AJ771" s="5">
        <v>131.80000000000001</v>
      </c>
      <c r="AK771" s="5">
        <v>77.7</v>
      </c>
      <c r="AL771" s="5">
        <v>108.1</v>
      </c>
      <c r="AM771" s="5">
        <v>126.5</v>
      </c>
      <c r="AN771" s="5">
        <v>113.1</v>
      </c>
      <c r="AO771" s="5" t="b">
        <f>D771=AB771</f>
        <v>1</v>
      </c>
      <c r="AP771" s="5" t="b">
        <f>AE771=F771</f>
        <v>1</v>
      </c>
      <c r="AQ771" s="5" t="b">
        <f>AF771=H771</f>
        <v>1</v>
      </c>
      <c r="AR771" s="5" t="b">
        <f>AG771=J771</f>
        <v>1</v>
      </c>
      <c r="AS771" s="5" t="b">
        <f>AH771=L771</f>
        <v>1</v>
      </c>
      <c r="AT771" s="5" t="b">
        <f>AI771=N771</f>
        <v>1</v>
      </c>
      <c r="AU771" s="5" t="b">
        <f>AJ771=P771</f>
        <v>1</v>
      </c>
      <c r="AV771" s="5" t="b">
        <f>AK771=R771</f>
        <v>1</v>
      </c>
      <c r="AW771" s="5" t="b">
        <f>AL771=T771</f>
        <v>1</v>
      </c>
      <c r="AX771" s="5" t="b">
        <f>AM771=V771</f>
        <v>1</v>
      </c>
      <c r="AY771" s="5" t="b">
        <f>AN771=X771</f>
        <v>1</v>
      </c>
    </row>
    <row r="772" spans="2:51" s="5" customFormat="1" ht="12.75" customHeight="1" x14ac:dyDescent="0.2">
      <c r="B772" s="80"/>
      <c r="C772" s="80" t="s">
        <v>7</v>
      </c>
      <c r="D772" s="78">
        <v>121.8</v>
      </c>
      <c r="E772" s="94">
        <f t="shared" si="1104"/>
        <v>4.5493562231759634</v>
      </c>
      <c r="F772" s="94">
        <v>125.95</v>
      </c>
      <c r="G772" s="94">
        <f t="shared" si="1105"/>
        <v>5.1335559265442452</v>
      </c>
      <c r="H772" s="95">
        <v>110</v>
      </c>
      <c r="I772" s="94">
        <f t="shared" si="1106"/>
        <v>2.4208566108007394</v>
      </c>
      <c r="J772" s="95">
        <v>114</v>
      </c>
      <c r="K772" s="94">
        <f t="shared" si="1107"/>
        <v>7.142857142857137</v>
      </c>
      <c r="L772" s="94">
        <v>111.9</v>
      </c>
      <c r="M772" s="94">
        <f t="shared" si="1108"/>
        <v>3.1336405529953968</v>
      </c>
      <c r="N772" s="94">
        <v>117.6</v>
      </c>
      <c r="O772" s="94">
        <f t="shared" si="1109"/>
        <v>0.85763293310463129</v>
      </c>
      <c r="P772" s="94">
        <v>131.9</v>
      </c>
      <c r="Q772" s="94">
        <f t="shared" si="1110"/>
        <v>2.1688613477924177</v>
      </c>
      <c r="R772" s="94">
        <v>77.7</v>
      </c>
      <c r="S772" s="94">
        <f t="shared" si="1111"/>
        <v>0</v>
      </c>
      <c r="T772" s="94">
        <v>107.8</v>
      </c>
      <c r="U772" s="94">
        <f t="shared" si="1112"/>
        <v>2.7645376549094292</v>
      </c>
      <c r="V772" s="94">
        <v>126.5</v>
      </c>
      <c r="W772" s="94">
        <f t="shared" si="1113"/>
        <v>2.0161290322580645</v>
      </c>
      <c r="X772" s="94">
        <v>113.2</v>
      </c>
      <c r="Y772" s="94">
        <f t="shared" si="1114"/>
        <v>3.5681610247026581</v>
      </c>
      <c r="Z772" s="134">
        <f t="shared" si="1115"/>
        <v>0.82101806239737274</v>
      </c>
      <c r="AA772" s="49"/>
      <c r="AB772" s="5">
        <v>121.8</v>
      </c>
      <c r="AC772" s="89">
        <v>128</v>
      </c>
      <c r="AD772" s="89">
        <v>123.9</v>
      </c>
      <c r="AE772" s="5">
        <f t="shared" ref="AE772:AE782" si="1116">AVERAGE(AC772:AD772)</f>
        <v>125.95</v>
      </c>
      <c r="AF772" s="5">
        <v>110</v>
      </c>
      <c r="AG772" s="5">
        <v>114</v>
      </c>
      <c r="AH772" s="5">
        <v>111.9</v>
      </c>
      <c r="AI772" s="5">
        <v>117.6</v>
      </c>
      <c r="AJ772" s="5">
        <v>131.9</v>
      </c>
      <c r="AK772" s="5">
        <v>77.7</v>
      </c>
      <c r="AL772" s="5">
        <v>107.8</v>
      </c>
      <c r="AM772" s="5">
        <v>126.5</v>
      </c>
      <c r="AN772" s="5">
        <v>113.2</v>
      </c>
      <c r="AO772" s="5" t="b">
        <f t="shared" ref="AO772:AO782" si="1117">D772=AB772</f>
        <v>1</v>
      </c>
      <c r="AP772" s="5" t="b">
        <f t="shared" ref="AP772:AP782" si="1118">AE772=F772</f>
        <v>1</v>
      </c>
      <c r="AQ772" s="5" t="b">
        <f t="shared" ref="AQ772:AQ782" si="1119">AF772=H772</f>
        <v>1</v>
      </c>
      <c r="AR772" s="5" t="b">
        <f t="shared" ref="AR772:AR782" si="1120">AG772=J772</f>
        <v>1</v>
      </c>
      <c r="AS772" s="5" t="b">
        <f t="shared" ref="AS772:AS782" si="1121">AH772=L772</f>
        <v>1</v>
      </c>
      <c r="AT772" s="5" t="b">
        <f t="shared" ref="AT772:AT782" si="1122">AI772=N772</f>
        <v>1</v>
      </c>
      <c r="AU772" s="5" t="b">
        <f t="shared" ref="AU772:AU782" si="1123">AJ772=P772</f>
        <v>1</v>
      </c>
      <c r="AV772" s="5" t="b">
        <f t="shared" ref="AV772:AV782" si="1124">AK772=R772</f>
        <v>1</v>
      </c>
      <c r="AW772" s="5" t="b">
        <f t="shared" ref="AW772:AW782" si="1125">AL772=T772</f>
        <v>1</v>
      </c>
      <c r="AX772" s="5" t="b">
        <f t="shared" ref="AX772:AX782" si="1126">AM772=V772</f>
        <v>1</v>
      </c>
      <c r="AY772" s="5" t="b">
        <f t="shared" ref="AY772:AY782" si="1127">AN772=X772</f>
        <v>1</v>
      </c>
    </row>
    <row r="773" spans="2:51" s="5" customFormat="1" ht="12.75" customHeight="1" x14ac:dyDescent="0.2">
      <c r="B773" s="80"/>
      <c r="C773" s="80" t="s">
        <v>8</v>
      </c>
      <c r="D773" s="78">
        <v>122</v>
      </c>
      <c r="E773" s="94">
        <f t="shared" si="1104"/>
        <v>4.2735042735042734</v>
      </c>
      <c r="F773" s="94">
        <v>126.25</v>
      </c>
      <c r="G773" s="94">
        <f t="shared" si="1105"/>
        <v>4.338842975206612</v>
      </c>
      <c r="H773" s="133">
        <v>110.4</v>
      </c>
      <c r="I773" s="94">
        <f t="shared" si="1106"/>
        <v>2.3169601482854496</v>
      </c>
      <c r="J773" s="95">
        <v>114.7</v>
      </c>
      <c r="K773" s="94">
        <f t="shared" si="1107"/>
        <v>6.4007421150278354</v>
      </c>
      <c r="L773" s="94">
        <v>112.4</v>
      </c>
      <c r="M773" s="94">
        <f t="shared" si="1108"/>
        <v>3.5944700460829546</v>
      </c>
      <c r="N773" s="94">
        <v>117.7</v>
      </c>
      <c r="O773" s="94">
        <f t="shared" si="1109"/>
        <v>0.6843455945252328</v>
      </c>
      <c r="P773" s="94">
        <v>132.1</v>
      </c>
      <c r="Q773" s="94">
        <f t="shared" si="1110"/>
        <v>2.0077220077220033</v>
      </c>
      <c r="R773" s="94">
        <v>77.7</v>
      </c>
      <c r="S773" s="94">
        <f t="shared" si="1111"/>
        <v>0</v>
      </c>
      <c r="T773" s="94">
        <v>110.1</v>
      </c>
      <c r="U773" s="94">
        <f t="shared" si="1112"/>
        <v>4.5584045584045558</v>
      </c>
      <c r="V773" s="94">
        <v>126.5</v>
      </c>
      <c r="W773" s="94">
        <f t="shared" si="1113"/>
        <v>2.0161290322580645</v>
      </c>
      <c r="X773" s="94">
        <v>114</v>
      </c>
      <c r="Y773" s="94">
        <f t="shared" si="1114"/>
        <v>3.4482758620689626</v>
      </c>
      <c r="Z773" s="134">
        <f t="shared" si="1115"/>
        <v>0.81967213114754101</v>
      </c>
      <c r="AA773" s="49"/>
      <c r="AB773" s="5">
        <v>122</v>
      </c>
      <c r="AC773" s="89">
        <v>127.8</v>
      </c>
      <c r="AD773" s="89">
        <v>124.7</v>
      </c>
      <c r="AE773" s="5">
        <f t="shared" si="1116"/>
        <v>126.25</v>
      </c>
      <c r="AF773" s="5">
        <v>110.4</v>
      </c>
      <c r="AG773" s="5">
        <v>114.7</v>
      </c>
      <c r="AH773" s="5">
        <v>112.4</v>
      </c>
      <c r="AI773" s="5">
        <v>117.7</v>
      </c>
      <c r="AJ773" s="5">
        <v>132.1</v>
      </c>
      <c r="AK773" s="5">
        <v>77.7</v>
      </c>
      <c r="AL773" s="5">
        <v>110.1</v>
      </c>
      <c r="AM773" s="5">
        <v>126.5</v>
      </c>
      <c r="AN773" s="5">
        <v>114</v>
      </c>
      <c r="AO773" s="5" t="b">
        <f t="shared" si="1117"/>
        <v>1</v>
      </c>
      <c r="AP773" s="5" t="b">
        <f t="shared" si="1118"/>
        <v>1</v>
      </c>
      <c r="AQ773" s="5" t="b">
        <f t="shared" si="1119"/>
        <v>1</v>
      </c>
      <c r="AR773" s="5" t="b">
        <f t="shared" si="1120"/>
        <v>1</v>
      </c>
      <c r="AS773" s="5" t="b">
        <f t="shared" si="1121"/>
        <v>1</v>
      </c>
      <c r="AT773" s="5" t="b">
        <f t="shared" si="1122"/>
        <v>1</v>
      </c>
      <c r="AU773" s="5" t="b">
        <f t="shared" si="1123"/>
        <v>1</v>
      </c>
      <c r="AV773" s="5" t="b">
        <f t="shared" si="1124"/>
        <v>1</v>
      </c>
      <c r="AW773" s="5" t="b">
        <f t="shared" si="1125"/>
        <v>1</v>
      </c>
      <c r="AX773" s="5" t="b">
        <f t="shared" si="1126"/>
        <v>1</v>
      </c>
      <c r="AY773" s="5" t="b">
        <f t="shared" si="1127"/>
        <v>1</v>
      </c>
    </row>
    <row r="774" spans="2:51" s="51" customFormat="1" ht="12.75" customHeight="1" x14ac:dyDescent="0.2">
      <c r="B774" s="80"/>
      <c r="C774" s="80" t="s">
        <v>9</v>
      </c>
      <c r="D774" s="78">
        <v>122</v>
      </c>
      <c r="E774" s="94">
        <f t="shared" si="1104"/>
        <v>3.2148900169204713</v>
      </c>
      <c r="F774" s="94">
        <v>126.15</v>
      </c>
      <c r="G774" s="94">
        <f t="shared" si="1105"/>
        <v>3.7844508432743797</v>
      </c>
      <c r="H774" s="95">
        <v>110.4</v>
      </c>
      <c r="I774" s="94">
        <f t="shared" si="1106"/>
        <v>2.1276595744680957</v>
      </c>
      <c r="J774" s="95">
        <v>114.4</v>
      </c>
      <c r="K774" s="94">
        <f t="shared" si="1107"/>
        <v>1.8699910952805063</v>
      </c>
      <c r="L774" s="94">
        <v>112.4</v>
      </c>
      <c r="M774" s="94">
        <f t="shared" si="1108"/>
        <v>2.3679417122040149</v>
      </c>
      <c r="N774" s="94">
        <v>117.7</v>
      </c>
      <c r="O774" s="94">
        <f t="shared" si="1109"/>
        <v>0.6843455945252328</v>
      </c>
      <c r="P774" s="94">
        <v>136.5</v>
      </c>
      <c r="Q774" s="94">
        <f t="shared" si="1110"/>
        <v>4.8387096774193639</v>
      </c>
      <c r="R774" s="94">
        <v>77.7</v>
      </c>
      <c r="S774" s="94">
        <f t="shared" si="1111"/>
        <v>0</v>
      </c>
      <c r="T774" s="94">
        <v>110.1</v>
      </c>
      <c r="U774" s="94">
        <f t="shared" si="1112"/>
        <v>4.5584045584045558</v>
      </c>
      <c r="V774" s="94">
        <v>126.5</v>
      </c>
      <c r="W774" s="94">
        <f t="shared" si="1113"/>
        <v>2.0161290322580645</v>
      </c>
      <c r="X774" s="94">
        <v>114</v>
      </c>
      <c r="Y774" s="94">
        <f t="shared" si="1114"/>
        <v>3.2608695652173858</v>
      </c>
      <c r="Z774" s="134">
        <f t="shared" si="1115"/>
        <v>0.81967213114754101</v>
      </c>
      <c r="AA774" s="49"/>
      <c r="AB774" s="51">
        <v>122</v>
      </c>
      <c r="AC774" s="92">
        <v>127.6</v>
      </c>
      <c r="AD774" s="92">
        <v>124.7</v>
      </c>
      <c r="AE774" s="5">
        <f t="shared" si="1116"/>
        <v>126.15</v>
      </c>
      <c r="AF774" s="51">
        <v>110.4</v>
      </c>
      <c r="AG774" s="51">
        <v>114.4</v>
      </c>
      <c r="AH774" s="51">
        <v>112.4</v>
      </c>
      <c r="AI774" s="51">
        <v>117.7</v>
      </c>
      <c r="AJ774" s="51">
        <v>136.5</v>
      </c>
      <c r="AK774" s="51">
        <v>77.7</v>
      </c>
      <c r="AL774" s="51">
        <v>110.1</v>
      </c>
      <c r="AM774" s="51">
        <v>126.5</v>
      </c>
      <c r="AN774" s="51">
        <v>114</v>
      </c>
      <c r="AO774" s="5" t="b">
        <f t="shared" si="1117"/>
        <v>1</v>
      </c>
      <c r="AP774" s="5" t="b">
        <f t="shared" si="1118"/>
        <v>1</v>
      </c>
      <c r="AQ774" s="5" t="b">
        <f t="shared" si="1119"/>
        <v>1</v>
      </c>
      <c r="AR774" s="5" t="b">
        <f t="shared" si="1120"/>
        <v>1</v>
      </c>
      <c r="AS774" s="5" t="b">
        <f t="shared" si="1121"/>
        <v>1</v>
      </c>
      <c r="AT774" s="5" t="b">
        <f t="shared" si="1122"/>
        <v>1</v>
      </c>
      <c r="AU774" s="5" t="b">
        <f t="shared" si="1123"/>
        <v>1</v>
      </c>
      <c r="AV774" s="5" t="b">
        <f t="shared" si="1124"/>
        <v>1</v>
      </c>
      <c r="AW774" s="5" t="b">
        <f t="shared" si="1125"/>
        <v>1</v>
      </c>
      <c r="AX774" s="5" t="b">
        <f t="shared" si="1126"/>
        <v>1</v>
      </c>
      <c r="AY774" s="5" t="b">
        <f t="shared" si="1127"/>
        <v>1</v>
      </c>
    </row>
    <row r="775" spans="2:51" s="51" customFormat="1" ht="12.75" customHeight="1" x14ac:dyDescent="0.2">
      <c r="B775" s="80"/>
      <c r="C775" s="80" t="s">
        <v>10</v>
      </c>
      <c r="D775" s="78">
        <v>122.4</v>
      </c>
      <c r="E775" s="94">
        <f t="shared" si="1104"/>
        <v>3.2040472175379522</v>
      </c>
      <c r="F775" s="94">
        <v>126.19999999999999</v>
      </c>
      <c r="G775" s="94">
        <f t="shared" si="1105"/>
        <v>3.5699630693475539</v>
      </c>
      <c r="H775" s="78">
        <v>110.7</v>
      </c>
      <c r="I775" s="94">
        <f t="shared" si="1106"/>
        <v>1.9337016574585715</v>
      </c>
      <c r="J775" s="95">
        <v>115.8</v>
      </c>
      <c r="K775" s="94">
        <f t="shared" si="1107"/>
        <v>2.8419182948490258</v>
      </c>
      <c r="L775" s="94">
        <v>112.6</v>
      </c>
      <c r="M775" s="94">
        <f t="shared" si="1108"/>
        <v>2.3636363636363584</v>
      </c>
      <c r="N775" s="94">
        <v>117.7</v>
      </c>
      <c r="O775" s="94">
        <f t="shared" si="1109"/>
        <v>0.59829059829060072</v>
      </c>
      <c r="P775" s="94">
        <v>136.4</v>
      </c>
      <c r="Q775" s="94">
        <f t="shared" si="1110"/>
        <v>4.2016806722689068</v>
      </c>
      <c r="R775" s="94">
        <v>77.900000000000006</v>
      </c>
      <c r="S775" s="94">
        <f t="shared" si="1111"/>
        <v>0.25740025740026101</v>
      </c>
      <c r="T775" s="94">
        <v>110</v>
      </c>
      <c r="U775" s="94">
        <f t="shared" si="1112"/>
        <v>2.4208566108007394</v>
      </c>
      <c r="V775" s="94">
        <v>126.5</v>
      </c>
      <c r="W775" s="94">
        <f t="shared" si="1113"/>
        <v>2.0161290322580645</v>
      </c>
      <c r="X775" s="94">
        <v>114</v>
      </c>
      <c r="Y775" s="94">
        <f t="shared" si="1114"/>
        <v>2.9810298102981005</v>
      </c>
      <c r="Z775" s="134">
        <f t="shared" si="1115"/>
        <v>0.81699346405228768</v>
      </c>
      <c r="AA775" s="49"/>
      <c r="AB775" s="51">
        <v>122.4</v>
      </c>
      <c r="AC775" s="92">
        <v>127.6</v>
      </c>
      <c r="AD775" s="92">
        <v>124.8</v>
      </c>
      <c r="AE775" s="5">
        <f t="shared" si="1116"/>
        <v>126.19999999999999</v>
      </c>
      <c r="AF775" s="51">
        <v>110.7</v>
      </c>
      <c r="AG775" s="51">
        <v>115.8</v>
      </c>
      <c r="AH775" s="51">
        <v>112.6</v>
      </c>
      <c r="AI775" s="51">
        <v>117.7</v>
      </c>
      <c r="AJ775" s="51">
        <v>136.4</v>
      </c>
      <c r="AK775" s="51">
        <v>77.900000000000006</v>
      </c>
      <c r="AL775" s="51">
        <v>110</v>
      </c>
      <c r="AM775" s="51">
        <v>126.5</v>
      </c>
      <c r="AN775" s="51">
        <v>114</v>
      </c>
      <c r="AO775" s="5" t="b">
        <f t="shared" si="1117"/>
        <v>1</v>
      </c>
      <c r="AP775" s="5" t="b">
        <f t="shared" si="1118"/>
        <v>1</v>
      </c>
      <c r="AQ775" s="5" t="b">
        <f t="shared" si="1119"/>
        <v>1</v>
      </c>
      <c r="AR775" s="5" t="b">
        <f t="shared" si="1120"/>
        <v>1</v>
      </c>
      <c r="AS775" s="5" t="b">
        <f t="shared" si="1121"/>
        <v>1</v>
      </c>
      <c r="AT775" s="5" t="b">
        <f t="shared" si="1122"/>
        <v>1</v>
      </c>
      <c r="AU775" s="5" t="b">
        <f t="shared" si="1123"/>
        <v>1</v>
      </c>
      <c r="AV775" s="5" t="b">
        <f t="shared" si="1124"/>
        <v>1</v>
      </c>
      <c r="AW775" s="5" t="b">
        <f t="shared" si="1125"/>
        <v>1</v>
      </c>
      <c r="AX775" s="5" t="b">
        <f t="shared" si="1126"/>
        <v>1</v>
      </c>
      <c r="AY775" s="5" t="b">
        <f t="shared" si="1127"/>
        <v>1</v>
      </c>
    </row>
    <row r="776" spans="2:51" s="51" customFormat="1" ht="12.75" customHeight="1" x14ac:dyDescent="0.2">
      <c r="B776" s="80"/>
      <c r="C776" s="80" t="s">
        <v>22</v>
      </c>
      <c r="D776" s="78">
        <v>121.2</v>
      </c>
      <c r="E776" s="94">
        <f t="shared" si="1104"/>
        <v>0.74812967581047851</v>
      </c>
      <c r="F776" s="94">
        <v>126.6</v>
      </c>
      <c r="G776" s="94">
        <f t="shared" si="1105"/>
        <v>1.5643802647412663</v>
      </c>
      <c r="H776" s="78">
        <v>110.6</v>
      </c>
      <c r="I776" s="94">
        <f t="shared" si="1106"/>
        <v>1.5610651974288232</v>
      </c>
      <c r="J776" s="95">
        <v>111.3</v>
      </c>
      <c r="K776" s="94">
        <f t="shared" si="1107"/>
        <v>-0.97864768683274783</v>
      </c>
      <c r="L776" s="94">
        <v>112.9</v>
      </c>
      <c r="M776" s="94">
        <f t="shared" si="1108"/>
        <v>2.3572076155938424</v>
      </c>
      <c r="N776" s="94">
        <v>118</v>
      </c>
      <c r="O776" s="94">
        <f t="shared" si="1109"/>
        <v>0.85470085470085477</v>
      </c>
      <c r="P776" s="94">
        <v>135.5</v>
      </c>
      <c r="Q776" s="94">
        <f t="shared" si="1110"/>
        <v>3.514132925897627</v>
      </c>
      <c r="R776" s="94">
        <v>77.900000000000006</v>
      </c>
      <c r="S776" s="94">
        <f t="shared" si="1111"/>
        <v>0.25740025740026101</v>
      </c>
      <c r="T776" s="94">
        <v>110</v>
      </c>
      <c r="U776" s="94">
        <f t="shared" si="1112"/>
        <v>1.946246524559772</v>
      </c>
      <c r="V776" s="94">
        <v>126.5</v>
      </c>
      <c r="W776" s="94">
        <f t="shared" si="1113"/>
        <v>2.0161290322580645</v>
      </c>
      <c r="X776" s="94">
        <v>114</v>
      </c>
      <c r="Y776" s="94">
        <f t="shared" si="1114"/>
        <v>2.517985611510789</v>
      </c>
      <c r="Z776" s="134">
        <f t="shared" si="1115"/>
        <v>0.82508250825082496</v>
      </c>
      <c r="AA776" s="49"/>
      <c r="AB776" s="51">
        <v>121.2</v>
      </c>
      <c r="AC776" s="92">
        <v>127.3</v>
      </c>
      <c r="AD776" s="92">
        <v>125.9</v>
      </c>
      <c r="AE776" s="5">
        <f t="shared" si="1116"/>
        <v>126.6</v>
      </c>
      <c r="AF776" s="51">
        <v>110.6</v>
      </c>
      <c r="AG776" s="51">
        <v>111.3</v>
      </c>
      <c r="AH776" s="51">
        <v>112.9</v>
      </c>
      <c r="AI776" s="51">
        <v>118</v>
      </c>
      <c r="AJ776" s="51">
        <v>135.5</v>
      </c>
      <c r="AK776" s="51">
        <v>77.900000000000006</v>
      </c>
      <c r="AL776" s="51">
        <v>110</v>
      </c>
      <c r="AM776" s="51">
        <v>126.5</v>
      </c>
      <c r="AN776" s="51">
        <v>114</v>
      </c>
      <c r="AO776" s="5" t="b">
        <f t="shared" si="1117"/>
        <v>1</v>
      </c>
      <c r="AP776" s="5" t="b">
        <f t="shared" si="1118"/>
        <v>1</v>
      </c>
      <c r="AQ776" s="5" t="b">
        <f t="shared" si="1119"/>
        <v>1</v>
      </c>
      <c r="AR776" s="5" t="b">
        <f t="shared" si="1120"/>
        <v>1</v>
      </c>
      <c r="AS776" s="5" t="b">
        <f t="shared" si="1121"/>
        <v>1</v>
      </c>
      <c r="AT776" s="5" t="b">
        <f t="shared" si="1122"/>
        <v>1</v>
      </c>
      <c r="AU776" s="5" t="b">
        <f t="shared" si="1123"/>
        <v>1</v>
      </c>
      <c r="AV776" s="5" t="b">
        <f t="shared" si="1124"/>
        <v>1</v>
      </c>
      <c r="AW776" s="5" t="b">
        <f t="shared" si="1125"/>
        <v>1</v>
      </c>
      <c r="AX776" s="5" t="b">
        <f t="shared" si="1126"/>
        <v>1</v>
      </c>
      <c r="AY776" s="5" t="b">
        <f t="shared" si="1127"/>
        <v>1</v>
      </c>
    </row>
    <row r="777" spans="2:51" s="51" customFormat="1" ht="12.75" customHeight="1" x14ac:dyDescent="0.2">
      <c r="B777" s="80"/>
      <c r="C777" s="80" t="s">
        <v>11</v>
      </c>
      <c r="D777" s="78">
        <v>122.2</v>
      </c>
      <c r="E777" s="94">
        <f t="shared" si="1104"/>
        <v>1.4107883817427409</v>
      </c>
      <c r="F777" s="94">
        <v>128.25</v>
      </c>
      <c r="G777" s="94">
        <f t="shared" si="1105"/>
        <v>2.6</v>
      </c>
      <c r="H777" s="78">
        <v>112.1</v>
      </c>
      <c r="I777" s="94">
        <f t="shared" si="1106"/>
        <v>2.7497708524289646</v>
      </c>
      <c r="J777" s="95">
        <v>112.2</v>
      </c>
      <c r="K777" s="94">
        <f t="shared" si="1107"/>
        <v>-0.44365572315882873</v>
      </c>
      <c r="L777" s="94">
        <v>116.9</v>
      </c>
      <c r="M777" s="94">
        <f t="shared" si="1108"/>
        <v>5.88768115942029</v>
      </c>
      <c r="N777" s="94">
        <v>120.5</v>
      </c>
      <c r="O777" s="94">
        <f t="shared" si="1109"/>
        <v>2.9914529914529915</v>
      </c>
      <c r="P777" s="94">
        <v>137</v>
      </c>
      <c r="Q777" s="94">
        <f t="shared" si="1110"/>
        <v>4.3412033511043324</v>
      </c>
      <c r="R777" s="94">
        <v>78.2</v>
      </c>
      <c r="S777" s="94">
        <f t="shared" si="1111"/>
        <v>0.64350064350064351</v>
      </c>
      <c r="T777" s="94">
        <v>110.4</v>
      </c>
      <c r="U777" s="94">
        <f t="shared" si="1112"/>
        <v>2.3169601482854496</v>
      </c>
      <c r="V777" s="94">
        <v>126.5</v>
      </c>
      <c r="W777" s="94">
        <f t="shared" si="1113"/>
        <v>0</v>
      </c>
      <c r="X777" s="94">
        <v>115.1</v>
      </c>
      <c r="Y777" s="94">
        <f t="shared" si="1114"/>
        <v>3.3213644524236878</v>
      </c>
      <c r="Z777" s="134">
        <f t="shared" si="1115"/>
        <v>0.81833060556464821</v>
      </c>
      <c r="AA777" s="49"/>
      <c r="AB777" s="51">
        <v>122.2</v>
      </c>
      <c r="AC777" s="92">
        <v>128.19999999999999</v>
      </c>
      <c r="AD777" s="92">
        <v>128.30000000000001</v>
      </c>
      <c r="AE777" s="5">
        <f t="shared" si="1116"/>
        <v>128.25</v>
      </c>
      <c r="AF777" s="51">
        <v>112.1</v>
      </c>
      <c r="AG777" s="51">
        <v>112.2</v>
      </c>
      <c r="AH777" s="51">
        <v>116.9</v>
      </c>
      <c r="AI777" s="51">
        <v>120.5</v>
      </c>
      <c r="AJ777" s="51">
        <v>137</v>
      </c>
      <c r="AK777" s="51">
        <v>78.2</v>
      </c>
      <c r="AL777" s="51">
        <v>110.4</v>
      </c>
      <c r="AM777" s="51">
        <v>126.5</v>
      </c>
      <c r="AN777" s="51">
        <v>115.1</v>
      </c>
      <c r="AO777" s="5" t="b">
        <f t="shared" si="1117"/>
        <v>1</v>
      </c>
      <c r="AP777" s="5" t="b">
        <f t="shared" si="1118"/>
        <v>1</v>
      </c>
      <c r="AQ777" s="5" t="b">
        <f t="shared" si="1119"/>
        <v>1</v>
      </c>
      <c r="AR777" s="5" t="b">
        <f t="shared" si="1120"/>
        <v>1</v>
      </c>
      <c r="AS777" s="5" t="b">
        <f t="shared" si="1121"/>
        <v>1</v>
      </c>
      <c r="AT777" s="5" t="b">
        <f t="shared" si="1122"/>
        <v>1</v>
      </c>
      <c r="AU777" s="5" t="b">
        <f t="shared" si="1123"/>
        <v>1</v>
      </c>
      <c r="AV777" s="5" t="b">
        <f t="shared" si="1124"/>
        <v>1</v>
      </c>
      <c r="AW777" s="5" t="b">
        <f t="shared" si="1125"/>
        <v>1</v>
      </c>
      <c r="AX777" s="5" t="b">
        <f t="shared" si="1126"/>
        <v>1</v>
      </c>
      <c r="AY777" s="5" t="b">
        <f t="shared" si="1127"/>
        <v>1</v>
      </c>
    </row>
    <row r="778" spans="2:51" s="51" customFormat="1" ht="12.75" customHeight="1" x14ac:dyDescent="0.2">
      <c r="B778" s="80"/>
      <c r="C778" s="80" t="s">
        <v>12</v>
      </c>
      <c r="D778" s="78">
        <v>123.6</v>
      </c>
      <c r="E778" s="94">
        <f t="shared" si="1104"/>
        <v>2.5726141078838127</v>
      </c>
      <c r="F778" s="94">
        <v>129.80000000000001</v>
      </c>
      <c r="G778" s="94">
        <f t="shared" si="1105"/>
        <v>3.7569944044764325</v>
      </c>
      <c r="H778" s="78">
        <v>112.4</v>
      </c>
      <c r="I778" s="94">
        <f t="shared" si="1106"/>
        <v>3.1192660550458768</v>
      </c>
      <c r="J778" s="95">
        <v>113.8</v>
      </c>
      <c r="K778" s="94">
        <f t="shared" si="1107"/>
        <v>1.426024955436715</v>
      </c>
      <c r="L778" s="94">
        <v>118.8</v>
      </c>
      <c r="M778" s="94">
        <f t="shared" si="1108"/>
        <v>7.2202166064981945</v>
      </c>
      <c r="N778" s="94">
        <v>121.6</v>
      </c>
      <c r="O778" s="94">
        <f t="shared" si="1109"/>
        <v>3.5775127768313362</v>
      </c>
      <c r="P778" s="94">
        <v>137.4</v>
      </c>
      <c r="Q778" s="94">
        <f t="shared" si="1110"/>
        <v>4.5662100456620998</v>
      </c>
      <c r="R778" s="94">
        <v>78.3</v>
      </c>
      <c r="S778" s="94">
        <f t="shared" si="1111"/>
        <v>0.77220077220076488</v>
      </c>
      <c r="T778" s="94">
        <v>110.6</v>
      </c>
      <c r="U778" s="94">
        <f t="shared" si="1112"/>
        <v>2.3126734505087883</v>
      </c>
      <c r="V778" s="94">
        <v>126.5</v>
      </c>
      <c r="W778" s="94">
        <f t="shared" si="1113"/>
        <v>0</v>
      </c>
      <c r="X778" s="94">
        <v>115.7</v>
      </c>
      <c r="Y778" s="94">
        <f t="shared" si="1114"/>
        <v>2.8444444444444472</v>
      </c>
      <c r="Z778" s="134">
        <f t="shared" si="1115"/>
        <v>0.80906148867313932</v>
      </c>
      <c r="AA778" s="49"/>
      <c r="AB778" s="51">
        <v>123.6</v>
      </c>
      <c r="AC778" s="92">
        <v>130.1</v>
      </c>
      <c r="AD778" s="92">
        <v>129.5</v>
      </c>
      <c r="AE778" s="5">
        <f t="shared" si="1116"/>
        <v>129.80000000000001</v>
      </c>
      <c r="AF778" s="51">
        <v>112.4</v>
      </c>
      <c r="AG778" s="51">
        <v>113.8</v>
      </c>
      <c r="AH778" s="51">
        <v>118.8</v>
      </c>
      <c r="AI778" s="51">
        <v>121.6</v>
      </c>
      <c r="AJ778" s="51">
        <v>137.4</v>
      </c>
      <c r="AK778" s="51">
        <v>78.3</v>
      </c>
      <c r="AL778" s="51">
        <v>110.6</v>
      </c>
      <c r="AM778" s="51">
        <v>126.5</v>
      </c>
      <c r="AN778" s="51">
        <v>115.7</v>
      </c>
      <c r="AO778" s="5" t="b">
        <f t="shared" si="1117"/>
        <v>1</v>
      </c>
      <c r="AP778" s="5" t="b">
        <f t="shared" si="1118"/>
        <v>1</v>
      </c>
      <c r="AQ778" s="5" t="b">
        <f t="shared" si="1119"/>
        <v>1</v>
      </c>
      <c r="AR778" s="5" t="b">
        <f t="shared" si="1120"/>
        <v>1</v>
      </c>
      <c r="AS778" s="5" t="b">
        <f t="shared" si="1121"/>
        <v>1</v>
      </c>
      <c r="AT778" s="5" t="b">
        <f t="shared" si="1122"/>
        <v>1</v>
      </c>
      <c r="AU778" s="5" t="b">
        <f t="shared" si="1123"/>
        <v>1</v>
      </c>
      <c r="AV778" s="5" t="b">
        <f t="shared" si="1124"/>
        <v>1</v>
      </c>
      <c r="AW778" s="5" t="b">
        <f t="shared" si="1125"/>
        <v>1</v>
      </c>
      <c r="AX778" s="5" t="b">
        <f t="shared" si="1126"/>
        <v>1</v>
      </c>
      <c r="AY778" s="5" t="b">
        <f t="shared" si="1127"/>
        <v>1</v>
      </c>
    </row>
    <row r="779" spans="2:51" s="5" customFormat="1" ht="12.75" customHeight="1" x14ac:dyDescent="0.2">
      <c r="B779" s="80"/>
      <c r="C779" s="80" t="s">
        <v>13</v>
      </c>
      <c r="D779" s="78">
        <v>125.6</v>
      </c>
      <c r="E779" s="94">
        <f t="shared" si="1104"/>
        <v>4.1459369817578775</v>
      </c>
      <c r="F779" s="94">
        <v>131.44999999999999</v>
      </c>
      <c r="G779" s="94">
        <f t="shared" si="1105"/>
        <v>5.0339592489013052</v>
      </c>
      <c r="H779" s="78">
        <v>113.1</v>
      </c>
      <c r="I779" s="94">
        <f t="shared" si="1106"/>
        <v>3.2876712328767073</v>
      </c>
      <c r="J779" s="95">
        <v>114.8</v>
      </c>
      <c r="K779" s="94">
        <f t="shared" si="1107"/>
        <v>2.4085637823372017</v>
      </c>
      <c r="L779" s="94">
        <v>121.6</v>
      </c>
      <c r="M779" s="94">
        <f t="shared" si="1108"/>
        <v>9.5495495495495444</v>
      </c>
      <c r="N779" s="94">
        <v>121.6</v>
      </c>
      <c r="O779" s="94">
        <f t="shared" si="1109"/>
        <v>3.4893617021276544</v>
      </c>
      <c r="P779" s="94">
        <v>138</v>
      </c>
      <c r="Q779" s="94">
        <f t="shared" si="1110"/>
        <v>5.1829268292683022</v>
      </c>
      <c r="R779" s="94">
        <v>78.3</v>
      </c>
      <c r="S779" s="94">
        <f t="shared" si="1111"/>
        <v>0.77220077220076488</v>
      </c>
      <c r="T779" s="94">
        <v>110.8</v>
      </c>
      <c r="U779" s="94">
        <f t="shared" si="1112"/>
        <v>2.4976873265494937</v>
      </c>
      <c r="V779" s="94">
        <v>126.5</v>
      </c>
      <c r="W779" s="94">
        <f t="shared" si="1113"/>
        <v>0</v>
      </c>
      <c r="X779" s="94">
        <v>116.7</v>
      </c>
      <c r="Y779" s="94">
        <f t="shared" si="1114"/>
        <v>3.6412078152753184</v>
      </c>
      <c r="Z779" s="134">
        <f t="shared" si="1115"/>
        <v>0.79617834394904463</v>
      </c>
      <c r="AA779" s="49"/>
      <c r="AB779" s="5">
        <v>125.6</v>
      </c>
      <c r="AC779" s="89">
        <v>133.4</v>
      </c>
      <c r="AD779" s="89">
        <v>129.5</v>
      </c>
      <c r="AE779" s="5">
        <f t="shared" si="1116"/>
        <v>131.44999999999999</v>
      </c>
      <c r="AF779" s="5">
        <v>113.1</v>
      </c>
      <c r="AG779" s="5">
        <v>114.8</v>
      </c>
      <c r="AH779" s="5">
        <v>121.6</v>
      </c>
      <c r="AI779" s="5">
        <v>121.6</v>
      </c>
      <c r="AJ779" s="5">
        <v>138</v>
      </c>
      <c r="AK779" s="5">
        <v>78.3</v>
      </c>
      <c r="AL779" s="5">
        <v>110.8</v>
      </c>
      <c r="AM779" s="5">
        <v>126.5</v>
      </c>
      <c r="AN779" s="5">
        <v>116.7</v>
      </c>
      <c r="AO779" s="5" t="b">
        <f t="shared" si="1117"/>
        <v>1</v>
      </c>
      <c r="AP779" s="5" t="b">
        <f t="shared" si="1118"/>
        <v>1</v>
      </c>
      <c r="AQ779" s="5" t="b">
        <f t="shared" si="1119"/>
        <v>1</v>
      </c>
      <c r="AR779" s="5" t="b">
        <f t="shared" si="1120"/>
        <v>1</v>
      </c>
      <c r="AS779" s="5" t="b">
        <f t="shared" si="1121"/>
        <v>1</v>
      </c>
      <c r="AT779" s="5" t="b">
        <f t="shared" si="1122"/>
        <v>1</v>
      </c>
      <c r="AU779" s="5" t="b">
        <f t="shared" si="1123"/>
        <v>1</v>
      </c>
      <c r="AV779" s="5" t="b">
        <f t="shared" si="1124"/>
        <v>1</v>
      </c>
      <c r="AW779" s="5" t="b">
        <f t="shared" si="1125"/>
        <v>1</v>
      </c>
      <c r="AX779" s="5" t="b">
        <f t="shared" si="1126"/>
        <v>1</v>
      </c>
      <c r="AY779" s="5" t="b">
        <f t="shared" si="1127"/>
        <v>1</v>
      </c>
    </row>
    <row r="780" spans="2:51" s="5" customFormat="1" ht="12.75" customHeight="1" x14ac:dyDescent="0.2">
      <c r="B780" s="80"/>
      <c r="C780" s="80" t="s">
        <v>14</v>
      </c>
      <c r="D780" s="78">
        <v>124.5</v>
      </c>
      <c r="E780" s="94">
        <f t="shared" si="1104"/>
        <v>2.5535420098846737</v>
      </c>
      <c r="F780" s="94">
        <v>131.19999999999999</v>
      </c>
      <c r="G780" s="94">
        <f t="shared" si="1105"/>
        <v>4.0031708283789005</v>
      </c>
      <c r="H780" s="78">
        <v>114</v>
      </c>
      <c r="I780" s="94">
        <f t="shared" si="1106"/>
        <v>4.10958904109589</v>
      </c>
      <c r="J780" s="95">
        <v>111.7</v>
      </c>
      <c r="K780" s="94">
        <f t="shared" si="1107"/>
        <v>0</v>
      </c>
      <c r="L780" s="94">
        <v>122.8</v>
      </c>
      <c r="M780" s="94">
        <f t="shared" si="1108"/>
        <v>10.431654676258988</v>
      </c>
      <c r="N780" s="94">
        <v>121.5</v>
      </c>
      <c r="O780" s="94">
        <f t="shared" si="1109"/>
        <v>3.3163265306122498</v>
      </c>
      <c r="P780" s="94">
        <v>138.4</v>
      </c>
      <c r="Q780" s="94">
        <f t="shared" si="1110"/>
        <v>4.8484848484848531</v>
      </c>
      <c r="R780" s="94">
        <v>78.3</v>
      </c>
      <c r="S780" s="94">
        <f t="shared" si="1111"/>
        <v>0.77220077220076488</v>
      </c>
      <c r="T780" s="94">
        <v>110.7</v>
      </c>
      <c r="U780" s="94">
        <f t="shared" si="1112"/>
        <v>2.4051803885291476</v>
      </c>
      <c r="V780" s="94">
        <v>126.5</v>
      </c>
      <c r="W780" s="94">
        <f t="shared" si="1113"/>
        <v>0</v>
      </c>
      <c r="X780" s="94">
        <v>117.4</v>
      </c>
      <c r="Y780" s="94">
        <f t="shared" si="1114"/>
        <v>4.1703637976929926</v>
      </c>
      <c r="Z780" s="134">
        <f t="shared" si="1115"/>
        <v>0.80321285140562237</v>
      </c>
      <c r="AA780" s="49"/>
      <c r="AB780" s="5">
        <v>124.5</v>
      </c>
      <c r="AC780" s="89">
        <v>132.4</v>
      </c>
      <c r="AD780" s="89">
        <v>130</v>
      </c>
      <c r="AE780" s="5">
        <f t="shared" si="1116"/>
        <v>131.19999999999999</v>
      </c>
      <c r="AF780" s="5">
        <v>114</v>
      </c>
      <c r="AG780" s="5">
        <v>111.7</v>
      </c>
      <c r="AH780" s="5">
        <v>122.8</v>
      </c>
      <c r="AI780" s="5">
        <v>121.5</v>
      </c>
      <c r="AJ780" s="5">
        <v>138.4</v>
      </c>
      <c r="AK780" s="5">
        <v>78.3</v>
      </c>
      <c r="AL780" s="5">
        <v>110.7</v>
      </c>
      <c r="AM780" s="5">
        <v>126.5</v>
      </c>
      <c r="AN780" s="5">
        <v>117.4</v>
      </c>
      <c r="AO780" s="5" t="b">
        <f t="shared" si="1117"/>
        <v>1</v>
      </c>
      <c r="AP780" s="5" t="b">
        <f t="shared" si="1118"/>
        <v>1</v>
      </c>
      <c r="AQ780" s="5" t="b">
        <f t="shared" si="1119"/>
        <v>1</v>
      </c>
      <c r="AR780" s="5" t="b">
        <f t="shared" si="1120"/>
        <v>1</v>
      </c>
      <c r="AS780" s="5" t="b">
        <f t="shared" si="1121"/>
        <v>1</v>
      </c>
      <c r="AT780" s="5" t="b">
        <f t="shared" si="1122"/>
        <v>1</v>
      </c>
      <c r="AU780" s="5" t="b">
        <f t="shared" si="1123"/>
        <v>1</v>
      </c>
      <c r="AV780" s="5" t="b">
        <f t="shared" si="1124"/>
        <v>1</v>
      </c>
      <c r="AW780" s="5" t="b">
        <f t="shared" si="1125"/>
        <v>1</v>
      </c>
      <c r="AX780" s="5" t="b">
        <f t="shared" si="1126"/>
        <v>1</v>
      </c>
      <c r="AY780" s="5" t="b">
        <f t="shared" si="1127"/>
        <v>1</v>
      </c>
    </row>
    <row r="781" spans="2:51" s="5" customFormat="1" ht="12.75" customHeight="1" x14ac:dyDescent="0.2">
      <c r="B781" s="80"/>
      <c r="C781" s="80" t="s">
        <v>15</v>
      </c>
      <c r="D781" s="94">
        <v>125.7</v>
      </c>
      <c r="E781" s="94">
        <f t="shared" si="1104"/>
        <v>2.6960784313725465</v>
      </c>
      <c r="F781" s="94">
        <v>132.1</v>
      </c>
      <c r="G781" s="94">
        <f t="shared" si="1105"/>
        <v>4.0157480314960585</v>
      </c>
      <c r="H781" s="78">
        <v>114.6</v>
      </c>
      <c r="I781" s="94">
        <f t="shared" si="1106"/>
        <v>4.4667274384685429</v>
      </c>
      <c r="J781" s="95">
        <v>113.6</v>
      </c>
      <c r="K781" s="94">
        <f t="shared" si="1107"/>
        <v>0.88809946714031984</v>
      </c>
      <c r="L781" s="94">
        <v>123.2</v>
      </c>
      <c r="M781" s="94">
        <f t="shared" si="1108"/>
        <v>10.691823899371075</v>
      </c>
      <c r="N781" s="94">
        <v>121.9</v>
      </c>
      <c r="O781" s="94">
        <f t="shared" si="1109"/>
        <v>3.6564625850340233</v>
      </c>
      <c r="P781" s="94">
        <v>138.19999999999999</v>
      </c>
      <c r="Q781" s="94">
        <f t="shared" si="1110"/>
        <v>4.8558421851289655</v>
      </c>
      <c r="R781" s="94">
        <v>78.3</v>
      </c>
      <c r="S781" s="94">
        <f t="shared" si="1111"/>
        <v>0.77220077220076488</v>
      </c>
      <c r="T781" s="94">
        <v>110.7</v>
      </c>
      <c r="U781" s="94">
        <f t="shared" si="1112"/>
        <v>2.4051803885291476</v>
      </c>
      <c r="V781" s="94">
        <v>126.5</v>
      </c>
      <c r="W781" s="94">
        <f t="shared" si="1113"/>
        <v>0</v>
      </c>
      <c r="X781" s="94">
        <v>117.6</v>
      </c>
      <c r="Y781" s="94">
        <f t="shared" si="1114"/>
        <v>4.2553191489361684</v>
      </c>
      <c r="Z781" s="134">
        <f t="shared" si="1115"/>
        <v>0.79554494828957845</v>
      </c>
      <c r="AA781" s="49"/>
      <c r="AB781" s="5">
        <v>125.7</v>
      </c>
      <c r="AC781" s="89">
        <v>134</v>
      </c>
      <c r="AD781" s="89">
        <v>130.19999999999999</v>
      </c>
      <c r="AE781" s="5">
        <f t="shared" si="1116"/>
        <v>132.1</v>
      </c>
      <c r="AF781" s="5">
        <v>114.6</v>
      </c>
      <c r="AG781" s="5">
        <v>113.6</v>
      </c>
      <c r="AH781" s="5">
        <v>123.2</v>
      </c>
      <c r="AI781" s="5">
        <v>121.9</v>
      </c>
      <c r="AJ781" s="5">
        <v>138.19999999999999</v>
      </c>
      <c r="AK781" s="5">
        <v>78.3</v>
      </c>
      <c r="AL781" s="5">
        <v>110.7</v>
      </c>
      <c r="AM781" s="5">
        <v>126.5</v>
      </c>
      <c r="AN781" s="5">
        <v>117.6</v>
      </c>
      <c r="AO781" s="5" t="b">
        <f t="shared" si="1117"/>
        <v>1</v>
      </c>
      <c r="AP781" s="5" t="b">
        <f t="shared" si="1118"/>
        <v>1</v>
      </c>
      <c r="AQ781" s="5" t="b">
        <f t="shared" si="1119"/>
        <v>1</v>
      </c>
      <c r="AR781" s="5" t="b">
        <f t="shared" si="1120"/>
        <v>1</v>
      </c>
      <c r="AS781" s="5" t="b">
        <f t="shared" si="1121"/>
        <v>1</v>
      </c>
      <c r="AT781" s="5" t="b">
        <f t="shared" si="1122"/>
        <v>1</v>
      </c>
      <c r="AU781" s="5" t="b">
        <f t="shared" si="1123"/>
        <v>1</v>
      </c>
      <c r="AV781" s="5" t="b">
        <f t="shared" si="1124"/>
        <v>1</v>
      </c>
      <c r="AW781" s="5" t="b">
        <f t="shared" si="1125"/>
        <v>1</v>
      </c>
      <c r="AX781" s="5" t="b">
        <f t="shared" si="1126"/>
        <v>1</v>
      </c>
      <c r="AY781" s="5" t="b">
        <f t="shared" si="1127"/>
        <v>1</v>
      </c>
    </row>
    <row r="782" spans="2:51" s="5" customFormat="1" ht="12.75" customHeight="1" x14ac:dyDescent="0.2">
      <c r="B782" s="80"/>
      <c r="C782" s="80" t="s">
        <v>16</v>
      </c>
      <c r="D782" s="94">
        <v>125.3</v>
      </c>
      <c r="E782" s="94">
        <f t="shared" si="1104"/>
        <v>2.8735632183908044</v>
      </c>
      <c r="F782" s="94">
        <v>131.80000000000001</v>
      </c>
      <c r="G782" s="94">
        <f t="shared" si="1105"/>
        <v>4.3960396039604044</v>
      </c>
      <c r="H782" s="78">
        <v>114.6</v>
      </c>
      <c r="I782" s="94">
        <f t="shared" si="1106"/>
        <v>4.2766151046405714</v>
      </c>
      <c r="J782" s="95">
        <v>112.8</v>
      </c>
      <c r="K782" s="94">
        <f t="shared" si="1107"/>
        <v>-0.1769911504424804</v>
      </c>
      <c r="L782" s="94">
        <v>123.5</v>
      </c>
      <c r="M782" s="94">
        <f t="shared" si="1108"/>
        <v>10.366398570151917</v>
      </c>
      <c r="N782" s="94">
        <v>122.2</v>
      </c>
      <c r="O782" s="94">
        <f t="shared" si="1109"/>
        <v>3.9115646258503474</v>
      </c>
      <c r="P782" s="94">
        <v>138.6</v>
      </c>
      <c r="Q782" s="94">
        <f t="shared" si="1110"/>
        <v>5.3191489361702127</v>
      </c>
      <c r="R782" s="94">
        <v>78.3</v>
      </c>
      <c r="S782" s="94">
        <f t="shared" si="1111"/>
        <v>0.77220077220076488</v>
      </c>
      <c r="T782" s="94">
        <v>110.8</v>
      </c>
      <c r="U782" s="94">
        <f t="shared" si="1112"/>
        <v>2.4976873265494937</v>
      </c>
      <c r="V782" s="94">
        <v>126.5</v>
      </c>
      <c r="W782" s="94">
        <f t="shared" si="1113"/>
        <v>0</v>
      </c>
      <c r="X782" s="94">
        <v>118</v>
      </c>
      <c r="Y782" s="94">
        <f t="shared" si="1114"/>
        <v>4.3324491600353721</v>
      </c>
      <c r="Z782" s="134">
        <f t="shared" si="1115"/>
        <v>0.79808459696727851</v>
      </c>
      <c r="AA782" s="49"/>
      <c r="AB782" s="5">
        <v>125.3</v>
      </c>
      <c r="AC782" s="89">
        <v>133.4</v>
      </c>
      <c r="AD782" s="89">
        <v>130.19999999999999</v>
      </c>
      <c r="AE782" s="5">
        <f t="shared" si="1116"/>
        <v>131.80000000000001</v>
      </c>
      <c r="AF782" s="5">
        <v>114.6</v>
      </c>
      <c r="AG782" s="5">
        <v>112.8</v>
      </c>
      <c r="AH782" s="5">
        <v>123.5</v>
      </c>
      <c r="AI782" s="5">
        <v>122.2</v>
      </c>
      <c r="AJ782" s="5">
        <v>138.6</v>
      </c>
      <c r="AK782" s="5">
        <v>78.3</v>
      </c>
      <c r="AL782" s="5">
        <v>110.8</v>
      </c>
      <c r="AM782" s="5">
        <v>126.5</v>
      </c>
      <c r="AN782" s="5">
        <v>118</v>
      </c>
      <c r="AO782" s="5" t="b">
        <f t="shared" si="1117"/>
        <v>1</v>
      </c>
      <c r="AP782" s="5" t="b">
        <f t="shared" si="1118"/>
        <v>1</v>
      </c>
      <c r="AQ782" s="5" t="b">
        <f t="shared" si="1119"/>
        <v>1</v>
      </c>
      <c r="AR782" s="5" t="b">
        <f t="shared" si="1120"/>
        <v>1</v>
      </c>
      <c r="AS782" s="5" t="b">
        <f t="shared" si="1121"/>
        <v>1</v>
      </c>
      <c r="AT782" s="5" t="b">
        <f t="shared" si="1122"/>
        <v>1</v>
      </c>
      <c r="AU782" s="5" t="b">
        <f t="shared" si="1123"/>
        <v>1</v>
      </c>
      <c r="AV782" s="5" t="b">
        <f t="shared" si="1124"/>
        <v>1</v>
      </c>
      <c r="AW782" s="5" t="b">
        <f t="shared" si="1125"/>
        <v>1</v>
      </c>
      <c r="AX782" s="5" t="b">
        <f t="shared" si="1126"/>
        <v>1</v>
      </c>
      <c r="AY782" s="5" t="b">
        <f t="shared" si="1127"/>
        <v>1</v>
      </c>
    </row>
    <row r="783" spans="2:51" s="5" customFormat="1" ht="12.75" customHeight="1" x14ac:dyDescent="0.2">
      <c r="B783" s="80"/>
      <c r="C783" s="80"/>
      <c r="D783" s="94"/>
      <c r="E783" s="96"/>
      <c r="F783" s="78"/>
      <c r="G783" s="95"/>
      <c r="H783" s="94"/>
      <c r="I783" s="96"/>
      <c r="J783" s="94"/>
      <c r="K783" s="96"/>
      <c r="L783" s="94"/>
      <c r="M783" s="96"/>
      <c r="N783" s="94"/>
      <c r="O783" s="96"/>
      <c r="P783" s="94"/>
      <c r="Q783" s="96"/>
      <c r="R783" s="94"/>
      <c r="S783" s="96"/>
      <c r="T783" s="94"/>
      <c r="U783" s="96"/>
      <c r="V783" s="94"/>
      <c r="W783" s="96"/>
      <c r="X783" s="94"/>
      <c r="Y783" s="96"/>
      <c r="Z783" s="97"/>
      <c r="AA783" s="49"/>
      <c r="AC783" s="89"/>
      <c r="AD783" s="89"/>
    </row>
    <row r="784" spans="2:51" s="5" customFormat="1" ht="12.75" customHeight="1" x14ac:dyDescent="0.2">
      <c r="B784" s="79" t="s">
        <v>108</v>
      </c>
      <c r="C784" s="80"/>
      <c r="D784" s="94">
        <f>AVERAGE(D785:D796)</f>
        <v>128.92500000000001</v>
      </c>
      <c r="E784" s="94">
        <f>((D784-D770)/D770)*100</f>
        <v>4.6610742795291626</v>
      </c>
      <c r="F784" s="94">
        <f t="shared" ref="F784" si="1128">AVERAGE(F785:F796)</f>
        <v>150.88750000000002</v>
      </c>
      <c r="G784" s="94">
        <f>((F784-F770)/F770)*100</f>
        <v>17.414564554827827</v>
      </c>
      <c r="H784" s="94">
        <f t="shared" ref="H784" si="1129">AVERAGE(H785:H796)</f>
        <v>116.27499999999999</v>
      </c>
      <c r="I784" s="94">
        <f>((H784-H770)/H770)*100</f>
        <v>3.9174797050718766</v>
      </c>
      <c r="J784" s="94">
        <f t="shared" ref="J784" si="1130">AVERAGE(J785:J796)</f>
        <v>113.09166666666665</v>
      </c>
      <c r="K784" s="94">
        <f>((J784-J770)/J770)*100</f>
        <v>-0.36708024374127357</v>
      </c>
      <c r="L784" s="94">
        <f t="shared" ref="L784" si="1131">AVERAGE(L785:L796)</f>
        <v>126.87499999999999</v>
      </c>
      <c r="M784" s="94">
        <f>((L784-L770)/L770)*100</f>
        <v>8.6801341994432093</v>
      </c>
      <c r="N784" s="94">
        <f t="shared" ref="N784" si="1132">AVERAGE(N785:N796)</f>
        <v>123.54999999999997</v>
      </c>
      <c r="O784" s="94">
        <f>((N784-N770)/N770)*100</f>
        <v>3.2738924491501495</v>
      </c>
      <c r="P784" s="94">
        <f t="shared" ref="P784" si="1133">AVERAGE(P785:P796)</f>
        <v>140.63333333333335</v>
      </c>
      <c r="Q784" s="94">
        <f>((P784-P770)/P770)*100</f>
        <v>3.4195367079298973</v>
      </c>
      <c r="R784" s="94">
        <f t="shared" ref="R784" si="1134">AVERAGE(R785:R796)</f>
        <v>78.141666666666666</v>
      </c>
      <c r="S784" s="94">
        <f>((R784-R770)/R770)*100</f>
        <v>0.14952472498131913</v>
      </c>
      <c r="T784" s="94">
        <f t="shared" ref="T784" si="1135">AVERAGE(T785:T796)</f>
        <v>111.97500000000001</v>
      </c>
      <c r="U784" s="94">
        <f>((T784-T770)/T770)*100</f>
        <v>1.7877433527763196</v>
      </c>
      <c r="V784" s="94">
        <f t="shared" ref="V784" si="1136">AVERAGE(V785:V796)</f>
        <v>142.54166666666666</v>
      </c>
      <c r="W784" s="94">
        <f>((V784-V770)/V770)*100</f>
        <v>12.681159420289848</v>
      </c>
      <c r="X784" s="94">
        <f t="shared" ref="X784" si="1137">AVERAGE(X785:X796)</f>
        <v>121.96666666666664</v>
      </c>
      <c r="Y784" s="94">
        <f>((X784-X770)/X770)*100</f>
        <v>5.8432166618455073</v>
      </c>
      <c r="Z784" s="134">
        <f>SUM(1/D784)*100</f>
        <v>0.77564475470234628</v>
      </c>
      <c r="AC784" s="89"/>
      <c r="AD784" s="89"/>
    </row>
    <row r="785" spans="1:51" s="5" customFormat="1" ht="12.75" customHeight="1" x14ac:dyDescent="0.2">
      <c r="B785" s="80"/>
      <c r="C785" s="80" t="s">
        <v>21</v>
      </c>
      <c r="D785" s="78">
        <v>125.8</v>
      </c>
      <c r="E785" s="94">
        <f t="shared" ref="E785:E796" si="1138">((D785-D771)/D771)*100</f>
        <v>3.1993437243642258</v>
      </c>
      <c r="F785" s="94">
        <v>138.55000000000001</v>
      </c>
      <c r="G785" s="94">
        <f t="shared" ref="G785:G796" si="1139">((F785-F771)/F771)*100</f>
        <v>9.6557182429758619</v>
      </c>
      <c r="H785" s="78">
        <v>114.7</v>
      </c>
      <c r="I785" s="94">
        <f t="shared" ref="I785:I796" si="1140">((H785-H771)/H771)*100</f>
        <v>4.4626593806921733</v>
      </c>
      <c r="J785" s="95">
        <v>113.3</v>
      </c>
      <c r="K785" s="94">
        <f t="shared" ref="K785:K796" si="1141">((J785-J771)/J771)*100</f>
        <v>0.26548672566371428</v>
      </c>
      <c r="L785" s="94">
        <v>123.7</v>
      </c>
      <c r="M785" s="94">
        <f t="shared" ref="M785:M796" si="1142">((L785-L771)/L771)*100</f>
        <v>10.545129579982124</v>
      </c>
      <c r="N785" s="94">
        <v>122.2</v>
      </c>
      <c r="O785" s="94">
        <f t="shared" ref="O785:O796" si="1143">((N785-N771)/N771)*100</f>
        <v>3.9115646258503474</v>
      </c>
      <c r="P785" s="94">
        <v>138.69999999999999</v>
      </c>
      <c r="Q785" s="94">
        <f t="shared" ref="Q785:Q796" si="1144">((P785-P771)/P771)*100</f>
        <v>5.2352048558421673</v>
      </c>
      <c r="R785" s="94">
        <v>78.3</v>
      </c>
      <c r="S785" s="94">
        <f t="shared" ref="S785:S796" si="1145">((R785-R771)/R771)*100</f>
        <v>0.77220077220076488</v>
      </c>
      <c r="T785" s="94">
        <v>110.8</v>
      </c>
      <c r="U785" s="94">
        <f t="shared" ref="U785:U796" si="1146">((T785-T771)/T771)*100</f>
        <v>2.4976873265494937</v>
      </c>
      <c r="V785" s="94">
        <v>126.5</v>
      </c>
      <c r="W785" s="94">
        <f t="shared" ref="W785:W796" si="1147">((V785-V771)/V771)*100</f>
        <v>0</v>
      </c>
      <c r="X785" s="94">
        <v>118.8</v>
      </c>
      <c r="Y785" s="94">
        <f t="shared" ref="Y785:Y796" si="1148">((X785-X771)/X771)*100</f>
        <v>5.0397877984084909</v>
      </c>
      <c r="Z785" s="134">
        <f t="shared" ref="Z785:Z796" si="1149">SUM(1/D785)*100</f>
        <v>0.79491255961844187</v>
      </c>
      <c r="AA785" s="49"/>
      <c r="AB785" s="5">
        <v>125.8</v>
      </c>
      <c r="AC785" s="89">
        <v>133.4</v>
      </c>
      <c r="AD785" s="89">
        <v>143.69999999999999</v>
      </c>
      <c r="AE785" s="5">
        <f>AVERAGE(AC785:AD785)</f>
        <v>138.55000000000001</v>
      </c>
      <c r="AF785" s="5">
        <v>114.7</v>
      </c>
      <c r="AG785" s="5">
        <v>113.3</v>
      </c>
      <c r="AH785" s="5">
        <v>123.7</v>
      </c>
      <c r="AI785" s="5">
        <v>122.2</v>
      </c>
      <c r="AJ785" s="5">
        <v>138.69999999999999</v>
      </c>
      <c r="AK785" s="5">
        <v>78.3</v>
      </c>
      <c r="AL785" s="5">
        <v>110.8</v>
      </c>
      <c r="AM785" s="5">
        <v>126.5</v>
      </c>
      <c r="AN785" s="5">
        <v>118.8</v>
      </c>
      <c r="AO785" s="5" t="b">
        <f>D785=AB785</f>
        <v>1</v>
      </c>
      <c r="AP785" s="5" t="b">
        <f>AE785=F785</f>
        <v>1</v>
      </c>
      <c r="AQ785" s="5" t="b">
        <f>AF785=H785</f>
        <v>1</v>
      </c>
      <c r="AR785" s="5" t="b">
        <f>AG785=J785</f>
        <v>1</v>
      </c>
      <c r="AS785" s="5" t="b">
        <f>AH785=L785</f>
        <v>1</v>
      </c>
      <c r="AT785" s="5" t="b">
        <f>AI785=N785</f>
        <v>1</v>
      </c>
      <c r="AU785" s="5" t="b">
        <f>AJ785=P785</f>
        <v>1</v>
      </c>
      <c r="AV785" s="5" t="b">
        <f>AK785=R785</f>
        <v>1</v>
      </c>
      <c r="AW785" s="5" t="b">
        <f>AL785=T785</f>
        <v>1</v>
      </c>
      <c r="AX785" s="5" t="b">
        <f>AM785=V785</f>
        <v>1</v>
      </c>
      <c r="AY785" s="5" t="b">
        <f>AN785=X785</f>
        <v>1</v>
      </c>
    </row>
    <row r="786" spans="1:51" s="5" customFormat="1" ht="12.75" customHeight="1" x14ac:dyDescent="0.2">
      <c r="B786" s="80"/>
      <c r="C786" s="80" t="s">
        <v>7</v>
      </c>
      <c r="D786" s="78">
        <v>125.6</v>
      </c>
      <c r="E786" s="94">
        <f t="shared" si="1138"/>
        <v>3.1198686371100139</v>
      </c>
      <c r="F786" s="94">
        <v>139.39999999999998</v>
      </c>
      <c r="G786" s="94">
        <f t="shared" si="1139"/>
        <v>10.678840809845157</v>
      </c>
      <c r="H786" s="95">
        <v>114.9</v>
      </c>
      <c r="I786" s="94">
        <f t="shared" si="1140"/>
        <v>4.4545454545454595</v>
      </c>
      <c r="J786" s="95">
        <v>113.4</v>
      </c>
      <c r="K786" s="94">
        <f t="shared" si="1141"/>
        <v>-0.5263157894736793</v>
      </c>
      <c r="L786" s="94">
        <v>124.3</v>
      </c>
      <c r="M786" s="94">
        <f t="shared" si="1142"/>
        <v>11.081322609472736</v>
      </c>
      <c r="N786" s="94">
        <v>122.5</v>
      </c>
      <c r="O786" s="94">
        <f t="shared" si="1143"/>
        <v>4.1666666666666723</v>
      </c>
      <c r="P786" s="94">
        <v>140.5</v>
      </c>
      <c r="Q786" s="94">
        <f t="shared" si="1144"/>
        <v>6.5200909780136413</v>
      </c>
      <c r="R786" s="94">
        <v>78.3</v>
      </c>
      <c r="S786" s="94">
        <f t="shared" si="1145"/>
        <v>0.77220077220076488</v>
      </c>
      <c r="T786" s="94">
        <v>110.8</v>
      </c>
      <c r="U786" s="94">
        <f t="shared" si="1146"/>
        <v>2.7829313543599259</v>
      </c>
      <c r="V786" s="94">
        <v>126.5</v>
      </c>
      <c r="W786" s="94">
        <f t="shared" si="1147"/>
        <v>0</v>
      </c>
      <c r="X786" s="94">
        <v>119.4</v>
      </c>
      <c r="Y786" s="94">
        <f t="shared" si="1148"/>
        <v>5.4770318021201438</v>
      </c>
      <c r="Z786" s="134">
        <f t="shared" si="1149"/>
        <v>0.79617834394904463</v>
      </c>
      <c r="AA786" s="49"/>
      <c r="AB786" s="5">
        <v>125.6</v>
      </c>
      <c r="AC786" s="89">
        <v>132.6</v>
      </c>
      <c r="AD786" s="89">
        <v>146.19999999999999</v>
      </c>
      <c r="AE786" s="5">
        <f t="shared" ref="AE786:AE796" si="1150">AVERAGE(AC786:AD786)</f>
        <v>139.39999999999998</v>
      </c>
      <c r="AF786" s="5">
        <v>114.9</v>
      </c>
      <c r="AG786" s="5">
        <v>113.4</v>
      </c>
      <c r="AH786" s="5">
        <v>124.3</v>
      </c>
      <c r="AI786" s="5">
        <v>122.5</v>
      </c>
      <c r="AJ786" s="5">
        <v>140.5</v>
      </c>
      <c r="AK786" s="5">
        <v>78.3</v>
      </c>
      <c r="AL786" s="5">
        <v>110.8</v>
      </c>
      <c r="AM786" s="5">
        <v>126.5</v>
      </c>
      <c r="AN786" s="5">
        <v>119.4</v>
      </c>
      <c r="AO786" s="5" t="b">
        <f t="shared" ref="AO786:AO796" si="1151">D786=AB786</f>
        <v>1</v>
      </c>
      <c r="AP786" s="5" t="b">
        <f t="shared" ref="AP786:AP796" si="1152">AE786=F786</f>
        <v>1</v>
      </c>
      <c r="AQ786" s="5" t="b">
        <f t="shared" ref="AQ786:AQ796" si="1153">AF786=H786</f>
        <v>1</v>
      </c>
      <c r="AR786" s="5" t="b">
        <f t="shared" ref="AR786:AR796" si="1154">AG786=J786</f>
        <v>1</v>
      </c>
      <c r="AS786" s="5" t="b">
        <f t="shared" ref="AS786:AS796" si="1155">AH786=L786</f>
        <v>1</v>
      </c>
      <c r="AT786" s="5" t="b">
        <f t="shared" ref="AT786:AT796" si="1156">AI786=N786</f>
        <v>1</v>
      </c>
      <c r="AU786" s="5" t="b">
        <f t="shared" ref="AU786:AU796" si="1157">AJ786=P786</f>
        <v>1</v>
      </c>
      <c r="AV786" s="5" t="b">
        <f t="shared" ref="AV786:AV796" si="1158">AK786=R786</f>
        <v>1</v>
      </c>
      <c r="AW786" s="5" t="b">
        <f t="shared" ref="AW786:AW796" si="1159">AL786=T786</f>
        <v>1</v>
      </c>
      <c r="AX786" s="5" t="b">
        <f t="shared" ref="AX786:AX796" si="1160">AM786=V786</f>
        <v>1</v>
      </c>
      <c r="AY786" s="5" t="b">
        <f t="shared" ref="AY786:AY796" si="1161">AN786=X786</f>
        <v>1</v>
      </c>
    </row>
    <row r="787" spans="1:51" s="5" customFormat="1" ht="12.75" customHeight="1" x14ac:dyDescent="0.2">
      <c r="B787" s="80"/>
      <c r="C787" s="80" t="s">
        <v>8</v>
      </c>
      <c r="D787" s="78">
        <v>125.7</v>
      </c>
      <c r="E787" s="94">
        <f t="shared" si="1138"/>
        <v>3.0327868852459039</v>
      </c>
      <c r="F787" s="94">
        <v>141.55000000000001</v>
      </c>
      <c r="G787" s="94">
        <f t="shared" si="1139"/>
        <v>12.118811881188128</v>
      </c>
      <c r="H787" s="133">
        <v>115</v>
      </c>
      <c r="I787" s="94">
        <f t="shared" si="1140"/>
        <v>4.1666666666666616</v>
      </c>
      <c r="J787" s="95">
        <v>113.4</v>
      </c>
      <c r="K787" s="94">
        <f t="shared" si="1141"/>
        <v>-1.1333914559720988</v>
      </c>
      <c r="L787" s="94">
        <v>124.5</v>
      </c>
      <c r="M787" s="94">
        <f t="shared" si="1142"/>
        <v>10.765124555160137</v>
      </c>
      <c r="N787" s="94">
        <v>122.1</v>
      </c>
      <c r="O787" s="94">
        <f t="shared" si="1143"/>
        <v>3.7383177570093387</v>
      </c>
      <c r="P787" s="94">
        <v>141.1</v>
      </c>
      <c r="Q787" s="94">
        <f t="shared" si="1144"/>
        <v>6.8130204390613178</v>
      </c>
      <c r="R787" s="94">
        <v>78.3</v>
      </c>
      <c r="S787" s="94">
        <f t="shared" si="1145"/>
        <v>0.77220077220076488</v>
      </c>
      <c r="T787" s="94">
        <v>110.8</v>
      </c>
      <c r="U787" s="94">
        <f t="shared" si="1146"/>
        <v>0.63578564940963023</v>
      </c>
      <c r="V787" s="94">
        <v>126.5</v>
      </c>
      <c r="W787" s="94">
        <f t="shared" si="1147"/>
        <v>0</v>
      </c>
      <c r="X787" s="94">
        <v>119.7</v>
      </c>
      <c r="Y787" s="94">
        <f t="shared" si="1148"/>
        <v>5.0000000000000027</v>
      </c>
      <c r="Z787" s="134">
        <f t="shared" si="1149"/>
        <v>0.79554494828957845</v>
      </c>
      <c r="AA787" s="49"/>
      <c r="AB787" s="5">
        <v>125.7</v>
      </c>
      <c r="AC787" s="89">
        <v>132.5</v>
      </c>
      <c r="AD787" s="89">
        <v>150.6</v>
      </c>
      <c r="AE787" s="5">
        <f t="shared" si="1150"/>
        <v>141.55000000000001</v>
      </c>
      <c r="AF787" s="5">
        <v>115</v>
      </c>
      <c r="AG787" s="5">
        <v>113.4</v>
      </c>
      <c r="AH787" s="5">
        <v>124.5</v>
      </c>
      <c r="AI787" s="5">
        <v>122.1</v>
      </c>
      <c r="AJ787" s="5">
        <v>141.1</v>
      </c>
      <c r="AK787" s="5">
        <v>78.3</v>
      </c>
      <c r="AL787" s="5">
        <v>110.8</v>
      </c>
      <c r="AM787" s="5">
        <v>126.5</v>
      </c>
      <c r="AN787" s="5">
        <v>119.7</v>
      </c>
      <c r="AO787" s="5" t="b">
        <f t="shared" si="1151"/>
        <v>1</v>
      </c>
      <c r="AP787" s="5" t="b">
        <f t="shared" si="1152"/>
        <v>1</v>
      </c>
      <c r="AQ787" s="5" t="b">
        <f t="shared" si="1153"/>
        <v>1</v>
      </c>
      <c r="AR787" s="5" t="b">
        <f t="shared" si="1154"/>
        <v>1</v>
      </c>
      <c r="AS787" s="5" t="b">
        <f t="shared" si="1155"/>
        <v>1</v>
      </c>
      <c r="AT787" s="5" t="b">
        <f t="shared" si="1156"/>
        <v>1</v>
      </c>
      <c r="AU787" s="5" t="b">
        <f t="shared" si="1157"/>
        <v>1</v>
      </c>
      <c r="AV787" s="5" t="b">
        <f t="shared" si="1158"/>
        <v>1</v>
      </c>
      <c r="AW787" s="5" t="b">
        <f t="shared" si="1159"/>
        <v>1</v>
      </c>
      <c r="AX787" s="5" t="b">
        <f t="shared" si="1160"/>
        <v>1</v>
      </c>
      <c r="AY787" s="5" t="b">
        <f t="shared" si="1161"/>
        <v>1</v>
      </c>
    </row>
    <row r="788" spans="1:51" s="51" customFormat="1" ht="12.75" customHeight="1" x14ac:dyDescent="0.2">
      <c r="B788" s="80"/>
      <c r="C788" s="80" t="s">
        <v>9</v>
      </c>
      <c r="D788" s="78">
        <v>126.5</v>
      </c>
      <c r="E788" s="94">
        <f t="shared" si="1138"/>
        <v>3.6885245901639343</v>
      </c>
      <c r="F788" s="94">
        <v>149.44999999999999</v>
      </c>
      <c r="G788" s="94">
        <f t="shared" si="1139"/>
        <v>18.470075307173985</v>
      </c>
      <c r="H788" s="95">
        <v>115.5</v>
      </c>
      <c r="I788" s="94">
        <f t="shared" si="1140"/>
        <v>4.6195652173912993</v>
      </c>
      <c r="J788" s="95">
        <v>112.6</v>
      </c>
      <c r="K788" s="94">
        <f t="shared" si="1141"/>
        <v>-1.5734265734265833</v>
      </c>
      <c r="L788" s="94">
        <v>124.4</v>
      </c>
      <c r="M788" s="94">
        <f t="shared" si="1142"/>
        <v>10.676156583629892</v>
      </c>
      <c r="N788" s="94">
        <v>122.7</v>
      </c>
      <c r="O788" s="94">
        <f t="shared" si="1143"/>
        <v>4.2480883602378929</v>
      </c>
      <c r="P788" s="94">
        <v>140.6</v>
      </c>
      <c r="Q788" s="94">
        <f t="shared" si="1144"/>
        <v>3.0036630036629997</v>
      </c>
      <c r="R788" s="94">
        <v>78.3</v>
      </c>
      <c r="S788" s="94">
        <f t="shared" si="1145"/>
        <v>0.77220077220076488</v>
      </c>
      <c r="T788" s="94">
        <v>110.8</v>
      </c>
      <c r="U788" s="94">
        <f t="shared" si="1146"/>
        <v>0.63578564940963023</v>
      </c>
      <c r="V788" s="94">
        <v>126.5</v>
      </c>
      <c r="W788" s="94">
        <f t="shared" si="1147"/>
        <v>0</v>
      </c>
      <c r="X788" s="94">
        <v>120</v>
      </c>
      <c r="Y788" s="94">
        <f t="shared" si="1148"/>
        <v>5.2631578947368416</v>
      </c>
      <c r="Z788" s="134">
        <f t="shared" si="1149"/>
        <v>0.79051383399209485</v>
      </c>
      <c r="AA788" s="49"/>
      <c r="AB788" s="51">
        <v>126.5</v>
      </c>
      <c r="AC788" s="92">
        <v>133.80000000000001</v>
      </c>
      <c r="AD788" s="92">
        <v>165.1</v>
      </c>
      <c r="AE788" s="5">
        <f t="shared" si="1150"/>
        <v>149.44999999999999</v>
      </c>
      <c r="AF788" s="51">
        <v>115.5</v>
      </c>
      <c r="AG788" s="51">
        <v>112.6</v>
      </c>
      <c r="AH788" s="51">
        <v>124.4</v>
      </c>
      <c r="AI788" s="51">
        <v>122.7</v>
      </c>
      <c r="AJ788" s="51">
        <v>140.6</v>
      </c>
      <c r="AK788" s="51">
        <v>78.3</v>
      </c>
      <c r="AL788" s="51">
        <v>110.8</v>
      </c>
      <c r="AM788" s="51">
        <v>126.5</v>
      </c>
      <c r="AN788" s="51">
        <v>120</v>
      </c>
      <c r="AO788" s="5" t="b">
        <f t="shared" si="1151"/>
        <v>1</v>
      </c>
      <c r="AP788" s="5" t="b">
        <f t="shared" si="1152"/>
        <v>1</v>
      </c>
      <c r="AQ788" s="5" t="b">
        <f t="shared" si="1153"/>
        <v>1</v>
      </c>
      <c r="AR788" s="5" t="b">
        <f t="shared" si="1154"/>
        <v>1</v>
      </c>
      <c r="AS788" s="5" t="b">
        <f t="shared" si="1155"/>
        <v>1</v>
      </c>
      <c r="AT788" s="5" t="b">
        <f t="shared" si="1156"/>
        <v>1</v>
      </c>
      <c r="AU788" s="5" t="b">
        <f t="shared" si="1157"/>
        <v>1</v>
      </c>
      <c r="AV788" s="5" t="b">
        <f t="shared" si="1158"/>
        <v>1</v>
      </c>
      <c r="AW788" s="5" t="b">
        <f t="shared" si="1159"/>
        <v>1</v>
      </c>
      <c r="AX788" s="5" t="b">
        <f t="shared" si="1160"/>
        <v>1</v>
      </c>
      <c r="AY788" s="5" t="b">
        <f t="shared" si="1161"/>
        <v>1</v>
      </c>
    </row>
    <row r="789" spans="1:51" s="51" customFormat="1" ht="12.75" customHeight="1" x14ac:dyDescent="0.2">
      <c r="B789" s="80"/>
      <c r="C789" s="80" t="s">
        <v>10</v>
      </c>
      <c r="D789" s="78">
        <v>126.8</v>
      </c>
      <c r="E789" s="94">
        <f t="shared" si="1138"/>
        <v>3.5947712418300579</v>
      </c>
      <c r="F789" s="94">
        <v>150.4</v>
      </c>
      <c r="G789" s="94">
        <f t="shared" si="1139"/>
        <v>19.175911251980999</v>
      </c>
      <c r="H789" s="78">
        <v>116.1</v>
      </c>
      <c r="I789" s="94">
        <f t="shared" si="1140"/>
        <v>4.8780487804877968</v>
      </c>
      <c r="J789" s="95">
        <v>113.5</v>
      </c>
      <c r="K789" s="94">
        <f t="shared" si="1141"/>
        <v>-1.9861830742659732</v>
      </c>
      <c r="L789" s="94">
        <v>124.8</v>
      </c>
      <c r="M789" s="94">
        <f t="shared" si="1142"/>
        <v>10.834813499111903</v>
      </c>
      <c r="N789" s="94">
        <v>122.9</v>
      </c>
      <c r="O789" s="94">
        <f t="shared" si="1143"/>
        <v>4.4180118946474112</v>
      </c>
      <c r="P789" s="94">
        <v>140.6</v>
      </c>
      <c r="Q789" s="94">
        <f t="shared" si="1144"/>
        <v>3.07917888563049</v>
      </c>
      <c r="R789" s="94">
        <v>78.3</v>
      </c>
      <c r="S789" s="94">
        <f t="shared" si="1145"/>
        <v>0.51347881899870529</v>
      </c>
      <c r="T789" s="94">
        <v>110.8</v>
      </c>
      <c r="U789" s="94">
        <f t="shared" si="1146"/>
        <v>0.72727272727272463</v>
      </c>
      <c r="V789" s="94">
        <v>126.5</v>
      </c>
      <c r="W789" s="94">
        <f t="shared" si="1147"/>
        <v>0</v>
      </c>
      <c r="X789" s="94">
        <v>120.3</v>
      </c>
      <c r="Y789" s="94">
        <f t="shared" si="1148"/>
        <v>5.5263157894736823</v>
      </c>
      <c r="Z789" s="134">
        <f t="shared" si="1149"/>
        <v>0.78864353312302837</v>
      </c>
      <c r="AA789" s="49"/>
      <c r="AB789" s="51">
        <v>126.8</v>
      </c>
      <c r="AC789" s="92">
        <v>133.9</v>
      </c>
      <c r="AD789" s="92">
        <v>166.9</v>
      </c>
      <c r="AE789" s="5">
        <f t="shared" si="1150"/>
        <v>150.4</v>
      </c>
      <c r="AF789" s="51">
        <v>116.1</v>
      </c>
      <c r="AG789" s="51">
        <v>113.5</v>
      </c>
      <c r="AH789" s="51">
        <v>124.8</v>
      </c>
      <c r="AI789" s="51">
        <v>122.9</v>
      </c>
      <c r="AJ789" s="51">
        <v>140.6</v>
      </c>
      <c r="AK789" s="51">
        <v>78.3</v>
      </c>
      <c r="AL789" s="51">
        <v>110.8</v>
      </c>
      <c r="AM789" s="51">
        <v>126.5</v>
      </c>
      <c r="AN789" s="51">
        <v>120.3</v>
      </c>
      <c r="AO789" s="5" t="b">
        <f t="shared" si="1151"/>
        <v>1</v>
      </c>
      <c r="AP789" s="5" t="b">
        <f t="shared" si="1152"/>
        <v>1</v>
      </c>
      <c r="AQ789" s="5" t="b">
        <f t="shared" si="1153"/>
        <v>1</v>
      </c>
      <c r="AR789" s="5" t="b">
        <f t="shared" si="1154"/>
        <v>1</v>
      </c>
      <c r="AS789" s="5" t="b">
        <f t="shared" si="1155"/>
        <v>1</v>
      </c>
      <c r="AT789" s="5" t="b">
        <f t="shared" si="1156"/>
        <v>1</v>
      </c>
      <c r="AU789" s="5" t="b">
        <f t="shared" si="1157"/>
        <v>1</v>
      </c>
      <c r="AV789" s="5" t="b">
        <f t="shared" si="1158"/>
        <v>1</v>
      </c>
      <c r="AW789" s="5" t="b">
        <f t="shared" si="1159"/>
        <v>1</v>
      </c>
      <c r="AX789" s="5" t="b">
        <f t="shared" si="1160"/>
        <v>1</v>
      </c>
      <c r="AY789" s="5" t="b">
        <f t="shared" si="1161"/>
        <v>1</v>
      </c>
    </row>
    <row r="790" spans="1:51" s="51" customFormat="1" ht="12.75" customHeight="1" x14ac:dyDescent="0.2">
      <c r="B790" s="80"/>
      <c r="C790" s="80" t="s">
        <v>22</v>
      </c>
      <c r="D790" s="78">
        <v>129.1</v>
      </c>
      <c r="E790" s="94">
        <f t="shared" si="1138"/>
        <v>6.5181518151815112</v>
      </c>
      <c r="F790" s="94">
        <v>152.64999999999998</v>
      </c>
      <c r="G790" s="94">
        <f t="shared" si="1139"/>
        <v>20.576619273301723</v>
      </c>
      <c r="H790" s="78">
        <v>116.1</v>
      </c>
      <c r="I790" s="94">
        <f t="shared" si="1140"/>
        <v>4.9728752260397826</v>
      </c>
      <c r="J790" s="95">
        <v>111.8</v>
      </c>
      <c r="K790" s="94">
        <f t="shared" si="1141"/>
        <v>0.44923629829290207</v>
      </c>
      <c r="L790" s="94">
        <v>126.5</v>
      </c>
      <c r="M790" s="94">
        <f t="shared" si="1142"/>
        <v>12.046058458813103</v>
      </c>
      <c r="N790" s="94">
        <v>123.1</v>
      </c>
      <c r="O790" s="94">
        <f t="shared" si="1143"/>
        <v>4.3220338983050794</v>
      </c>
      <c r="P790" s="94">
        <v>140.69999999999999</v>
      </c>
      <c r="Q790" s="94">
        <f t="shared" si="1144"/>
        <v>3.8376383763837554</v>
      </c>
      <c r="R790" s="94">
        <v>78.2</v>
      </c>
      <c r="S790" s="94">
        <f t="shared" si="1145"/>
        <v>0.38510911424903355</v>
      </c>
      <c r="T790" s="94">
        <v>112.3</v>
      </c>
      <c r="U790" s="94">
        <f t="shared" si="1146"/>
        <v>2.0909090909090886</v>
      </c>
      <c r="V790" s="94">
        <v>154</v>
      </c>
      <c r="W790" s="94">
        <f t="shared" si="1147"/>
        <v>21.739130434782609</v>
      </c>
      <c r="X790" s="94">
        <v>122.1</v>
      </c>
      <c r="Y790" s="94">
        <f t="shared" si="1148"/>
        <v>7.105263157894731</v>
      </c>
      <c r="Z790" s="134">
        <f t="shared" si="1149"/>
        <v>0.77459333849728895</v>
      </c>
      <c r="AA790" s="49"/>
      <c r="AB790" s="51">
        <v>129.1</v>
      </c>
      <c r="AC790" s="92">
        <v>135.1</v>
      </c>
      <c r="AD790" s="92">
        <v>170.2</v>
      </c>
      <c r="AE790" s="5">
        <f t="shared" si="1150"/>
        <v>152.64999999999998</v>
      </c>
      <c r="AF790" s="51">
        <v>116.1</v>
      </c>
      <c r="AG790" s="51">
        <v>111.8</v>
      </c>
      <c r="AH790" s="51">
        <v>126.5</v>
      </c>
      <c r="AI790" s="51">
        <v>123.1</v>
      </c>
      <c r="AJ790" s="51">
        <v>140.69999999999999</v>
      </c>
      <c r="AK790" s="51">
        <v>78.2</v>
      </c>
      <c r="AL790" s="51">
        <v>112.3</v>
      </c>
      <c r="AM790" s="51">
        <v>154</v>
      </c>
      <c r="AN790" s="51">
        <v>122.1</v>
      </c>
      <c r="AO790" s="5" t="b">
        <f t="shared" si="1151"/>
        <v>1</v>
      </c>
      <c r="AP790" s="5" t="b">
        <f t="shared" si="1152"/>
        <v>1</v>
      </c>
      <c r="AQ790" s="5" t="b">
        <f t="shared" si="1153"/>
        <v>1</v>
      </c>
      <c r="AR790" s="5" t="b">
        <f t="shared" si="1154"/>
        <v>1</v>
      </c>
      <c r="AS790" s="5" t="b">
        <f t="shared" si="1155"/>
        <v>1</v>
      </c>
      <c r="AT790" s="5" t="b">
        <f t="shared" si="1156"/>
        <v>1</v>
      </c>
      <c r="AU790" s="5" t="b">
        <f t="shared" si="1157"/>
        <v>1</v>
      </c>
      <c r="AV790" s="5" t="b">
        <f t="shared" si="1158"/>
        <v>1</v>
      </c>
      <c r="AW790" s="5" t="b">
        <f t="shared" si="1159"/>
        <v>1</v>
      </c>
      <c r="AX790" s="5" t="b">
        <f t="shared" si="1160"/>
        <v>1</v>
      </c>
      <c r="AY790" s="5" t="b">
        <f t="shared" si="1161"/>
        <v>1</v>
      </c>
    </row>
    <row r="791" spans="1:51" s="51" customFormat="1" ht="12.75" customHeight="1" x14ac:dyDescent="0.2">
      <c r="B791" s="80"/>
      <c r="C791" s="80" t="s">
        <v>11</v>
      </c>
      <c r="D791" s="78">
        <v>130.1</v>
      </c>
      <c r="E791" s="94">
        <f t="shared" si="1138"/>
        <v>6.4648117839607124</v>
      </c>
      <c r="F791" s="94">
        <v>154.65</v>
      </c>
      <c r="G791" s="94">
        <f t="shared" si="1139"/>
        <v>20.584795321637429</v>
      </c>
      <c r="H791" s="78">
        <v>116.8</v>
      </c>
      <c r="I791" s="94">
        <f t="shared" si="1140"/>
        <v>4.1926851025869789</v>
      </c>
      <c r="J791" s="95">
        <v>112.6</v>
      </c>
      <c r="K791" s="94">
        <f t="shared" si="1141"/>
        <v>0.35650623885917243</v>
      </c>
      <c r="L791" s="94">
        <v>129</v>
      </c>
      <c r="M791" s="94">
        <f t="shared" si="1142"/>
        <v>10.350727117194177</v>
      </c>
      <c r="N791" s="94">
        <v>124.3</v>
      </c>
      <c r="O791" s="94">
        <f t="shared" si="1143"/>
        <v>3.1535269709543545</v>
      </c>
      <c r="P791" s="94">
        <v>141.1</v>
      </c>
      <c r="Q791" s="94">
        <f t="shared" si="1144"/>
        <v>2.992700729927003</v>
      </c>
      <c r="R791" s="94">
        <v>78</v>
      </c>
      <c r="S791" s="94">
        <f t="shared" si="1145"/>
        <v>-0.25575447570332843</v>
      </c>
      <c r="T791" s="94">
        <v>112.9</v>
      </c>
      <c r="U791" s="94">
        <f t="shared" si="1146"/>
        <v>2.2644927536231885</v>
      </c>
      <c r="V791" s="94">
        <v>154</v>
      </c>
      <c r="W791" s="94">
        <f t="shared" si="1147"/>
        <v>21.739130434782609</v>
      </c>
      <c r="X791" s="94">
        <v>122.7</v>
      </c>
      <c r="Y791" s="94">
        <f t="shared" si="1148"/>
        <v>6.6029539530842829</v>
      </c>
      <c r="Z791" s="134">
        <f t="shared" si="1149"/>
        <v>0.76863950807071491</v>
      </c>
      <c r="AA791" s="49"/>
      <c r="AB791" s="51">
        <v>130.1</v>
      </c>
      <c r="AC791" s="92">
        <v>136.30000000000001</v>
      </c>
      <c r="AD791" s="92">
        <v>173</v>
      </c>
      <c r="AE791" s="5">
        <f t="shared" si="1150"/>
        <v>154.65</v>
      </c>
      <c r="AF791" s="51">
        <v>116.8</v>
      </c>
      <c r="AG791" s="51">
        <v>112.6</v>
      </c>
      <c r="AH791" s="51">
        <v>129</v>
      </c>
      <c r="AI791" s="51">
        <v>124.3</v>
      </c>
      <c r="AJ791" s="51">
        <v>141.1</v>
      </c>
      <c r="AK791" s="51">
        <v>78</v>
      </c>
      <c r="AL791" s="51">
        <v>112.9</v>
      </c>
      <c r="AM791" s="51">
        <v>154</v>
      </c>
      <c r="AN791" s="51">
        <v>122.7</v>
      </c>
      <c r="AO791" s="5" t="b">
        <f t="shared" si="1151"/>
        <v>1</v>
      </c>
      <c r="AP791" s="5" t="b">
        <f t="shared" si="1152"/>
        <v>1</v>
      </c>
      <c r="AQ791" s="5" t="b">
        <f t="shared" si="1153"/>
        <v>1</v>
      </c>
      <c r="AR791" s="5" t="b">
        <f t="shared" si="1154"/>
        <v>1</v>
      </c>
      <c r="AS791" s="5" t="b">
        <f t="shared" si="1155"/>
        <v>1</v>
      </c>
      <c r="AT791" s="5" t="b">
        <f t="shared" si="1156"/>
        <v>1</v>
      </c>
      <c r="AU791" s="5" t="b">
        <f t="shared" si="1157"/>
        <v>1</v>
      </c>
      <c r="AV791" s="5" t="b">
        <f t="shared" si="1158"/>
        <v>1</v>
      </c>
      <c r="AW791" s="5" t="b">
        <f t="shared" si="1159"/>
        <v>1</v>
      </c>
      <c r="AX791" s="5" t="b">
        <f t="shared" si="1160"/>
        <v>1</v>
      </c>
      <c r="AY791" s="5" t="b">
        <f t="shared" si="1161"/>
        <v>1</v>
      </c>
    </row>
    <row r="792" spans="1:51" s="51" customFormat="1" ht="12.75" customHeight="1" x14ac:dyDescent="0.2">
      <c r="B792" s="80"/>
      <c r="C792" s="80" t="s">
        <v>12</v>
      </c>
      <c r="D792" s="78">
        <v>129.80000000000001</v>
      </c>
      <c r="E792" s="94">
        <f t="shared" si="1138"/>
        <v>5.0161812297734771</v>
      </c>
      <c r="F792" s="94">
        <v>154.55000000000001</v>
      </c>
      <c r="G792" s="94">
        <f t="shared" si="1139"/>
        <v>19.067796610169491</v>
      </c>
      <c r="H792" s="78">
        <v>116.8</v>
      </c>
      <c r="I792" s="94">
        <f t="shared" si="1140"/>
        <v>3.9145907473309531</v>
      </c>
      <c r="J792" s="95">
        <v>112.1</v>
      </c>
      <c r="K792" s="94">
        <f t="shared" si="1141"/>
        <v>-1.4938488576449938</v>
      </c>
      <c r="L792" s="94">
        <v>128.9</v>
      </c>
      <c r="M792" s="94">
        <f t="shared" si="1142"/>
        <v>8.5016835016835088</v>
      </c>
      <c r="N792" s="94">
        <v>124.4</v>
      </c>
      <c r="O792" s="94">
        <f t="shared" si="1143"/>
        <v>2.3026315789473779</v>
      </c>
      <c r="P792" s="94">
        <v>140.9</v>
      </c>
      <c r="Q792" s="94">
        <f t="shared" si="1144"/>
        <v>2.547307132459971</v>
      </c>
      <c r="R792" s="94">
        <v>78</v>
      </c>
      <c r="S792" s="94">
        <f t="shared" si="1145"/>
        <v>-0.38314176245210368</v>
      </c>
      <c r="T792" s="94">
        <v>112.9</v>
      </c>
      <c r="U792" s="94">
        <f t="shared" si="1146"/>
        <v>2.0795660036166468</v>
      </c>
      <c r="V792" s="94">
        <v>154</v>
      </c>
      <c r="W792" s="94">
        <f t="shared" si="1147"/>
        <v>21.739130434782609</v>
      </c>
      <c r="X792" s="94">
        <v>123.3</v>
      </c>
      <c r="Y792" s="94">
        <f t="shared" si="1148"/>
        <v>6.5687121866897096</v>
      </c>
      <c r="Z792" s="134">
        <f t="shared" si="1149"/>
        <v>0.77041602465331271</v>
      </c>
      <c r="AA792" s="49"/>
      <c r="AB792" s="51">
        <v>129.80000000000001</v>
      </c>
      <c r="AC792" s="92">
        <v>135.80000000000001</v>
      </c>
      <c r="AD792" s="92">
        <v>173.3</v>
      </c>
      <c r="AE792" s="5">
        <f t="shared" si="1150"/>
        <v>154.55000000000001</v>
      </c>
      <c r="AF792" s="51">
        <v>116.8</v>
      </c>
      <c r="AG792" s="51">
        <v>112.1</v>
      </c>
      <c r="AH792" s="51">
        <v>128.9</v>
      </c>
      <c r="AI792" s="51">
        <v>124.4</v>
      </c>
      <c r="AJ792" s="51">
        <v>140.9</v>
      </c>
      <c r="AK792" s="51">
        <v>78</v>
      </c>
      <c r="AL792" s="51">
        <v>112.9</v>
      </c>
      <c r="AM792" s="51">
        <v>154</v>
      </c>
      <c r="AN792" s="51">
        <v>123.3</v>
      </c>
      <c r="AO792" s="5" t="b">
        <f t="shared" si="1151"/>
        <v>1</v>
      </c>
      <c r="AP792" s="5" t="b">
        <f t="shared" si="1152"/>
        <v>1</v>
      </c>
      <c r="AQ792" s="5" t="b">
        <f t="shared" si="1153"/>
        <v>1</v>
      </c>
      <c r="AR792" s="5" t="b">
        <f t="shared" si="1154"/>
        <v>1</v>
      </c>
      <c r="AS792" s="5" t="b">
        <f t="shared" si="1155"/>
        <v>1</v>
      </c>
      <c r="AT792" s="5" t="b">
        <f t="shared" si="1156"/>
        <v>1</v>
      </c>
      <c r="AU792" s="5" t="b">
        <f t="shared" si="1157"/>
        <v>1</v>
      </c>
      <c r="AV792" s="5" t="b">
        <f t="shared" si="1158"/>
        <v>1</v>
      </c>
      <c r="AW792" s="5" t="b">
        <f t="shared" si="1159"/>
        <v>1</v>
      </c>
      <c r="AX792" s="5" t="b">
        <f t="shared" si="1160"/>
        <v>1</v>
      </c>
      <c r="AY792" s="5" t="b">
        <f t="shared" si="1161"/>
        <v>1</v>
      </c>
    </row>
    <row r="793" spans="1:51" s="5" customFormat="1" ht="12.75" customHeight="1" x14ac:dyDescent="0.2">
      <c r="B793" s="80"/>
      <c r="C793" s="80" t="s">
        <v>13</v>
      </c>
      <c r="D793" s="78">
        <v>131</v>
      </c>
      <c r="E793" s="94">
        <f t="shared" si="1138"/>
        <v>4.2993630573248449</v>
      </c>
      <c r="F793" s="94">
        <v>155.65</v>
      </c>
      <c r="G793" s="94">
        <f t="shared" si="1139"/>
        <v>18.410041841004197</v>
      </c>
      <c r="H793" s="78">
        <v>117.1</v>
      </c>
      <c r="I793" s="94">
        <f t="shared" si="1140"/>
        <v>3.5366931918656057</v>
      </c>
      <c r="J793" s="95">
        <v>112.8</v>
      </c>
      <c r="K793" s="94">
        <f t="shared" si="1141"/>
        <v>-1.7421602787456445</v>
      </c>
      <c r="L793" s="94">
        <v>128.69999999999999</v>
      </c>
      <c r="M793" s="94">
        <f t="shared" si="1142"/>
        <v>5.8388157894736796</v>
      </c>
      <c r="N793" s="94">
        <v>124.6</v>
      </c>
      <c r="O793" s="94">
        <f t="shared" si="1143"/>
        <v>2.4671052631578947</v>
      </c>
      <c r="P793" s="94">
        <v>141</v>
      </c>
      <c r="Q793" s="94">
        <f t="shared" si="1144"/>
        <v>2.1739130434782608</v>
      </c>
      <c r="R793" s="94">
        <v>78</v>
      </c>
      <c r="S793" s="94">
        <f t="shared" si="1145"/>
        <v>-0.38314176245210368</v>
      </c>
      <c r="T793" s="94">
        <v>112.9</v>
      </c>
      <c r="U793" s="94">
        <f t="shared" si="1146"/>
        <v>1.895306859205784</v>
      </c>
      <c r="V793" s="94">
        <v>154</v>
      </c>
      <c r="W793" s="94">
        <f t="shared" si="1147"/>
        <v>21.739130434782609</v>
      </c>
      <c r="X793" s="94">
        <v>123.6</v>
      </c>
      <c r="Y793" s="94">
        <f t="shared" si="1148"/>
        <v>5.9125964010282699</v>
      </c>
      <c r="Z793" s="134">
        <f t="shared" si="1149"/>
        <v>0.76335877862595414</v>
      </c>
      <c r="AA793" s="49"/>
      <c r="AB793" s="5">
        <v>131</v>
      </c>
      <c r="AC793" s="89">
        <v>138</v>
      </c>
      <c r="AD793" s="89">
        <v>173.3</v>
      </c>
      <c r="AE793" s="5">
        <f t="shared" si="1150"/>
        <v>155.65</v>
      </c>
      <c r="AF793" s="5">
        <v>117.1</v>
      </c>
      <c r="AG793" s="5">
        <v>112.8</v>
      </c>
      <c r="AH793" s="5">
        <v>128.69999999999999</v>
      </c>
      <c r="AI793" s="5">
        <v>124.6</v>
      </c>
      <c r="AJ793" s="5">
        <v>141</v>
      </c>
      <c r="AK793" s="5">
        <v>78</v>
      </c>
      <c r="AL793" s="5">
        <v>112.9</v>
      </c>
      <c r="AM793" s="5">
        <v>154</v>
      </c>
      <c r="AN793" s="5">
        <v>123.6</v>
      </c>
      <c r="AO793" s="5" t="b">
        <f t="shared" si="1151"/>
        <v>1</v>
      </c>
      <c r="AP793" s="5" t="b">
        <f t="shared" si="1152"/>
        <v>1</v>
      </c>
      <c r="AQ793" s="5" t="b">
        <f t="shared" si="1153"/>
        <v>1</v>
      </c>
      <c r="AR793" s="5" t="b">
        <f t="shared" si="1154"/>
        <v>1</v>
      </c>
      <c r="AS793" s="5" t="b">
        <f t="shared" si="1155"/>
        <v>1</v>
      </c>
      <c r="AT793" s="5" t="b">
        <f t="shared" si="1156"/>
        <v>1</v>
      </c>
      <c r="AU793" s="5" t="b">
        <f t="shared" si="1157"/>
        <v>1</v>
      </c>
      <c r="AV793" s="5" t="b">
        <f t="shared" si="1158"/>
        <v>1</v>
      </c>
      <c r="AW793" s="5" t="b">
        <f t="shared" si="1159"/>
        <v>1</v>
      </c>
      <c r="AX793" s="5" t="b">
        <f t="shared" si="1160"/>
        <v>1</v>
      </c>
      <c r="AY793" s="5" t="b">
        <f t="shared" si="1161"/>
        <v>1</v>
      </c>
    </row>
    <row r="794" spans="1:51" s="5" customFormat="1" ht="12.75" customHeight="1" x14ac:dyDescent="0.2">
      <c r="B794" s="80"/>
      <c r="C794" s="80" t="s">
        <v>14</v>
      </c>
      <c r="D794" s="78">
        <v>131.80000000000001</v>
      </c>
      <c r="E794" s="94">
        <f t="shared" si="1138"/>
        <v>5.8634538152610531</v>
      </c>
      <c r="F794" s="94">
        <v>157.69999999999999</v>
      </c>
      <c r="G794" s="94">
        <f t="shared" si="1139"/>
        <v>20.198170731707318</v>
      </c>
      <c r="H794" s="78">
        <v>117.3</v>
      </c>
      <c r="I794" s="94">
        <f t="shared" si="1140"/>
        <v>2.8947368421052606</v>
      </c>
      <c r="J794" s="95">
        <v>112.9</v>
      </c>
      <c r="K794" s="94">
        <f t="shared" si="1141"/>
        <v>1.0743061772605218</v>
      </c>
      <c r="L794" s="94">
        <v>129.1</v>
      </c>
      <c r="M794" s="94">
        <f t="shared" si="1142"/>
        <v>5.1302931596091188</v>
      </c>
      <c r="N794" s="94">
        <v>124.6</v>
      </c>
      <c r="O794" s="94">
        <f t="shared" si="1143"/>
        <v>2.5514403292181025</v>
      </c>
      <c r="P794" s="94">
        <v>140.69999999999999</v>
      </c>
      <c r="Q794" s="94">
        <f t="shared" si="1144"/>
        <v>1.6618497109826467</v>
      </c>
      <c r="R794" s="94">
        <v>78</v>
      </c>
      <c r="S794" s="94">
        <f t="shared" si="1145"/>
        <v>-0.38314176245210368</v>
      </c>
      <c r="T794" s="94">
        <v>112.9</v>
      </c>
      <c r="U794" s="94">
        <f t="shared" si="1146"/>
        <v>1.9873532068654043</v>
      </c>
      <c r="V794" s="94">
        <v>154</v>
      </c>
      <c r="W794" s="94">
        <f t="shared" si="1147"/>
        <v>21.739130434782609</v>
      </c>
      <c r="X794" s="94">
        <v>124.5</v>
      </c>
      <c r="Y794" s="94">
        <f t="shared" si="1148"/>
        <v>6.0477001703577464</v>
      </c>
      <c r="Z794" s="134">
        <f t="shared" si="1149"/>
        <v>0.75872534142640358</v>
      </c>
      <c r="AA794" s="49"/>
      <c r="AB794" s="5">
        <v>131.80000000000001</v>
      </c>
      <c r="AC794" s="89">
        <v>139.5</v>
      </c>
      <c r="AD794" s="89">
        <v>175.9</v>
      </c>
      <c r="AE794" s="5">
        <f t="shared" si="1150"/>
        <v>157.69999999999999</v>
      </c>
      <c r="AF794" s="5">
        <v>117.3</v>
      </c>
      <c r="AG794" s="5">
        <v>112.9</v>
      </c>
      <c r="AH794" s="5">
        <v>129.1</v>
      </c>
      <c r="AI794" s="5">
        <v>124.6</v>
      </c>
      <c r="AJ794" s="5">
        <v>140.69999999999999</v>
      </c>
      <c r="AK794" s="5">
        <v>78</v>
      </c>
      <c r="AL794" s="5">
        <v>112.9</v>
      </c>
      <c r="AM794" s="5">
        <v>154</v>
      </c>
      <c r="AN794" s="5">
        <v>124.5</v>
      </c>
      <c r="AO794" s="5" t="b">
        <f t="shared" si="1151"/>
        <v>1</v>
      </c>
      <c r="AP794" s="5" t="b">
        <f t="shared" si="1152"/>
        <v>1</v>
      </c>
      <c r="AQ794" s="5" t="b">
        <f t="shared" si="1153"/>
        <v>1</v>
      </c>
      <c r="AR794" s="5" t="b">
        <f t="shared" si="1154"/>
        <v>1</v>
      </c>
      <c r="AS794" s="5" t="b">
        <f t="shared" si="1155"/>
        <v>1</v>
      </c>
      <c r="AT794" s="5" t="b">
        <f t="shared" si="1156"/>
        <v>1</v>
      </c>
      <c r="AU794" s="5" t="b">
        <f t="shared" si="1157"/>
        <v>1</v>
      </c>
      <c r="AV794" s="5" t="b">
        <f t="shared" si="1158"/>
        <v>1</v>
      </c>
      <c r="AW794" s="5" t="b">
        <f t="shared" si="1159"/>
        <v>1</v>
      </c>
      <c r="AX794" s="5" t="b">
        <f t="shared" si="1160"/>
        <v>1</v>
      </c>
      <c r="AY794" s="5" t="b">
        <f t="shared" si="1161"/>
        <v>1</v>
      </c>
    </row>
    <row r="795" spans="1:51" s="5" customFormat="1" ht="12.75" customHeight="1" x14ac:dyDescent="0.2">
      <c r="B795" s="80"/>
      <c r="C795" s="80" t="s">
        <v>15</v>
      </c>
      <c r="D795" s="94">
        <v>132</v>
      </c>
      <c r="E795" s="94">
        <f t="shared" si="1138"/>
        <v>5.0119331742243416</v>
      </c>
      <c r="F795" s="94">
        <v>157.80000000000001</v>
      </c>
      <c r="G795" s="94">
        <f t="shared" si="1139"/>
        <v>19.454958364875107</v>
      </c>
      <c r="H795" s="78">
        <v>117.5</v>
      </c>
      <c r="I795" s="94">
        <f t="shared" si="1140"/>
        <v>2.53054101221641</v>
      </c>
      <c r="J795" s="95">
        <v>113.1</v>
      </c>
      <c r="K795" s="94">
        <f t="shared" si="1141"/>
        <v>-0.44014084507042256</v>
      </c>
      <c r="L795" s="94">
        <v>129.30000000000001</v>
      </c>
      <c r="M795" s="94">
        <f t="shared" si="1142"/>
        <v>4.9512987012987075</v>
      </c>
      <c r="N795" s="94">
        <v>124.6</v>
      </c>
      <c r="O795" s="94">
        <f t="shared" si="1143"/>
        <v>2.2149302707136904</v>
      </c>
      <c r="P795" s="94">
        <v>140.69999999999999</v>
      </c>
      <c r="Q795" s="94">
        <f t="shared" si="1144"/>
        <v>1.8089725036179454</v>
      </c>
      <c r="R795" s="94">
        <v>78</v>
      </c>
      <c r="S795" s="94">
        <f t="shared" si="1145"/>
        <v>-0.38314176245210368</v>
      </c>
      <c r="T795" s="94">
        <v>112.9</v>
      </c>
      <c r="U795" s="94">
        <f t="shared" si="1146"/>
        <v>1.9873532068654043</v>
      </c>
      <c r="V795" s="94">
        <v>154</v>
      </c>
      <c r="W795" s="94">
        <f t="shared" si="1147"/>
        <v>21.739130434782609</v>
      </c>
      <c r="X795" s="94">
        <v>124.6</v>
      </c>
      <c r="Y795" s="94">
        <f t="shared" si="1148"/>
        <v>5.9523809523809526</v>
      </c>
      <c r="Z795" s="134">
        <f t="shared" si="1149"/>
        <v>0.75757575757575757</v>
      </c>
      <c r="AA795" s="49"/>
      <c r="AB795" s="5">
        <v>132</v>
      </c>
      <c r="AC795" s="89">
        <v>139.6</v>
      </c>
      <c r="AD795" s="89">
        <v>176</v>
      </c>
      <c r="AE795" s="5">
        <f t="shared" si="1150"/>
        <v>157.80000000000001</v>
      </c>
      <c r="AF795" s="5">
        <v>117.5</v>
      </c>
      <c r="AG795" s="5">
        <v>113.1</v>
      </c>
      <c r="AH795" s="5">
        <v>129.30000000000001</v>
      </c>
      <c r="AI795" s="5">
        <v>124.6</v>
      </c>
      <c r="AJ795" s="5">
        <v>140.69999999999999</v>
      </c>
      <c r="AK795" s="5">
        <v>78</v>
      </c>
      <c r="AL795" s="5">
        <v>112.9</v>
      </c>
      <c r="AM795" s="5">
        <v>154</v>
      </c>
      <c r="AN795" s="5">
        <v>124.6</v>
      </c>
      <c r="AO795" s="5" t="b">
        <f t="shared" si="1151"/>
        <v>1</v>
      </c>
      <c r="AP795" s="5" t="b">
        <f t="shared" si="1152"/>
        <v>1</v>
      </c>
      <c r="AQ795" s="5" t="b">
        <f t="shared" si="1153"/>
        <v>1</v>
      </c>
      <c r="AR795" s="5" t="b">
        <f t="shared" si="1154"/>
        <v>1</v>
      </c>
      <c r="AS795" s="5" t="b">
        <f t="shared" si="1155"/>
        <v>1</v>
      </c>
      <c r="AT795" s="5" t="b">
        <f t="shared" si="1156"/>
        <v>1</v>
      </c>
      <c r="AU795" s="5" t="b">
        <f t="shared" si="1157"/>
        <v>1</v>
      </c>
      <c r="AV795" s="5" t="b">
        <f t="shared" si="1158"/>
        <v>1</v>
      </c>
      <c r="AW795" s="5" t="b">
        <f t="shared" si="1159"/>
        <v>1</v>
      </c>
      <c r="AX795" s="5" t="b">
        <f t="shared" si="1160"/>
        <v>1</v>
      </c>
      <c r="AY795" s="5" t="b">
        <f t="shared" si="1161"/>
        <v>1</v>
      </c>
    </row>
    <row r="796" spans="1:51" s="5" customFormat="1" ht="12.75" customHeight="1" x14ac:dyDescent="0.2">
      <c r="B796" s="80"/>
      <c r="C796" s="80" t="s">
        <v>16</v>
      </c>
      <c r="D796" s="94">
        <v>132.9</v>
      </c>
      <c r="E796" s="94">
        <f t="shared" si="1138"/>
        <v>6.0654429369513236</v>
      </c>
      <c r="F796" s="94">
        <v>158.30000000000001</v>
      </c>
      <c r="G796" s="94">
        <f t="shared" si="1139"/>
        <v>20.106221547799695</v>
      </c>
      <c r="H796" s="78">
        <v>117.5</v>
      </c>
      <c r="I796" s="94">
        <f t="shared" si="1140"/>
        <v>2.53054101221641</v>
      </c>
      <c r="J796" s="95">
        <v>115.6</v>
      </c>
      <c r="K796" s="94">
        <f t="shared" si="1141"/>
        <v>2.4822695035460969</v>
      </c>
      <c r="L796" s="94">
        <v>129.30000000000001</v>
      </c>
      <c r="M796" s="94">
        <f t="shared" si="1142"/>
        <v>4.6963562753036525</v>
      </c>
      <c r="N796" s="94">
        <v>124.6</v>
      </c>
      <c r="O796" s="94">
        <f t="shared" si="1143"/>
        <v>1.9639934533551486</v>
      </c>
      <c r="P796" s="94">
        <v>141</v>
      </c>
      <c r="Q796" s="94">
        <f t="shared" si="1144"/>
        <v>1.7316017316017358</v>
      </c>
      <c r="R796" s="94">
        <v>78</v>
      </c>
      <c r="S796" s="94">
        <f t="shared" si="1145"/>
        <v>-0.38314176245210368</v>
      </c>
      <c r="T796" s="94">
        <v>112.9</v>
      </c>
      <c r="U796" s="94">
        <f t="shared" si="1146"/>
        <v>1.895306859205784</v>
      </c>
      <c r="V796" s="94">
        <v>154</v>
      </c>
      <c r="W796" s="94">
        <f t="shared" si="1147"/>
        <v>21.739130434782609</v>
      </c>
      <c r="X796" s="94">
        <v>124.6</v>
      </c>
      <c r="Y796" s="94">
        <f t="shared" si="1148"/>
        <v>5.5932203389830457</v>
      </c>
      <c r="Z796" s="134">
        <f t="shared" si="1149"/>
        <v>0.7524454477050414</v>
      </c>
      <c r="AA796" s="49"/>
      <c r="AB796" s="5">
        <v>132.9</v>
      </c>
      <c r="AC796" s="89">
        <v>140.19999999999999</v>
      </c>
      <c r="AD796" s="89">
        <v>176.4</v>
      </c>
      <c r="AE796" s="5">
        <f t="shared" si="1150"/>
        <v>158.30000000000001</v>
      </c>
      <c r="AF796" s="5">
        <v>117.5</v>
      </c>
      <c r="AG796" s="5">
        <v>115.6</v>
      </c>
      <c r="AH796" s="5">
        <v>129.30000000000001</v>
      </c>
      <c r="AI796" s="5">
        <v>124.6</v>
      </c>
      <c r="AJ796" s="5">
        <v>141</v>
      </c>
      <c r="AK796" s="5">
        <v>78</v>
      </c>
      <c r="AL796" s="5">
        <v>112.9</v>
      </c>
      <c r="AM796" s="5">
        <v>154</v>
      </c>
      <c r="AN796" s="5">
        <v>124.6</v>
      </c>
      <c r="AO796" s="5" t="b">
        <f t="shared" si="1151"/>
        <v>1</v>
      </c>
      <c r="AP796" s="5" t="b">
        <f t="shared" si="1152"/>
        <v>1</v>
      </c>
      <c r="AQ796" s="5" t="b">
        <f t="shared" si="1153"/>
        <v>1</v>
      </c>
      <c r="AR796" s="5" t="b">
        <f t="shared" si="1154"/>
        <v>1</v>
      </c>
      <c r="AS796" s="5" t="b">
        <f t="shared" si="1155"/>
        <v>1</v>
      </c>
      <c r="AT796" s="5" t="b">
        <f t="shared" si="1156"/>
        <v>1</v>
      </c>
      <c r="AU796" s="5" t="b">
        <f t="shared" si="1157"/>
        <v>1</v>
      </c>
      <c r="AV796" s="5" t="b">
        <f t="shared" si="1158"/>
        <v>1</v>
      </c>
      <c r="AW796" s="5" t="b">
        <f t="shared" si="1159"/>
        <v>1</v>
      </c>
      <c r="AX796" s="5" t="b">
        <f t="shared" si="1160"/>
        <v>1</v>
      </c>
      <c r="AY796" s="5" t="b">
        <f t="shared" si="1161"/>
        <v>1</v>
      </c>
    </row>
    <row r="797" spans="1:51" s="6" customFormat="1" ht="12.75" customHeight="1" x14ac:dyDescent="0.25">
      <c r="D797" s="9"/>
      <c r="E797" s="30"/>
      <c r="F797" s="77"/>
      <c r="G797" s="139"/>
      <c r="H797" s="9"/>
      <c r="I797" s="30"/>
      <c r="J797" s="9"/>
      <c r="K797" s="9"/>
      <c r="L797" s="9"/>
      <c r="M797" s="30"/>
      <c r="N797" s="9"/>
      <c r="O797" s="30"/>
      <c r="P797" s="9"/>
      <c r="Q797" s="9"/>
      <c r="R797" s="9"/>
      <c r="S797" s="30"/>
      <c r="T797" s="9"/>
      <c r="U797" s="30"/>
      <c r="V797" s="9"/>
      <c r="W797" s="30"/>
      <c r="X797" s="9"/>
      <c r="Y797" s="30"/>
      <c r="Z797" s="83"/>
      <c r="AA797" s="31"/>
      <c r="AC797" s="93"/>
      <c r="AD797" s="93"/>
    </row>
    <row r="798" spans="1:51" s="5" customFormat="1" ht="12.75" customHeight="1" x14ac:dyDescent="0.2">
      <c r="A798" s="102" t="s">
        <v>110</v>
      </c>
      <c r="D798" s="10"/>
      <c r="E798" s="20"/>
      <c r="F798" s="10"/>
      <c r="G798" s="20"/>
      <c r="H798" s="10"/>
      <c r="I798" s="20"/>
      <c r="J798" s="10"/>
      <c r="K798" s="26"/>
      <c r="L798" s="10"/>
      <c r="M798" s="20"/>
      <c r="N798" s="10"/>
      <c r="O798" s="20"/>
      <c r="P798" s="10"/>
      <c r="Q798" s="26"/>
      <c r="R798" s="10"/>
      <c r="S798" s="20"/>
      <c r="T798" s="10"/>
      <c r="U798" s="20"/>
      <c r="V798" s="10"/>
      <c r="W798" s="20"/>
      <c r="X798" s="10"/>
      <c r="Y798" s="20"/>
      <c r="Z798" s="84"/>
      <c r="AA798" s="15"/>
      <c r="AC798" s="89"/>
      <c r="AD798" s="89"/>
    </row>
    <row r="799" spans="1:51" s="5" customFormat="1" x14ac:dyDescent="0.2">
      <c r="A799" s="67" t="s">
        <v>34</v>
      </c>
      <c r="B799" s="68"/>
      <c r="C799" s="29"/>
      <c r="D799" s="70"/>
      <c r="E799" s="71"/>
      <c r="F799" s="70"/>
      <c r="G799" s="71"/>
      <c r="H799" s="72"/>
      <c r="I799" s="73"/>
      <c r="J799" s="72"/>
      <c r="K799" s="74"/>
      <c r="L799" s="72"/>
      <c r="M799" s="73"/>
      <c r="N799" s="72"/>
      <c r="O799" s="73"/>
      <c r="P799" s="72"/>
      <c r="Q799" s="74"/>
      <c r="R799" s="72"/>
      <c r="S799" s="73"/>
      <c r="T799" s="75"/>
      <c r="U799" s="73"/>
      <c r="V799" s="72"/>
      <c r="W799" s="73"/>
      <c r="X799" s="72"/>
      <c r="Y799" s="73"/>
      <c r="Z799" s="85"/>
      <c r="AA799" s="76"/>
      <c r="AC799" s="89"/>
      <c r="AD799" s="89"/>
    </row>
    <row r="800" spans="1:51" x14ac:dyDescent="0.2">
      <c r="A800" s="7" t="s">
        <v>27</v>
      </c>
      <c r="B800" s="32"/>
      <c r="C800" s="33"/>
      <c r="D800" s="34"/>
      <c r="E800" s="35"/>
      <c r="F800" s="34"/>
      <c r="G800" s="35"/>
      <c r="H800" s="36"/>
      <c r="I800" s="37"/>
      <c r="J800" s="36"/>
      <c r="K800" s="38"/>
      <c r="L800" s="36"/>
      <c r="M800" s="37"/>
      <c r="N800" s="36"/>
      <c r="O800" s="37"/>
      <c r="P800" s="36"/>
      <c r="Q800" s="38"/>
      <c r="R800" s="36"/>
      <c r="S800" s="37"/>
      <c r="T800" s="50"/>
      <c r="U800" s="37"/>
      <c r="V800" s="36"/>
      <c r="W800" s="37"/>
      <c r="X800" s="36"/>
      <c r="Y800" s="37"/>
      <c r="Z800" s="82"/>
      <c r="AA800" s="39"/>
    </row>
    <row r="801" spans="1:51" x14ac:dyDescent="0.2">
      <c r="A801" s="13" t="s">
        <v>33</v>
      </c>
      <c r="B801" s="32"/>
      <c r="C801" s="33"/>
      <c r="D801" s="34"/>
      <c r="E801" s="35"/>
      <c r="F801" s="34"/>
      <c r="G801" s="35"/>
      <c r="H801" s="36"/>
      <c r="I801" s="37"/>
      <c r="J801" s="36"/>
      <c r="K801" s="38"/>
      <c r="L801" s="36"/>
      <c r="M801" s="37"/>
      <c r="N801" s="36"/>
      <c r="O801" s="37"/>
      <c r="P801" s="36"/>
      <c r="Q801" s="38"/>
      <c r="R801" s="36"/>
      <c r="S801" s="37"/>
      <c r="T801" s="50"/>
      <c r="U801" s="37"/>
      <c r="V801" s="36"/>
      <c r="W801" s="37"/>
      <c r="X801" s="36"/>
      <c r="Y801" s="37"/>
      <c r="Z801" s="82"/>
      <c r="AA801" s="39"/>
    </row>
    <row r="802" spans="1:51" x14ac:dyDescent="0.2">
      <c r="A802" s="64" t="s">
        <v>109</v>
      </c>
      <c r="B802" s="32"/>
      <c r="C802" s="33"/>
      <c r="D802" s="34"/>
      <c r="E802" s="35"/>
      <c r="F802" s="34"/>
      <c r="G802" s="35"/>
      <c r="H802" s="36"/>
      <c r="I802" s="37"/>
      <c r="J802" s="36"/>
      <c r="K802" s="38"/>
      <c r="L802" s="36"/>
      <c r="M802" s="37"/>
      <c r="N802" s="36"/>
      <c r="O802" s="37"/>
      <c r="P802" s="36"/>
      <c r="Q802" s="38"/>
      <c r="R802" s="36"/>
      <c r="S802" s="37"/>
      <c r="T802" s="50"/>
      <c r="U802" s="37"/>
      <c r="V802" s="36"/>
      <c r="W802" s="37"/>
      <c r="X802" s="36"/>
      <c r="Y802" s="37"/>
      <c r="Z802" s="82"/>
      <c r="AA802" s="39"/>
    </row>
    <row r="803" spans="1:51" x14ac:dyDescent="0.2">
      <c r="A803" s="36"/>
      <c r="B803" s="36"/>
      <c r="C803" s="36"/>
      <c r="D803" s="36"/>
      <c r="E803" s="37"/>
      <c r="F803" s="36"/>
      <c r="G803" s="37"/>
      <c r="H803" s="36"/>
      <c r="I803" s="37"/>
      <c r="J803" s="36"/>
      <c r="K803" s="38"/>
      <c r="L803" s="36"/>
      <c r="M803" s="37"/>
      <c r="N803" s="36"/>
      <c r="O803" s="37"/>
      <c r="P803" s="36"/>
      <c r="Q803" s="38"/>
      <c r="R803" s="36"/>
      <c r="S803" s="37"/>
      <c r="T803" s="50"/>
      <c r="U803" s="37"/>
      <c r="V803" s="36"/>
      <c r="W803" s="37"/>
      <c r="X803" s="36"/>
      <c r="Y803" s="37"/>
      <c r="Z803" s="82"/>
      <c r="AA803" s="39"/>
    </row>
    <row r="804" spans="1:51" s="11" customFormat="1" ht="43.5" customHeight="1" x14ac:dyDescent="0.2">
      <c r="A804" s="147" t="s">
        <v>2</v>
      </c>
      <c r="B804" s="40"/>
      <c r="C804" s="41"/>
      <c r="D804" s="143" t="s">
        <v>0</v>
      </c>
      <c r="E804" s="144"/>
      <c r="F804" s="143" t="s">
        <v>96</v>
      </c>
      <c r="G804" s="144"/>
      <c r="H804" s="143" t="s">
        <v>107</v>
      </c>
      <c r="I804" s="144"/>
      <c r="J804" s="143" t="s">
        <v>105</v>
      </c>
      <c r="K804" s="144"/>
      <c r="L804" s="143" t="s">
        <v>102</v>
      </c>
      <c r="M804" s="144"/>
      <c r="N804" s="143" t="s">
        <v>97</v>
      </c>
      <c r="O804" s="144"/>
      <c r="P804" s="143" t="s">
        <v>98</v>
      </c>
      <c r="Q804" s="144"/>
      <c r="R804" s="143" t="s">
        <v>99</v>
      </c>
      <c r="S804" s="144"/>
      <c r="T804" s="143" t="s">
        <v>100</v>
      </c>
      <c r="U804" s="144"/>
      <c r="V804" s="143" t="s">
        <v>101</v>
      </c>
      <c r="W804" s="144"/>
      <c r="X804" s="143" t="s">
        <v>104</v>
      </c>
      <c r="Y804" s="144"/>
      <c r="Z804" s="150" t="s">
        <v>26</v>
      </c>
      <c r="AA804" s="52"/>
      <c r="AC804" s="91"/>
      <c r="AD804" s="91"/>
    </row>
    <row r="805" spans="1:51" s="11" customFormat="1" ht="43.5" customHeight="1" x14ac:dyDescent="0.2">
      <c r="A805" s="148"/>
      <c r="B805" s="42" t="s">
        <v>1</v>
      </c>
      <c r="C805" s="43"/>
      <c r="D805" s="145"/>
      <c r="E805" s="146"/>
      <c r="F805" s="145"/>
      <c r="G805" s="146"/>
      <c r="H805" s="145"/>
      <c r="I805" s="146"/>
      <c r="J805" s="145"/>
      <c r="K805" s="146"/>
      <c r="L805" s="145"/>
      <c r="M805" s="146"/>
      <c r="N805" s="145"/>
      <c r="O805" s="146"/>
      <c r="P805" s="145"/>
      <c r="Q805" s="146"/>
      <c r="R805" s="145"/>
      <c r="S805" s="146"/>
      <c r="T805" s="145"/>
      <c r="U805" s="146"/>
      <c r="V805" s="145"/>
      <c r="W805" s="146"/>
      <c r="X805" s="145"/>
      <c r="Y805" s="146"/>
      <c r="Z805" s="153"/>
      <c r="AC805" s="91"/>
      <c r="AD805" s="91"/>
    </row>
    <row r="806" spans="1:51" s="11" customFormat="1" x14ac:dyDescent="0.2">
      <c r="A806" s="148"/>
      <c r="B806" s="42" t="s">
        <v>3</v>
      </c>
      <c r="C806" s="43"/>
      <c r="D806" s="141" t="s">
        <v>5</v>
      </c>
      <c r="E806" s="21" t="s">
        <v>4</v>
      </c>
      <c r="F806" s="141" t="s">
        <v>5</v>
      </c>
      <c r="G806" s="23" t="s">
        <v>4</v>
      </c>
      <c r="H806" s="141" t="s">
        <v>5</v>
      </c>
      <c r="I806" s="21" t="s">
        <v>4</v>
      </c>
      <c r="J806" s="141" t="s">
        <v>5</v>
      </c>
      <c r="K806" s="27" t="s">
        <v>4</v>
      </c>
      <c r="L806" s="141" t="s">
        <v>5</v>
      </c>
      <c r="M806" s="21" t="s">
        <v>4</v>
      </c>
      <c r="N806" s="141" t="s">
        <v>5</v>
      </c>
      <c r="O806" s="21" t="s">
        <v>4</v>
      </c>
      <c r="P806" s="141" t="s">
        <v>5</v>
      </c>
      <c r="Q806" s="27" t="s">
        <v>4</v>
      </c>
      <c r="R806" s="141" t="s">
        <v>5</v>
      </c>
      <c r="S806" s="21" t="s">
        <v>4</v>
      </c>
      <c r="T806" s="141" t="s">
        <v>5</v>
      </c>
      <c r="U806" s="23" t="s">
        <v>4</v>
      </c>
      <c r="V806" s="141" t="s">
        <v>5</v>
      </c>
      <c r="W806" s="23" t="s">
        <v>4</v>
      </c>
      <c r="X806" s="141" t="s">
        <v>5</v>
      </c>
      <c r="Y806" s="23" t="s">
        <v>4</v>
      </c>
      <c r="Z806" s="153"/>
      <c r="AA806" s="53"/>
      <c r="AC806" s="91"/>
      <c r="AD806" s="91"/>
    </row>
    <row r="807" spans="1:51" s="11" customFormat="1" ht="11.25" customHeight="1" x14ac:dyDescent="0.2">
      <c r="A807" s="149"/>
      <c r="B807" s="44"/>
      <c r="C807" s="45"/>
      <c r="D807" s="142"/>
      <c r="E807" s="22" t="s">
        <v>6</v>
      </c>
      <c r="F807" s="142"/>
      <c r="G807" s="22" t="s">
        <v>6</v>
      </c>
      <c r="H807" s="142"/>
      <c r="I807" s="24" t="s">
        <v>6</v>
      </c>
      <c r="J807" s="142"/>
      <c r="K807" s="28" t="s">
        <v>6</v>
      </c>
      <c r="L807" s="142"/>
      <c r="M807" s="24" t="s">
        <v>6</v>
      </c>
      <c r="N807" s="142"/>
      <c r="O807" s="24" t="s">
        <v>6</v>
      </c>
      <c r="P807" s="142"/>
      <c r="Q807" s="28" t="s">
        <v>6</v>
      </c>
      <c r="R807" s="142"/>
      <c r="S807" s="24" t="s">
        <v>6</v>
      </c>
      <c r="T807" s="142"/>
      <c r="U807" s="22" t="s">
        <v>6</v>
      </c>
      <c r="V807" s="142"/>
      <c r="W807" s="22" t="s">
        <v>6</v>
      </c>
      <c r="X807" s="142"/>
      <c r="Y807" s="22" t="s">
        <v>6</v>
      </c>
      <c r="Z807" s="154"/>
      <c r="AA807" s="53"/>
      <c r="AC807" s="91"/>
      <c r="AD807" s="91"/>
    </row>
    <row r="808" spans="1:51" s="5" customFormat="1" ht="15" hidden="1" x14ac:dyDescent="0.25">
      <c r="B808" s="3">
        <v>2006</v>
      </c>
      <c r="C808" s="4"/>
      <c r="D808" s="136">
        <f>AVERAGE(D809:D820)</f>
        <v>100</v>
      </c>
      <c r="E808" s="136"/>
      <c r="F808" s="136">
        <f t="shared" ref="F808:X808" si="1162">AVERAGE(F809:F820)</f>
        <v>100.00416666666668</v>
      </c>
      <c r="G808" s="136"/>
      <c r="H808" s="136">
        <f t="shared" si="1162"/>
        <v>100.01666666666669</v>
      </c>
      <c r="I808" s="136"/>
      <c r="J808" s="136">
        <f t="shared" si="1162"/>
        <v>99.97499999999998</v>
      </c>
      <c r="K808" s="136"/>
      <c r="L808" s="136">
        <f t="shared" si="1162"/>
        <v>99.991666666666688</v>
      </c>
      <c r="M808" s="136"/>
      <c r="N808" s="136">
        <f t="shared" si="1162"/>
        <v>100.00833333333333</v>
      </c>
      <c r="O808" s="136"/>
      <c r="P808" s="136">
        <f t="shared" si="1162"/>
        <v>100.04166666666667</v>
      </c>
      <c r="Q808" s="136"/>
      <c r="R808" s="136">
        <f t="shared" si="1162"/>
        <v>100</v>
      </c>
      <c r="S808" s="136"/>
      <c r="T808" s="136">
        <f t="shared" si="1162"/>
        <v>100.01666666666667</v>
      </c>
      <c r="U808" s="136"/>
      <c r="V808" s="136">
        <f t="shared" si="1162"/>
        <v>100</v>
      </c>
      <c r="W808" s="136"/>
      <c r="X808" s="136">
        <f t="shared" si="1162"/>
        <v>100.00833333333333</v>
      </c>
      <c r="Y808" s="19"/>
      <c r="Z808" s="131"/>
      <c r="AC808" s="89"/>
      <c r="AD808" s="89"/>
    </row>
    <row r="809" spans="1:51" s="5" customFormat="1" ht="15" hidden="1" x14ac:dyDescent="0.25">
      <c r="B809" s="4"/>
      <c r="C809" s="4" t="s">
        <v>21</v>
      </c>
      <c r="D809" s="54">
        <v>98.2</v>
      </c>
      <c r="F809" s="136">
        <v>98.6</v>
      </c>
      <c r="H809" s="54">
        <v>98.7</v>
      </c>
      <c r="J809" s="132">
        <v>98.4</v>
      </c>
      <c r="L809" s="48">
        <v>99.6</v>
      </c>
      <c r="N809" s="136">
        <v>97.4</v>
      </c>
      <c r="O809" s="19"/>
      <c r="P809" s="48">
        <v>94.9</v>
      </c>
      <c r="Q809" s="19"/>
      <c r="R809" s="136">
        <v>99.7</v>
      </c>
      <c r="T809" s="48">
        <v>98</v>
      </c>
      <c r="U809" s="19"/>
      <c r="V809" s="136">
        <v>100</v>
      </c>
      <c r="W809" s="19"/>
      <c r="X809" s="48">
        <v>98.8</v>
      </c>
      <c r="Y809" s="19"/>
      <c r="Z809" s="131"/>
      <c r="AB809" s="5">
        <v>98.2</v>
      </c>
      <c r="AC809" s="89">
        <v>97.8</v>
      </c>
      <c r="AD809" s="89">
        <v>99.4</v>
      </c>
      <c r="AE809" s="5">
        <f>AVERAGE(AC809:AD809)</f>
        <v>98.6</v>
      </c>
      <c r="AF809" s="5">
        <v>98.7</v>
      </c>
      <c r="AG809" s="5">
        <v>98.4</v>
      </c>
      <c r="AH809" s="5">
        <v>99.6</v>
      </c>
      <c r="AI809" s="5">
        <v>97.4</v>
      </c>
      <c r="AJ809" s="5">
        <v>94.9</v>
      </c>
      <c r="AK809" s="5">
        <v>99.7</v>
      </c>
      <c r="AL809" s="5">
        <v>98</v>
      </c>
      <c r="AM809" s="5">
        <v>100</v>
      </c>
      <c r="AN809" s="5">
        <v>98.8</v>
      </c>
      <c r="AO809" s="5" t="b">
        <f>D809=AB809</f>
        <v>1</v>
      </c>
      <c r="AP809" s="5" t="b">
        <f>AE809=F809</f>
        <v>1</v>
      </c>
      <c r="AQ809" s="5" t="b">
        <f>AF809=H809</f>
        <v>1</v>
      </c>
      <c r="AR809" s="5" t="b">
        <f>AG809=J809</f>
        <v>1</v>
      </c>
      <c r="AS809" s="5" t="b">
        <f>AH809=L809</f>
        <v>1</v>
      </c>
      <c r="AT809" s="5" t="b">
        <f>AI809=N809</f>
        <v>1</v>
      </c>
      <c r="AU809" s="5" t="b">
        <f>AJ809=P809</f>
        <v>1</v>
      </c>
      <c r="AV809" s="5" t="b">
        <f>AK809=R809</f>
        <v>1</v>
      </c>
      <c r="AW809" s="5" t="b">
        <f>AL809=T809</f>
        <v>1</v>
      </c>
      <c r="AX809" s="5" t="b">
        <f>AM809=V809</f>
        <v>1</v>
      </c>
      <c r="AY809" s="5" t="b">
        <f>AN809=X809</f>
        <v>1</v>
      </c>
    </row>
    <row r="810" spans="1:51" s="5" customFormat="1" ht="15" hidden="1" x14ac:dyDescent="0.25">
      <c r="B810" s="4"/>
      <c r="C810" s="4" t="s">
        <v>7</v>
      </c>
      <c r="D810" s="54">
        <v>98.5</v>
      </c>
      <c r="F810" s="136">
        <v>98.8</v>
      </c>
      <c r="H810" s="54">
        <v>98.7</v>
      </c>
      <c r="J810" s="132">
        <v>98.6</v>
      </c>
      <c r="L810" s="48">
        <v>99.6</v>
      </c>
      <c r="N810" s="136">
        <v>98.3</v>
      </c>
      <c r="O810" s="19"/>
      <c r="P810" s="48">
        <v>99.2</v>
      </c>
      <c r="Q810" s="19"/>
      <c r="R810" s="136">
        <v>99.7</v>
      </c>
      <c r="T810" s="48">
        <v>99.2</v>
      </c>
      <c r="U810" s="19"/>
      <c r="V810" s="136">
        <v>100</v>
      </c>
      <c r="W810" s="19"/>
      <c r="X810" s="48">
        <v>98.9</v>
      </c>
      <c r="Y810" s="19"/>
      <c r="Z810" s="131"/>
      <c r="AA810" s="49"/>
      <c r="AB810" s="5">
        <v>98.5</v>
      </c>
      <c r="AC810" s="89">
        <v>98</v>
      </c>
      <c r="AD810" s="89">
        <v>99.6</v>
      </c>
      <c r="AE810" s="5">
        <f t="shared" ref="AE810:AE820" si="1163">AVERAGE(AC810:AD810)</f>
        <v>98.8</v>
      </c>
      <c r="AF810" s="5">
        <v>98.7</v>
      </c>
      <c r="AG810" s="5">
        <v>98.6</v>
      </c>
      <c r="AH810" s="5">
        <v>99.6</v>
      </c>
      <c r="AI810" s="5">
        <v>98.3</v>
      </c>
      <c r="AJ810" s="5">
        <v>99.2</v>
      </c>
      <c r="AK810" s="5">
        <v>99.7</v>
      </c>
      <c r="AL810" s="5">
        <v>99.2</v>
      </c>
      <c r="AM810" s="5">
        <v>100</v>
      </c>
      <c r="AN810" s="5">
        <v>98.9</v>
      </c>
      <c r="AO810" s="5" t="b">
        <f t="shared" ref="AO810:AO820" si="1164">D810=AB810</f>
        <v>1</v>
      </c>
      <c r="AP810" s="5" t="b">
        <f t="shared" ref="AP810:AP820" si="1165">AE810=F810</f>
        <v>1</v>
      </c>
      <c r="AQ810" s="5" t="b">
        <f t="shared" ref="AQ810:AQ820" si="1166">AF810=H810</f>
        <v>1</v>
      </c>
      <c r="AR810" s="5" t="b">
        <f t="shared" ref="AR810:AR820" si="1167">AG810=J810</f>
        <v>1</v>
      </c>
      <c r="AS810" s="5" t="b">
        <f t="shared" ref="AS810:AS820" si="1168">AH810=L810</f>
        <v>1</v>
      </c>
      <c r="AT810" s="5" t="b">
        <f t="shared" ref="AT810:AT820" si="1169">AI810=N810</f>
        <v>1</v>
      </c>
      <c r="AU810" s="5" t="b">
        <f t="shared" ref="AU810:AU820" si="1170">AJ810=P810</f>
        <v>1</v>
      </c>
      <c r="AV810" s="5" t="b">
        <f t="shared" ref="AV810:AV820" si="1171">AK810=R810</f>
        <v>1</v>
      </c>
      <c r="AW810" s="5" t="b">
        <f t="shared" ref="AW810:AW820" si="1172">AL810=T810</f>
        <v>1</v>
      </c>
      <c r="AX810" s="5" t="b">
        <f t="shared" ref="AX810:AX820" si="1173">AM810=V810</f>
        <v>1</v>
      </c>
      <c r="AY810" s="5" t="b">
        <f t="shared" ref="AY810:AY820" si="1174">AN810=X810</f>
        <v>1</v>
      </c>
    </row>
    <row r="811" spans="1:51" s="5" customFormat="1" ht="15" hidden="1" x14ac:dyDescent="0.25">
      <c r="B811" s="4"/>
      <c r="C811" s="4" t="s">
        <v>8</v>
      </c>
      <c r="D811" s="54">
        <v>98.9</v>
      </c>
      <c r="F811" s="136">
        <v>99.199999999999989</v>
      </c>
      <c r="H811" s="54">
        <v>98.7</v>
      </c>
      <c r="J811" s="132">
        <v>98.7</v>
      </c>
      <c r="L811" s="48">
        <v>99.5</v>
      </c>
      <c r="N811" s="136">
        <v>98.4</v>
      </c>
      <c r="O811" s="19"/>
      <c r="P811" s="48">
        <v>99.2</v>
      </c>
      <c r="Q811" s="19"/>
      <c r="R811" s="136">
        <v>99.7</v>
      </c>
      <c r="T811" s="48">
        <v>99.2</v>
      </c>
      <c r="U811" s="19"/>
      <c r="V811" s="136">
        <v>100</v>
      </c>
      <c r="W811" s="19"/>
      <c r="X811" s="48">
        <v>99.1</v>
      </c>
      <c r="Y811" s="19"/>
      <c r="Z811" s="131"/>
      <c r="AA811" s="49"/>
      <c r="AB811" s="5">
        <v>98.9</v>
      </c>
      <c r="AC811" s="89">
        <v>98.8</v>
      </c>
      <c r="AD811" s="89">
        <v>99.6</v>
      </c>
      <c r="AE811" s="5">
        <f t="shared" si="1163"/>
        <v>99.199999999999989</v>
      </c>
      <c r="AF811" s="5">
        <v>98.7</v>
      </c>
      <c r="AG811" s="5">
        <v>98.7</v>
      </c>
      <c r="AH811" s="5">
        <v>99.5</v>
      </c>
      <c r="AI811" s="5">
        <v>98.4</v>
      </c>
      <c r="AJ811" s="5">
        <v>99.2</v>
      </c>
      <c r="AK811" s="5">
        <v>99.7</v>
      </c>
      <c r="AL811" s="5">
        <v>99.2</v>
      </c>
      <c r="AM811" s="5">
        <v>100</v>
      </c>
      <c r="AN811" s="5">
        <v>99.1</v>
      </c>
      <c r="AO811" s="5" t="b">
        <f t="shared" si="1164"/>
        <v>1</v>
      </c>
      <c r="AP811" s="5" t="b">
        <f t="shared" si="1165"/>
        <v>1</v>
      </c>
      <c r="AQ811" s="5" t="b">
        <f t="shared" si="1166"/>
        <v>1</v>
      </c>
      <c r="AR811" s="5" t="b">
        <f t="shared" si="1167"/>
        <v>1</v>
      </c>
      <c r="AS811" s="5" t="b">
        <f t="shared" si="1168"/>
        <v>1</v>
      </c>
      <c r="AT811" s="5" t="b">
        <f t="shared" si="1169"/>
        <v>1</v>
      </c>
      <c r="AU811" s="5" t="b">
        <f t="shared" si="1170"/>
        <v>1</v>
      </c>
      <c r="AV811" s="5" t="b">
        <f t="shared" si="1171"/>
        <v>1</v>
      </c>
      <c r="AW811" s="5" t="b">
        <f t="shared" si="1172"/>
        <v>1</v>
      </c>
      <c r="AX811" s="5" t="b">
        <f t="shared" si="1173"/>
        <v>1</v>
      </c>
      <c r="AY811" s="5" t="b">
        <f t="shared" si="1174"/>
        <v>1</v>
      </c>
    </row>
    <row r="812" spans="1:51" s="5" customFormat="1" ht="15" hidden="1" x14ac:dyDescent="0.25">
      <c r="B812" s="4"/>
      <c r="C812" s="4" t="s">
        <v>9</v>
      </c>
      <c r="D812" s="54">
        <v>99.3</v>
      </c>
      <c r="F812" s="136">
        <v>99.6</v>
      </c>
      <c r="H812" s="54">
        <v>99.6</v>
      </c>
      <c r="J812" s="132">
        <v>98.7</v>
      </c>
      <c r="L812" s="48">
        <v>99.9</v>
      </c>
      <c r="N812" s="136">
        <v>98.5</v>
      </c>
      <c r="O812" s="19"/>
      <c r="P812" s="48">
        <v>99.2</v>
      </c>
      <c r="Q812" s="19"/>
      <c r="R812" s="136">
        <v>99.7</v>
      </c>
      <c r="T812" s="48">
        <v>99.2</v>
      </c>
      <c r="U812" s="19"/>
      <c r="V812" s="136">
        <v>100</v>
      </c>
      <c r="W812" s="19"/>
      <c r="X812" s="48">
        <v>99</v>
      </c>
      <c r="Y812" s="19"/>
      <c r="Z812" s="131"/>
      <c r="AA812" s="49"/>
      <c r="AB812" s="5">
        <v>99.3</v>
      </c>
      <c r="AC812" s="89">
        <v>99.6</v>
      </c>
      <c r="AD812" s="89">
        <v>99.6</v>
      </c>
      <c r="AE812" s="5">
        <f t="shared" si="1163"/>
        <v>99.6</v>
      </c>
      <c r="AF812" s="5">
        <v>99.6</v>
      </c>
      <c r="AG812" s="5">
        <v>98.7</v>
      </c>
      <c r="AH812" s="5">
        <v>99.9</v>
      </c>
      <c r="AI812" s="5">
        <v>98.5</v>
      </c>
      <c r="AJ812" s="5">
        <v>99.2</v>
      </c>
      <c r="AK812" s="5">
        <v>99.7</v>
      </c>
      <c r="AL812" s="5">
        <v>99.2</v>
      </c>
      <c r="AM812" s="5">
        <v>100</v>
      </c>
      <c r="AN812" s="5">
        <v>99</v>
      </c>
      <c r="AO812" s="5" t="b">
        <f t="shared" si="1164"/>
        <v>1</v>
      </c>
      <c r="AP812" s="5" t="b">
        <f t="shared" si="1165"/>
        <v>1</v>
      </c>
      <c r="AQ812" s="5" t="b">
        <f t="shared" si="1166"/>
        <v>1</v>
      </c>
      <c r="AR812" s="5" t="b">
        <f t="shared" si="1167"/>
        <v>1</v>
      </c>
      <c r="AS812" s="5" t="b">
        <f t="shared" si="1168"/>
        <v>1</v>
      </c>
      <c r="AT812" s="5" t="b">
        <f t="shared" si="1169"/>
        <v>1</v>
      </c>
      <c r="AU812" s="5" t="b">
        <f t="shared" si="1170"/>
        <v>1</v>
      </c>
      <c r="AV812" s="5" t="b">
        <f t="shared" si="1171"/>
        <v>1</v>
      </c>
      <c r="AW812" s="5" t="b">
        <f t="shared" si="1172"/>
        <v>1</v>
      </c>
      <c r="AX812" s="5" t="b">
        <f t="shared" si="1173"/>
        <v>1</v>
      </c>
      <c r="AY812" s="5" t="b">
        <f t="shared" si="1174"/>
        <v>1</v>
      </c>
    </row>
    <row r="813" spans="1:51" s="5" customFormat="1" ht="15" hidden="1" x14ac:dyDescent="0.25">
      <c r="B813" s="4"/>
      <c r="C813" s="4" t="s">
        <v>10</v>
      </c>
      <c r="D813" s="54">
        <v>99.4</v>
      </c>
      <c r="F813" s="136">
        <v>99.85</v>
      </c>
      <c r="H813" s="54">
        <v>99.6</v>
      </c>
      <c r="J813" s="132">
        <v>98.3</v>
      </c>
      <c r="L813" s="48">
        <v>99.8</v>
      </c>
      <c r="N813" s="136">
        <v>98.7</v>
      </c>
      <c r="O813" s="19"/>
      <c r="P813" s="48">
        <v>99.2</v>
      </c>
      <c r="Q813" s="19"/>
      <c r="R813" s="136">
        <v>99.7</v>
      </c>
      <c r="T813" s="48">
        <v>99.3</v>
      </c>
      <c r="U813" s="19"/>
      <c r="V813" s="136">
        <v>100</v>
      </c>
      <c r="W813" s="19"/>
      <c r="X813" s="48">
        <v>99</v>
      </c>
      <c r="Y813" s="19"/>
      <c r="Z813" s="131"/>
      <c r="AA813" s="49"/>
      <c r="AB813" s="5">
        <v>99.4</v>
      </c>
      <c r="AC813" s="89">
        <v>99.9</v>
      </c>
      <c r="AD813" s="89">
        <v>99.8</v>
      </c>
      <c r="AE813" s="5">
        <f t="shared" si="1163"/>
        <v>99.85</v>
      </c>
      <c r="AF813" s="5">
        <v>99.6</v>
      </c>
      <c r="AG813" s="5">
        <v>98.3</v>
      </c>
      <c r="AH813" s="5">
        <v>99.8</v>
      </c>
      <c r="AI813" s="5">
        <v>98.7</v>
      </c>
      <c r="AJ813" s="5">
        <v>99.2</v>
      </c>
      <c r="AK813" s="5">
        <v>99.7</v>
      </c>
      <c r="AL813" s="5">
        <v>99.3</v>
      </c>
      <c r="AM813" s="5">
        <v>100</v>
      </c>
      <c r="AN813" s="5">
        <v>99</v>
      </c>
      <c r="AO813" s="5" t="b">
        <f t="shared" si="1164"/>
        <v>1</v>
      </c>
      <c r="AP813" s="5" t="b">
        <f t="shared" si="1165"/>
        <v>1</v>
      </c>
      <c r="AQ813" s="5" t="b">
        <f t="shared" si="1166"/>
        <v>1</v>
      </c>
      <c r="AR813" s="5" t="b">
        <f t="shared" si="1167"/>
        <v>1</v>
      </c>
      <c r="AS813" s="5" t="b">
        <f t="shared" si="1168"/>
        <v>1</v>
      </c>
      <c r="AT813" s="5" t="b">
        <f t="shared" si="1169"/>
        <v>1</v>
      </c>
      <c r="AU813" s="5" t="b">
        <f t="shared" si="1170"/>
        <v>1</v>
      </c>
      <c r="AV813" s="5" t="b">
        <f t="shared" si="1171"/>
        <v>1</v>
      </c>
      <c r="AW813" s="5" t="b">
        <f t="shared" si="1172"/>
        <v>1</v>
      </c>
      <c r="AX813" s="5" t="b">
        <f t="shared" si="1173"/>
        <v>1</v>
      </c>
      <c r="AY813" s="5" t="b">
        <f t="shared" si="1174"/>
        <v>1</v>
      </c>
    </row>
    <row r="814" spans="1:51" s="5" customFormat="1" ht="15" hidden="1" x14ac:dyDescent="0.25">
      <c r="B814" s="4"/>
      <c r="C814" s="4" t="s">
        <v>22</v>
      </c>
      <c r="D814" s="54">
        <v>99.5</v>
      </c>
      <c r="F814" s="136">
        <v>100.1</v>
      </c>
      <c r="H814" s="54">
        <v>99.7</v>
      </c>
      <c r="J814" s="132">
        <v>98</v>
      </c>
      <c r="L814" s="48">
        <v>100</v>
      </c>
      <c r="N814" s="136">
        <v>98.9</v>
      </c>
      <c r="O814" s="19"/>
      <c r="P814" s="48">
        <v>99.2</v>
      </c>
      <c r="Q814" s="19"/>
      <c r="R814" s="136">
        <v>99.7</v>
      </c>
      <c r="T814" s="48">
        <v>99.5</v>
      </c>
      <c r="U814" s="19"/>
      <c r="V814" s="136">
        <v>100</v>
      </c>
      <c r="W814" s="19"/>
      <c r="X814" s="48">
        <v>99.1</v>
      </c>
      <c r="Y814" s="19"/>
      <c r="Z814" s="131"/>
      <c r="AA814" s="49"/>
      <c r="AB814" s="5">
        <v>99.5</v>
      </c>
      <c r="AC814" s="89">
        <v>100.4</v>
      </c>
      <c r="AD814" s="89">
        <v>99.8</v>
      </c>
      <c r="AE814" s="5">
        <f t="shared" si="1163"/>
        <v>100.1</v>
      </c>
      <c r="AF814" s="5">
        <v>99.7</v>
      </c>
      <c r="AG814" s="5">
        <v>98</v>
      </c>
      <c r="AH814" s="5">
        <v>100</v>
      </c>
      <c r="AI814" s="5">
        <v>98.9</v>
      </c>
      <c r="AJ814" s="5">
        <v>99.2</v>
      </c>
      <c r="AK814" s="5">
        <v>99.7</v>
      </c>
      <c r="AL814" s="5">
        <v>99.5</v>
      </c>
      <c r="AM814" s="5">
        <v>100</v>
      </c>
      <c r="AN814" s="5">
        <v>99.1</v>
      </c>
      <c r="AO814" s="5" t="b">
        <f t="shared" si="1164"/>
        <v>1</v>
      </c>
      <c r="AP814" s="5" t="b">
        <f t="shared" si="1165"/>
        <v>1</v>
      </c>
      <c r="AQ814" s="5" t="b">
        <f t="shared" si="1166"/>
        <v>1</v>
      </c>
      <c r="AR814" s="5" t="b">
        <f t="shared" si="1167"/>
        <v>1</v>
      </c>
      <c r="AS814" s="5" t="b">
        <f t="shared" si="1168"/>
        <v>1</v>
      </c>
      <c r="AT814" s="5" t="b">
        <f t="shared" si="1169"/>
        <v>1</v>
      </c>
      <c r="AU814" s="5" t="b">
        <f t="shared" si="1170"/>
        <v>1</v>
      </c>
      <c r="AV814" s="5" t="b">
        <f t="shared" si="1171"/>
        <v>1</v>
      </c>
      <c r="AW814" s="5" t="b">
        <f t="shared" si="1172"/>
        <v>1</v>
      </c>
      <c r="AX814" s="5" t="b">
        <f t="shared" si="1173"/>
        <v>1</v>
      </c>
      <c r="AY814" s="5" t="b">
        <f t="shared" si="1174"/>
        <v>1</v>
      </c>
    </row>
    <row r="815" spans="1:51" s="5" customFormat="1" ht="15" hidden="1" x14ac:dyDescent="0.25">
      <c r="B815" s="4"/>
      <c r="C815" s="4" t="s">
        <v>11</v>
      </c>
      <c r="D815" s="54">
        <v>99.6</v>
      </c>
      <c r="F815" s="136">
        <v>100.35</v>
      </c>
      <c r="H815" s="54">
        <v>99.6</v>
      </c>
      <c r="J815" s="132">
        <v>98.4</v>
      </c>
      <c r="L815" s="48">
        <v>100.1</v>
      </c>
      <c r="N815" s="136">
        <v>100</v>
      </c>
      <c r="O815" s="19"/>
      <c r="P815" s="48">
        <v>99.7</v>
      </c>
      <c r="Q815" s="19"/>
      <c r="R815" s="136">
        <v>99.7</v>
      </c>
      <c r="T815" s="48">
        <v>99.6</v>
      </c>
      <c r="U815" s="19"/>
      <c r="V815" s="136">
        <v>100</v>
      </c>
      <c r="W815" s="19"/>
      <c r="X815" s="48">
        <v>99.1</v>
      </c>
      <c r="Y815" s="19"/>
      <c r="Z815" s="131"/>
      <c r="AA815" s="49"/>
      <c r="AB815" s="5">
        <v>99.6</v>
      </c>
      <c r="AC815" s="89">
        <v>100.3</v>
      </c>
      <c r="AD815" s="89">
        <v>100.4</v>
      </c>
      <c r="AE815" s="5">
        <f t="shared" si="1163"/>
        <v>100.35</v>
      </c>
      <c r="AF815" s="5">
        <v>99.6</v>
      </c>
      <c r="AG815" s="5">
        <v>98.4</v>
      </c>
      <c r="AH815" s="5">
        <v>100.1</v>
      </c>
      <c r="AI815" s="5">
        <v>100</v>
      </c>
      <c r="AJ815" s="5">
        <v>99.7</v>
      </c>
      <c r="AK815" s="5">
        <v>99.7</v>
      </c>
      <c r="AL815" s="5">
        <v>99.6</v>
      </c>
      <c r="AM815" s="5">
        <v>100</v>
      </c>
      <c r="AN815" s="5">
        <v>99.1</v>
      </c>
      <c r="AO815" s="5" t="b">
        <f t="shared" si="1164"/>
        <v>1</v>
      </c>
      <c r="AP815" s="5" t="b">
        <f t="shared" si="1165"/>
        <v>1</v>
      </c>
      <c r="AQ815" s="5" t="b">
        <f t="shared" si="1166"/>
        <v>1</v>
      </c>
      <c r="AR815" s="5" t="b">
        <f t="shared" si="1167"/>
        <v>1</v>
      </c>
      <c r="AS815" s="5" t="b">
        <f t="shared" si="1168"/>
        <v>1</v>
      </c>
      <c r="AT815" s="5" t="b">
        <f t="shared" si="1169"/>
        <v>1</v>
      </c>
      <c r="AU815" s="5" t="b">
        <f t="shared" si="1170"/>
        <v>1</v>
      </c>
      <c r="AV815" s="5" t="b">
        <f t="shared" si="1171"/>
        <v>1</v>
      </c>
      <c r="AW815" s="5" t="b">
        <f t="shared" si="1172"/>
        <v>1</v>
      </c>
      <c r="AX815" s="5" t="b">
        <f t="shared" si="1173"/>
        <v>1</v>
      </c>
      <c r="AY815" s="5" t="b">
        <f t="shared" si="1174"/>
        <v>1</v>
      </c>
    </row>
    <row r="816" spans="1:51" s="5" customFormat="1" ht="15" hidden="1" x14ac:dyDescent="0.25">
      <c r="B816" s="4"/>
      <c r="C816" s="4" t="s">
        <v>12</v>
      </c>
      <c r="D816" s="54">
        <v>100.3</v>
      </c>
      <c r="F816" s="136">
        <v>100.35</v>
      </c>
      <c r="H816" s="54">
        <v>99.7</v>
      </c>
      <c r="J816" s="132">
        <v>100.8</v>
      </c>
      <c r="L816" s="48">
        <v>100.1</v>
      </c>
      <c r="N816" s="136">
        <v>100.1</v>
      </c>
      <c r="O816" s="19"/>
      <c r="P816" s="48">
        <v>100.3</v>
      </c>
      <c r="Q816" s="19"/>
      <c r="R816" s="136">
        <v>100.1</v>
      </c>
      <c r="T816" s="48">
        <v>99.7</v>
      </c>
      <c r="U816" s="19"/>
      <c r="V816" s="136">
        <v>100</v>
      </c>
      <c r="W816" s="19"/>
      <c r="X816" s="48">
        <v>99.3</v>
      </c>
      <c r="Y816" s="19"/>
      <c r="Z816" s="131"/>
      <c r="AA816" s="49"/>
      <c r="AB816" s="5">
        <v>100.3</v>
      </c>
      <c r="AC816" s="89">
        <v>100.3</v>
      </c>
      <c r="AD816" s="89">
        <v>100.4</v>
      </c>
      <c r="AE816" s="5">
        <f t="shared" si="1163"/>
        <v>100.35</v>
      </c>
      <c r="AF816" s="5">
        <v>99.7</v>
      </c>
      <c r="AG816" s="5">
        <v>100.8</v>
      </c>
      <c r="AH816" s="5">
        <v>100.1</v>
      </c>
      <c r="AI816" s="5">
        <v>100.1</v>
      </c>
      <c r="AJ816" s="5">
        <v>100.3</v>
      </c>
      <c r="AK816" s="5">
        <v>100.1</v>
      </c>
      <c r="AL816" s="5">
        <v>99.7</v>
      </c>
      <c r="AM816" s="5">
        <v>100</v>
      </c>
      <c r="AN816" s="5">
        <v>99.3</v>
      </c>
      <c r="AO816" s="5" t="b">
        <f t="shared" si="1164"/>
        <v>1</v>
      </c>
      <c r="AP816" s="5" t="b">
        <f t="shared" si="1165"/>
        <v>1</v>
      </c>
      <c r="AQ816" s="5" t="b">
        <f t="shared" si="1166"/>
        <v>1</v>
      </c>
      <c r="AR816" s="5" t="b">
        <f t="shared" si="1167"/>
        <v>1</v>
      </c>
      <c r="AS816" s="5" t="b">
        <f t="shared" si="1168"/>
        <v>1</v>
      </c>
      <c r="AT816" s="5" t="b">
        <f t="shared" si="1169"/>
        <v>1</v>
      </c>
      <c r="AU816" s="5" t="b">
        <f t="shared" si="1170"/>
        <v>1</v>
      </c>
      <c r="AV816" s="5" t="b">
        <f t="shared" si="1171"/>
        <v>1</v>
      </c>
      <c r="AW816" s="5" t="b">
        <f t="shared" si="1172"/>
        <v>1</v>
      </c>
      <c r="AX816" s="5" t="b">
        <f t="shared" si="1173"/>
        <v>1</v>
      </c>
      <c r="AY816" s="5" t="b">
        <f t="shared" si="1174"/>
        <v>1</v>
      </c>
    </row>
    <row r="817" spans="1:51" s="5" customFormat="1" ht="15" hidden="1" x14ac:dyDescent="0.25">
      <c r="B817" s="4"/>
      <c r="C817" s="4" t="s">
        <v>13</v>
      </c>
      <c r="D817" s="54">
        <v>101.5</v>
      </c>
      <c r="F817" s="136">
        <v>100.80000000000001</v>
      </c>
      <c r="H817" s="54">
        <v>100.3</v>
      </c>
      <c r="J817" s="132">
        <v>102.9</v>
      </c>
      <c r="L817" s="48">
        <v>100.1</v>
      </c>
      <c r="N817" s="136">
        <v>102.1</v>
      </c>
      <c r="O817" s="19"/>
      <c r="P817" s="48">
        <v>102.1</v>
      </c>
      <c r="Q817" s="19"/>
      <c r="R817" s="136">
        <v>100.5</v>
      </c>
      <c r="T817" s="48">
        <v>101.6</v>
      </c>
      <c r="U817" s="19"/>
      <c r="V817" s="136">
        <v>100</v>
      </c>
      <c r="W817" s="19"/>
      <c r="X817" s="48">
        <v>100.3</v>
      </c>
      <c r="Y817" s="19"/>
      <c r="Z817" s="131"/>
      <c r="AA817" s="49"/>
      <c r="AB817" s="5">
        <v>101.5</v>
      </c>
      <c r="AC817" s="89">
        <v>101.2</v>
      </c>
      <c r="AD817" s="89">
        <v>100.4</v>
      </c>
      <c r="AE817" s="5">
        <f t="shared" si="1163"/>
        <v>100.80000000000001</v>
      </c>
      <c r="AF817" s="5">
        <v>100.3</v>
      </c>
      <c r="AG817" s="5">
        <v>102.9</v>
      </c>
      <c r="AH817" s="5">
        <v>100.1</v>
      </c>
      <c r="AI817" s="5">
        <v>102.1</v>
      </c>
      <c r="AJ817" s="5">
        <v>102.1</v>
      </c>
      <c r="AK817" s="5">
        <v>100.5</v>
      </c>
      <c r="AL817" s="5">
        <v>101.6</v>
      </c>
      <c r="AM817" s="5">
        <v>100</v>
      </c>
      <c r="AN817" s="5">
        <v>100.3</v>
      </c>
      <c r="AO817" s="5" t="b">
        <f t="shared" si="1164"/>
        <v>1</v>
      </c>
      <c r="AP817" s="5" t="b">
        <f t="shared" si="1165"/>
        <v>1</v>
      </c>
      <c r="AQ817" s="5" t="b">
        <f t="shared" si="1166"/>
        <v>1</v>
      </c>
      <c r="AR817" s="5" t="b">
        <f t="shared" si="1167"/>
        <v>1</v>
      </c>
      <c r="AS817" s="5" t="b">
        <f t="shared" si="1168"/>
        <v>1</v>
      </c>
      <c r="AT817" s="5" t="b">
        <f t="shared" si="1169"/>
        <v>1</v>
      </c>
      <c r="AU817" s="5" t="b">
        <f t="shared" si="1170"/>
        <v>1</v>
      </c>
      <c r="AV817" s="5" t="b">
        <f t="shared" si="1171"/>
        <v>1</v>
      </c>
      <c r="AW817" s="5" t="b">
        <f t="shared" si="1172"/>
        <v>1</v>
      </c>
      <c r="AX817" s="5" t="b">
        <f t="shared" si="1173"/>
        <v>1</v>
      </c>
      <c r="AY817" s="5" t="b">
        <f t="shared" si="1174"/>
        <v>1</v>
      </c>
    </row>
    <row r="818" spans="1:51" s="5" customFormat="1" ht="15" hidden="1" x14ac:dyDescent="0.25">
      <c r="B818" s="4"/>
      <c r="C818" s="4" t="s">
        <v>14</v>
      </c>
      <c r="D818" s="54">
        <v>101.6</v>
      </c>
      <c r="F818" s="136">
        <v>100.85</v>
      </c>
      <c r="H818" s="54">
        <v>101.4</v>
      </c>
      <c r="J818" s="132">
        <v>102.9</v>
      </c>
      <c r="L818" s="48">
        <v>100.4</v>
      </c>
      <c r="N818" s="136">
        <v>102.3</v>
      </c>
      <c r="O818" s="19"/>
      <c r="P818" s="48">
        <v>102.5</v>
      </c>
      <c r="Q818" s="19"/>
      <c r="R818" s="136">
        <v>100.5</v>
      </c>
      <c r="T818" s="48">
        <v>101.6</v>
      </c>
      <c r="U818" s="19"/>
      <c r="V818" s="136">
        <v>100</v>
      </c>
      <c r="W818" s="19"/>
      <c r="X818" s="48">
        <v>100.5</v>
      </c>
      <c r="Y818" s="19"/>
      <c r="Z818" s="131"/>
      <c r="AA818" s="49"/>
      <c r="AB818" s="5">
        <v>101.6</v>
      </c>
      <c r="AC818" s="89">
        <v>101.3</v>
      </c>
      <c r="AD818" s="89">
        <v>100.4</v>
      </c>
      <c r="AE818" s="5">
        <f t="shared" si="1163"/>
        <v>100.85</v>
      </c>
      <c r="AF818" s="5">
        <v>101.4</v>
      </c>
      <c r="AG818" s="5">
        <v>102.9</v>
      </c>
      <c r="AH818" s="5">
        <v>100.4</v>
      </c>
      <c r="AI818" s="5">
        <v>102.3</v>
      </c>
      <c r="AJ818" s="5">
        <v>102.5</v>
      </c>
      <c r="AK818" s="5">
        <v>100.5</v>
      </c>
      <c r="AL818" s="5">
        <v>101.6</v>
      </c>
      <c r="AM818" s="5">
        <v>100</v>
      </c>
      <c r="AN818" s="5">
        <v>100.5</v>
      </c>
      <c r="AO818" s="5" t="b">
        <f t="shared" si="1164"/>
        <v>1</v>
      </c>
      <c r="AP818" s="5" t="b">
        <f t="shared" si="1165"/>
        <v>1</v>
      </c>
      <c r="AQ818" s="5" t="b">
        <f t="shared" si="1166"/>
        <v>1</v>
      </c>
      <c r="AR818" s="5" t="b">
        <f t="shared" si="1167"/>
        <v>1</v>
      </c>
      <c r="AS818" s="5" t="b">
        <f t="shared" si="1168"/>
        <v>1</v>
      </c>
      <c r="AT818" s="5" t="b">
        <f t="shared" si="1169"/>
        <v>1</v>
      </c>
      <c r="AU818" s="5" t="b">
        <f t="shared" si="1170"/>
        <v>1</v>
      </c>
      <c r="AV818" s="5" t="b">
        <f t="shared" si="1171"/>
        <v>1</v>
      </c>
      <c r="AW818" s="5" t="b">
        <f t="shared" si="1172"/>
        <v>1</v>
      </c>
      <c r="AX818" s="5" t="b">
        <f t="shared" si="1173"/>
        <v>1</v>
      </c>
      <c r="AY818" s="5" t="b">
        <f t="shared" si="1174"/>
        <v>1</v>
      </c>
    </row>
    <row r="819" spans="1:51" s="5" customFormat="1" ht="15" hidden="1" x14ac:dyDescent="0.25">
      <c r="B819" s="4"/>
      <c r="C819" s="4" t="s">
        <v>15</v>
      </c>
      <c r="D819" s="54">
        <v>101.7</v>
      </c>
      <c r="F819" s="136">
        <v>100.85</v>
      </c>
      <c r="H819" s="54">
        <v>101.8</v>
      </c>
      <c r="J819" s="132">
        <v>102.2</v>
      </c>
      <c r="L819" s="48">
        <v>100.4</v>
      </c>
      <c r="N819" s="136">
        <v>102.6</v>
      </c>
      <c r="O819" s="19"/>
      <c r="P819" s="48">
        <v>102.5</v>
      </c>
      <c r="Q819" s="19"/>
      <c r="R819" s="136">
        <v>100.5</v>
      </c>
      <c r="T819" s="48">
        <v>101.6</v>
      </c>
      <c r="U819" s="19"/>
      <c r="V819" s="136">
        <v>100</v>
      </c>
      <c r="W819" s="19"/>
      <c r="X819" s="48">
        <v>103.5</v>
      </c>
      <c r="Y819" s="19"/>
      <c r="Z819" s="131"/>
      <c r="AA819" s="49"/>
      <c r="AB819" s="5">
        <v>101.7</v>
      </c>
      <c r="AC819" s="89">
        <v>101.3</v>
      </c>
      <c r="AD819" s="89">
        <v>100.4</v>
      </c>
      <c r="AE819" s="5">
        <f t="shared" si="1163"/>
        <v>100.85</v>
      </c>
      <c r="AF819" s="5">
        <v>101.8</v>
      </c>
      <c r="AG819" s="5">
        <v>102.2</v>
      </c>
      <c r="AH819" s="5">
        <v>100.4</v>
      </c>
      <c r="AI819" s="5">
        <v>102.6</v>
      </c>
      <c r="AJ819" s="5">
        <v>102.5</v>
      </c>
      <c r="AK819" s="5">
        <v>100.5</v>
      </c>
      <c r="AL819" s="5">
        <v>101.6</v>
      </c>
      <c r="AM819" s="5">
        <v>100</v>
      </c>
      <c r="AN819" s="5">
        <v>103.5</v>
      </c>
      <c r="AO819" s="5" t="b">
        <f t="shared" si="1164"/>
        <v>1</v>
      </c>
      <c r="AP819" s="5" t="b">
        <f t="shared" si="1165"/>
        <v>1</v>
      </c>
      <c r="AQ819" s="5" t="b">
        <f t="shared" si="1166"/>
        <v>1</v>
      </c>
      <c r="AR819" s="5" t="b">
        <f t="shared" si="1167"/>
        <v>1</v>
      </c>
      <c r="AS819" s="5" t="b">
        <f t="shared" si="1168"/>
        <v>1</v>
      </c>
      <c r="AT819" s="5" t="b">
        <f t="shared" si="1169"/>
        <v>1</v>
      </c>
      <c r="AU819" s="5" t="b">
        <f t="shared" si="1170"/>
        <v>1</v>
      </c>
      <c r="AV819" s="5" t="b">
        <f t="shared" si="1171"/>
        <v>1</v>
      </c>
      <c r="AW819" s="5" t="b">
        <f t="shared" si="1172"/>
        <v>1</v>
      </c>
      <c r="AX819" s="5" t="b">
        <f t="shared" si="1173"/>
        <v>1</v>
      </c>
      <c r="AY819" s="5" t="b">
        <f t="shared" si="1174"/>
        <v>1</v>
      </c>
    </row>
    <row r="820" spans="1:51" s="5" customFormat="1" ht="15" hidden="1" x14ac:dyDescent="0.25">
      <c r="B820" s="4"/>
      <c r="C820" s="4" t="s">
        <v>16</v>
      </c>
      <c r="D820" s="54">
        <v>101.5</v>
      </c>
      <c r="F820" s="136">
        <v>100.7</v>
      </c>
      <c r="H820" s="54">
        <v>102.4</v>
      </c>
      <c r="J820" s="132">
        <v>101.8</v>
      </c>
      <c r="L820" s="48">
        <v>100.4</v>
      </c>
      <c r="N820" s="136">
        <v>102.8</v>
      </c>
      <c r="O820" s="19"/>
      <c r="P820" s="48">
        <v>102.5</v>
      </c>
      <c r="Q820" s="19"/>
      <c r="R820" s="136">
        <v>100.5</v>
      </c>
      <c r="T820" s="48">
        <v>101.7</v>
      </c>
      <c r="U820" s="19"/>
      <c r="V820" s="136">
        <v>100</v>
      </c>
      <c r="W820" s="19"/>
      <c r="X820" s="48">
        <v>103.5</v>
      </c>
      <c r="Y820" s="19"/>
      <c r="Z820" s="131"/>
      <c r="AA820" s="49"/>
      <c r="AB820" s="5">
        <v>101.5</v>
      </c>
      <c r="AC820" s="89">
        <v>101</v>
      </c>
      <c r="AD820" s="89">
        <v>100.4</v>
      </c>
      <c r="AE820" s="5">
        <f t="shared" si="1163"/>
        <v>100.7</v>
      </c>
      <c r="AF820" s="5">
        <v>102.4</v>
      </c>
      <c r="AG820" s="5">
        <v>101.8</v>
      </c>
      <c r="AH820" s="5">
        <v>100.4</v>
      </c>
      <c r="AI820" s="5">
        <v>102.8</v>
      </c>
      <c r="AJ820" s="5">
        <v>102.5</v>
      </c>
      <c r="AK820" s="5">
        <v>100.5</v>
      </c>
      <c r="AL820" s="5">
        <v>101.7</v>
      </c>
      <c r="AM820" s="5">
        <v>100</v>
      </c>
      <c r="AN820" s="5">
        <v>103.5</v>
      </c>
      <c r="AO820" s="5" t="b">
        <f t="shared" si="1164"/>
        <v>1</v>
      </c>
      <c r="AP820" s="5" t="b">
        <f t="shared" si="1165"/>
        <v>1</v>
      </c>
      <c r="AQ820" s="5" t="b">
        <f t="shared" si="1166"/>
        <v>1</v>
      </c>
      <c r="AR820" s="5" t="b">
        <f t="shared" si="1167"/>
        <v>1</v>
      </c>
      <c r="AS820" s="5" t="b">
        <f t="shared" si="1168"/>
        <v>1</v>
      </c>
      <c r="AT820" s="5" t="b">
        <f t="shared" si="1169"/>
        <v>1</v>
      </c>
      <c r="AU820" s="5" t="b">
        <f t="shared" si="1170"/>
        <v>1</v>
      </c>
      <c r="AV820" s="5" t="b">
        <f t="shared" si="1171"/>
        <v>1</v>
      </c>
      <c r="AW820" s="5" t="b">
        <f t="shared" si="1172"/>
        <v>1</v>
      </c>
      <c r="AX820" s="5" t="b">
        <f t="shared" si="1173"/>
        <v>1</v>
      </c>
      <c r="AY820" s="5" t="b">
        <f t="shared" si="1174"/>
        <v>1</v>
      </c>
    </row>
    <row r="821" spans="1:51" ht="12.75" customHeight="1" x14ac:dyDescent="0.2">
      <c r="A821" s="46" t="s">
        <v>20</v>
      </c>
      <c r="B821" s="47"/>
      <c r="C821" s="47"/>
      <c r="D821" s="36"/>
      <c r="E821" s="37"/>
      <c r="F821" s="36"/>
      <c r="G821" s="37"/>
      <c r="H821" s="36"/>
      <c r="I821" s="37"/>
      <c r="J821" s="36"/>
      <c r="K821" s="38"/>
      <c r="L821" s="36"/>
      <c r="M821" s="37"/>
      <c r="N821" s="36"/>
      <c r="O821" s="37"/>
      <c r="P821" s="36"/>
      <c r="Q821" s="38"/>
      <c r="R821" s="36"/>
      <c r="S821" s="37"/>
      <c r="T821" s="50"/>
      <c r="U821" s="37"/>
      <c r="V821" s="36"/>
      <c r="W821" s="37"/>
      <c r="X821" s="36"/>
      <c r="Y821" s="37"/>
      <c r="Z821" s="82"/>
      <c r="AA821" s="39"/>
    </row>
    <row r="822" spans="1:51" s="5" customFormat="1" ht="12.75" hidden="1" customHeight="1" x14ac:dyDescent="0.2">
      <c r="B822" s="79">
        <v>2007</v>
      </c>
      <c r="C822" s="80"/>
      <c r="D822" s="133">
        <f>AVERAGE(D823:D834)</f>
        <v>103.04166666666667</v>
      </c>
      <c r="E822" s="96">
        <f t="shared" ref="E822:E834" si="1175">((D822-D808)/D808)*100</f>
        <v>3.0416666666666714</v>
      </c>
      <c r="F822" s="133">
        <f>AVERAGE(F823:F834)</f>
        <v>102.59583333333332</v>
      </c>
      <c r="G822" s="96">
        <f t="shared" ref="G822:G834" si="1176">((F822-F808)/F808)*100</f>
        <v>2.5915586850547627</v>
      </c>
      <c r="H822" s="94">
        <f>AVERAGE(H823:H834)</f>
        <v>103.34166666666664</v>
      </c>
      <c r="I822" s="96">
        <f t="shared" ref="I822:I834" si="1177">((H822-H808)/H808)*100</f>
        <v>3.3244459256789991</v>
      </c>
      <c r="J822" s="94">
        <f>AVERAGE(J823:J834)</f>
        <v>103.86666666666666</v>
      </c>
      <c r="K822" s="96">
        <f t="shared" ref="K822:K834" si="1178">((J822-J808)/J808)*100</f>
        <v>3.8926398266233364</v>
      </c>
      <c r="L822" s="94">
        <f>AVERAGE(L823:L834)</f>
        <v>104.50000000000001</v>
      </c>
      <c r="M822" s="96">
        <f t="shared" ref="M822:M834" si="1179">((L822-L808)/L808)*100</f>
        <v>4.5087090590882486</v>
      </c>
      <c r="N822" s="94">
        <f>AVERAGE(N823:N834)</f>
        <v>104.58333333333331</v>
      </c>
      <c r="O822" s="96">
        <f t="shared" ref="O822:O834" si="1180">((N822-N808)/N808)*100</f>
        <v>4.5746187817681747</v>
      </c>
      <c r="P822" s="94">
        <f>AVERAGE(P823:P834)</f>
        <v>102.59999999999998</v>
      </c>
      <c r="Q822" s="96">
        <f t="shared" ref="Q822:Q834" si="1181">((P822-P808)/P808)*100</f>
        <v>2.5572678050811914</v>
      </c>
      <c r="R822" s="95">
        <f>AVERAGE(R823:R834)</f>
        <v>96.399999999999991</v>
      </c>
      <c r="S822" s="96">
        <f t="shared" ref="S822:S834" si="1182">((R822-R808)/R808)*100</f>
        <v>-3.6000000000000085</v>
      </c>
      <c r="T822" s="94">
        <f>AVERAGE(T823:T834)</f>
        <v>102.10833333333335</v>
      </c>
      <c r="U822" s="96">
        <f t="shared" ref="U822:U834" si="1183">((T822-T808)/T808)*100</f>
        <v>2.0913181136477417</v>
      </c>
      <c r="V822" s="94">
        <f>AVERAGE(V823:V834)</f>
        <v>102.08333333333333</v>
      </c>
      <c r="W822" s="96">
        <f t="shared" ref="W822:W833" si="1184">((V822-V808)/V808)*100</f>
        <v>2.0833333333333286</v>
      </c>
      <c r="X822" s="94">
        <f>AVERAGE(X823:X834)</f>
        <v>104.19166666666666</v>
      </c>
      <c r="Y822" s="96">
        <f t="shared" ref="Y822:Y834" si="1185">((X822-X808)/X808)*100</f>
        <v>4.1829847512707321</v>
      </c>
      <c r="Z822" s="134">
        <f>SUM(1/D822)*100</f>
        <v>0.97048119692680956</v>
      </c>
      <c r="AC822" s="89"/>
      <c r="AD822" s="89"/>
    </row>
    <row r="823" spans="1:51" s="5" customFormat="1" ht="12.75" hidden="1" customHeight="1" x14ac:dyDescent="0.2">
      <c r="B823" s="80"/>
      <c r="C823" s="80" t="s">
        <v>21</v>
      </c>
      <c r="D823" s="78">
        <v>101.8</v>
      </c>
      <c r="E823" s="96">
        <f t="shared" si="1175"/>
        <v>3.6659877800407275</v>
      </c>
      <c r="F823" s="78">
        <v>101.3</v>
      </c>
      <c r="G823" s="96">
        <f t="shared" si="1176"/>
        <v>2.7383367139959462</v>
      </c>
      <c r="H823" s="94">
        <v>103</v>
      </c>
      <c r="I823" s="96">
        <f t="shared" si="1177"/>
        <v>4.3566362715298856</v>
      </c>
      <c r="J823" s="94">
        <v>101.9</v>
      </c>
      <c r="K823" s="96">
        <f t="shared" si="1178"/>
        <v>3.5569105691056908</v>
      </c>
      <c r="L823" s="94">
        <v>102</v>
      </c>
      <c r="M823" s="96">
        <f t="shared" si="1179"/>
        <v>2.409638554216873</v>
      </c>
      <c r="N823" s="94">
        <v>103.7</v>
      </c>
      <c r="O823" s="96">
        <f t="shared" si="1180"/>
        <v>6.4681724845995863</v>
      </c>
      <c r="P823" s="94">
        <v>102.6</v>
      </c>
      <c r="Q823" s="96">
        <f t="shared" si="1181"/>
        <v>8.1138040042149502</v>
      </c>
      <c r="R823" s="96">
        <v>96.4</v>
      </c>
      <c r="S823" s="96">
        <f t="shared" si="1182"/>
        <v>-3.309929789368101</v>
      </c>
      <c r="T823" s="94">
        <v>101.6</v>
      </c>
      <c r="U823" s="96">
        <f t="shared" si="1183"/>
        <v>3.6734693877550963</v>
      </c>
      <c r="V823" s="94">
        <v>100</v>
      </c>
      <c r="W823" s="96">
        <f t="shared" si="1184"/>
        <v>0</v>
      </c>
      <c r="X823" s="94">
        <v>103.5</v>
      </c>
      <c r="Y823" s="96">
        <f t="shared" si="1185"/>
        <v>4.7570850202429185</v>
      </c>
      <c r="Z823" s="134">
        <f t="shared" ref="Z823:Z834" si="1186">SUM(1/D823)*100</f>
        <v>0.98231827111984282</v>
      </c>
      <c r="AB823" s="5">
        <v>101.8</v>
      </c>
      <c r="AC823" s="89">
        <v>101.6</v>
      </c>
      <c r="AD823" s="89">
        <v>101</v>
      </c>
      <c r="AE823" s="5">
        <f>AVERAGE(AC823:AD823)</f>
        <v>101.3</v>
      </c>
      <c r="AF823" s="5">
        <v>103</v>
      </c>
      <c r="AG823" s="5">
        <v>101.9</v>
      </c>
      <c r="AH823" s="5">
        <v>102</v>
      </c>
      <c r="AI823" s="5">
        <v>103.7</v>
      </c>
      <c r="AJ823" s="5">
        <v>102.6</v>
      </c>
      <c r="AK823" s="5">
        <v>96.4</v>
      </c>
      <c r="AL823" s="5">
        <v>101.6</v>
      </c>
      <c r="AM823" s="5">
        <v>100</v>
      </c>
      <c r="AN823" s="5">
        <v>103.5</v>
      </c>
      <c r="AO823" s="5" t="b">
        <f>D823=AB823</f>
        <v>1</v>
      </c>
      <c r="AP823" s="5" t="b">
        <f>AE823=F823</f>
        <v>1</v>
      </c>
      <c r="AQ823" s="5" t="b">
        <f>AF823=H823</f>
        <v>1</v>
      </c>
      <c r="AR823" s="5" t="b">
        <f>AG823=J823</f>
        <v>1</v>
      </c>
      <c r="AS823" s="5" t="b">
        <f>AH823=L823</f>
        <v>1</v>
      </c>
      <c r="AT823" s="5" t="b">
        <f>AI823=N823</f>
        <v>1</v>
      </c>
      <c r="AU823" s="5" t="b">
        <f>AJ823=P823</f>
        <v>1</v>
      </c>
      <c r="AV823" s="5" t="b">
        <f>AK823=R823</f>
        <v>1</v>
      </c>
      <c r="AW823" s="5" t="b">
        <f>AL823=T823</f>
        <v>1</v>
      </c>
      <c r="AX823" s="5" t="b">
        <f>AM823=V823</f>
        <v>1</v>
      </c>
      <c r="AY823" s="5" t="b">
        <f>AN823=X823</f>
        <v>1</v>
      </c>
    </row>
    <row r="824" spans="1:51" s="5" customFormat="1" ht="12.75" hidden="1" customHeight="1" x14ac:dyDescent="0.2">
      <c r="B824" s="80"/>
      <c r="C824" s="80" t="s">
        <v>7</v>
      </c>
      <c r="D824" s="78">
        <v>101.9</v>
      </c>
      <c r="E824" s="96">
        <f t="shared" si="1175"/>
        <v>3.4517766497461988</v>
      </c>
      <c r="F824" s="78">
        <v>101.65</v>
      </c>
      <c r="G824" s="96">
        <f t="shared" si="1176"/>
        <v>2.8846153846153935</v>
      </c>
      <c r="H824" s="94">
        <v>103.1</v>
      </c>
      <c r="I824" s="96">
        <f t="shared" si="1177"/>
        <v>4.4579533941235985</v>
      </c>
      <c r="J824" s="94">
        <v>102.1</v>
      </c>
      <c r="K824" s="96">
        <f t="shared" si="1178"/>
        <v>3.5496957403651117</v>
      </c>
      <c r="L824" s="94">
        <v>102.7</v>
      </c>
      <c r="M824" s="96">
        <f t="shared" si="1179"/>
        <v>3.1124497991967961</v>
      </c>
      <c r="N824" s="94">
        <v>103.8</v>
      </c>
      <c r="O824" s="96">
        <f t="shared" si="1180"/>
        <v>5.5951169888097656</v>
      </c>
      <c r="P824" s="94">
        <v>102.6</v>
      </c>
      <c r="Q824" s="96">
        <f t="shared" si="1181"/>
        <v>3.4274193548387011</v>
      </c>
      <c r="R824" s="96">
        <v>96.4</v>
      </c>
      <c r="S824" s="96">
        <f t="shared" si="1182"/>
        <v>-3.309929789368101</v>
      </c>
      <c r="T824" s="94">
        <v>101.8</v>
      </c>
      <c r="U824" s="96">
        <f t="shared" si="1183"/>
        <v>2.6209677419354782</v>
      </c>
      <c r="V824" s="94">
        <v>100</v>
      </c>
      <c r="W824" s="96">
        <f t="shared" si="1184"/>
        <v>0</v>
      </c>
      <c r="X824" s="94">
        <v>103.6</v>
      </c>
      <c r="Y824" s="96">
        <f t="shared" si="1185"/>
        <v>4.7522750252780463</v>
      </c>
      <c r="Z824" s="134">
        <f t="shared" si="1186"/>
        <v>0.98135426889106958</v>
      </c>
      <c r="AA824" s="49"/>
      <c r="AB824" s="5">
        <v>101.9</v>
      </c>
      <c r="AC824" s="89">
        <v>101.5</v>
      </c>
      <c r="AD824" s="89">
        <v>101.8</v>
      </c>
      <c r="AE824" s="5">
        <f t="shared" ref="AE824:AE834" si="1187">AVERAGE(AC824:AD824)</f>
        <v>101.65</v>
      </c>
      <c r="AF824" s="5">
        <v>103.1</v>
      </c>
      <c r="AG824" s="5">
        <v>102.1</v>
      </c>
      <c r="AH824" s="5">
        <v>102.7</v>
      </c>
      <c r="AI824" s="5">
        <v>103.8</v>
      </c>
      <c r="AJ824" s="5">
        <v>102.6</v>
      </c>
      <c r="AK824" s="5">
        <v>96.4</v>
      </c>
      <c r="AL824" s="5">
        <v>101.8</v>
      </c>
      <c r="AM824" s="5">
        <v>100</v>
      </c>
      <c r="AN824" s="5">
        <v>103.6</v>
      </c>
      <c r="AO824" s="5" t="b">
        <f t="shared" ref="AO824:AO834" si="1188">D824=AB824</f>
        <v>1</v>
      </c>
      <c r="AP824" s="5" t="b">
        <f t="shared" ref="AP824:AP834" si="1189">AE824=F824</f>
        <v>1</v>
      </c>
      <c r="AQ824" s="5" t="b">
        <f t="shared" ref="AQ824:AQ834" si="1190">AF824=H824</f>
        <v>1</v>
      </c>
      <c r="AR824" s="5" t="b">
        <f t="shared" ref="AR824:AR834" si="1191">AG824=J824</f>
        <v>1</v>
      </c>
      <c r="AS824" s="5" t="b">
        <f t="shared" ref="AS824:AS834" si="1192">AH824=L824</f>
        <v>1</v>
      </c>
      <c r="AT824" s="5" t="b">
        <f t="shared" ref="AT824:AT834" si="1193">AI824=N824</f>
        <v>1</v>
      </c>
      <c r="AU824" s="5" t="b">
        <f t="shared" ref="AU824:AU834" si="1194">AJ824=P824</f>
        <v>1</v>
      </c>
      <c r="AV824" s="5" t="b">
        <f t="shared" ref="AV824:AV834" si="1195">AK824=R824</f>
        <v>1</v>
      </c>
      <c r="AW824" s="5" t="b">
        <f t="shared" ref="AW824:AW834" si="1196">AL824=T824</f>
        <v>1</v>
      </c>
      <c r="AX824" s="5" t="b">
        <f t="shared" ref="AX824:AX834" si="1197">AM824=V824</f>
        <v>1</v>
      </c>
      <c r="AY824" s="5" t="b">
        <f t="shared" ref="AY824:AY834" si="1198">AN824=X824</f>
        <v>1</v>
      </c>
    </row>
    <row r="825" spans="1:51" s="5" customFormat="1" ht="12.75" hidden="1" customHeight="1" x14ac:dyDescent="0.2">
      <c r="B825" s="80"/>
      <c r="C825" s="80" t="s">
        <v>8</v>
      </c>
      <c r="D825" s="78">
        <v>101.8</v>
      </c>
      <c r="E825" s="96">
        <f t="shared" si="1175"/>
        <v>2.9322548028311335</v>
      </c>
      <c r="F825" s="78">
        <v>101.55000000000001</v>
      </c>
      <c r="G825" s="96">
        <f t="shared" si="1176"/>
        <v>2.3689516129032491</v>
      </c>
      <c r="H825" s="94">
        <v>103.2</v>
      </c>
      <c r="I825" s="96">
        <f t="shared" si="1177"/>
        <v>4.5592705167173255</v>
      </c>
      <c r="J825" s="94">
        <v>102.3</v>
      </c>
      <c r="K825" s="96">
        <f t="shared" si="1178"/>
        <v>3.6474164133738545</v>
      </c>
      <c r="L825" s="94">
        <v>103</v>
      </c>
      <c r="M825" s="96">
        <f t="shared" si="1179"/>
        <v>3.5175879396984926</v>
      </c>
      <c r="N825" s="94">
        <v>104.5</v>
      </c>
      <c r="O825" s="96">
        <f t="shared" si="1180"/>
        <v>6.1991869918699125</v>
      </c>
      <c r="P825" s="94">
        <v>102.6</v>
      </c>
      <c r="Q825" s="96">
        <f t="shared" si="1181"/>
        <v>3.4274193548387011</v>
      </c>
      <c r="R825" s="96">
        <v>96.4</v>
      </c>
      <c r="S825" s="96">
        <f t="shared" si="1182"/>
        <v>-3.309929789368101</v>
      </c>
      <c r="T825" s="94">
        <v>102</v>
      </c>
      <c r="U825" s="96">
        <f t="shared" si="1183"/>
        <v>2.8225806451612874</v>
      </c>
      <c r="V825" s="94">
        <v>100</v>
      </c>
      <c r="W825" s="96">
        <f t="shared" si="1184"/>
        <v>0</v>
      </c>
      <c r="X825" s="94">
        <v>103.7</v>
      </c>
      <c r="Y825" s="96">
        <f t="shared" si="1185"/>
        <v>4.6417759838547017</v>
      </c>
      <c r="Z825" s="134">
        <f t="shared" si="1186"/>
        <v>0.98231827111984282</v>
      </c>
      <c r="AA825" s="49"/>
      <c r="AB825" s="5">
        <v>101.8</v>
      </c>
      <c r="AC825" s="89">
        <v>101.2</v>
      </c>
      <c r="AD825" s="89">
        <v>101.9</v>
      </c>
      <c r="AE825" s="5">
        <f t="shared" si="1187"/>
        <v>101.55000000000001</v>
      </c>
      <c r="AF825" s="5">
        <v>103.2</v>
      </c>
      <c r="AG825" s="5">
        <v>102.3</v>
      </c>
      <c r="AH825" s="5">
        <v>103</v>
      </c>
      <c r="AI825" s="5">
        <v>104.5</v>
      </c>
      <c r="AJ825" s="5">
        <v>102.6</v>
      </c>
      <c r="AK825" s="5">
        <v>96.4</v>
      </c>
      <c r="AL825" s="5">
        <v>102</v>
      </c>
      <c r="AM825" s="5">
        <v>100</v>
      </c>
      <c r="AN825" s="5">
        <v>103.7</v>
      </c>
      <c r="AO825" s="5" t="b">
        <f t="shared" si="1188"/>
        <v>1</v>
      </c>
      <c r="AP825" s="5" t="b">
        <f t="shared" si="1189"/>
        <v>1</v>
      </c>
      <c r="AQ825" s="5" t="b">
        <f t="shared" si="1190"/>
        <v>1</v>
      </c>
      <c r="AR825" s="5" t="b">
        <f t="shared" si="1191"/>
        <v>1</v>
      </c>
      <c r="AS825" s="5" t="b">
        <f t="shared" si="1192"/>
        <v>1</v>
      </c>
      <c r="AT825" s="5" t="b">
        <f t="shared" si="1193"/>
        <v>1</v>
      </c>
      <c r="AU825" s="5" t="b">
        <f t="shared" si="1194"/>
        <v>1</v>
      </c>
      <c r="AV825" s="5" t="b">
        <f t="shared" si="1195"/>
        <v>1</v>
      </c>
      <c r="AW825" s="5" t="b">
        <f t="shared" si="1196"/>
        <v>1</v>
      </c>
      <c r="AX825" s="5" t="b">
        <f t="shared" si="1197"/>
        <v>1</v>
      </c>
      <c r="AY825" s="5" t="b">
        <f t="shared" si="1198"/>
        <v>1</v>
      </c>
    </row>
    <row r="826" spans="1:51" s="5" customFormat="1" ht="12.75" hidden="1" customHeight="1" x14ac:dyDescent="0.2">
      <c r="B826" s="80"/>
      <c r="C826" s="80" t="s">
        <v>9</v>
      </c>
      <c r="D826" s="78">
        <v>101.8</v>
      </c>
      <c r="E826" s="96">
        <f t="shared" si="1175"/>
        <v>2.5176233635448138</v>
      </c>
      <c r="F826" s="78">
        <v>101.5</v>
      </c>
      <c r="G826" s="96">
        <f t="shared" si="1176"/>
        <v>1.9076305220883591</v>
      </c>
      <c r="H826" s="94">
        <v>103.2</v>
      </c>
      <c r="I826" s="96">
        <f t="shared" si="1177"/>
        <v>3.6144578313253102</v>
      </c>
      <c r="J826" s="94">
        <v>102.3</v>
      </c>
      <c r="K826" s="96">
        <f t="shared" si="1178"/>
        <v>3.6474164133738545</v>
      </c>
      <c r="L826" s="94">
        <v>103.5</v>
      </c>
      <c r="M826" s="96">
        <f t="shared" si="1179"/>
        <v>3.6036036036035979</v>
      </c>
      <c r="N826" s="94">
        <v>104.5</v>
      </c>
      <c r="O826" s="96">
        <f t="shared" si="1180"/>
        <v>6.091370558375635</v>
      </c>
      <c r="P826" s="94">
        <v>102.6</v>
      </c>
      <c r="Q826" s="96">
        <f t="shared" si="1181"/>
        <v>3.4274193548387011</v>
      </c>
      <c r="R826" s="96">
        <v>96.4</v>
      </c>
      <c r="S826" s="96">
        <f t="shared" si="1182"/>
        <v>-3.309929789368101</v>
      </c>
      <c r="T826" s="94">
        <v>102.1</v>
      </c>
      <c r="U826" s="96">
        <f t="shared" si="1183"/>
        <v>2.9233870967741846</v>
      </c>
      <c r="V826" s="94">
        <v>100</v>
      </c>
      <c r="W826" s="96">
        <f t="shared" si="1184"/>
        <v>0</v>
      </c>
      <c r="X826" s="94">
        <v>103.8</v>
      </c>
      <c r="Y826" s="96">
        <f t="shared" si="1185"/>
        <v>4.848484848484846</v>
      </c>
      <c r="Z826" s="134">
        <f t="shared" si="1186"/>
        <v>0.98231827111984282</v>
      </c>
      <c r="AA826" s="49"/>
      <c r="AB826" s="5">
        <v>101.8</v>
      </c>
      <c r="AC826" s="89">
        <v>101.1</v>
      </c>
      <c r="AD826" s="89">
        <v>101.9</v>
      </c>
      <c r="AE826" s="5">
        <f t="shared" si="1187"/>
        <v>101.5</v>
      </c>
      <c r="AF826" s="5">
        <v>103.2</v>
      </c>
      <c r="AG826" s="5">
        <v>102.3</v>
      </c>
      <c r="AH826" s="5">
        <v>103.5</v>
      </c>
      <c r="AI826" s="5">
        <v>104.5</v>
      </c>
      <c r="AJ826" s="5">
        <v>102.6</v>
      </c>
      <c r="AK826" s="5">
        <v>96.4</v>
      </c>
      <c r="AL826" s="5">
        <v>102.1</v>
      </c>
      <c r="AM826" s="5">
        <v>100</v>
      </c>
      <c r="AN826" s="5">
        <v>103.8</v>
      </c>
      <c r="AO826" s="5" t="b">
        <f t="shared" si="1188"/>
        <v>1</v>
      </c>
      <c r="AP826" s="5" t="b">
        <f t="shared" si="1189"/>
        <v>1</v>
      </c>
      <c r="AQ826" s="5" t="b">
        <f t="shared" si="1190"/>
        <v>1</v>
      </c>
      <c r="AR826" s="5" t="b">
        <f t="shared" si="1191"/>
        <v>1</v>
      </c>
      <c r="AS826" s="5" t="b">
        <f t="shared" si="1192"/>
        <v>1</v>
      </c>
      <c r="AT826" s="5" t="b">
        <f t="shared" si="1193"/>
        <v>1</v>
      </c>
      <c r="AU826" s="5" t="b">
        <f t="shared" si="1194"/>
        <v>1</v>
      </c>
      <c r="AV826" s="5" t="b">
        <f t="shared" si="1195"/>
        <v>1</v>
      </c>
      <c r="AW826" s="5" t="b">
        <f t="shared" si="1196"/>
        <v>1</v>
      </c>
      <c r="AX826" s="5" t="b">
        <f t="shared" si="1197"/>
        <v>1</v>
      </c>
      <c r="AY826" s="5" t="b">
        <f t="shared" si="1198"/>
        <v>1</v>
      </c>
    </row>
    <row r="827" spans="1:51" s="5" customFormat="1" ht="12.75" hidden="1" customHeight="1" x14ac:dyDescent="0.2">
      <c r="B827" s="80"/>
      <c r="C827" s="80" t="s">
        <v>10</v>
      </c>
      <c r="D827" s="78">
        <v>102</v>
      </c>
      <c r="E827" s="96">
        <f t="shared" si="1175"/>
        <v>2.6156941649899337</v>
      </c>
      <c r="F827" s="78">
        <v>101.6</v>
      </c>
      <c r="G827" s="96">
        <f t="shared" si="1176"/>
        <v>1.752628943415123</v>
      </c>
      <c r="H827" s="94">
        <v>103.3</v>
      </c>
      <c r="I827" s="96">
        <f t="shared" si="1177"/>
        <v>3.7148594377510071</v>
      </c>
      <c r="J827" s="94">
        <v>102.4</v>
      </c>
      <c r="K827" s="96">
        <f t="shared" si="1178"/>
        <v>4.1709053916581977</v>
      </c>
      <c r="L827" s="94">
        <v>104</v>
      </c>
      <c r="M827" s="96">
        <f t="shared" si="1179"/>
        <v>4.2084168336673375</v>
      </c>
      <c r="N827" s="94">
        <v>104.4</v>
      </c>
      <c r="O827" s="96">
        <f t="shared" si="1180"/>
        <v>5.775075987841948</v>
      </c>
      <c r="P827" s="94">
        <v>102.6</v>
      </c>
      <c r="Q827" s="96">
        <f t="shared" si="1181"/>
        <v>3.4274193548387011</v>
      </c>
      <c r="R827" s="96">
        <v>96.4</v>
      </c>
      <c r="S827" s="96">
        <f t="shared" si="1182"/>
        <v>-3.309929789368101</v>
      </c>
      <c r="T827" s="94">
        <v>102.1</v>
      </c>
      <c r="U827" s="96">
        <f t="shared" si="1183"/>
        <v>2.8197381671701884</v>
      </c>
      <c r="V827" s="94">
        <v>100</v>
      </c>
      <c r="W827" s="96">
        <f t="shared" si="1184"/>
        <v>0</v>
      </c>
      <c r="X827" s="94">
        <v>103.9</v>
      </c>
      <c r="Y827" s="96">
        <f t="shared" si="1185"/>
        <v>4.9494949494949552</v>
      </c>
      <c r="Z827" s="134">
        <f t="shared" si="1186"/>
        <v>0.98039215686274506</v>
      </c>
      <c r="AA827" s="49"/>
      <c r="AB827" s="5">
        <v>102</v>
      </c>
      <c r="AC827" s="89">
        <v>101.3</v>
      </c>
      <c r="AD827" s="89">
        <v>101.9</v>
      </c>
      <c r="AE827" s="5">
        <f t="shared" si="1187"/>
        <v>101.6</v>
      </c>
      <c r="AF827" s="5">
        <v>103.3</v>
      </c>
      <c r="AG827" s="5">
        <v>102.4</v>
      </c>
      <c r="AH827" s="5">
        <v>104</v>
      </c>
      <c r="AI827" s="5">
        <v>104.4</v>
      </c>
      <c r="AJ827" s="5">
        <v>102.6</v>
      </c>
      <c r="AK827" s="5">
        <v>96.4</v>
      </c>
      <c r="AL827" s="5">
        <v>102.1</v>
      </c>
      <c r="AM827" s="5">
        <v>100</v>
      </c>
      <c r="AN827" s="5">
        <v>103.9</v>
      </c>
      <c r="AO827" s="5" t="b">
        <f t="shared" si="1188"/>
        <v>1</v>
      </c>
      <c r="AP827" s="5" t="b">
        <f t="shared" si="1189"/>
        <v>1</v>
      </c>
      <c r="AQ827" s="5" t="b">
        <f t="shared" si="1190"/>
        <v>1</v>
      </c>
      <c r="AR827" s="5" t="b">
        <f t="shared" si="1191"/>
        <v>1</v>
      </c>
      <c r="AS827" s="5" t="b">
        <f t="shared" si="1192"/>
        <v>1</v>
      </c>
      <c r="AT827" s="5" t="b">
        <f t="shared" si="1193"/>
        <v>1</v>
      </c>
      <c r="AU827" s="5" t="b">
        <f t="shared" si="1194"/>
        <v>1</v>
      </c>
      <c r="AV827" s="5" t="b">
        <f t="shared" si="1195"/>
        <v>1</v>
      </c>
      <c r="AW827" s="5" t="b">
        <f t="shared" si="1196"/>
        <v>1</v>
      </c>
      <c r="AX827" s="5" t="b">
        <f t="shared" si="1197"/>
        <v>1</v>
      </c>
      <c r="AY827" s="5" t="b">
        <f t="shared" si="1198"/>
        <v>1</v>
      </c>
    </row>
    <row r="828" spans="1:51" s="5" customFormat="1" ht="12.75" hidden="1" customHeight="1" x14ac:dyDescent="0.2">
      <c r="B828" s="80"/>
      <c r="C828" s="80" t="s">
        <v>22</v>
      </c>
      <c r="D828" s="78">
        <v>102.4</v>
      </c>
      <c r="E828" s="96">
        <f t="shared" si="1175"/>
        <v>2.9145728643216136</v>
      </c>
      <c r="F828" s="78">
        <v>101.75</v>
      </c>
      <c r="G828" s="96">
        <f t="shared" si="1176"/>
        <v>1.6483516483516543</v>
      </c>
      <c r="H828" s="94">
        <v>103.3</v>
      </c>
      <c r="I828" s="96">
        <f t="shared" si="1177"/>
        <v>3.6108324974924715</v>
      </c>
      <c r="J828" s="94">
        <v>103</v>
      </c>
      <c r="K828" s="96">
        <f t="shared" si="1178"/>
        <v>5.1020408163265305</v>
      </c>
      <c r="L828" s="94">
        <v>104.1</v>
      </c>
      <c r="M828" s="96">
        <f t="shared" si="1179"/>
        <v>4.0999999999999943</v>
      </c>
      <c r="N828" s="94">
        <v>104.4</v>
      </c>
      <c r="O828" s="96">
        <f t="shared" si="1180"/>
        <v>5.5611729019211316</v>
      </c>
      <c r="P828" s="94">
        <v>102.6</v>
      </c>
      <c r="Q828" s="96">
        <f t="shared" si="1181"/>
        <v>3.4274193548387011</v>
      </c>
      <c r="R828" s="96">
        <v>96.4</v>
      </c>
      <c r="S828" s="96">
        <f t="shared" si="1182"/>
        <v>-3.309929789368101</v>
      </c>
      <c r="T828" s="94">
        <v>102.1</v>
      </c>
      <c r="U828" s="96">
        <f t="shared" si="1183"/>
        <v>2.6130653266331603</v>
      </c>
      <c r="V828" s="94">
        <v>103.4</v>
      </c>
      <c r="W828" s="96">
        <f t="shared" si="1184"/>
        <v>3.4000000000000057</v>
      </c>
      <c r="X828" s="94">
        <v>104</v>
      </c>
      <c r="Y828" s="96">
        <f t="shared" si="1185"/>
        <v>4.9445005045408736</v>
      </c>
      <c r="Z828" s="134">
        <f t="shared" si="1186"/>
        <v>0.9765625</v>
      </c>
      <c r="AA828" s="49"/>
      <c r="AB828" s="5">
        <v>102.4</v>
      </c>
      <c r="AC828" s="89">
        <v>101.6</v>
      </c>
      <c r="AD828" s="89">
        <v>101.9</v>
      </c>
      <c r="AE828" s="5">
        <f t="shared" si="1187"/>
        <v>101.75</v>
      </c>
      <c r="AF828" s="5">
        <v>103.3</v>
      </c>
      <c r="AG828" s="5">
        <v>103</v>
      </c>
      <c r="AH828" s="5">
        <v>104.1</v>
      </c>
      <c r="AI828" s="5">
        <v>104.4</v>
      </c>
      <c r="AJ828" s="5">
        <v>102.6</v>
      </c>
      <c r="AK828" s="5">
        <v>96.4</v>
      </c>
      <c r="AL828" s="5">
        <v>102.1</v>
      </c>
      <c r="AM828" s="5">
        <v>103.4</v>
      </c>
      <c r="AN828" s="5">
        <v>104</v>
      </c>
      <c r="AO828" s="5" t="b">
        <f t="shared" si="1188"/>
        <v>1</v>
      </c>
      <c r="AP828" s="5" t="b">
        <f t="shared" si="1189"/>
        <v>1</v>
      </c>
      <c r="AQ828" s="5" t="b">
        <f t="shared" si="1190"/>
        <v>1</v>
      </c>
      <c r="AR828" s="5" t="b">
        <f t="shared" si="1191"/>
        <v>1</v>
      </c>
      <c r="AS828" s="5" t="b">
        <f t="shared" si="1192"/>
        <v>1</v>
      </c>
      <c r="AT828" s="5" t="b">
        <f t="shared" si="1193"/>
        <v>1</v>
      </c>
      <c r="AU828" s="5" t="b">
        <f t="shared" si="1194"/>
        <v>1</v>
      </c>
      <c r="AV828" s="5" t="b">
        <f t="shared" si="1195"/>
        <v>1</v>
      </c>
      <c r="AW828" s="5" t="b">
        <f t="shared" si="1196"/>
        <v>1</v>
      </c>
      <c r="AX828" s="5" t="b">
        <f t="shared" si="1197"/>
        <v>1</v>
      </c>
      <c r="AY828" s="5" t="b">
        <f t="shared" si="1198"/>
        <v>1</v>
      </c>
    </row>
    <row r="829" spans="1:51" s="5" customFormat="1" ht="12.75" hidden="1" customHeight="1" x14ac:dyDescent="0.2">
      <c r="B829" s="80"/>
      <c r="C829" s="80" t="s">
        <v>11</v>
      </c>
      <c r="D829" s="78">
        <v>102.4</v>
      </c>
      <c r="E829" s="96">
        <f t="shared" si="1175"/>
        <v>2.8112449799196906</v>
      </c>
      <c r="F829" s="78">
        <v>101.7</v>
      </c>
      <c r="G829" s="96">
        <f t="shared" si="1176"/>
        <v>1.3452914798206363</v>
      </c>
      <c r="H829" s="94">
        <v>103.3</v>
      </c>
      <c r="I829" s="96">
        <f t="shared" si="1177"/>
        <v>3.7148594377510071</v>
      </c>
      <c r="J829" s="94">
        <v>102.8</v>
      </c>
      <c r="K829" s="96">
        <f t="shared" si="1178"/>
        <v>4.4715447154471457</v>
      </c>
      <c r="L829" s="94">
        <v>104.1</v>
      </c>
      <c r="M829" s="96">
        <f t="shared" si="1179"/>
        <v>3.9960039960039961</v>
      </c>
      <c r="N829" s="94">
        <v>104.5</v>
      </c>
      <c r="O829" s="96">
        <f t="shared" si="1180"/>
        <v>4.5</v>
      </c>
      <c r="P829" s="94">
        <v>102.6</v>
      </c>
      <c r="Q829" s="96">
        <f t="shared" si="1181"/>
        <v>2.908726178535598</v>
      </c>
      <c r="R829" s="96">
        <v>96.4</v>
      </c>
      <c r="S829" s="96">
        <f t="shared" si="1182"/>
        <v>-3.309929789368101</v>
      </c>
      <c r="T829" s="94">
        <v>102.1</v>
      </c>
      <c r="U829" s="96">
        <f t="shared" si="1183"/>
        <v>2.5100401606425704</v>
      </c>
      <c r="V829" s="94">
        <v>103.6</v>
      </c>
      <c r="W829" s="96">
        <f t="shared" si="1184"/>
        <v>3.5999999999999943</v>
      </c>
      <c r="X829" s="94">
        <v>103.8</v>
      </c>
      <c r="Y829" s="96">
        <f t="shared" si="1185"/>
        <v>4.742684157416754</v>
      </c>
      <c r="Z829" s="134">
        <f t="shared" si="1186"/>
        <v>0.9765625</v>
      </c>
      <c r="AA829" s="49"/>
      <c r="AB829" s="5">
        <v>102.4</v>
      </c>
      <c r="AC829" s="89">
        <v>101.5</v>
      </c>
      <c r="AD829" s="89">
        <v>101.9</v>
      </c>
      <c r="AE829" s="5">
        <f t="shared" si="1187"/>
        <v>101.7</v>
      </c>
      <c r="AF829" s="5">
        <v>103.3</v>
      </c>
      <c r="AG829" s="5">
        <v>102.8</v>
      </c>
      <c r="AH829" s="5">
        <v>104.1</v>
      </c>
      <c r="AI829" s="5">
        <v>104.5</v>
      </c>
      <c r="AJ829" s="5">
        <v>102.6</v>
      </c>
      <c r="AK829" s="5">
        <v>96.4</v>
      </c>
      <c r="AL829" s="5">
        <v>102.1</v>
      </c>
      <c r="AM829" s="5">
        <v>103.6</v>
      </c>
      <c r="AN829" s="5">
        <v>103.8</v>
      </c>
      <c r="AO829" s="5" t="b">
        <f t="shared" si="1188"/>
        <v>1</v>
      </c>
      <c r="AP829" s="5" t="b">
        <f t="shared" si="1189"/>
        <v>1</v>
      </c>
      <c r="AQ829" s="5" t="b">
        <f t="shared" si="1190"/>
        <v>1</v>
      </c>
      <c r="AR829" s="5" t="b">
        <f t="shared" si="1191"/>
        <v>1</v>
      </c>
      <c r="AS829" s="5" t="b">
        <f t="shared" si="1192"/>
        <v>1</v>
      </c>
      <c r="AT829" s="5" t="b">
        <f t="shared" si="1193"/>
        <v>1</v>
      </c>
      <c r="AU829" s="5" t="b">
        <f t="shared" si="1194"/>
        <v>1</v>
      </c>
      <c r="AV829" s="5" t="b">
        <f t="shared" si="1195"/>
        <v>1</v>
      </c>
      <c r="AW829" s="5" t="b">
        <f t="shared" si="1196"/>
        <v>1</v>
      </c>
      <c r="AX829" s="5" t="b">
        <f t="shared" si="1197"/>
        <v>1</v>
      </c>
      <c r="AY829" s="5" t="b">
        <f t="shared" si="1198"/>
        <v>1</v>
      </c>
    </row>
    <row r="830" spans="1:51" s="5" customFormat="1" ht="12.75" hidden="1" customHeight="1" x14ac:dyDescent="0.2">
      <c r="B830" s="80"/>
      <c r="C830" s="80" t="s">
        <v>12</v>
      </c>
      <c r="D830" s="78">
        <v>103</v>
      </c>
      <c r="E830" s="96">
        <f t="shared" si="1175"/>
        <v>2.691924227318049</v>
      </c>
      <c r="F830" s="78">
        <v>103.15</v>
      </c>
      <c r="G830" s="96">
        <f t="shared" si="1176"/>
        <v>2.7902341803687212</v>
      </c>
      <c r="H830" s="94">
        <v>103.4</v>
      </c>
      <c r="I830" s="96">
        <f t="shared" si="1177"/>
        <v>3.7111334002006044</v>
      </c>
      <c r="J830" s="94">
        <v>102.9</v>
      </c>
      <c r="K830" s="96">
        <f t="shared" si="1178"/>
        <v>2.0833333333333419</v>
      </c>
      <c r="L830" s="94">
        <v>105.5</v>
      </c>
      <c r="M830" s="96">
        <f t="shared" si="1179"/>
        <v>5.3946053946054011</v>
      </c>
      <c r="N830" s="94">
        <v>104.6</v>
      </c>
      <c r="O830" s="96">
        <f t="shared" si="1180"/>
        <v>4.4955044955044956</v>
      </c>
      <c r="P830" s="94">
        <v>102.6</v>
      </c>
      <c r="Q830" s="96">
        <f t="shared" si="1181"/>
        <v>2.2931206380857398</v>
      </c>
      <c r="R830" s="96">
        <v>96.4</v>
      </c>
      <c r="S830" s="96">
        <f t="shared" si="1182"/>
        <v>-3.6963036963036848</v>
      </c>
      <c r="T830" s="94">
        <v>102.2</v>
      </c>
      <c r="U830" s="96">
        <f t="shared" si="1183"/>
        <v>2.5075225677031092</v>
      </c>
      <c r="V830" s="94">
        <v>103.6</v>
      </c>
      <c r="W830" s="96">
        <f t="shared" si="1184"/>
        <v>3.5999999999999943</v>
      </c>
      <c r="X830" s="94">
        <v>103.9</v>
      </c>
      <c r="Y830" s="96">
        <f t="shared" si="1185"/>
        <v>4.6324269889224663</v>
      </c>
      <c r="Z830" s="134">
        <f t="shared" si="1186"/>
        <v>0.97087378640776689</v>
      </c>
      <c r="AA830" s="49"/>
      <c r="AB830" s="5">
        <v>103</v>
      </c>
      <c r="AC830" s="89">
        <v>102.6</v>
      </c>
      <c r="AD830" s="89">
        <v>103.7</v>
      </c>
      <c r="AE830" s="5">
        <f t="shared" si="1187"/>
        <v>103.15</v>
      </c>
      <c r="AF830" s="5">
        <v>103.4</v>
      </c>
      <c r="AG830" s="5">
        <v>102.9</v>
      </c>
      <c r="AH830" s="5">
        <v>105.5</v>
      </c>
      <c r="AI830" s="5">
        <v>104.6</v>
      </c>
      <c r="AJ830" s="5">
        <v>102.6</v>
      </c>
      <c r="AK830" s="5">
        <v>96.4</v>
      </c>
      <c r="AL830" s="5">
        <v>102.2</v>
      </c>
      <c r="AM830" s="5">
        <v>103.6</v>
      </c>
      <c r="AN830" s="5">
        <v>103.9</v>
      </c>
      <c r="AO830" s="5" t="b">
        <f t="shared" si="1188"/>
        <v>1</v>
      </c>
      <c r="AP830" s="5" t="b">
        <f t="shared" si="1189"/>
        <v>1</v>
      </c>
      <c r="AQ830" s="5" t="b">
        <f t="shared" si="1190"/>
        <v>1</v>
      </c>
      <c r="AR830" s="5" t="b">
        <f t="shared" si="1191"/>
        <v>1</v>
      </c>
      <c r="AS830" s="5" t="b">
        <f t="shared" si="1192"/>
        <v>1</v>
      </c>
      <c r="AT830" s="5" t="b">
        <f t="shared" si="1193"/>
        <v>1</v>
      </c>
      <c r="AU830" s="5" t="b">
        <f t="shared" si="1194"/>
        <v>1</v>
      </c>
      <c r="AV830" s="5" t="b">
        <f t="shared" si="1195"/>
        <v>1</v>
      </c>
      <c r="AW830" s="5" t="b">
        <f t="shared" si="1196"/>
        <v>1</v>
      </c>
      <c r="AX830" s="5" t="b">
        <f t="shared" si="1197"/>
        <v>1</v>
      </c>
      <c r="AY830" s="5" t="b">
        <f t="shared" si="1198"/>
        <v>1</v>
      </c>
    </row>
    <row r="831" spans="1:51" s="5" customFormat="1" ht="12.75" hidden="1" customHeight="1" x14ac:dyDescent="0.2">
      <c r="B831" s="80"/>
      <c r="C831" s="80" t="s">
        <v>13</v>
      </c>
      <c r="D831" s="78">
        <v>103.5</v>
      </c>
      <c r="E831" s="96">
        <f t="shared" si="1175"/>
        <v>1.9704433497536946</v>
      </c>
      <c r="F831" s="78">
        <v>103.8</v>
      </c>
      <c r="G831" s="96">
        <f t="shared" si="1176"/>
        <v>2.9761904761904616</v>
      </c>
      <c r="H831" s="94">
        <v>103.5</v>
      </c>
      <c r="I831" s="96">
        <f t="shared" si="1177"/>
        <v>3.1904287138584277</v>
      </c>
      <c r="J831" s="94">
        <v>103.1</v>
      </c>
      <c r="K831" s="96">
        <f t="shared" si="1178"/>
        <v>0.19436345966957105</v>
      </c>
      <c r="L831" s="94">
        <v>105.7</v>
      </c>
      <c r="M831" s="96">
        <f t="shared" si="1179"/>
        <v>5.594405594405603</v>
      </c>
      <c r="N831" s="94">
        <v>104.8</v>
      </c>
      <c r="O831" s="96">
        <f t="shared" si="1180"/>
        <v>2.6444662095984359</v>
      </c>
      <c r="P831" s="94">
        <v>102.6</v>
      </c>
      <c r="Q831" s="96">
        <f t="shared" si="1181"/>
        <v>0.48971596474045059</v>
      </c>
      <c r="R831" s="96">
        <v>96.4</v>
      </c>
      <c r="S831" s="96">
        <f t="shared" si="1182"/>
        <v>-4.0796019900497456</v>
      </c>
      <c r="T831" s="94">
        <v>102.2</v>
      </c>
      <c r="U831" s="96">
        <f t="shared" si="1183"/>
        <v>0.59055118110237059</v>
      </c>
      <c r="V831" s="94">
        <v>103.6</v>
      </c>
      <c r="W831" s="96">
        <f t="shared" si="1184"/>
        <v>3.5999999999999943</v>
      </c>
      <c r="X831" s="94">
        <v>104</v>
      </c>
      <c r="Y831" s="96">
        <f t="shared" si="1185"/>
        <v>3.6889332003988065</v>
      </c>
      <c r="Z831" s="134">
        <f t="shared" si="1186"/>
        <v>0.96618357487922701</v>
      </c>
      <c r="AA831" s="49"/>
      <c r="AB831" s="5">
        <v>103.5</v>
      </c>
      <c r="AC831" s="89">
        <v>103.6</v>
      </c>
      <c r="AD831" s="89">
        <v>104</v>
      </c>
      <c r="AE831" s="5">
        <f t="shared" si="1187"/>
        <v>103.8</v>
      </c>
      <c r="AF831" s="5">
        <v>103.5</v>
      </c>
      <c r="AG831" s="5">
        <v>103.1</v>
      </c>
      <c r="AH831" s="5">
        <v>105.7</v>
      </c>
      <c r="AI831" s="5">
        <v>104.8</v>
      </c>
      <c r="AJ831" s="5">
        <v>102.6</v>
      </c>
      <c r="AK831" s="5">
        <v>96.4</v>
      </c>
      <c r="AL831" s="5">
        <v>102.2</v>
      </c>
      <c r="AM831" s="5">
        <v>103.6</v>
      </c>
      <c r="AN831" s="5">
        <v>104</v>
      </c>
      <c r="AO831" s="5" t="b">
        <f t="shared" si="1188"/>
        <v>1</v>
      </c>
      <c r="AP831" s="5" t="b">
        <f t="shared" si="1189"/>
        <v>1</v>
      </c>
      <c r="AQ831" s="5" t="b">
        <f t="shared" si="1190"/>
        <v>1</v>
      </c>
      <c r="AR831" s="5" t="b">
        <f t="shared" si="1191"/>
        <v>1</v>
      </c>
      <c r="AS831" s="5" t="b">
        <f t="shared" si="1192"/>
        <v>1</v>
      </c>
      <c r="AT831" s="5" t="b">
        <f t="shared" si="1193"/>
        <v>1</v>
      </c>
      <c r="AU831" s="5" t="b">
        <f t="shared" si="1194"/>
        <v>1</v>
      </c>
      <c r="AV831" s="5" t="b">
        <f t="shared" si="1195"/>
        <v>1</v>
      </c>
      <c r="AW831" s="5" t="b">
        <f t="shared" si="1196"/>
        <v>1</v>
      </c>
      <c r="AX831" s="5" t="b">
        <f t="shared" si="1197"/>
        <v>1</v>
      </c>
      <c r="AY831" s="5" t="b">
        <f t="shared" si="1198"/>
        <v>1</v>
      </c>
    </row>
    <row r="832" spans="1:51" s="5" customFormat="1" ht="12.75" hidden="1" customHeight="1" x14ac:dyDescent="0.2">
      <c r="B832" s="80"/>
      <c r="C832" s="80" t="s">
        <v>14</v>
      </c>
      <c r="D832" s="78">
        <v>104.8</v>
      </c>
      <c r="E832" s="96">
        <f t="shared" si="1175"/>
        <v>3.1496062992126013</v>
      </c>
      <c r="F832" s="78">
        <v>104.05</v>
      </c>
      <c r="G832" s="96">
        <f t="shared" si="1176"/>
        <v>3.1730292513634142</v>
      </c>
      <c r="H832" s="94">
        <v>103.5</v>
      </c>
      <c r="I832" s="96">
        <f t="shared" si="1177"/>
        <v>2.0710059171597575</v>
      </c>
      <c r="J832" s="94">
        <v>107.5</v>
      </c>
      <c r="K832" s="96">
        <f t="shared" si="1178"/>
        <v>4.4703595724003824</v>
      </c>
      <c r="L832" s="94">
        <v>105.7</v>
      </c>
      <c r="M832" s="96">
        <f t="shared" si="1179"/>
        <v>5.2788844621513915</v>
      </c>
      <c r="N832" s="94">
        <v>105.2</v>
      </c>
      <c r="O832" s="96">
        <f t="shared" si="1180"/>
        <v>2.8347996089931629</v>
      </c>
      <c r="P832" s="94">
        <v>102.6</v>
      </c>
      <c r="Q832" s="96">
        <f t="shared" si="1181"/>
        <v>9.7560975609750564E-2</v>
      </c>
      <c r="R832" s="96">
        <v>96.4</v>
      </c>
      <c r="S832" s="96">
        <f t="shared" si="1182"/>
        <v>-4.0796019900497456</v>
      </c>
      <c r="T832" s="94">
        <v>102.3</v>
      </c>
      <c r="U832" s="96">
        <f t="shared" si="1183"/>
        <v>0.68897637795275879</v>
      </c>
      <c r="V832" s="94">
        <v>103.6</v>
      </c>
      <c r="W832" s="96">
        <f t="shared" si="1184"/>
        <v>3.5999999999999943</v>
      </c>
      <c r="X832" s="94">
        <v>104</v>
      </c>
      <c r="Y832" s="96">
        <f t="shared" si="1185"/>
        <v>3.4825870646766171</v>
      </c>
      <c r="Z832" s="134">
        <f t="shared" si="1186"/>
        <v>0.95419847328244278</v>
      </c>
      <c r="AA832" s="49"/>
      <c r="AB832" s="5">
        <v>104.8</v>
      </c>
      <c r="AC832" s="89">
        <v>104.1</v>
      </c>
      <c r="AD832" s="89">
        <v>104</v>
      </c>
      <c r="AE832" s="5">
        <f t="shared" si="1187"/>
        <v>104.05</v>
      </c>
      <c r="AF832" s="5">
        <v>103.5</v>
      </c>
      <c r="AG832" s="5">
        <v>107.5</v>
      </c>
      <c r="AH832" s="5">
        <v>105.7</v>
      </c>
      <c r="AI832" s="5">
        <v>105.2</v>
      </c>
      <c r="AJ832" s="5">
        <v>102.6</v>
      </c>
      <c r="AK832" s="5">
        <v>96.4</v>
      </c>
      <c r="AL832" s="5">
        <v>102.3</v>
      </c>
      <c r="AM832" s="5">
        <v>103.6</v>
      </c>
      <c r="AN832" s="5">
        <v>104</v>
      </c>
      <c r="AO832" s="5" t="b">
        <f t="shared" si="1188"/>
        <v>1</v>
      </c>
      <c r="AP832" s="5" t="b">
        <f t="shared" si="1189"/>
        <v>1</v>
      </c>
      <c r="AQ832" s="5" t="b">
        <f t="shared" si="1190"/>
        <v>1</v>
      </c>
      <c r="AR832" s="5" t="b">
        <f t="shared" si="1191"/>
        <v>1</v>
      </c>
      <c r="AS832" s="5" t="b">
        <f t="shared" si="1192"/>
        <v>1</v>
      </c>
      <c r="AT832" s="5" t="b">
        <f t="shared" si="1193"/>
        <v>1</v>
      </c>
      <c r="AU832" s="5" t="b">
        <f t="shared" si="1194"/>
        <v>1</v>
      </c>
      <c r="AV832" s="5" t="b">
        <f t="shared" si="1195"/>
        <v>1</v>
      </c>
      <c r="AW832" s="5" t="b">
        <f t="shared" si="1196"/>
        <v>1</v>
      </c>
      <c r="AX832" s="5" t="b">
        <f t="shared" si="1197"/>
        <v>1</v>
      </c>
      <c r="AY832" s="5" t="b">
        <f t="shared" si="1198"/>
        <v>1</v>
      </c>
    </row>
    <row r="833" spans="2:51" s="5" customFormat="1" ht="12.75" hidden="1" customHeight="1" x14ac:dyDescent="0.2">
      <c r="B833" s="80"/>
      <c r="C833" s="80" t="s">
        <v>15</v>
      </c>
      <c r="D833" s="78">
        <v>105</v>
      </c>
      <c r="E833" s="96">
        <f t="shared" si="1175"/>
        <v>3.2448377581120917</v>
      </c>
      <c r="F833" s="78">
        <v>104.25</v>
      </c>
      <c r="G833" s="96">
        <f t="shared" si="1176"/>
        <v>3.3713435795736304</v>
      </c>
      <c r="H833" s="94">
        <v>103.6</v>
      </c>
      <c r="I833" s="96">
        <f t="shared" si="1177"/>
        <v>1.7681728880157142</v>
      </c>
      <c r="J833" s="94">
        <v>107.6</v>
      </c>
      <c r="K833" s="96">
        <f t="shared" si="1178"/>
        <v>5.2837573385518501</v>
      </c>
      <c r="L833" s="94">
        <v>105.7</v>
      </c>
      <c r="M833" s="96">
        <f t="shared" si="1179"/>
        <v>5.2788844621513915</v>
      </c>
      <c r="N833" s="94">
        <v>105.3</v>
      </c>
      <c r="O833" s="96">
        <f t="shared" si="1180"/>
        <v>2.6315789473684239</v>
      </c>
      <c r="P833" s="94">
        <v>102.6</v>
      </c>
      <c r="Q833" s="96">
        <f t="shared" si="1181"/>
        <v>9.7560975609750564E-2</v>
      </c>
      <c r="R833" s="96">
        <v>96.4</v>
      </c>
      <c r="S833" s="96">
        <f t="shared" si="1182"/>
        <v>-4.0796019900497456</v>
      </c>
      <c r="T833" s="94">
        <v>102.3</v>
      </c>
      <c r="U833" s="96">
        <f t="shared" si="1183"/>
        <v>0.68897637795275879</v>
      </c>
      <c r="V833" s="94">
        <v>103.6</v>
      </c>
      <c r="W833" s="96">
        <f t="shared" si="1184"/>
        <v>3.5999999999999943</v>
      </c>
      <c r="X833" s="94">
        <v>104.7</v>
      </c>
      <c r="Y833" s="96">
        <f t="shared" si="1185"/>
        <v>1.1594202898550752</v>
      </c>
      <c r="Z833" s="134">
        <f t="shared" si="1186"/>
        <v>0.95238095238095244</v>
      </c>
      <c r="AA833" s="49"/>
      <c r="AB833" s="5">
        <v>105</v>
      </c>
      <c r="AC833" s="89">
        <v>104.4</v>
      </c>
      <c r="AD833" s="89">
        <v>104.1</v>
      </c>
      <c r="AE833" s="5">
        <f t="shared" si="1187"/>
        <v>104.25</v>
      </c>
      <c r="AF833" s="5">
        <v>103.6</v>
      </c>
      <c r="AG833" s="5">
        <v>107.6</v>
      </c>
      <c r="AH833" s="5">
        <v>105.7</v>
      </c>
      <c r="AI833" s="5">
        <v>105.3</v>
      </c>
      <c r="AJ833" s="5">
        <v>102.6</v>
      </c>
      <c r="AK833" s="5">
        <v>96.4</v>
      </c>
      <c r="AL833" s="5">
        <v>102.3</v>
      </c>
      <c r="AM833" s="5">
        <v>103.6</v>
      </c>
      <c r="AN833" s="5">
        <v>104.7</v>
      </c>
      <c r="AO833" s="5" t="b">
        <f t="shared" si="1188"/>
        <v>1</v>
      </c>
      <c r="AP833" s="5" t="b">
        <f t="shared" si="1189"/>
        <v>1</v>
      </c>
      <c r="AQ833" s="5" t="b">
        <f t="shared" si="1190"/>
        <v>1</v>
      </c>
      <c r="AR833" s="5" t="b">
        <f t="shared" si="1191"/>
        <v>1</v>
      </c>
      <c r="AS833" s="5" t="b">
        <f t="shared" si="1192"/>
        <v>1</v>
      </c>
      <c r="AT833" s="5" t="b">
        <f t="shared" si="1193"/>
        <v>1</v>
      </c>
      <c r="AU833" s="5" t="b">
        <f t="shared" si="1194"/>
        <v>1</v>
      </c>
      <c r="AV833" s="5" t="b">
        <f t="shared" si="1195"/>
        <v>1</v>
      </c>
      <c r="AW833" s="5" t="b">
        <f t="shared" si="1196"/>
        <v>1</v>
      </c>
      <c r="AX833" s="5" t="b">
        <f t="shared" si="1197"/>
        <v>1</v>
      </c>
      <c r="AY833" s="5" t="b">
        <f t="shared" si="1198"/>
        <v>1</v>
      </c>
    </row>
    <row r="834" spans="2:51" s="5" customFormat="1" ht="12.75" hidden="1" customHeight="1" x14ac:dyDescent="0.2">
      <c r="B834" s="80"/>
      <c r="C834" s="80" t="s">
        <v>16</v>
      </c>
      <c r="D834" s="78">
        <v>106.1</v>
      </c>
      <c r="E834" s="96">
        <f t="shared" si="1175"/>
        <v>4.532019704433492</v>
      </c>
      <c r="F834" s="78">
        <v>104.85</v>
      </c>
      <c r="G834" s="96">
        <f t="shared" si="1176"/>
        <v>4.1211519364448774</v>
      </c>
      <c r="H834" s="94">
        <v>103.7</v>
      </c>
      <c r="I834" s="96">
        <f t="shared" si="1177"/>
        <v>1.2695312499999973</v>
      </c>
      <c r="J834" s="94">
        <v>108.5</v>
      </c>
      <c r="K834" s="96">
        <f t="shared" si="1178"/>
        <v>6.5815324165029496</v>
      </c>
      <c r="L834" s="94">
        <v>108</v>
      </c>
      <c r="M834" s="96">
        <f t="shared" si="1179"/>
        <v>7.5697211155378419</v>
      </c>
      <c r="N834" s="94">
        <v>105.3</v>
      </c>
      <c r="O834" s="96">
        <f t="shared" si="1180"/>
        <v>2.4319066147859925</v>
      </c>
      <c r="P834" s="94">
        <v>102.6</v>
      </c>
      <c r="Q834" s="96">
        <f t="shared" si="1181"/>
        <v>9.7560975609750564E-2</v>
      </c>
      <c r="R834" s="96">
        <v>96.4</v>
      </c>
      <c r="S834" s="96">
        <f t="shared" si="1182"/>
        <v>-4.0796019900497456</v>
      </c>
      <c r="T834" s="94">
        <v>102.5</v>
      </c>
      <c r="U834" s="96">
        <f t="shared" si="1183"/>
        <v>0.78662733529989881</v>
      </c>
      <c r="V834" s="94">
        <v>103.6</v>
      </c>
      <c r="W834" s="96"/>
      <c r="X834" s="94">
        <v>107.4</v>
      </c>
      <c r="Y834" s="96">
        <f t="shared" si="1185"/>
        <v>3.7681159420289911</v>
      </c>
      <c r="Z834" s="134">
        <f t="shared" si="1186"/>
        <v>0.94250706880301616</v>
      </c>
      <c r="AA834" s="49"/>
      <c r="AB834" s="5">
        <v>106.1</v>
      </c>
      <c r="AC834" s="89">
        <v>105.6</v>
      </c>
      <c r="AD834" s="89">
        <v>104.1</v>
      </c>
      <c r="AE834" s="5">
        <f t="shared" si="1187"/>
        <v>104.85</v>
      </c>
      <c r="AF834" s="5">
        <v>103.7</v>
      </c>
      <c r="AG834" s="5">
        <v>108.5</v>
      </c>
      <c r="AH834" s="5">
        <v>108</v>
      </c>
      <c r="AI834" s="5">
        <v>105.3</v>
      </c>
      <c r="AJ834" s="5">
        <v>102.6</v>
      </c>
      <c r="AK834" s="5">
        <v>96.4</v>
      </c>
      <c r="AL834" s="5">
        <v>102.5</v>
      </c>
      <c r="AM834" s="5">
        <v>103.6</v>
      </c>
      <c r="AN834" s="5">
        <v>107.4</v>
      </c>
      <c r="AO834" s="5" t="b">
        <f t="shared" si="1188"/>
        <v>1</v>
      </c>
      <c r="AP834" s="5" t="b">
        <f t="shared" si="1189"/>
        <v>1</v>
      </c>
      <c r="AQ834" s="5" t="b">
        <f t="shared" si="1190"/>
        <v>1</v>
      </c>
      <c r="AR834" s="5" t="b">
        <f t="shared" si="1191"/>
        <v>1</v>
      </c>
      <c r="AS834" s="5" t="b">
        <f t="shared" si="1192"/>
        <v>1</v>
      </c>
      <c r="AT834" s="5" t="b">
        <f t="shared" si="1193"/>
        <v>1</v>
      </c>
      <c r="AU834" s="5" t="b">
        <f t="shared" si="1194"/>
        <v>1</v>
      </c>
      <c r="AV834" s="5" t="b">
        <f t="shared" si="1195"/>
        <v>1</v>
      </c>
      <c r="AW834" s="5" t="b">
        <f t="shared" si="1196"/>
        <v>1</v>
      </c>
      <c r="AX834" s="5" t="b">
        <f t="shared" si="1197"/>
        <v>1</v>
      </c>
      <c r="AY834" s="5" t="b">
        <f t="shared" si="1198"/>
        <v>1</v>
      </c>
    </row>
    <row r="835" spans="2:51" s="5" customFormat="1" ht="12.75" hidden="1" customHeight="1" x14ac:dyDescent="0.2">
      <c r="B835" s="80"/>
      <c r="C835" s="80"/>
      <c r="D835" s="94"/>
      <c r="E835" s="96"/>
      <c r="F835" s="95"/>
      <c r="G835" s="95"/>
      <c r="H835" s="94"/>
      <c r="I835" s="96"/>
      <c r="J835" s="94"/>
      <c r="K835" s="96"/>
      <c r="L835" s="94"/>
      <c r="M835" s="96"/>
      <c r="N835" s="94"/>
      <c r="O835" s="96"/>
      <c r="P835" s="94"/>
      <c r="Q835" s="96"/>
      <c r="R835" s="94"/>
      <c r="S835" s="96"/>
      <c r="T835" s="94"/>
      <c r="U835" s="96"/>
      <c r="V835" s="94"/>
      <c r="W835" s="96"/>
      <c r="X835" s="94"/>
      <c r="Y835" s="96"/>
      <c r="Z835" s="97"/>
      <c r="AC835" s="89"/>
      <c r="AD835" s="89"/>
    </row>
    <row r="836" spans="2:51" s="5" customFormat="1" ht="12.75" customHeight="1" x14ac:dyDescent="0.2">
      <c r="B836" s="79">
        <v>2008</v>
      </c>
      <c r="C836" s="80"/>
      <c r="D836" s="95">
        <f>AVERAGE(D837:D848)</f>
        <v>111.34166666666668</v>
      </c>
      <c r="E836" s="95">
        <f>((D836-D822)/D822)*100</f>
        <v>8.0549939344925292</v>
      </c>
      <c r="F836" s="95">
        <f>AVERAGE(F837:F848)</f>
        <v>111.89583333333333</v>
      </c>
      <c r="G836" s="95">
        <f>((F836-F822)/F822)*100</f>
        <v>9.0646956097957325</v>
      </c>
      <c r="H836" s="95">
        <f>AVERAGE(H837:H848)</f>
        <v>105.85833333333335</v>
      </c>
      <c r="I836" s="95">
        <f>((H836-H822)/H822)*100</f>
        <v>2.435287476816427</v>
      </c>
      <c r="J836" s="95">
        <f>AVERAGE(J837:J848)</f>
        <v>110.03333333333335</v>
      </c>
      <c r="K836" s="95">
        <f>((J836-J822)/J822)*100</f>
        <v>5.9370988446726756</v>
      </c>
      <c r="L836" s="95">
        <f>AVERAGE(L837:L848)</f>
        <v>109.09166666666665</v>
      </c>
      <c r="M836" s="95">
        <f>((L836-L822)/L822)*100</f>
        <v>4.3939393939393678</v>
      </c>
      <c r="N836" s="95">
        <f>AVERAGE(N837:N848)</f>
        <v>107.32500000000003</v>
      </c>
      <c r="O836" s="95">
        <f>((N836-N822)/N822)*100</f>
        <v>2.6215139442231563</v>
      </c>
      <c r="P836" s="95">
        <f>AVERAGE(P837:P848)</f>
        <v>102.14166666666665</v>
      </c>
      <c r="Q836" s="95">
        <f>((P836-P822)/P822)*100</f>
        <v>-0.44671864847302989</v>
      </c>
      <c r="R836" s="95">
        <f>AVERAGE(R837:R848)</f>
        <v>90.899999999999991</v>
      </c>
      <c r="S836" s="95">
        <f>((R836-R822)/R822)*100</f>
        <v>-5.7053941908713695</v>
      </c>
      <c r="T836" s="95">
        <f>AVERAGE(T837:T848)</f>
        <v>104.95</v>
      </c>
      <c r="U836" s="95">
        <f>((T836-T822)/T822)*100</f>
        <v>2.7829919203460252</v>
      </c>
      <c r="V836" s="95">
        <f>AVERAGE(V837:V848)</f>
        <v>112.69999999999999</v>
      </c>
      <c r="W836" s="95">
        <f>((V836-V822)/V822)*100</f>
        <v>10.399999999999993</v>
      </c>
      <c r="X836" s="95">
        <f>AVERAGE(X837:X848)</f>
        <v>109.30833333333335</v>
      </c>
      <c r="Y836" s="95">
        <f>((X836-X822)/X822)*100</f>
        <v>4.9108214028633332</v>
      </c>
      <c r="Z836" s="134">
        <f>SUM(1/D836)*100</f>
        <v>0.89813636703839528</v>
      </c>
      <c r="AC836" s="89"/>
      <c r="AD836" s="89"/>
    </row>
    <row r="837" spans="2:51" s="5" customFormat="1" ht="12.75" customHeight="1" x14ac:dyDescent="0.2">
      <c r="B837" s="80"/>
      <c r="C837" s="80" t="s">
        <v>21</v>
      </c>
      <c r="D837" s="95">
        <v>106.1</v>
      </c>
      <c r="E837" s="95">
        <f t="shared" ref="E837:E848" si="1199">((D837-D823)/D823)*100</f>
        <v>4.223968565815321</v>
      </c>
      <c r="F837" s="95">
        <v>105.55</v>
      </c>
      <c r="G837" s="95">
        <f t="shared" ref="G837:G848" si="1200">((F837-F823)/F823)*100</f>
        <v>4.1954590325765055</v>
      </c>
      <c r="H837" s="95">
        <v>104</v>
      </c>
      <c r="I837" s="95">
        <f t="shared" ref="I837:I848" si="1201">((H837-H823)/H823)*100</f>
        <v>0.97087378640776689</v>
      </c>
      <c r="J837" s="95">
        <v>107</v>
      </c>
      <c r="K837" s="95">
        <f t="shared" ref="K837:K848" si="1202">((J837-J823)/J823)*100</f>
        <v>5.0049067713444497</v>
      </c>
      <c r="L837" s="95">
        <v>108.2</v>
      </c>
      <c r="M837" s="95">
        <f t="shared" ref="M837:M848" si="1203">((L837-L823)/L823)*100</f>
        <v>6.078431372549022</v>
      </c>
      <c r="N837" s="95">
        <v>105.3</v>
      </c>
      <c r="O837" s="95">
        <f t="shared" ref="O837:O848" si="1204">((N837-N823)/N823)*100</f>
        <v>1.542912246865954</v>
      </c>
      <c r="P837" s="95">
        <v>102.6</v>
      </c>
      <c r="Q837" s="95">
        <f t="shared" ref="Q837:Q848" si="1205">((P837-P823)/P823)*100</f>
        <v>0</v>
      </c>
      <c r="R837" s="95">
        <v>90.9</v>
      </c>
      <c r="S837" s="95">
        <f t="shared" ref="S837:S848" si="1206">((R837-R823)/R823)*100</f>
        <v>-5.7053941908713695</v>
      </c>
      <c r="T837" s="95">
        <v>102.6</v>
      </c>
      <c r="U837" s="95">
        <f t="shared" ref="U837:U848" si="1207">((T837-T823)/T823)*100</f>
        <v>0.98425196850393704</v>
      </c>
      <c r="V837" s="95">
        <v>103.6</v>
      </c>
      <c r="W837" s="95">
        <f t="shared" ref="W837:W848" si="1208">((V837-V823)/V823)*100</f>
        <v>3.5999999999999943</v>
      </c>
      <c r="X837" s="95">
        <v>108.4</v>
      </c>
      <c r="Y837" s="95">
        <f t="shared" ref="Y837:Y848" si="1209">((X837-X823)/X823)*100</f>
        <v>4.7342995169082176</v>
      </c>
      <c r="Z837" s="134">
        <f t="shared" ref="Z837:Z848" si="1210">SUM(1/D837)*100</f>
        <v>0.94250706880301616</v>
      </c>
      <c r="AB837" s="5">
        <v>106.1</v>
      </c>
      <c r="AC837" s="89">
        <v>106.3</v>
      </c>
      <c r="AD837" s="89">
        <v>104.8</v>
      </c>
      <c r="AE837" s="5">
        <f>AVERAGE(AC837:AD837)</f>
        <v>105.55</v>
      </c>
      <c r="AF837" s="5">
        <v>104</v>
      </c>
      <c r="AG837" s="5">
        <v>107</v>
      </c>
      <c r="AH837" s="5">
        <v>108.2</v>
      </c>
      <c r="AI837" s="5">
        <v>105.3</v>
      </c>
      <c r="AJ837" s="5">
        <v>102.6</v>
      </c>
      <c r="AK837" s="5">
        <v>90.9</v>
      </c>
      <c r="AL837" s="5">
        <v>102.6</v>
      </c>
      <c r="AM837" s="5">
        <v>103.6</v>
      </c>
      <c r="AN837" s="5">
        <v>108.4</v>
      </c>
      <c r="AO837" s="5" t="b">
        <f>D837=AB837</f>
        <v>1</v>
      </c>
      <c r="AP837" s="5" t="b">
        <f>AE837=F837</f>
        <v>1</v>
      </c>
      <c r="AQ837" s="5" t="b">
        <f>AF837=H837</f>
        <v>1</v>
      </c>
      <c r="AR837" s="5" t="b">
        <f>AG837=J837</f>
        <v>1</v>
      </c>
      <c r="AS837" s="5" t="b">
        <f>AH837=L837</f>
        <v>1</v>
      </c>
      <c r="AT837" s="5" t="b">
        <f>AI837=N837</f>
        <v>1</v>
      </c>
      <c r="AU837" s="5" t="b">
        <f>AJ837=P837</f>
        <v>1</v>
      </c>
      <c r="AV837" s="5" t="b">
        <f>AK837=R837</f>
        <v>1</v>
      </c>
      <c r="AW837" s="5" t="b">
        <f>AL837=T837</f>
        <v>1</v>
      </c>
      <c r="AX837" s="5" t="b">
        <f>AM837=V837</f>
        <v>1</v>
      </c>
      <c r="AY837" s="5" t="b">
        <f>AN837=X837</f>
        <v>1</v>
      </c>
    </row>
    <row r="838" spans="2:51" s="5" customFormat="1" ht="12.75" customHeight="1" x14ac:dyDescent="0.2">
      <c r="B838" s="80"/>
      <c r="C838" s="80" t="s">
        <v>7</v>
      </c>
      <c r="D838" s="95">
        <v>107</v>
      </c>
      <c r="E838" s="95">
        <f t="shared" si="1199"/>
        <v>5.0049067713444497</v>
      </c>
      <c r="F838" s="95">
        <v>106.69999999999999</v>
      </c>
      <c r="G838" s="95">
        <f t="shared" si="1200"/>
        <v>4.9680275454992451</v>
      </c>
      <c r="H838" s="95">
        <v>105.3</v>
      </c>
      <c r="I838" s="95">
        <f t="shared" si="1201"/>
        <v>2.1338506304558709</v>
      </c>
      <c r="J838" s="95">
        <v>106.7</v>
      </c>
      <c r="K838" s="95">
        <f t="shared" si="1202"/>
        <v>4.505386875612154</v>
      </c>
      <c r="L838" s="95">
        <v>108.6</v>
      </c>
      <c r="M838" s="95">
        <f t="shared" si="1203"/>
        <v>5.744888023369028</v>
      </c>
      <c r="N838" s="95">
        <v>105.9</v>
      </c>
      <c r="O838" s="95">
        <f t="shared" si="1204"/>
        <v>2.0231213872832452</v>
      </c>
      <c r="P838" s="95">
        <v>103.4</v>
      </c>
      <c r="Q838" s="95">
        <f t="shared" si="1205"/>
        <v>0.77972709551658037</v>
      </c>
      <c r="R838" s="95">
        <v>90.9</v>
      </c>
      <c r="S838" s="95">
        <f t="shared" si="1206"/>
        <v>-5.7053941908713695</v>
      </c>
      <c r="T838" s="95">
        <v>104.1</v>
      </c>
      <c r="U838" s="95">
        <f t="shared" si="1207"/>
        <v>2.2593320235756358</v>
      </c>
      <c r="V838" s="95">
        <v>103.6</v>
      </c>
      <c r="W838" s="95">
        <f t="shared" si="1208"/>
        <v>3.5999999999999943</v>
      </c>
      <c r="X838" s="95">
        <v>108.6</v>
      </c>
      <c r="Y838" s="95">
        <f t="shared" si="1209"/>
        <v>4.8262548262548259</v>
      </c>
      <c r="Z838" s="134">
        <f t="shared" si="1210"/>
        <v>0.93457943925233633</v>
      </c>
      <c r="AB838" s="5">
        <v>107</v>
      </c>
      <c r="AC838" s="89">
        <v>108.3</v>
      </c>
      <c r="AD838" s="89">
        <v>105.1</v>
      </c>
      <c r="AE838" s="5">
        <f t="shared" ref="AE838:AE848" si="1211">AVERAGE(AC838:AD838)</f>
        <v>106.69999999999999</v>
      </c>
      <c r="AF838" s="5">
        <v>105.3</v>
      </c>
      <c r="AG838" s="5">
        <v>106.7</v>
      </c>
      <c r="AH838" s="5">
        <v>108.6</v>
      </c>
      <c r="AI838" s="5">
        <v>105.9</v>
      </c>
      <c r="AJ838" s="5">
        <v>103.4</v>
      </c>
      <c r="AK838" s="5">
        <v>90.9</v>
      </c>
      <c r="AL838" s="5">
        <v>104.1</v>
      </c>
      <c r="AM838" s="5">
        <v>103.6</v>
      </c>
      <c r="AN838" s="5">
        <v>108.6</v>
      </c>
      <c r="AO838" s="5" t="b">
        <f t="shared" ref="AO838:AO848" si="1212">D838=AB838</f>
        <v>1</v>
      </c>
      <c r="AP838" s="5" t="b">
        <f t="shared" ref="AP838:AP848" si="1213">AE838=F838</f>
        <v>1</v>
      </c>
      <c r="AQ838" s="5" t="b">
        <f t="shared" ref="AQ838:AQ848" si="1214">AF838=H838</f>
        <v>1</v>
      </c>
      <c r="AR838" s="5" t="b">
        <f t="shared" ref="AR838:AR848" si="1215">AG838=J838</f>
        <v>1</v>
      </c>
      <c r="AS838" s="5" t="b">
        <f t="shared" ref="AS838:AS848" si="1216">AH838=L838</f>
        <v>1</v>
      </c>
      <c r="AT838" s="5" t="b">
        <f t="shared" ref="AT838:AT848" si="1217">AI838=N838</f>
        <v>1</v>
      </c>
      <c r="AU838" s="5" t="b">
        <f t="shared" ref="AU838:AU848" si="1218">AJ838=P838</f>
        <v>1</v>
      </c>
      <c r="AV838" s="5" t="b">
        <f t="shared" ref="AV838:AV848" si="1219">AK838=R838</f>
        <v>1</v>
      </c>
      <c r="AW838" s="5" t="b">
        <f t="shared" ref="AW838:AW848" si="1220">AL838=T838</f>
        <v>1</v>
      </c>
      <c r="AX838" s="5" t="b">
        <f t="shared" ref="AX838:AX848" si="1221">AM838=V838</f>
        <v>1</v>
      </c>
      <c r="AY838" s="5" t="b">
        <f t="shared" ref="AY838:AY848" si="1222">AN838=X838</f>
        <v>1</v>
      </c>
    </row>
    <row r="839" spans="2:51" s="5" customFormat="1" ht="12.75" customHeight="1" x14ac:dyDescent="0.2">
      <c r="B839" s="80"/>
      <c r="C839" s="80" t="s">
        <v>8</v>
      </c>
      <c r="D839" s="95">
        <v>107.1</v>
      </c>
      <c r="E839" s="95">
        <f t="shared" si="1199"/>
        <v>5.2062868369351643</v>
      </c>
      <c r="F839" s="95">
        <v>106.8</v>
      </c>
      <c r="G839" s="95">
        <f t="shared" si="1200"/>
        <v>5.1698670605612858</v>
      </c>
      <c r="H839" s="95">
        <v>105.4</v>
      </c>
      <c r="I839" s="95">
        <f t="shared" si="1201"/>
        <v>2.131782945736437</v>
      </c>
      <c r="J839" s="95">
        <v>106.6</v>
      </c>
      <c r="K839" s="95">
        <f t="shared" si="1202"/>
        <v>4.2033235581622659</v>
      </c>
      <c r="L839" s="95">
        <v>108.7</v>
      </c>
      <c r="M839" s="95">
        <f t="shared" si="1203"/>
        <v>5.5339805825242747</v>
      </c>
      <c r="N839" s="95">
        <v>106.1</v>
      </c>
      <c r="O839" s="95">
        <f t="shared" si="1204"/>
        <v>1.531100478468894</v>
      </c>
      <c r="P839" s="95">
        <v>102.5</v>
      </c>
      <c r="Q839" s="95">
        <f t="shared" si="1205"/>
        <v>-9.7465886939565621E-2</v>
      </c>
      <c r="R839" s="95">
        <v>90.9</v>
      </c>
      <c r="S839" s="95">
        <f t="shared" si="1206"/>
        <v>-5.7053941908713695</v>
      </c>
      <c r="T839" s="95">
        <v>103.8</v>
      </c>
      <c r="U839" s="95">
        <f t="shared" si="1207"/>
        <v>1.7647058823529385</v>
      </c>
      <c r="V839" s="95">
        <v>103.6</v>
      </c>
      <c r="W839" s="95">
        <f t="shared" si="1208"/>
        <v>3.5999999999999943</v>
      </c>
      <c r="X839" s="95">
        <v>108.7</v>
      </c>
      <c r="Y839" s="95">
        <f t="shared" si="1209"/>
        <v>4.8216007714561231</v>
      </c>
      <c r="Z839" s="134">
        <f t="shared" si="1210"/>
        <v>0.93370681605975725</v>
      </c>
      <c r="AB839" s="5">
        <v>107.1</v>
      </c>
      <c r="AC839" s="89">
        <v>108.5</v>
      </c>
      <c r="AD839" s="89">
        <v>105.1</v>
      </c>
      <c r="AE839" s="5">
        <f t="shared" si="1211"/>
        <v>106.8</v>
      </c>
      <c r="AF839" s="5">
        <v>105.4</v>
      </c>
      <c r="AG839" s="5">
        <v>106.6</v>
      </c>
      <c r="AH839" s="5">
        <v>108.7</v>
      </c>
      <c r="AI839" s="5">
        <v>106.1</v>
      </c>
      <c r="AJ839" s="5">
        <v>102.5</v>
      </c>
      <c r="AK839" s="5">
        <v>90.9</v>
      </c>
      <c r="AL839" s="5">
        <v>103.8</v>
      </c>
      <c r="AM839" s="5">
        <v>103.6</v>
      </c>
      <c r="AN839" s="5">
        <v>108.7</v>
      </c>
      <c r="AO839" s="5" t="b">
        <f t="shared" si="1212"/>
        <v>1</v>
      </c>
      <c r="AP839" s="5" t="b">
        <f t="shared" si="1213"/>
        <v>1</v>
      </c>
      <c r="AQ839" s="5" t="b">
        <f t="shared" si="1214"/>
        <v>1</v>
      </c>
      <c r="AR839" s="5" t="b">
        <f t="shared" si="1215"/>
        <v>1</v>
      </c>
      <c r="AS839" s="5" t="b">
        <f t="shared" si="1216"/>
        <v>1</v>
      </c>
      <c r="AT839" s="5" t="b">
        <f t="shared" si="1217"/>
        <v>1</v>
      </c>
      <c r="AU839" s="5" t="b">
        <f t="shared" si="1218"/>
        <v>1</v>
      </c>
      <c r="AV839" s="5" t="b">
        <f t="shared" si="1219"/>
        <v>1</v>
      </c>
      <c r="AW839" s="5" t="b">
        <f t="shared" si="1220"/>
        <v>1</v>
      </c>
      <c r="AX839" s="5" t="b">
        <f t="shared" si="1221"/>
        <v>1</v>
      </c>
      <c r="AY839" s="5" t="b">
        <f t="shared" si="1222"/>
        <v>1</v>
      </c>
    </row>
    <row r="840" spans="2:51" s="5" customFormat="1" ht="12.75" customHeight="1" x14ac:dyDescent="0.2">
      <c r="B840" s="80"/>
      <c r="C840" s="80" t="s">
        <v>9</v>
      </c>
      <c r="D840" s="95">
        <v>107.9</v>
      </c>
      <c r="E840" s="95">
        <f t="shared" si="1199"/>
        <v>5.9921414538310502</v>
      </c>
      <c r="F840" s="95">
        <v>109.25</v>
      </c>
      <c r="G840" s="95">
        <f t="shared" si="1200"/>
        <v>7.6354679802955667</v>
      </c>
      <c r="H840" s="95">
        <v>106</v>
      </c>
      <c r="I840" s="95">
        <f t="shared" si="1201"/>
        <v>2.7131782945736407</v>
      </c>
      <c r="J840" s="95">
        <v>106.9</v>
      </c>
      <c r="K840" s="95">
        <f t="shared" si="1202"/>
        <v>4.4965786901270857</v>
      </c>
      <c r="L840" s="95">
        <v>108.9</v>
      </c>
      <c r="M840" s="95">
        <f t="shared" si="1203"/>
        <v>5.2173913043478315</v>
      </c>
      <c r="N840" s="95">
        <v>106.1</v>
      </c>
      <c r="O840" s="95">
        <f t="shared" si="1204"/>
        <v>1.531100478468894</v>
      </c>
      <c r="P840" s="95">
        <v>101.8</v>
      </c>
      <c r="Q840" s="95">
        <f t="shared" si="1205"/>
        <v>-0.77972709551656649</v>
      </c>
      <c r="R840" s="95">
        <v>90.9</v>
      </c>
      <c r="S840" s="95">
        <f t="shared" si="1206"/>
        <v>-5.7053941908713695</v>
      </c>
      <c r="T840" s="95">
        <v>104.2</v>
      </c>
      <c r="U840" s="95">
        <f t="shared" si="1207"/>
        <v>2.0568070519099009</v>
      </c>
      <c r="V840" s="95">
        <v>103.6</v>
      </c>
      <c r="W840" s="95">
        <f t="shared" si="1208"/>
        <v>3.5999999999999943</v>
      </c>
      <c r="X840" s="95">
        <v>109</v>
      </c>
      <c r="Y840" s="95">
        <f t="shared" si="1209"/>
        <v>5.0096339113680184</v>
      </c>
      <c r="Z840" s="134">
        <f t="shared" si="1210"/>
        <v>0.92678405931417973</v>
      </c>
      <c r="AB840" s="5">
        <v>107.9</v>
      </c>
      <c r="AC840" s="89">
        <v>109.9</v>
      </c>
      <c r="AD840" s="89">
        <v>108.6</v>
      </c>
      <c r="AE840" s="5">
        <f t="shared" si="1211"/>
        <v>109.25</v>
      </c>
      <c r="AF840" s="5">
        <v>106</v>
      </c>
      <c r="AG840" s="5">
        <v>106.9</v>
      </c>
      <c r="AH840" s="5">
        <v>108.9</v>
      </c>
      <c r="AI840" s="5">
        <v>106.1</v>
      </c>
      <c r="AJ840" s="5">
        <v>101.8</v>
      </c>
      <c r="AK840" s="5">
        <v>90.9</v>
      </c>
      <c r="AL840" s="5">
        <v>104.2</v>
      </c>
      <c r="AM840" s="5">
        <v>103.6</v>
      </c>
      <c r="AN840" s="5">
        <v>109</v>
      </c>
      <c r="AO840" s="5" t="b">
        <f t="shared" si="1212"/>
        <v>1</v>
      </c>
      <c r="AP840" s="5" t="b">
        <f t="shared" si="1213"/>
        <v>1</v>
      </c>
      <c r="AQ840" s="5" t="b">
        <f t="shared" si="1214"/>
        <v>1</v>
      </c>
      <c r="AR840" s="5" t="b">
        <f t="shared" si="1215"/>
        <v>1</v>
      </c>
      <c r="AS840" s="5" t="b">
        <f t="shared" si="1216"/>
        <v>1</v>
      </c>
      <c r="AT840" s="5" t="b">
        <f t="shared" si="1217"/>
        <v>1</v>
      </c>
      <c r="AU840" s="5" t="b">
        <f t="shared" si="1218"/>
        <v>1</v>
      </c>
      <c r="AV840" s="5" t="b">
        <f t="shared" si="1219"/>
        <v>1</v>
      </c>
      <c r="AW840" s="5" t="b">
        <f t="shared" si="1220"/>
        <v>1</v>
      </c>
      <c r="AX840" s="5" t="b">
        <f t="shared" si="1221"/>
        <v>1</v>
      </c>
      <c r="AY840" s="5" t="b">
        <f t="shared" si="1222"/>
        <v>1</v>
      </c>
    </row>
    <row r="841" spans="2:51" s="5" customFormat="1" ht="12.75" customHeight="1" x14ac:dyDescent="0.2">
      <c r="B841" s="80"/>
      <c r="C841" s="80" t="s">
        <v>10</v>
      </c>
      <c r="D841" s="95">
        <v>109</v>
      </c>
      <c r="E841" s="95">
        <f t="shared" si="1199"/>
        <v>6.8627450980392162</v>
      </c>
      <c r="F841" s="95">
        <v>110.55</v>
      </c>
      <c r="G841" s="95">
        <f t="shared" si="1200"/>
        <v>8.8090551181102406</v>
      </c>
      <c r="H841" s="95">
        <v>105.9</v>
      </c>
      <c r="I841" s="95">
        <f t="shared" si="1201"/>
        <v>2.5169409486931351</v>
      </c>
      <c r="J841" s="95">
        <v>106.7</v>
      </c>
      <c r="K841" s="95">
        <f t="shared" si="1202"/>
        <v>4.1992187499999973</v>
      </c>
      <c r="L841" s="95">
        <v>108.8</v>
      </c>
      <c r="M841" s="95">
        <f t="shared" si="1203"/>
        <v>4.6153846153846132</v>
      </c>
      <c r="N841" s="95">
        <v>106.2</v>
      </c>
      <c r="O841" s="95">
        <f t="shared" si="1204"/>
        <v>1.72413793103448</v>
      </c>
      <c r="P841" s="95">
        <v>101.8</v>
      </c>
      <c r="Q841" s="95">
        <f t="shared" si="1205"/>
        <v>-0.77972709551656649</v>
      </c>
      <c r="R841" s="95">
        <v>90.9</v>
      </c>
      <c r="S841" s="95">
        <f t="shared" si="1206"/>
        <v>-5.7053941908713695</v>
      </c>
      <c r="T841" s="95">
        <v>105.1</v>
      </c>
      <c r="U841" s="95">
        <f t="shared" si="1207"/>
        <v>2.9382957884427032</v>
      </c>
      <c r="V841" s="95">
        <v>103.6</v>
      </c>
      <c r="W841" s="95">
        <f t="shared" si="1208"/>
        <v>3.5999999999999943</v>
      </c>
      <c r="X841" s="95">
        <v>109.5</v>
      </c>
      <c r="Y841" s="95">
        <f t="shared" si="1209"/>
        <v>5.3897978825793977</v>
      </c>
      <c r="Z841" s="134">
        <f t="shared" si="1210"/>
        <v>0.91743119266055051</v>
      </c>
      <c r="AB841" s="5">
        <v>109</v>
      </c>
      <c r="AC841" s="89">
        <v>112.5</v>
      </c>
      <c r="AD841" s="89">
        <v>108.6</v>
      </c>
      <c r="AE841" s="5">
        <f t="shared" si="1211"/>
        <v>110.55</v>
      </c>
      <c r="AF841" s="5">
        <v>105.9</v>
      </c>
      <c r="AG841" s="5">
        <v>106.7</v>
      </c>
      <c r="AH841" s="5">
        <v>108.8</v>
      </c>
      <c r="AI841" s="5">
        <v>106.2</v>
      </c>
      <c r="AJ841" s="5">
        <v>101.8</v>
      </c>
      <c r="AK841" s="5">
        <v>90.9</v>
      </c>
      <c r="AL841" s="5">
        <v>105.1</v>
      </c>
      <c r="AM841" s="5">
        <v>103.6</v>
      </c>
      <c r="AN841" s="5">
        <v>109.5</v>
      </c>
      <c r="AO841" s="5" t="b">
        <f t="shared" si="1212"/>
        <v>1</v>
      </c>
      <c r="AP841" s="5" t="b">
        <f t="shared" si="1213"/>
        <v>1</v>
      </c>
      <c r="AQ841" s="5" t="b">
        <f t="shared" si="1214"/>
        <v>1</v>
      </c>
      <c r="AR841" s="5" t="b">
        <f t="shared" si="1215"/>
        <v>1</v>
      </c>
      <c r="AS841" s="5" t="b">
        <f t="shared" si="1216"/>
        <v>1</v>
      </c>
      <c r="AT841" s="5" t="b">
        <f t="shared" si="1217"/>
        <v>1</v>
      </c>
      <c r="AU841" s="5" t="b">
        <f t="shared" si="1218"/>
        <v>1</v>
      </c>
      <c r="AV841" s="5" t="b">
        <f t="shared" si="1219"/>
        <v>1</v>
      </c>
      <c r="AW841" s="5" t="b">
        <f t="shared" si="1220"/>
        <v>1</v>
      </c>
      <c r="AX841" s="5" t="b">
        <f t="shared" si="1221"/>
        <v>1</v>
      </c>
      <c r="AY841" s="5" t="b">
        <f t="shared" si="1222"/>
        <v>1</v>
      </c>
    </row>
    <row r="842" spans="2:51" s="5" customFormat="1" ht="12.75" customHeight="1" x14ac:dyDescent="0.2">
      <c r="B842" s="80"/>
      <c r="C842" s="80" t="s">
        <v>22</v>
      </c>
      <c r="D842" s="95">
        <v>110.2</v>
      </c>
      <c r="E842" s="95">
        <f t="shared" si="1199"/>
        <v>7.6171874999999973</v>
      </c>
      <c r="F842" s="95">
        <v>111.7</v>
      </c>
      <c r="G842" s="95">
        <f t="shared" si="1200"/>
        <v>9.7788697788697831</v>
      </c>
      <c r="H842" s="95">
        <v>105.9</v>
      </c>
      <c r="I842" s="95">
        <f t="shared" si="1201"/>
        <v>2.5169409486931351</v>
      </c>
      <c r="J842" s="95">
        <v>108.4</v>
      </c>
      <c r="K842" s="95">
        <f t="shared" si="1202"/>
        <v>5.2427184466019474</v>
      </c>
      <c r="L842" s="95">
        <v>109.2</v>
      </c>
      <c r="M842" s="95">
        <f t="shared" si="1203"/>
        <v>4.8991354466858876</v>
      </c>
      <c r="N842" s="95">
        <v>106.7</v>
      </c>
      <c r="O842" s="95">
        <f t="shared" si="1204"/>
        <v>2.2030651340996141</v>
      </c>
      <c r="P842" s="95">
        <v>101.8</v>
      </c>
      <c r="Q842" s="95">
        <f t="shared" si="1205"/>
        <v>-0.77972709551656649</v>
      </c>
      <c r="R842" s="95">
        <v>90.9</v>
      </c>
      <c r="S842" s="95">
        <f t="shared" si="1206"/>
        <v>-5.7053941908713695</v>
      </c>
      <c r="T842" s="95">
        <v>105.9</v>
      </c>
      <c r="U842" s="95">
        <f t="shared" si="1207"/>
        <v>3.7218413320274353</v>
      </c>
      <c r="V842" s="95">
        <v>103.6</v>
      </c>
      <c r="W842" s="95">
        <f t="shared" si="1208"/>
        <v>0.19342359767890582</v>
      </c>
      <c r="X842" s="95">
        <v>109.5</v>
      </c>
      <c r="Y842" s="95">
        <f t="shared" si="1209"/>
        <v>5.2884615384615383</v>
      </c>
      <c r="Z842" s="134">
        <f t="shared" si="1210"/>
        <v>0.90744101633393837</v>
      </c>
      <c r="AB842" s="5">
        <v>110.2</v>
      </c>
      <c r="AC842" s="89">
        <v>114.2</v>
      </c>
      <c r="AD842" s="89">
        <v>109.2</v>
      </c>
      <c r="AE842" s="5">
        <f t="shared" si="1211"/>
        <v>111.7</v>
      </c>
      <c r="AF842" s="5">
        <v>105.9</v>
      </c>
      <c r="AG842" s="5">
        <v>108.4</v>
      </c>
      <c r="AH842" s="5">
        <v>109.2</v>
      </c>
      <c r="AI842" s="5">
        <v>106.7</v>
      </c>
      <c r="AJ842" s="5">
        <v>101.8</v>
      </c>
      <c r="AK842" s="5">
        <v>90.9</v>
      </c>
      <c r="AL842" s="5">
        <v>105.9</v>
      </c>
      <c r="AM842" s="5">
        <v>103.6</v>
      </c>
      <c r="AN842" s="5">
        <v>109.5</v>
      </c>
      <c r="AO842" s="5" t="b">
        <f t="shared" si="1212"/>
        <v>1</v>
      </c>
      <c r="AP842" s="5" t="b">
        <f t="shared" si="1213"/>
        <v>1</v>
      </c>
      <c r="AQ842" s="5" t="b">
        <f t="shared" si="1214"/>
        <v>1</v>
      </c>
      <c r="AR842" s="5" t="b">
        <f t="shared" si="1215"/>
        <v>1</v>
      </c>
      <c r="AS842" s="5" t="b">
        <f t="shared" si="1216"/>
        <v>1</v>
      </c>
      <c r="AT842" s="5" t="b">
        <f t="shared" si="1217"/>
        <v>1</v>
      </c>
      <c r="AU842" s="5" t="b">
        <f t="shared" si="1218"/>
        <v>1</v>
      </c>
      <c r="AV842" s="5" t="b">
        <f t="shared" si="1219"/>
        <v>1</v>
      </c>
      <c r="AW842" s="5" t="b">
        <f t="shared" si="1220"/>
        <v>1</v>
      </c>
      <c r="AX842" s="5" t="b">
        <f t="shared" si="1221"/>
        <v>1</v>
      </c>
      <c r="AY842" s="5" t="b">
        <f t="shared" si="1222"/>
        <v>1</v>
      </c>
    </row>
    <row r="843" spans="2:51" s="5" customFormat="1" ht="12.75" customHeight="1" x14ac:dyDescent="0.2">
      <c r="B843" s="80"/>
      <c r="C843" s="80" t="s">
        <v>11</v>
      </c>
      <c r="D843" s="95">
        <v>112.6</v>
      </c>
      <c r="E843" s="95">
        <f t="shared" si="1199"/>
        <v>9.9609374999999893</v>
      </c>
      <c r="F843" s="95">
        <v>112.25</v>
      </c>
      <c r="G843" s="95">
        <f t="shared" si="1200"/>
        <v>10.37364798426745</v>
      </c>
      <c r="H843" s="95">
        <v>106</v>
      </c>
      <c r="I843" s="95">
        <f t="shared" si="1201"/>
        <v>2.6137463697967114</v>
      </c>
      <c r="J843" s="95">
        <v>112.1</v>
      </c>
      <c r="K843" s="95">
        <f t="shared" si="1202"/>
        <v>9.0466926070038873</v>
      </c>
      <c r="L843" s="95">
        <v>109.2</v>
      </c>
      <c r="M843" s="95">
        <f t="shared" si="1203"/>
        <v>4.8991354466858876</v>
      </c>
      <c r="N843" s="95">
        <v>107.7</v>
      </c>
      <c r="O843" s="95">
        <f t="shared" si="1204"/>
        <v>3.0622009569378017</v>
      </c>
      <c r="P843" s="95">
        <v>102.3</v>
      </c>
      <c r="Q843" s="95">
        <f t="shared" si="1205"/>
        <v>-0.29239766081871071</v>
      </c>
      <c r="R843" s="95">
        <v>90.9</v>
      </c>
      <c r="S843" s="95">
        <f t="shared" si="1206"/>
        <v>-5.7053941908713695</v>
      </c>
      <c r="T843" s="95">
        <v>106</v>
      </c>
      <c r="U843" s="95">
        <f t="shared" si="1207"/>
        <v>3.8197845249755198</v>
      </c>
      <c r="V843" s="95">
        <v>121.8</v>
      </c>
      <c r="W843" s="95">
        <f t="shared" si="1208"/>
        <v>17.567567567567572</v>
      </c>
      <c r="X843" s="95">
        <v>109.5</v>
      </c>
      <c r="Y843" s="95">
        <f t="shared" si="1209"/>
        <v>5.4913294797687886</v>
      </c>
      <c r="Z843" s="134">
        <f t="shared" si="1210"/>
        <v>0.88809946714031984</v>
      </c>
      <c r="AB843" s="5">
        <v>112.6</v>
      </c>
      <c r="AC843" s="89">
        <v>115.2</v>
      </c>
      <c r="AD843" s="89">
        <v>109.3</v>
      </c>
      <c r="AE843" s="5">
        <f t="shared" si="1211"/>
        <v>112.25</v>
      </c>
      <c r="AF843" s="5">
        <v>106</v>
      </c>
      <c r="AG843" s="5">
        <v>112.1</v>
      </c>
      <c r="AH843" s="5">
        <v>109.2</v>
      </c>
      <c r="AI843" s="5">
        <v>107.7</v>
      </c>
      <c r="AJ843" s="5">
        <v>102.3</v>
      </c>
      <c r="AK843" s="5">
        <v>90.9</v>
      </c>
      <c r="AL843" s="5">
        <v>106</v>
      </c>
      <c r="AM843" s="5">
        <v>121.8</v>
      </c>
      <c r="AN843" s="5">
        <v>109.5</v>
      </c>
      <c r="AO843" s="5" t="b">
        <f t="shared" si="1212"/>
        <v>1</v>
      </c>
      <c r="AP843" s="5" t="b">
        <f t="shared" si="1213"/>
        <v>1</v>
      </c>
      <c r="AQ843" s="5" t="b">
        <f t="shared" si="1214"/>
        <v>1</v>
      </c>
      <c r="AR843" s="5" t="b">
        <f t="shared" si="1215"/>
        <v>1</v>
      </c>
      <c r="AS843" s="5" t="b">
        <f t="shared" si="1216"/>
        <v>1</v>
      </c>
      <c r="AT843" s="5" t="b">
        <f t="shared" si="1217"/>
        <v>1</v>
      </c>
      <c r="AU843" s="5" t="b">
        <f t="shared" si="1218"/>
        <v>1</v>
      </c>
      <c r="AV843" s="5" t="b">
        <f t="shared" si="1219"/>
        <v>1</v>
      </c>
      <c r="AW843" s="5" t="b">
        <f t="shared" si="1220"/>
        <v>1</v>
      </c>
      <c r="AX843" s="5" t="b">
        <f t="shared" si="1221"/>
        <v>1</v>
      </c>
      <c r="AY843" s="5" t="b">
        <f t="shared" si="1222"/>
        <v>1</v>
      </c>
    </row>
    <row r="844" spans="2:51" s="5" customFormat="1" ht="12.75" customHeight="1" x14ac:dyDescent="0.2">
      <c r="B844" s="80"/>
      <c r="C844" s="80" t="s">
        <v>12</v>
      </c>
      <c r="D844" s="95">
        <v>115.2</v>
      </c>
      <c r="E844" s="95">
        <f t="shared" si="1199"/>
        <v>11.844660194174759</v>
      </c>
      <c r="F844" s="95">
        <v>115.44999999999999</v>
      </c>
      <c r="G844" s="95">
        <f t="shared" si="1200"/>
        <v>11.924381968007738</v>
      </c>
      <c r="H844" s="95">
        <v>106.1</v>
      </c>
      <c r="I844" s="95">
        <f t="shared" si="1201"/>
        <v>2.6112185686653659</v>
      </c>
      <c r="J844" s="95">
        <v>115</v>
      </c>
      <c r="K844" s="95">
        <f t="shared" si="1202"/>
        <v>11.758989310009712</v>
      </c>
      <c r="L844" s="95">
        <v>109.3</v>
      </c>
      <c r="M844" s="95">
        <f t="shared" si="1203"/>
        <v>3.6018957345971541</v>
      </c>
      <c r="N844" s="95">
        <v>108.1</v>
      </c>
      <c r="O844" s="95">
        <f t="shared" si="1204"/>
        <v>3.3460803059273423</v>
      </c>
      <c r="P844" s="95">
        <v>103</v>
      </c>
      <c r="Q844" s="95">
        <f t="shared" si="1205"/>
        <v>0.38986354775829019</v>
      </c>
      <c r="R844" s="95">
        <v>90.9</v>
      </c>
      <c r="S844" s="95">
        <f t="shared" si="1206"/>
        <v>-5.7053941908713695</v>
      </c>
      <c r="T844" s="95">
        <v>106.2</v>
      </c>
      <c r="U844" s="95">
        <f t="shared" si="1207"/>
        <v>3.9138943248532287</v>
      </c>
      <c r="V844" s="95">
        <v>121.8</v>
      </c>
      <c r="W844" s="95">
        <f t="shared" si="1208"/>
        <v>17.567567567567572</v>
      </c>
      <c r="X844" s="95">
        <v>109.5</v>
      </c>
      <c r="Y844" s="95">
        <f t="shared" si="1209"/>
        <v>5.3897978825793977</v>
      </c>
      <c r="Z844" s="134">
        <f t="shared" si="1210"/>
        <v>0.86805555555555558</v>
      </c>
      <c r="AB844" s="5">
        <v>115.2</v>
      </c>
      <c r="AC844" s="89">
        <v>119.1</v>
      </c>
      <c r="AD844" s="89">
        <v>111.8</v>
      </c>
      <c r="AE844" s="5">
        <f t="shared" si="1211"/>
        <v>115.44999999999999</v>
      </c>
      <c r="AF844" s="5">
        <v>106.1</v>
      </c>
      <c r="AG844" s="5">
        <v>115</v>
      </c>
      <c r="AH844" s="5">
        <v>109.3</v>
      </c>
      <c r="AI844" s="5">
        <v>108.1</v>
      </c>
      <c r="AJ844" s="5">
        <v>103</v>
      </c>
      <c r="AK844" s="5">
        <v>90.9</v>
      </c>
      <c r="AL844" s="5">
        <v>106.2</v>
      </c>
      <c r="AM844" s="5">
        <v>121.8</v>
      </c>
      <c r="AN844" s="5">
        <v>109.5</v>
      </c>
      <c r="AO844" s="5" t="b">
        <f t="shared" si="1212"/>
        <v>1</v>
      </c>
      <c r="AP844" s="5" t="b">
        <f t="shared" si="1213"/>
        <v>1</v>
      </c>
      <c r="AQ844" s="5" t="b">
        <f t="shared" si="1214"/>
        <v>1</v>
      </c>
      <c r="AR844" s="5" t="b">
        <f t="shared" si="1215"/>
        <v>1</v>
      </c>
      <c r="AS844" s="5" t="b">
        <f t="shared" si="1216"/>
        <v>1</v>
      </c>
      <c r="AT844" s="5" t="b">
        <f t="shared" si="1217"/>
        <v>1</v>
      </c>
      <c r="AU844" s="5" t="b">
        <f t="shared" si="1218"/>
        <v>1</v>
      </c>
      <c r="AV844" s="5" t="b">
        <f t="shared" si="1219"/>
        <v>1</v>
      </c>
      <c r="AW844" s="5" t="b">
        <f t="shared" si="1220"/>
        <v>1</v>
      </c>
      <c r="AX844" s="5" t="b">
        <f t="shared" si="1221"/>
        <v>1</v>
      </c>
      <c r="AY844" s="5" t="b">
        <f t="shared" si="1222"/>
        <v>1</v>
      </c>
    </row>
    <row r="845" spans="2:51" s="5" customFormat="1" ht="12.75" customHeight="1" x14ac:dyDescent="0.2">
      <c r="B845" s="80"/>
      <c r="C845" s="80" t="s">
        <v>13</v>
      </c>
      <c r="D845" s="95">
        <v>115.2</v>
      </c>
      <c r="E845" s="95">
        <f t="shared" si="1199"/>
        <v>11.304347826086959</v>
      </c>
      <c r="F845" s="95">
        <v>115.94999999999999</v>
      </c>
      <c r="G845" s="95">
        <f t="shared" si="1200"/>
        <v>11.705202312138722</v>
      </c>
      <c r="H845" s="95">
        <v>106.2</v>
      </c>
      <c r="I845" s="95">
        <f t="shared" si="1201"/>
        <v>2.6086956521739157</v>
      </c>
      <c r="J845" s="95">
        <v>113.5</v>
      </c>
      <c r="K845" s="95">
        <f t="shared" si="1202"/>
        <v>10.087293889427746</v>
      </c>
      <c r="L845" s="95">
        <v>109.4</v>
      </c>
      <c r="M845" s="95">
        <f t="shared" si="1203"/>
        <v>3.5004730368968806</v>
      </c>
      <c r="N845" s="95">
        <v>108.7</v>
      </c>
      <c r="O845" s="95">
        <f t="shared" si="1204"/>
        <v>3.7213740458015323</v>
      </c>
      <c r="P845" s="95">
        <v>101.4</v>
      </c>
      <c r="Q845" s="95">
        <f t="shared" si="1205"/>
        <v>-1.1695906432748429</v>
      </c>
      <c r="R845" s="95">
        <v>90.9</v>
      </c>
      <c r="S845" s="95">
        <f t="shared" si="1206"/>
        <v>-5.7053941908713695</v>
      </c>
      <c r="T845" s="95">
        <v>105.3</v>
      </c>
      <c r="U845" s="95">
        <f t="shared" si="1207"/>
        <v>3.0332681017612466</v>
      </c>
      <c r="V845" s="95">
        <v>121.8</v>
      </c>
      <c r="W845" s="95">
        <f t="shared" si="1208"/>
        <v>17.567567567567572</v>
      </c>
      <c r="X845" s="95">
        <v>109.7</v>
      </c>
      <c r="Y845" s="95">
        <f t="shared" si="1209"/>
        <v>5.4807692307692335</v>
      </c>
      <c r="Z845" s="134">
        <f t="shared" si="1210"/>
        <v>0.86805555555555558</v>
      </c>
      <c r="AB845" s="5">
        <v>115.2</v>
      </c>
      <c r="AC845" s="89">
        <v>120.1</v>
      </c>
      <c r="AD845" s="89">
        <v>111.8</v>
      </c>
      <c r="AE845" s="5">
        <f t="shared" si="1211"/>
        <v>115.94999999999999</v>
      </c>
      <c r="AF845" s="5">
        <v>106.2</v>
      </c>
      <c r="AG845" s="5">
        <v>113.5</v>
      </c>
      <c r="AH845" s="5">
        <v>109.4</v>
      </c>
      <c r="AI845" s="5">
        <v>108.7</v>
      </c>
      <c r="AJ845" s="5">
        <v>101.4</v>
      </c>
      <c r="AK845" s="5">
        <v>90.9</v>
      </c>
      <c r="AL845" s="5">
        <v>105.3</v>
      </c>
      <c r="AM845" s="5">
        <v>121.8</v>
      </c>
      <c r="AN845" s="5">
        <v>109.7</v>
      </c>
      <c r="AO845" s="5" t="b">
        <f t="shared" si="1212"/>
        <v>1</v>
      </c>
      <c r="AP845" s="5" t="b">
        <f t="shared" si="1213"/>
        <v>1</v>
      </c>
      <c r="AQ845" s="5" t="b">
        <f t="shared" si="1214"/>
        <v>1</v>
      </c>
      <c r="AR845" s="5" t="b">
        <f t="shared" si="1215"/>
        <v>1</v>
      </c>
      <c r="AS845" s="5" t="b">
        <f t="shared" si="1216"/>
        <v>1</v>
      </c>
      <c r="AT845" s="5" t="b">
        <f t="shared" si="1217"/>
        <v>1</v>
      </c>
      <c r="AU845" s="5" t="b">
        <f t="shared" si="1218"/>
        <v>1</v>
      </c>
      <c r="AV845" s="5" t="b">
        <f t="shared" si="1219"/>
        <v>1</v>
      </c>
      <c r="AW845" s="5" t="b">
        <f t="shared" si="1220"/>
        <v>1</v>
      </c>
      <c r="AX845" s="5" t="b">
        <f t="shared" si="1221"/>
        <v>1</v>
      </c>
      <c r="AY845" s="5" t="b">
        <f t="shared" si="1222"/>
        <v>1</v>
      </c>
    </row>
    <row r="846" spans="2:51" s="5" customFormat="1" ht="12.75" customHeight="1" x14ac:dyDescent="0.2">
      <c r="B846" s="80"/>
      <c r="C846" s="80" t="s">
        <v>14</v>
      </c>
      <c r="D846" s="95">
        <v>115.5</v>
      </c>
      <c r="E846" s="95">
        <f t="shared" si="1199"/>
        <v>10.20992366412214</v>
      </c>
      <c r="F846" s="95">
        <v>116.3</v>
      </c>
      <c r="G846" s="95">
        <f t="shared" si="1200"/>
        <v>11.773185968284478</v>
      </c>
      <c r="H846" s="95">
        <v>106.5</v>
      </c>
      <c r="I846" s="95">
        <f t="shared" si="1201"/>
        <v>2.8985507246376812</v>
      </c>
      <c r="J846" s="95">
        <v>113.4</v>
      </c>
      <c r="K846" s="95">
        <f t="shared" si="1202"/>
        <v>5.4883720930232611</v>
      </c>
      <c r="L846" s="95">
        <v>109.4</v>
      </c>
      <c r="M846" s="95">
        <f t="shared" si="1203"/>
        <v>3.5004730368968806</v>
      </c>
      <c r="N846" s="95">
        <v>108.7</v>
      </c>
      <c r="O846" s="95">
        <f t="shared" si="1204"/>
        <v>3.3269961977186311</v>
      </c>
      <c r="P846" s="95">
        <v>101.4</v>
      </c>
      <c r="Q846" s="95">
        <f t="shared" si="1205"/>
        <v>-1.1695906432748429</v>
      </c>
      <c r="R846" s="95">
        <v>90.9</v>
      </c>
      <c r="S846" s="95">
        <f t="shared" si="1206"/>
        <v>-5.7053941908713695</v>
      </c>
      <c r="T846" s="95">
        <v>105.4</v>
      </c>
      <c r="U846" s="95">
        <f t="shared" si="1207"/>
        <v>3.0303030303030387</v>
      </c>
      <c r="V846" s="95">
        <v>121.8</v>
      </c>
      <c r="W846" s="95">
        <f t="shared" si="1208"/>
        <v>17.567567567567572</v>
      </c>
      <c r="X846" s="95">
        <v>109.9</v>
      </c>
      <c r="Y846" s="95">
        <f t="shared" si="1209"/>
        <v>5.6730769230769287</v>
      </c>
      <c r="Z846" s="134">
        <f t="shared" si="1210"/>
        <v>0.86580086580086579</v>
      </c>
      <c r="AB846" s="5">
        <v>115.5</v>
      </c>
      <c r="AC846" s="89">
        <v>120.8</v>
      </c>
      <c r="AD846" s="89">
        <v>111.8</v>
      </c>
      <c r="AE846" s="5">
        <f t="shared" si="1211"/>
        <v>116.3</v>
      </c>
      <c r="AF846" s="5">
        <v>106.5</v>
      </c>
      <c r="AG846" s="5">
        <v>113.4</v>
      </c>
      <c r="AH846" s="5">
        <v>109.4</v>
      </c>
      <c r="AI846" s="5">
        <v>108.7</v>
      </c>
      <c r="AJ846" s="5">
        <v>101.4</v>
      </c>
      <c r="AK846" s="5">
        <v>90.9</v>
      </c>
      <c r="AL846" s="5">
        <v>105.4</v>
      </c>
      <c r="AM846" s="5">
        <v>121.8</v>
      </c>
      <c r="AN846" s="5">
        <v>109.9</v>
      </c>
      <c r="AO846" s="5" t="b">
        <f t="shared" si="1212"/>
        <v>1</v>
      </c>
      <c r="AP846" s="5" t="b">
        <f t="shared" si="1213"/>
        <v>1</v>
      </c>
      <c r="AQ846" s="5" t="b">
        <f t="shared" si="1214"/>
        <v>1</v>
      </c>
      <c r="AR846" s="5" t="b">
        <f t="shared" si="1215"/>
        <v>1</v>
      </c>
      <c r="AS846" s="5" t="b">
        <f t="shared" si="1216"/>
        <v>1</v>
      </c>
      <c r="AT846" s="5" t="b">
        <f t="shared" si="1217"/>
        <v>1</v>
      </c>
      <c r="AU846" s="5" t="b">
        <f t="shared" si="1218"/>
        <v>1</v>
      </c>
      <c r="AV846" s="5" t="b">
        <f t="shared" si="1219"/>
        <v>1</v>
      </c>
      <c r="AW846" s="5" t="b">
        <f t="shared" si="1220"/>
        <v>1</v>
      </c>
      <c r="AX846" s="5" t="b">
        <f t="shared" si="1221"/>
        <v>1</v>
      </c>
      <c r="AY846" s="5" t="b">
        <f t="shared" si="1222"/>
        <v>1</v>
      </c>
    </row>
    <row r="847" spans="2:51" s="5" customFormat="1" ht="12.75" customHeight="1" x14ac:dyDescent="0.2">
      <c r="B847" s="80"/>
      <c r="C847" s="80" t="s">
        <v>15</v>
      </c>
      <c r="D847" s="95">
        <v>115.7</v>
      </c>
      <c r="E847" s="95">
        <f t="shared" si="1199"/>
        <v>10.190476190476193</v>
      </c>
      <c r="F847" s="95">
        <v>116.4</v>
      </c>
      <c r="G847" s="95">
        <f t="shared" si="1200"/>
        <v>11.654676258992811</v>
      </c>
      <c r="H847" s="95">
        <v>106.6</v>
      </c>
      <c r="I847" s="95">
        <f t="shared" si="1201"/>
        <v>2.8957528957528957</v>
      </c>
      <c r="J847" s="95">
        <v>113.7</v>
      </c>
      <c r="K847" s="95">
        <f t="shared" si="1202"/>
        <v>5.6691449814126482</v>
      </c>
      <c r="L847" s="95">
        <v>109.6</v>
      </c>
      <c r="M847" s="95">
        <f t="shared" si="1203"/>
        <v>3.689687795648052</v>
      </c>
      <c r="N847" s="95">
        <v>109</v>
      </c>
      <c r="O847" s="95">
        <f t="shared" si="1204"/>
        <v>3.5137701804368495</v>
      </c>
      <c r="P847" s="95">
        <v>101.4</v>
      </c>
      <c r="Q847" s="95">
        <f t="shared" si="1205"/>
        <v>-1.1695906432748429</v>
      </c>
      <c r="R847" s="95">
        <v>90.9</v>
      </c>
      <c r="S847" s="95">
        <f t="shared" si="1206"/>
        <v>-5.7053941908713695</v>
      </c>
      <c r="T847" s="95">
        <v>105.4</v>
      </c>
      <c r="U847" s="95">
        <f t="shared" si="1207"/>
        <v>3.0303030303030387</v>
      </c>
      <c r="V847" s="95">
        <v>121.8</v>
      </c>
      <c r="W847" s="95">
        <f t="shared" si="1208"/>
        <v>17.567567567567572</v>
      </c>
      <c r="X847" s="95">
        <v>109.7</v>
      </c>
      <c r="Y847" s="95">
        <f t="shared" si="1209"/>
        <v>4.7755491881566376</v>
      </c>
      <c r="Z847" s="134">
        <f t="shared" si="1210"/>
        <v>0.86430423509075183</v>
      </c>
      <c r="AB847" s="5">
        <v>115.7</v>
      </c>
      <c r="AC847" s="89">
        <v>121</v>
      </c>
      <c r="AD847" s="89">
        <v>111.8</v>
      </c>
      <c r="AE847" s="5">
        <f t="shared" si="1211"/>
        <v>116.4</v>
      </c>
      <c r="AF847" s="5">
        <v>106.6</v>
      </c>
      <c r="AG847" s="5">
        <v>113.7</v>
      </c>
      <c r="AH847" s="5">
        <v>109.6</v>
      </c>
      <c r="AI847" s="5">
        <v>109</v>
      </c>
      <c r="AJ847" s="5">
        <v>101.4</v>
      </c>
      <c r="AK847" s="5">
        <v>90.9</v>
      </c>
      <c r="AL847" s="5">
        <v>105.4</v>
      </c>
      <c r="AM847" s="5">
        <v>121.8</v>
      </c>
      <c r="AN847" s="5">
        <v>109.7</v>
      </c>
      <c r="AO847" s="5" t="b">
        <f t="shared" si="1212"/>
        <v>1</v>
      </c>
      <c r="AP847" s="5" t="b">
        <f t="shared" si="1213"/>
        <v>1</v>
      </c>
      <c r="AQ847" s="5" t="b">
        <f t="shared" si="1214"/>
        <v>1</v>
      </c>
      <c r="AR847" s="5" t="b">
        <f t="shared" si="1215"/>
        <v>1</v>
      </c>
      <c r="AS847" s="5" t="b">
        <f t="shared" si="1216"/>
        <v>1</v>
      </c>
      <c r="AT847" s="5" t="b">
        <f t="shared" si="1217"/>
        <v>1</v>
      </c>
      <c r="AU847" s="5" t="b">
        <f t="shared" si="1218"/>
        <v>1</v>
      </c>
      <c r="AV847" s="5" t="b">
        <f t="shared" si="1219"/>
        <v>1</v>
      </c>
      <c r="AW847" s="5" t="b">
        <f t="shared" si="1220"/>
        <v>1</v>
      </c>
      <c r="AX847" s="5" t="b">
        <f t="shared" si="1221"/>
        <v>1</v>
      </c>
      <c r="AY847" s="5" t="b">
        <f t="shared" si="1222"/>
        <v>1</v>
      </c>
    </row>
    <row r="848" spans="2:51" s="5" customFormat="1" ht="12.75" customHeight="1" x14ac:dyDescent="0.2">
      <c r="B848" s="80"/>
      <c r="C848" s="80" t="s">
        <v>16</v>
      </c>
      <c r="D848" s="95">
        <v>114.6</v>
      </c>
      <c r="E848" s="95">
        <f t="shared" si="1199"/>
        <v>8.0113100848256362</v>
      </c>
      <c r="F848" s="95">
        <v>115.85</v>
      </c>
      <c r="G848" s="95">
        <f t="shared" si="1200"/>
        <v>10.491177873152123</v>
      </c>
      <c r="H848" s="95">
        <v>106.4</v>
      </c>
      <c r="I848" s="95">
        <f t="shared" si="1201"/>
        <v>2.6036644165863092</v>
      </c>
      <c r="J848" s="95">
        <v>110.4</v>
      </c>
      <c r="K848" s="95">
        <f t="shared" si="1202"/>
        <v>1.751152073732724</v>
      </c>
      <c r="L848" s="95">
        <v>109.8</v>
      </c>
      <c r="M848" s="95">
        <f t="shared" si="1203"/>
        <v>1.6666666666666639</v>
      </c>
      <c r="N848" s="95">
        <v>109.4</v>
      </c>
      <c r="O848" s="95">
        <f t="shared" si="1204"/>
        <v>3.8936372269705686</v>
      </c>
      <c r="P848" s="95">
        <v>102.3</v>
      </c>
      <c r="Q848" s="95">
        <f t="shared" si="1205"/>
        <v>-0.29239766081871071</v>
      </c>
      <c r="R848" s="95">
        <v>90.9</v>
      </c>
      <c r="S848" s="95">
        <f t="shared" si="1206"/>
        <v>-5.7053941908713695</v>
      </c>
      <c r="T848" s="95">
        <v>105.4</v>
      </c>
      <c r="U848" s="95">
        <f t="shared" si="1207"/>
        <v>2.8292682926829325</v>
      </c>
      <c r="V848" s="95">
        <v>121.8</v>
      </c>
      <c r="W848" s="95">
        <f t="shared" si="1208"/>
        <v>17.567567567567572</v>
      </c>
      <c r="X848" s="95">
        <v>109.7</v>
      </c>
      <c r="Y848" s="95">
        <f t="shared" si="1209"/>
        <v>2.1415270018621948</v>
      </c>
      <c r="Z848" s="134">
        <f t="shared" si="1210"/>
        <v>0.87260034904013961</v>
      </c>
      <c r="AB848" s="5">
        <v>114.6</v>
      </c>
      <c r="AC848" s="89">
        <v>120.3</v>
      </c>
      <c r="AD848" s="89">
        <v>111.4</v>
      </c>
      <c r="AE848" s="5">
        <f t="shared" si="1211"/>
        <v>115.85</v>
      </c>
      <c r="AF848" s="5">
        <v>106.4</v>
      </c>
      <c r="AG848" s="5">
        <v>110.4</v>
      </c>
      <c r="AH848" s="5">
        <v>109.8</v>
      </c>
      <c r="AI848" s="5">
        <v>109.4</v>
      </c>
      <c r="AJ848" s="5">
        <v>102.3</v>
      </c>
      <c r="AK848" s="5">
        <v>90.9</v>
      </c>
      <c r="AL848" s="5">
        <v>105.4</v>
      </c>
      <c r="AM848" s="5">
        <v>121.8</v>
      </c>
      <c r="AN848" s="5">
        <v>109.7</v>
      </c>
      <c r="AO848" s="5" t="b">
        <f t="shared" si="1212"/>
        <v>1</v>
      </c>
      <c r="AP848" s="5" t="b">
        <f t="shared" si="1213"/>
        <v>1</v>
      </c>
      <c r="AQ848" s="5" t="b">
        <f t="shared" si="1214"/>
        <v>1</v>
      </c>
      <c r="AR848" s="5" t="b">
        <f t="shared" si="1215"/>
        <v>1</v>
      </c>
      <c r="AS848" s="5" t="b">
        <f t="shared" si="1216"/>
        <v>1</v>
      </c>
      <c r="AT848" s="5" t="b">
        <f t="shared" si="1217"/>
        <v>1</v>
      </c>
      <c r="AU848" s="5" t="b">
        <f t="shared" si="1218"/>
        <v>1</v>
      </c>
      <c r="AV848" s="5" t="b">
        <f t="shared" si="1219"/>
        <v>1</v>
      </c>
      <c r="AW848" s="5" t="b">
        <f t="shared" si="1220"/>
        <v>1</v>
      </c>
      <c r="AX848" s="5" t="b">
        <f t="shared" si="1221"/>
        <v>1</v>
      </c>
      <c r="AY848" s="5" t="b">
        <f t="shared" si="1222"/>
        <v>1</v>
      </c>
    </row>
    <row r="849" spans="2:51" s="5" customFormat="1" ht="12.75" customHeight="1" x14ac:dyDescent="0.2">
      <c r="B849" s="80"/>
      <c r="C849" s="80"/>
      <c r="D849" s="94"/>
      <c r="E849" s="96"/>
      <c r="F849" s="78"/>
      <c r="G849" s="95"/>
      <c r="H849" s="94"/>
      <c r="I849" s="96"/>
      <c r="J849" s="94"/>
      <c r="K849" s="96"/>
      <c r="L849" s="94"/>
      <c r="M849" s="96"/>
      <c r="N849" s="94"/>
      <c r="O849" s="96"/>
      <c r="P849" s="94"/>
      <c r="Q849" s="96"/>
      <c r="R849" s="94"/>
      <c r="S849" s="96"/>
      <c r="T849" s="94"/>
      <c r="U849" s="96"/>
      <c r="V849" s="94"/>
      <c r="W849" s="96"/>
      <c r="X849" s="94"/>
      <c r="Y849" s="96"/>
      <c r="Z849" s="97"/>
      <c r="AA849" s="49"/>
      <c r="AC849" s="89"/>
      <c r="AD849" s="89"/>
    </row>
    <row r="850" spans="2:51" s="5" customFormat="1" ht="12.75" customHeight="1" x14ac:dyDescent="0.2">
      <c r="B850" s="79">
        <v>2009</v>
      </c>
      <c r="C850" s="80"/>
      <c r="D850" s="94">
        <f>AVERAGE(D851:D862)</f>
        <v>116.77500000000002</v>
      </c>
      <c r="E850" s="94">
        <f>((D850-D836)/D836)*100</f>
        <v>4.8798742609086174</v>
      </c>
      <c r="F850" s="94">
        <f t="shared" ref="F850:X850" si="1223">AVERAGE(F851:F862)</f>
        <v>116.40416666666665</v>
      </c>
      <c r="G850" s="94">
        <f>((F850-F836)/F836)*100</f>
        <v>4.0290448706013713</v>
      </c>
      <c r="H850" s="94">
        <f t="shared" si="1223"/>
        <v>107.075</v>
      </c>
      <c r="I850" s="94">
        <f>((H850-H836)/H836)*100</f>
        <v>1.1493348028024759</v>
      </c>
      <c r="J850" s="94">
        <f t="shared" si="1223"/>
        <v>112.50833333333333</v>
      </c>
      <c r="K850" s="94">
        <f>((J850-J836)/J836)*100</f>
        <v>2.249318388367143</v>
      </c>
      <c r="L850" s="94">
        <f t="shared" si="1223"/>
        <v>112.80833333333334</v>
      </c>
      <c r="M850" s="94">
        <f>((L850-L836)/L836)*100</f>
        <v>3.4069207852723395</v>
      </c>
      <c r="N850" s="94">
        <f t="shared" si="1223"/>
        <v>111.47500000000001</v>
      </c>
      <c r="O850" s="94">
        <f>((N850-N836)/N836)*100</f>
        <v>3.8667598416025863</v>
      </c>
      <c r="P850" s="94">
        <f t="shared" si="1223"/>
        <v>113.49166666666667</v>
      </c>
      <c r="Q850" s="94">
        <f>((P850-P836)/P836)*100</f>
        <v>11.112017622583039</v>
      </c>
      <c r="R850" s="94">
        <f t="shared" si="1223"/>
        <v>87.5</v>
      </c>
      <c r="S850" s="94">
        <f>((R850-R836)/R836)*100</f>
        <v>-3.7403740374037313</v>
      </c>
      <c r="T850" s="94">
        <f t="shared" si="1223"/>
        <v>102.85000000000001</v>
      </c>
      <c r="U850" s="94">
        <f>((T850-T836)/T836)*100</f>
        <v>-2.0009528346831771</v>
      </c>
      <c r="V850" s="94">
        <f t="shared" si="1223"/>
        <v>122.91666666666664</v>
      </c>
      <c r="W850" s="94">
        <f>((V850-V836)/V836)*100</f>
        <v>9.0653652765453909</v>
      </c>
      <c r="X850" s="94">
        <f t="shared" si="1223"/>
        <v>112.8416666666667</v>
      </c>
      <c r="Y850" s="94">
        <f>((X850-X836)/X836)*100</f>
        <v>3.2324464435465536</v>
      </c>
      <c r="Z850" s="134">
        <f>SUM(1/D850)*100</f>
        <v>0.8563476771569255</v>
      </c>
      <c r="AC850" s="89"/>
      <c r="AD850" s="89"/>
    </row>
    <row r="851" spans="2:51" s="5" customFormat="1" ht="12.75" customHeight="1" x14ac:dyDescent="0.2">
      <c r="B851" s="80"/>
      <c r="C851" s="80" t="s">
        <v>21</v>
      </c>
      <c r="D851" s="78">
        <v>113.9</v>
      </c>
      <c r="E851" s="94">
        <f t="shared" ref="E851:E862" si="1224">((D851-D837)/D837)*100</f>
        <v>7.3515551366635359</v>
      </c>
      <c r="F851" s="94">
        <v>114.7</v>
      </c>
      <c r="G851" s="94">
        <f t="shared" ref="G851:G862" si="1225">((F851-F837)/F837)*100</f>
        <v>8.6688773093320748</v>
      </c>
      <c r="H851" s="78">
        <v>106.3</v>
      </c>
      <c r="I851" s="94">
        <f t="shared" ref="I851:I862" si="1226">((H851-H837)/H837)*100</f>
        <v>2.211538461538459</v>
      </c>
      <c r="J851" s="95">
        <v>109.8</v>
      </c>
      <c r="K851" s="94">
        <f t="shared" ref="K851:K862" si="1227">((J851-J837)/J837)*100</f>
        <v>2.6168224299065392</v>
      </c>
      <c r="L851" s="94">
        <v>109.8</v>
      </c>
      <c r="M851" s="94">
        <f t="shared" ref="M851:M862" si="1228">((L851-L837)/L837)*100</f>
        <v>1.4787430683918616</v>
      </c>
      <c r="N851" s="94">
        <v>109.3</v>
      </c>
      <c r="O851" s="94">
        <f t="shared" ref="O851:O862" si="1229">((N851-N837)/N837)*100</f>
        <v>3.7986704653371319</v>
      </c>
      <c r="P851" s="94">
        <v>101.7</v>
      </c>
      <c r="Q851" s="94">
        <f t="shared" ref="Q851:Q862" si="1230">((P851-P837)/P837)*100</f>
        <v>-0.8771929824561322</v>
      </c>
      <c r="R851" s="94">
        <v>87.5</v>
      </c>
      <c r="S851" s="94">
        <f t="shared" ref="S851:S862" si="1231">((R851-R837)/R837)*100</f>
        <v>-3.7403740374037464</v>
      </c>
      <c r="T851" s="94">
        <v>102.4</v>
      </c>
      <c r="U851" s="94">
        <f t="shared" ref="U851:U862" si="1232">((T851-T837)/T837)*100</f>
        <v>-0.19493177387913124</v>
      </c>
      <c r="V851" s="94">
        <v>121.8</v>
      </c>
      <c r="W851" s="94">
        <f t="shared" ref="W851:W862" si="1233">((V851-V837)/V837)*100</f>
        <v>17.567567567567572</v>
      </c>
      <c r="X851" s="94">
        <v>109.7</v>
      </c>
      <c r="Y851" s="94">
        <f t="shared" ref="Y851:Y862" si="1234">((X851-X837)/X837)*100</f>
        <v>1.1992619926199235</v>
      </c>
      <c r="Z851" s="134">
        <f t="shared" ref="Z851:Z862" si="1235">SUM(1/D851)*100</f>
        <v>0.87796312554872702</v>
      </c>
      <c r="AA851" s="49"/>
      <c r="AB851" s="5">
        <v>113.9</v>
      </c>
      <c r="AC851" s="89">
        <v>119.5</v>
      </c>
      <c r="AD851" s="89">
        <v>109.9</v>
      </c>
      <c r="AE851" s="5">
        <f>AVERAGE(AC851:AD851)</f>
        <v>114.7</v>
      </c>
      <c r="AF851" s="5">
        <v>106.3</v>
      </c>
      <c r="AG851" s="5">
        <v>109.8</v>
      </c>
      <c r="AH851" s="5">
        <v>109.8</v>
      </c>
      <c r="AI851" s="5">
        <v>109.3</v>
      </c>
      <c r="AJ851" s="5">
        <v>101.7</v>
      </c>
      <c r="AK851" s="5">
        <v>87.5</v>
      </c>
      <c r="AL851" s="5">
        <v>102.4</v>
      </c>
      <c r="AM851" s="5">
        <v>121.8</v>
      </c>
      <c r="AN851" s="5">
        <v>109.7</v>
      </c>
      <c r="AO851" s="5" t="b">
        <f>D851=AB851</f>
        <v>1</v>
      </c>
      <c r="AP851" s="5" t="b">
        <f>AE851=F851</f>
        <v>1</v>
      </c>
      <c r="AQ851" s="5" t="b">
        <f>AF851=H851</f>
        <v>1</v>
      </c>
      <c r="AR851" s="5" t="b">
        <f>AG851=J851</f>
        <v>1</v>
      </c>
      <c r="AS851" s="5" t="b">
        <f>AH851=L851</f>
        <v>1</v>
      </c>
      <c r="AT851" s="5" t="b">
        <f>AI851=N851</f>
        <v>1</v>
      </c>
      <c r="AU851" s="5" t="b">
        <f>AJ851=P851</f>
        <v>1</v>
      </c>
      <c r="AV851" s="5" t="b">
        <f>AK851=R851</f>
        <v>1</v>
      </c>
      <c r="AW851" s="5" t="b">
        <f>AL851=T851</f>
        <v>1</v>
      </c>
      <c r="AX851" s="5" t="b">
        <f>AM851=V851</f>
        <v>1</v>
      </c>
      <c r="AY851" s="5" t="b">
        <f>AN851=X851</f>
        <v>1</v>
      </c>
    </row>
    <row r="852" spans="2:51" s="5" customFormat="1" ht="12.75" customHeight="1" x14ac:dyDescent="0.2">
      <c r="B852" s="80"/>
      <c r="C852" s="80" t="s">
        <v>7</v>
      </c>
      <c r="D852" s="78">
        <v>118.5</v>
      </c>
      <c r="E852" s="94">
        <f t="shared" si="1224"/>
        <v>10.747663551401869</v>
      </c>
      <c r="F852" s="94">
        <v>114.9</v>
      </c>
      <c r="G852" s="94">
        <f t="shared" si="1225"/>
        <v>7.6850984067479073</v>
      </c>
      <c r="H852" s="95">
        <v>106.5</v>
      </c>
      <c r="I852" s="94">
        <f t="shared" si="1226"/>
        <v>1.1396011396011423</v>
      </c>
      <c r="J852" s="95">
        <v>111.8</v>
      </c>
      <c r="K852" s="94">
        <f t="shared" si="1227"/>
        <v>4.7797563261480738</v>
      </c>
      <c r="L852" s="94">
        <v>109.9</v>
      </c>
      <c r="M852" s="94">
        <f t="shared" si="1228"/>
        <v>1.1970534069981689</v>
      </c>
      <c r="N852" s="94">
        <v>109.9</v>
      </c>
      <c r="O852" s="94">
        <f t="shared" si="1229"/>
        <v>3.7771482530689329</v>
      </c>
      <c r="P852" s="94">
        <v>195</v>
      </c>
      <c r="Q852" s="94">
        <f t="shared" si="1230"/>
        <v>88.588007736943894</v>
      </c>
      <c r="R852" s="94">
        <v>87.5</v>
      </c>
      <c r="S852" s="94">
        <f t="shared" si="1231"/>
        <v>-3.7403740374037464</v>
      </c>
      <c r="T852" s="94">
        <v>102.4</v>
      </c>
      <c r="U852" s="94">
        <f t="shared" si="1232"/>
        <v>-1.6330451488952822</v>
      </c>
      <c r="V852" s="94">
        <v>121.8</v>
      </c>
      <c r="W852" s="94">
        <f t="shared" si="1233"/>
        <v>17.567567567567572</v>
      </c>
      <c r="X852" s="94">
        <v>110.7</v>
      </c>
      <c r="Y852" s="94">
        <f t="shared" si="1234"/>
        <v>1.9337016574585715</v>
      </c>
      <c r="Z852" s="134">
        <f t="shared" si="1235"/>
        <v>0.8438818565400843</v>
      </c>
      <c r="AA852" s="49"/>
      <c r="AB852" s="5">
        <v>118.5</v>
      </c>
      <c r="AC852" s="89">
        <v>119.5</v>
      </c>
      <c r="AD852" s="89">
        <v>110.3</v>
      </c>
      <c r="AE852" s="5">
        <f t="shared" ref="AE852:AE862" si="1236">AVERAGE(AC852:AD852)</f>
        <v>114.9</v>
      </c>
      <c r="AF852" s="5">
        <v>106.5</v>
      </c>
      <c r="AG852" s="5">
        <v>111.8</v>
      </c>
      <c r="AH852" s="5">
        <v>109.9</v>
      </c>
      <c r="AI852" s="5">
        <v>109.9</v>
      </c>
      <c r="AJ852" s="5">
        <v>195</v>
      </c>
      <c r="AK852" s="5">
        <v>87.5</v>
      </c>
      <c r="AL852" s="5">
        <v>102.4</v>
      </c>
      <c r="AM852" s="5">
        <v>121.8</v>
      </c>
      <c r="AN852" s="5">
        <v>110.7</v>
      </c>
      <c r="AO852" s="5" t="b">
        <f t="shared" ref="AO852:AO862" si="1237">D852=AB852</f>
        <v>1</v>
      </c>
      <c r="AP852" s="5" t="b">
        <f t="shared" ref="AP852:AP862" si="1238">AE852=F852</f>
        <v>1</v>
      </c>
      <c r="AQ852" s="5" t="b">
        <f t="shared" ref="AQ852:AQ862" si="1239">AF852=H852</f>
        <v>1</v>
      </c>
      <c r="AR852" s="5" t="b">
        <f t="shared" ref="AR852:AR862" si="1240">AG852=J852</f>
        <v>1</v>
      </c>
      <c r="AS852" s="5" t="b">
        <f t="shared" ref="AS852:AS862" si="1241">AH852=L852</f>
        <v>1</v>
      </c>
      <c r="AT852" s="5" t="b">
        <f t="shared" ref="AT852:AT862" si="1242">AI852=N852</f>
        <v>1</v>
      </c>
      <c r="AU852" s="5" t="b">
        <f t="shared" ref="AU852:AU862" si="1243">AJ852=P852</f>
        <v>1</v>
      </c>
      <c r="AV852" s="5" t="b">
        <f t="shared" ref="AV852:AV862" si="1244">AK852=R852</f>
        <v>1</v>
      </c>
      <c r="AW852" s="5" t="b">
        <f t="shared" ref="AW852:AW862" si="1245">AL852=T852</f>
        <v>1</v>
      </c>
      <c r="AX852" s="5" t="b">
        <f t="shared" ref="AX852:AX862" si="1246">AM852=V852</f>
        <v>1</v>
      </c>
      <c r="AY852" s="5" t="b">
        <f t="shared" ref="AY852:AY862" si="1247">AN852=X852</f>
        <v>1</v>
      </c>
    </row>
    <row r="853" spans="2:51" s="5" customFormat="1" ht="12.75" customHeight="1" x14ac:dyDescent="0.2">
      <c r="B853" s="80"/>
      <c r="C853" s="80" t="s">
        <v>8</v>
      </c>
      <c r="D853" s="78">
        <v>114.9</v>
      </c>
      <c r="E853" s="94">
        <f t="shared" si="1224"/>
        <v>7.2829131652661179</v>
      </c>
      <c r="F853" s="94">
        <v>115.19999999999999</v>
      </c>
      <c r="G853" s="94">
        <f t="shared" si="1225"/>
        <v>7.8651685393258353</v>
      </c>
      <c r="H853" s="133">
        <v>106.6</v>
      </c>
      <c r="I853" s="94">
        <f t="shared" si="1226"/>
        <v>1.138519924098661</v>
      </c>
      <c r="J853" s="95">
        <v>111.7</v>
      </c>
      <c r="K853" s="94">
        <f t="shared" si="1227"/>
        <v>4.784240150093817</v>
      </c>
      <c r="L853" s="94">
        <v>108.6</v>
      </c>
      <c r="M853" s="94">
        <f t="shared" si="1228"/>
        <v>-9.1996320147201952E-2</v>
      </c>
      <c r="N853" s="94">
        <v>110.3</v>
      </c>
      <c r="O853" s="94">
        <f t="shared" si="1229"/>
        <v>3.95852968897267</v>
      </c>
      <c r="P853" s="94">
        <v>102.6</v>
      </c>
      <c r="Q853" s="94">
        <f t="shared" si="1230"/>
        <v>9.7560975609750564E-2</v>
      </c>
      <c r="R853" s="94">
        <v>87.5</v>
      </c>
      <c r="S853" s="94">
        <f t="shared" si="1231"/>
        <v>-3.7403740374037464</v>
      </c>
      <c r="T853" s="94">
        <v>102.5</v>
      </c>
      <c r="U853" s="94">
        <f t="shared" si="1232"/>
        <v>-1.2524084778420013</v>
      </c>
      <c r="V853" s="94">
        <v>121.8</v>
      </c>
      <c r="W853" s="94">
        <f t="shared" si="1233"/>
        <v>17.567567567567572</v>
      </c>
      <c r="X853" s="94">
        <v>112.6</v>
      </c>
      <c r="Y853" s="94">
        <f t="shared" si="1234"/>
        <v>3.5878564857405628</v>
      </c>
      <c r="Z853" s="134">
        <f t="shared" si="1235"/>
        <v>0.8703220191470844</v>
      </c>
      <c r="AA853" s="49"/>
      <c r="AB853" s="5">
        <v>114.9</v>
      </c>
      <c r="AC853" s="89">
        <v>120.1</v>
      </c>
      <c r="AD853" s="89">
        <v>110.3</v>
      </c>
      <c r="AE853" s="5">
        <f t="shared" si="1236"/>
        <v>115.19999999999999</v>
      </c>
      <c r="AF853" s="5">
        <v>106.6</v>
      </c>
      <c r="AG853" s="5">
        <v>111.7</v>
      </c>
      <c r="AH853" s="5">
        <v>108.6</v>
      </c>
      <c r="AI853" s="5">
        <v>110.3</v>
      </c>
      <c r="AJ853" s="5">
        <v>102.6</v>
      </c>
      <c r="AK853" s="5">
        <v>87.5</v>
      </c>
      <c r="AL853" s="5">
        <v>102.5</v>
      </c>
      <c r="AM853" s="5">
        <v>121.8</v>
      </c>
      <c r="AN853" s="5">
        <v>112.6</v>
      </c>
      <c r="AO853" s="5" t="b">
        <f t="shared" si="1237"/>
        <v>1</v>
      </c>
      <c r="AP853" s="5" t="b">
        <f t="shared" si="1238"/>
        <v>1</v>
      </c>
      <c r="AQ853" s="5" t="b">
        <f t="shared" si="1239"/>
        <v>1</v>
      </c>
      <c r="AR853" s="5" t="b">
        <f t="shared" si="1240"/>
        <v>1</v>
      </c>
      <c r="AS853" s="5" t="b">
        <f t="shared" si="1241"/>
        <v>1</v>
      </c>
      <c r="AT853" s="5" t="b">
        <f t="shared" si="1242"/>
        <v>1</v>
      </c>
      <c r="AU853" s="5" t="b">
        <f t="shared" si="1243"/>
        <v>1</v>
      </c>
      <c r="AV853" s="5" t="b">
        <f t="shared" si="1244"/>
        <v>1</v>
      </c>
      <c r="AW853" s="5" t="b">
        <f t="shared" si="1245"/>
        <v>1</v>
      </c>
      <c r="AX853" s="5" t="b">
        <f t="shared" si="1246"/>
        <v>1</v>
      </c>
      <c r="AY853" s="5" t="b">
        <f t="shared" si="1247"/>
        <v>1</v>
      </c>
    </row>
    <row r="854" spans="2:51" s="51" customFormat="1" ht="12.75" customHeight="1" x14ac:dyDescent="0.2">
      <c r="B854" s="80"/>
      <c r="C854" s="80" t="s">
        <v>9</v>
      </c>
      <c r="D854" s="78">
        <v>115.4</v>
      </c>
      <c r="E854" s="94">
        <f t="shared" si="1224"/>
        <v>6.9508804448563488</v>
      </c>
      <c r="F854" s="94">
        <v>115.5</v>
      </c>
      <c r="G854" s="94">
        <f t="shared" si="1225"/>
        <v>5.720823798627003</v>
      </c>
      <c r="H854" s="95">
        <v>106.8</v>
      </c>
      <c r="I854" s="94">
        <f t="shared" si="1226"/>
        <v>0.75471698113207275</v>
      </c>
      <c r="J854" s="95">
        <v>111.8</v>
      </c>
      <c r="K854" s="94">
        <f t="shared" si="1227"/>
        <v>4.5837231057062588</v>
      </c>
      <c r="L854" s="94">
        <v>111.2</v>
      </c>
      <c r="M854" s="94">
        <f t="shared" si="1228"/>
        <v>2.1120293847566547</v>
      </c>
      <c r="N854" s="94">
        <v>110.5</v>
      </c>
      <c r="O854" s="94">
        <f t="shared" si="1229"/>
        <v>4.1470311027332762</v>
      </c>
      <c r="P854" s="94">
        <v>103.3</v>
      </c>
      <c r="Q854" s="94">
        <f t="shared" si="1230"/>
        <v>1.4734774066797642</v>
      </c>
      <c r="R854" s="94">
        <v>87.5</v>
      </c>
      <c r="S854" s="94">
        <f t="shared" si="1231"/>
        <v>-3.7403740374037464</v>
      </c>
      <c r="T854" s="94">
        <v>102.5</v>
      </c>
      <c r="U854" s="94">
        <f t="shared" si="1232"/>
        <v>-1.6314779270633424</v>
      </c>
      <c r="V854" s="94">
        <v>121.8</v>
      </c>
      <c r="W854" s="94">
        <f t="shared" si="1233"/>
        <v>17.567567567567572</v>
      </c>
      <c r="X854" s="94">
        <v>112.6</v>
      </c>
      <c r="Y854" s="94">
        <f t="shared" si="1234"/>
        <v>3.3027522935779761</v>
      </c>
      <c r="Z854" s="134">
        <f t="shared" si="1235"/>
        <v>0.86655112651646449</v>
      </c>
      <c r="AA854" s="49"/>
      <c r="AB854" s="51">
        <v>115.4</v>
      </c>
      <c r="AC854" s="92">
        <v>120.7</v>
      </c>
      <c r="AD854" s="92">
        <v>110.3</v>
      </c>
      <c r="AE854" s="5">
        <f t="shared" si="1236"/>
        <v>115.5</v>
      </c>
      <c r="AF854" s="51">
        <v>106.8</v>
      </c>
      <c r="AG854" s="51">
        <v>111.8</v>
      </c>
      <c r="AH854" s="51">
        <v>111.2</v>
      </c>
      <c r="AI854" s="51">
        <v>110.5</v>
      </c>
      <c r="AJ854" s="51">
        <v>103.3</v>
      </c>
      <c r="AK854" s="51">
        <v>87.5</v>
      </c>
      <c r="AL854" s="51">
        <v>102.5</v>
      </c>
      <c r="AM854" s="51">
        <v>121.8</v>
      </c>
      <c r="AN854" s="51">
        <v>112.6</v>
      </c>
      <c r="AO854" s="5" t="b">
        <f t="shared" si="1237"/>
        <v>1</v>
      </c>
      <c r="AP854" s="5" t="b">
        <f t="shared" si="1238"/>
        <v>1</v>
      </c>
      <c r="AQ854" s="5" t="b">
        <f t="shared" si="1239"/>
        <v>1</v>
      </c>
      <c r="AR854" s="5" t="b">
        <f t="shared" si="1240"/>
        <v>1</v>
      </c>
      <c r="AS854" s="5" t="b">
        <f t="shared" si="1241"/>
        <v>1</v>
      </c>
      <c r="AT854" s="5" t="b">
        <f t="shared" si="1242"/>
        <v>1</v>
      </c>
      <c r="AU854" s="5" t="b">
        <f t="shared" si="1243"/>
        <v>1</v>
      </c>
      <c r="AV854" s="5" t="b">
        <f t="shared" si="1244"/>
        <v>1</v>
      </c>
      <c r="AW854" s="5" t="b">
        <f t="shared" si="1245"/>
        <v>1</v>
      </c>
      <c r="AX854" s="5" t="b">
        <f t="shared" si="1246"/>
        <v>1</v>
      </c>
      <c r="AY854" s="5" t="b">
        <f t="shared" si="1247"/>
        <v>1</v>
      </c>
    </row>
    <row r="855" spans="2:51" s="51" customFormat="1" ht="12.75" customHeight="1" x14ac:dyDescent="0.2">
      <c r="B855" s="80"/>
      <c r="C855" s="80" t="s">
        <v>10</v>
      </c>
      <c r="D855" s="78">
        <v>115.3</v>
      </c>
      <c r="E855" s="94">
        <f t="shared" si="1224"/>
        <v>5.7798165137614657</v>
      </c>
      <c r="F855" s="94">
        <v>116.15</v>
      </c>
      <c r="G855" s="94">
        <f t="shared" si="1225"/>
        <v>5.0655811849841781</v>
      </c>
      <c r="H855" s="78">
        <v>106.8</v>
      </c>
      <c r="I855" s="94">
        <f t="shared" si="1226"/>
        <v>0.84985835694050182</v>
      </c>
      <c r="J855" s="95">
        <v>111.3</v>
      </c>
      <c r="K855" s="94">
        <f t="shared" si="1227"/>
        <v>4.3111527647610064</v>
      </c>
      <c r="L855" s="94">
        <v>111.4</v>
      </c>
      <c r="M855" s="94">
        <f t="shared" si="1228"/>
        <v>2.3897058823529491</v>
      </c>
      <c r="N855" s="94">
        <v>110.2</v>
      </c>
      <c r="O855" s="94">
        <f t="shared" si="1229"/>
        <v>3.766478342749529</v>
      </c>
      <c r="P855" s="94">
        <v>104.3</v>
      </c>
      <c r="Q855" s="94">
        <f t="shared" si="1230"/>
        <v>2.4557956777996073</v>
      </c>
      <c r="R855" s="94">
        <v>87.5</v>
      </c>
      <c r="S855" s="94">
        <f t="shared" si="1231"/>
        <v>-3.7403740374037464</v>
      </c>
      <c r="T855" s="94">
        <v>102.5</v>
      </c>
      <c r="U855" s="94">
        <f t="shared" si="1232"/>
        <v>-2.4738344433872452</v>
      </c>
      <c r="V855" s="94">
        <v>121.8</v>
      </c>
      <c r="W855" s="94">
        <f t="shared" si="1233"/>
        <v>17.567567567567572</v>
      </c>
      <c r="X855" s="94">
        <v>112.7</v>
      </c>
      <c r="Y855" s="94">
        <f t="shared" si="1234"/>
        <v>2.9223744292237468</v>
      </c>
      <c r="Z855" s="134">
        <f t="shared" si="1235"/>
        <v>0.86730268863833471</v>
      </c>
      <c r="AA855" s="49"/>
      <c r="AB855" s="51">
        <v>115.3</v>
      </c>
      <c r="AC855" s="92">
        <v>120.7</v>
      </c>
      <c r="AD855" s="92">
        <v>111.6</v>
      </c>
      <c r="AE855" s="5">
        <f t="shared" si="1236"/>
        <v>116.15</v>
      </c>
      <c r="AF855" s="51">
        <v>106.8</v>
      </c>
      <c r="AG855" s="51">
        <v>111.3</v>
      </c>
      <c r="AH855" s="51">
        <v>111.4</v>
      </c>
      <c r="AI855" s="51">
        <v>110.2</v>
      </c>
      <c r="AJ855" s="51">
        <v>104.3</v>
      </c>
      <c r="AK855" s="51">
        <v>87.5</v>
      </c>
      <c r="AL855" s="51">
        <v>102.5</v>
      </c>
      <c r="AM855" s="51">
        <v>121.8</v>
      </c>
      <c r="AN855" s="51">
        <v>112.7</v>
      </c>
      <c r="AO855" s="5" t="b">
        <f t="shared" si="1237"/>
        <v>1</v>
      </c>
      <c r="AP855" s="5" t="b">
        <f t="shared" si="1238"/>
        <v>1</v>
      </c>
      <c r="AQ855" s="5" t="b">
        <f t="shared" si="1239"/>
        <v>1</v>
      </c>
      <c r="AR855" s="5" t="b">
        <f t="shared" si="1240"/>
        <v>1</v>
      </c>
      <c r="AS855" s="5" t="b">
        <f t="shared" si="1241"/>
        <v>1</v>
      </c>
      <c r="AT855" s="5" t="b">
        <f t="shared" si="1242"/>
        <v>1</v>
      </c>
      <c r="AU855" s="5" t="b">
        <f t="shared" si="1243"/>
        <v>1</v>
      </c>
      <c r="AV855" s="5" t="b">
        <f t="shared" si="1244"/>
        <v>1</v>
      </c>
      <c r="AW855" s="5" t="b">
        <f t="shared" si="1245"/>
        <v>1</v>
      </c>
      <c r="AX855" s="5" t="b">
        <f t="shared" si="1246"/>
        <v>1</v>
      </c>
      <c r="AY855" s="5" t="b">
        <f t="shared" si="1247"/>
        <v>1</v>
      </c>
    </row>
    <row r="856" spans="2:51" s="51" customFormat="1" ht="12.75" customHeight="1" x14ac:dyDescent="0.2">
      <c r="B856" s="80"/>
      <c r="C856" s="80" t="s">
        <v>22</v>
      </c>
      <c r="D856" s="78">
        <v>116</v>
      </c>
      <c r="E856" s="94">
        <f t="shared" si="1224"/>
        <v>5.2631578947368398</v>
      </c>
      <c r="F856" s="94">
        <v>116.05</v>
      </c>
      <c r="G856" s="94">
        <f t="shared" si="1225"/>
        <v>3.8943598925693768</v>
      </c>
      <c r="H856" s="78">
        <v>107.2</v>
      </c>
      <c r="I856" s="94">
        <f t="shared" si="1226"/>
        <v>1.2275731822474005</v>
      </c>
      <c r="J856" s="95">
        <v>112.1</v>
      </c>
      <c r="K856" s="94">
        <f t="shared" si="1227"/>
        <v>3.4132841328413175</v>
      </c>
      <c r="L856" s="94">
        <v>111.6</v>
      </c>
      <c r="M856" s="94">
        <f t="shared" si="1228"/>
        <v>2.19780219780219</v>
      </c>
      <c r="N856" s="94">
        <v>111.6</v>
      </c>
      <c r="O856" s="94">
        <f t="shared" si="1229"/>
        <v>4.5923149015932436</v>
      </c>
      <c r="P856" s="94">
        <v>106.4</v>
      </c>
      <c r="Q856" s="94">
        <f t="shared" si="1230"/>
        <v>4.5186640471512858</v>
      </c>
      <c r="R856" s="94">
        <v>87.5</v>
      </c>
      <c r="S856" s="94">
        <f t="shared" si="1231"/>
        <v>-3.7403740374037464</v>
      </c>
      <c r="T856" s="94">
        <v>102.5</v>
      </c>
      <c r="U856" s="94">
        <f t="shared" si="1232"/>
        <v>-3.210576015108598</v>
      </c>
      <c r="V856" s="94">
        <v>121.8</v>
      </c>
      <c r="W856" s="94">
        <f t="shared" si="1233"/>
        <v>17.567567567567572</v>
      </c>
      <c r="X856" s="94">
        <v>112.6</v>
      </c>
      <c r="Y856" s="94">
        <f t="shared" si="1234"/>
        <v>2.831050228310497</v>
      </c>
      <c r="Z856" s="134">
        <f t="shared" si="1235"/>
        <v>0.86206896551724133</v>
      </c>
      <c r="AA856" s="49"/>
      <c r="AB856" s="51">
        <v>116</v>
      </c>
      <c r="AC856" s="92">
        <v>121.6</v>
      </c>
      <c r="AD856" s="92">
        <v>110.5</v>
      </c>
      <c r="AE856" s="5">
        <f t="shared" si="1236"/>
        <v>116.05</v>
      </c>
      <c r="AF856" s="51">
        <v>107.2</v>
      </c>
      <c r="AG856" s="51">
        <v>112.1</v>
      </c>
      <c r="AH856" s="51">
        <v>111.6</v>
      </c>
      <c r="AI856" s="51">
        <v>111.6</v>
      </c>
      <c r="AJ856" s="51">
        <v>106.4</v>
      </c>
      <c r="AK856" s="51">
        <v>87.5</v>
      </c>
      <c r="AL856" s="51">
        <v>102.5</v>
      </c>
      <c r="AM856" s="51">
        <v>121.8</v>
      </c>
      <c r="AN856" s="51">
        <v>112.6</v>
      </c>
      <c r="AO856" s="5" t="b">
        <f t="shared" si="1237"/>
        <v>1</v>
      </c>
      <c r="AP856" s="5" t="b">
        <f t="shared" si="1238"/>
        <v>1</v>
      </c>
      <c r="AQ856" s="5" t="b">
        <f t="shared" si="1239"/>
        <v>1</v>
      </c>
      <c r="AR856" s="5" t="b">
        <f t="shared" si="1240"/>
        <v>1</v>
      </c>
      <c r="AS856" s="5" t="b">
        <f t="shared" si="1241"/>
        <v>1</v>
      </c>
      <c r="AT856" s="5" t="b">
        <f t="shared" si="1242"/>
        <v>1</v>
      </c>
      <c r="AU856" s="5" t="b">
        <f t="shared" si="1243"/>
        <v>1</v>
      </c>
      <c r="AV856" s="5" t="b">
        <f t="shared" si="1244"/>
        <v>1</v>
      </c>
      <c r="AW856" s="5" t="b">
        <f t="shared" si="1245"/>
        <v>1</v>
      </c>
      <c r="AX856" s="5" t="b">
        <f t="shared" si="1246"/>
        <v>1</v>
      </c>
      <c r="AY856" s="5" t="b">
        <f t="shared" si="1247"/>
        <v>1</v>
      </c>
    </row>
    <row r="857" spans="2:51" s="51" customFormat="1" ht="12.75" customHeight="1" x14ac:dyDescent="0.2">
      <c r="B857" s="80"/>
      <c r="C857" s="80" t="s">
        <v>11</v>
      </c>
      <c r="D857" s="78">
        <v>116.5</v>
      </c>
      <c r="E857" s="94">
        <f t="shared" si="1224"/>
        <v>3.4635879218472518</v>
      </c>
      <c r="F857" s="94">
        <v>116.15</v>
      </c>
      <c r="G857" s="94">
        <f t="shared" si="1225"/>
        <v>3.4743875278396485</v>
      </c>
      <c r="H857" s="78">
        <v>107.4</v>
      </c>
      <c r="I857" s="94">
        <f t="shared" si="1226"/>
        <v>1.3207547169811376</v>
      </c>
      <c r="J857" s="95">
        <v>112.8</v>
      </c>
      <c r="K857" s="94">
        <f t="shared" si="1227"/>
        <v>0.62444246208742449</v>
      </c>
      <c r="L857" s="94">
        <v>114.2</v>
      </c>
      <c r="M857" s="94">
        <f t="shared" si="1228"/>
        <v>4.5787545787545785</v>
      </c>
      <c r="N857" s="94">
        <v>111.7</v>
      </c>
      <c r="O857" s="94">
        <f t="shared" si="1229"/>
        <v>3.7140204271123487</v>
      </c>
      <c r="P857" s="94">
        <v>107.2</v>
      </c>
      <c r="Q857" s="94">
        <f t="shared" si="1230"/>
        <v>4.7898338220918921</v>
      </c>
      <c r="R857" s="94">
        <v>87.5</v>
      </c>
      <c r="S857" s="94">
        <f t="shared" si="1231"/>
        <v>-3.7403740374037464</v>
      </c>
      <c r="T857" s="94">
        <v>102.9</v>
      </c>
      <c r="U857" s="94">
        <f t="shared" si="1232"/>
        <v>-2.9245283018867871</v>
      </c>
      <c r="V857" s="94">
        <v>124</v>
      </c>
      <c r="W857" s="94">
        <f t="shared" si="1233"/>
        <v>1.8062397372742223</v>
      </c>
      <c r="X857" s="94">
        <v>113.7</v>
      </c>
      <c r="Y857" s="94">
        <f t="shared" si="1234"/>
        <v>3.8356164383561668</v>
      </c>
      <c r="Z857" s="134">
        <f t="shared" si="1235"/>
        <v>0.85836909871244638</v>
      </c>
      <c r="AA857" s="49"/>
      <c r="AB857" s="51">
        <v>116.5</v>
      </c>
      <c r="AC857" s="92">
        <v>121.6</v>
      </c>
      <c r="AD857" s="92">
        <v>110.7</v>
      </c>
      <c r="AE857" s="5">
        <f t="shared" si="1236"/>
        <v>116.15</v>
      </c>
      <c r="AF857" s="51">
        <v>107.4</v>
      </c>
      <c r="AG857" s="51">
        <v>112.8</v>
      </c>
      <c r="AH857" s="51">
        <v>114.2</v>
      </c>
      <c r="AI857" s="51">
        <v>111.7</v>
      </c>
      <c r="AJ857" s="51">
        <v>107.2</v>
      </c>
      <c r="AK857" s="51">
        <v>87.5</v>
      </c>
      <c r="AL857" s="51">
        <v>102.9</v>
      </c>
      <c r="AM857" s="51">
        <v>124</v>
      </c>
      <c r="AN857" s="51">
        <v>113.7</v>
      </c>
      <c r="AO857" s="5" t="b">
        <f t="shared" si="1237"/>
        <v>1</v>
      </c>
      <c r="AP857" s="5" t="b">
        <f t="shared" si="1238"/>
        <v>1</v>
      </c>
      <c r="AQ857" s="5" t="b">
        <f t="shared" si="1239"/>
        <v>1</v>
      </c>
      <c r="AR857" s="5" t="b">
        <f t="shared" si="1240"/>
        <v>1</v>
      </c>
      <c r="AS857" s="5" t="b">
        <f t="shared" si="1241"/>
        <v>1</v>
      </c>
      <c r="AT857" s="5" t="b">
        <f t="shared" si="1242"/>
        <v>1</v>
      </c>
      <c r="AU857" s="5" t="b">
        <f t="shared" si="1243"/>
        <v>1</v>
      </c>
      <c r="AV857" s="5" t="b">
        <f t="shared" si="1244"/>
        <v>1</v>
      </c>
      <c r="AW857" s="5" t="b">
        <f t="shared" si="1245"/>
        <v>1</v>
      </c>
      <c r="AX857" s="5" t="b">
        <f t="shared" si="1246"/>
        <v>1</v>
      </c>
      <c r="AY857" s="5" t="b">
        <f t="shared" si="1247"/>
        <v>1</v>
      </c>
    </row>
    <row r="858" spans="2:51" s="51" customFormat="1" ht="12.75" customHeight="1" x14ac:dyDescent="0.2">
      <c r="B858" s="80"/>
      <c r="C858" s="80" t="s">
        <v>12</v>
      </c>
      <c r="D858" s="78">
        <v>116.9</v>
      </c>
      <c r="E858" s="94">
        <f t="shared" si="1224"/>
        <v>1.4756944444444469</v>
      </c>
      <c r="F858" s="94">
        <v>116.45</v>
      </c>
      <c r="G858" s="94">
        <f t="shared" si="1225"/>
        <v>0.86617583369425233</v>
      </c>
      <c r="H858" s="78">
        <v>107.4</v>
      </c>
      <c r="I858" s="94">
        <f t="shared" si="1226"/>
        <v>1.2252591894439315</v>
      </c>
      <c r="J858" s="95">
        <v>112.8</v>
      </c>
      <c r="K858" s="94">
        <f t="shared" si="1227"/>
        <v>-1.9130434782608718</v>
      </c>
      <c r="L858" s="94">
        <v>114.7</v>
      </c>
      <c r="M858" s="94">
        <f t="shared" si="1228"/>
        <v>4.9405306495882941</v>
      </c>
      <c r="N858" s="94">
        <v>111.6</v>
      </c>
      <c r="O858" s="94">
        <f t="shared" si="1229"/>
        <v>3.2377428307123033</v>
      </c>
      <c r="P858" s="94">
        <v>108.6</v>
      </c>
      <c r="Q858" s="94">
        <f t="shared" si="1230"/>
        <v>5.4368932038834892</v>
      </c>
      <c r="R858" s="94">
        <v>87.5</v>
      </c>
      <c r="S858" s="94">
        <f t="shared" si="1231"/>
        <v>-3.7403740374037464</v>
      </c>
      <c r="T858" s="94">
        <v>102.9</v>
      </c>
      <c r="U858" s="94">
        <f t="shared" si="1232"/>
        <v>-3.1073446327683589</v>
      </c>
      <c r="V858" s="94">
        <v>124</v>
      </c>
      <c r="W858" s="94">
        <f t="shared" si="1233"/>
        <v>1.8062397372742223</v>
      </c>
      <c r="X858" s="94">
        <v>113.9</v>
      </c>
      <c r="Y858" s="94">
        <f t="shared" si="1234"/>
        <v>4.0182648401826535</v>
      </c>
      <c r="Z858" s="134">
        <f t="shared" si="1235"/>
        <v>0.85543199315654406</v>
      </c>
      <c r="AA858" s="49"/>
      <c r="AB858" s="51">
        <v>116.9</v>
      </c>
      <c r="AC858" s="92">
        <v>122.2</v>
      </c>
      <c r="AD858" s="92">
        <v>110.7</v>
      </c>
      <c r="AE858" s="5">
        <f t="shared" si="1236"/>
        <v>116.45</v>
      </c>
      <c r="AF858" s="51">
        <v>107.4</v>
      </c>
      <c r="AG858" s="51">
        <v>112.8</v>
      </c>
      <c r="AH858" s="51">
        <v>114.7</v>
      </c>
      <c r="AI858" s="51">
        <v>111.6</v>
      </c>
      <c r="AJ858" s="51">
        <v>108.6</v>
      </c>
      <c r="AK858" s="51">
        <v>87.5</v>
      </c>
      <c r="AL858" s="51">
        <v>102.9</v>
      </c>
      <c r="AM858" s="51">
        <v>124</v>
      </c>
      <c r="AN858" s="51">
        <v>113.9</v>
      </c>
      <c r="AO858" s="5" t="b">
        <f t="shared" si="1237"/>
        <v>1</v>
      </c>
      <c r="AP858" s="5" t="b">
        <f t="shared" si="1238"/>
        <v>1</v>
      </c>
      <c r="AQ858" s="5" t="b">
        <f t="shared" si="1239"/>
        <v>1</v>
      </c>
      <c r="AR858" s="5" t="b">
        <f t="shared" si="1240"/>
        <v>1</v>
      </c>
      <c r="AS858" s="5" t="b">
        <f t="shared" si="1241"/>
        <v>1</v>
      </c>
      <c r="AT858" s="5" t="b">
        <f t="shared" si="1242"/>
        <v>1</v>
      </c>
      <c r="AU858" s="5" t="b">
        <f t="shared" si="1243"/>
        <v>1</v>
      </c>
      <c r="AV858" s="5" t="b">
        <f t="shared" si="1244"/>
        <v>1</v>
      </c>
      <c r="AW858" s="5" t="b">
        <f t="shared" si="1245"/>
        <v>1</v>
      </c>
      <c r="AX858" s="5" t="b">
        <f t="shared" si="1246"/>
        <v>1</v>
      </c>
      <c r="AY858" s="5" t="b">
        <f t="shared" si="1247"/>
        <v>1</v>
      </c>
    </row>
    <row r="859" spans="2:51" s="5" customFormat="1" ht="12.75" customHeight="1" x14ac:dyDescent="0.2">
      <c r="B859" s="80"/>
      <c r="C859" s="80" t="s">
        <v>13</v>
      </c>
      <c r="D859" s="78">
        <v>117.5</v>
      </c>
      <c r="E859" s="94">
        <f t="shared" si="1224"/>
        <v>1.9965277777777752</v>
      </c>
      <c r="F859" s="94">
        <v>116.80000000000001</v>
      </c>
      <c r="G859" s="94">
        <f t="shared" si="1225"/>
        <v>0.7330746011211926</v>
      </c>
      <c r="H859" s="78">
        <v>107.4</v>
      </c>
      <c r="I859" s="94">
        <f t="shared" si="1226"/>
        <v>1.1299435028248614</v>
      </c>
      <c r="J859" s="95">
        <v>113.7</v>
      </c>
      <c r="K859" s="94">
        <f t="shared" si="1227"/>
        <v>0.1762114537444959</v>
      </c>
      <c r="L859" s="94">
        <v>114.8</v>
      </c>
      <c r="M859" s="94">
        <f t="shared" si="1228"/>
        <v>4.9360146252285109</v>
      </c>
      <c r="N859" s="94">
        <v>113.3</v>
      </c>
      <c r="O859" s="94">
        <f t="shared" si="1229"/>
        <v>4.2318307267709239</v>
      </c>
      <c r="P859" s="94">
        <v>109.7</v>
      </c>
      <c r="Q859" s="94">
        <f t="shared" si="1230"/>
        <v>8.1854043392504909</v>
      </c>
      <c r="R859" s="94">
        <v>87.5</v>
      </c>
      <c r="S859" s="94">
        <f t="shared" si="1231"/>
        <v>-3.7403740374037464</v>
      </c>
      <c r="T859" s="94">
        <v>103.3</v>
      </c>
      <c r="U859" s="94">
        <f t="shared" si="1232"/>
        <v>-1.899335232668566</v>
      </c>
      <c r="V859" s="94">
        <v>124</v>
      </c>
      <c r="W859" s="94">
        <f t="shared" si="1233"/>
        <v>1.8062397372742223</v>
      </c>
      <c r="X859" s="94">
        <v>113.9</v>
      </c>
      <c r="Y859" s="94">
        <f t="shared" si="1234"/>
        <v>3.8286235186873316</v>
      </c>
      <c r="Z859" s="134">
        <f t="shared" si="1235"/>
        <v>0.85106382978723405</v>
      </c>
      <c r="AA859" s="49"/>
      <c r="AB859" s="5">
        <v>117.5</v>
      </c>
      <c r="AC859" s="89">
        <v>122.9</v>
      </c>
      <c r="AD859" s="89">
        <v>110.7</v>
      </c>
      <c r="AE859" s="5">
        <f t="shared" si="1236"/>
        <v>116.80000000000001</v>
      </c>
      <c r="AF859" s="5">
        <v>107.4</v>
      </c>
      <c r="AG859" s="5">
        <v>113.7</v>
      </c>
      <c r="AH859" s="5">
        <v>114.8</v>
      </c>
      <c r="AI859" s="5">
        <v>113.3</v>
      </c>
      <c r="AJ859" s="5">
        <v>109.7</v>
      </c>
      <c r="AK859" s="5">
        <v>87.5</v>
      </c>
      <c r="AL859" s="5">
        <v>103.3</v>
      </c>
      <c r="AM859" s="5">
        <v>124</v>
      </c>
      <c r="AN859" s="5">
        <v>113.9</v>
      </c>
      <c r="AO859" s="5" t="b">
        <f t="shared" si="1237"/>
        <v>1</v>
      </c>
      <c r="AP859" s="5" t="b">
        <f t="shared" si="1238"/>
        <v>1</v>
      </c>
      <c r="AQ859" s="5" t="b">
        <f t="shared" si="1239"/>
        <v>1</v>
      </c>
      <c r="AR859" s="5" t="b">
        <f t="shared" si="1240"/>
        <v>1</v>
      </c>
      <c r="AS859" s="5" t="b">
        <f t="shared" si="1241"/>
        <v>1</v>
      </c>
      <c r="AT859" s="5" t="b">
        <f t="shared" si="1242"/>
        <v>1</v>
      </c>
      <c r="AU859" s="5" t="b">
        <f t="shared" si="1243"/>
        <v>1</v>
      </c>
      <c r="AV859" s="5" t="b">
        <f t="shared" si="1244"/>
        <v>1</v>
      </c>
      <c r="AW859" s="5" t="b">
        <f t="shared" si="1245"/>
        <v>1</v>
      </c>
      <c r="AX859" s="5" t="b">
        <f t="shared" si="1246"/>
        <v>1</v>
      </c>
      <c r="AY859" s="5" t="b">
        <f t="shared" si="1247"/>
        <v>1</v>
      </c>
    </row>
    <row r="860" spans="2:51" s="5" customFormat="1" ht="12.75" customHeight="1" x14ac:dyDescent="0.2">
      <c r="B860" s="80"/>
      <c r="C860" s="80" t="s">
        <v>14</v>
      </c>
      <c r="D860" s="78">
        <v>117.8</v>
      </c>
      <c r="E860" s="94">
        <f t="shared" si="1224"/>
        <v>1.991341991341989</v>
      </c>
      <c r="F860" s="94">
        <v>117.35</v>
      </c>
      <c r="G860" s="94">
        <f t="shared" si="1225"/>
        <v>0.9028374892519323</v>
      </c>
      <c r="H860" s="78">
        <v>107.6</v>
      </c>
      <c r="I860" s="94">
        <f t="shared" si="1226"/>
        <v>1.0328638497652527</v>
      </c>
      <c r="J860" s="95">
        <v>113.4</v>
      </c>
      <c r="K860" s="94">
        <f t="shared" si="1227"/>
        <v>0</v>
      </c>
      <c r="L860" s="94">
        <v>116</v>
      </c>
      <c r="M860" s="94">
        <f t="shared" si="1228"/>
        <v>6.0329067641681844</v>
      </c>
      <c r="N860" s="94">
        <v>113</v>
      </c>
      <c r="O860" s="94">
        <f t="shared" si="1229"/>
        <v>3.9558417663293439</v>
      </c>
      <c r="P860" s="94">
        <v>107.7</v>
      </c>
      <c r="Q860" s="94">
        <f t="shared" si="1230"/>
        <v>6.2130177514792866</v>
      </c>
      <c r="R860" s="94">
        <v>87.5</v>
      </c>
      <c r="S860" s="94">
        <f t="shared" si="1231"/>
        <v>-3.7403740374037464</v>
      </c>
      <c r="T860" s="94">
        <v>103.4</v>
      </c>
      <c r="U860" s="94">
        <f t="shared" si="1232"/>
        <v>-1.8975332068311195</v>
      </c>
      <c r="V860" s="94">
        <v>124</v>
      </c>
      <c r="W860" s="94">
        <f t="shared" si="1233"/>
        <v>1.8062397372742223</v>
      </c>
      <c r="X860" s="94">
        <v>113.9</v>
      </c>
      <c r="Y860" s="94">
        <f t="shared" si="1234"/>
        <v>3.6396724294813465</v>
      </c>
      <c r="Z860" s="134">
        <f t="shared" si="1235"/>
        <v>0.84889643463497455</v>
      </c>
      <c r="AA860" s="49"/>
      <c r="AB860" s="5">
        <v>117.8</v>
      </c>
      <c r="AC860" s="89">
        <v>123.8</v>
      </c>
      <c r="AD860" s="89">
        <v>110.9</v>
      </c>
      <c r="AE860" s="5">
        <f t="shared" si="1236"/>
        <v>117.35</v>
      </c>
      <c r="AF860" s="5">
        <v>107.6</v>
      </c>
      <c r="AG860" s="5">
        <v>113.4</v>
      </c>
      <c r="AH860" s="5">
        <v>116</v>
      </c>
      <c r="AI860" s="5">
        <v>113</v>
      </c>
      <c r="AJ860" s="5">
        <v>107.7</v>
      </c>
      <c r="AK860" s="5">
        <v>87.5</v>
      </c>
      <c r="AL860" s="5">
        <v>103.4</v>
      </c>
      <c r="AM860" s="5">
        <v>124</v>
      </c>
      <c r="AN860" s="5">
        <v>113.9</v>
      </c>
      <c r="AO860" s="5" t="b">
        <f t="shared" si="1237"/>
        <v>1</v>
      </c>
      <c r="AP860" s="5" t="b">
        <f t="shared" si="1238"/>
        <v>1</v>
      </c>
      <c r="AQ860" s="5" t="b">
        <f t="shared" si="1239"/>
        <v>1</v>
      </c>
      <c r="AR860" s="5" t="b">
        <f t="shared" si="1240"/>
        <v>1</v>
      </c>
      <c r="AS860" s="5" t="b">
        <f t="shared" si="1241"/>
        <v>1</v>
      </c>
      <c r="AT860" s="5" t="b">
        <f t="shared" si="1242"/>
        <v>1</v>
      </c>
      <c r="AU860" s="5" t="b">
        <f t="shared" si="1243"/>
        <v>1</v>
      </c>
      <c r="AV860" s="5" t="b">
        <f t="shared" si="1244"/>
        <v>1</v>
      </c>
      <c r="AW860" s="5" t="b">
        <f t="shared" si="1245"/>
        <v>1</v>
      </c>
      <c r="AX860" s="5" t="b">
        <f t="shared" si="1246"/>
        <v>1</v>
      </c>
      <c r="AY860" s="5" t="b">
        <f t="shared" si="1247"/>
        <v>1</v>
      </c>
    </row>
    <row r="861" spans="2:51" s="5" customFormat="1" ht="12.75" customHeight="1" x14ac:dyDescent="0.2">
      <c r="B861" s="80"/>
      <c r="C861" s="80" t="s">
        <v>15</v>
      </c>
      <c r="D861" s="94">
        <v>118.9</v>
      </c>
      <c r="E861" s="94">
        <f t="shared" si="1224"/>
        <v>2.7657735522904088</v>
      </c>
      <c r="F861" s="94">
        <v>118.6</v>
      </c>
      <c r="G861" s="94">
        <f t="shared" si="1225"/>
        <v>1.8900343642611586</v>
      </c>
      <c r="H861" s="78">
        <v>107.4</v>
      </c>
      <c r="I861" s="94">
        <f t="shared" si="1226"/>
        <v>0.7504690431519806</v>
      </c>
      <c r="J861" s="95">
        <v>113.6</v>
      </c>
      <c r="K861" s="94">
        <f t="shared" si="1227"/>
        <v>-8.795074758136194E-2</v>
      </c>
      <c r="L861" s="94">
        <v>115.2</v>
      </c>
      <c r="M861" s="94">
        <f t="shared" si="1228"/>
        <v>5.1094890510948989</v>
      </c>
      <c r="N861" s="94">
        <v>113.1</v>
      </c>
      <c r="O861" s="94">
        <f t="shared" si="1229"/>
        <v>3.7614678899082516</v>
      </c>
      <c r="P861" s="94">
        <v>107.7</v>
      </c>
      <c r="Q861" s="94">
        <f t="shared" si="1230"/>
        <v>6.2130177514792866</v>
      </c>
      <c r="R861" s="94">
        <v>87.5</v>
      </c>
      <c r="S861" s="94">
        <f t="shared" si="1231"/>
        <v>-3.7403740374037464</v>
      </c>
      <c r="T861" s="94">
        <v>103.4</v>
      </c>
      <c r="U861" s="94">
        <f t="shared" si="1232"/>
        <v>-1.8975332068311195</v>
      </c>
      <c r="V861" s="94">
        <v>124.1</v>
      </c>
      <c r="W861" s="94">
        <f t="shared" si="1233"/>
        <v>1.888341543513955</v>
      </c>
      <c r="X861" s="94">
        <v>113.9</v>
      </c>
      <c r="Y861" s="94">
        <f t="shared" si="1234"/>
        <v>3.8286235186873316</v>
      </c>
      <c r="Z861" s="134">
        <f t="shared" si="1235"/>
        <v>0.84104289318755254</v>
      </c>
      <c r="AA861" s="49"/>
      <c r="AB861" s="5">
        <v>118.9</v>
      </c>
      <c r="AC861" s="89">
        <v>126.2</v>
      </c>
      <c r="AD861" s="89">
        <v>111</v>
      </c>
      <c r="AE861" s="5">
        <f t="shared" si="1236"/>
        <v>118.6</v>
      </c>
      <c r="AF861" s="5">
        <v>107.4</v>
      </c>
      <c r="AG861" s="5">
        <v>113.6</v>
      </c>
      <c r="AH861" s="5">
        <v>115.2</v>
      </c>
      <c r="AI861" s="5">
        <v>113.1</v>
      </c>
      <c r="AJ861" s="5">
        <v>107.7</v>
      </c>
      <c r="AK861" s="5">
        <v>87.5</v>
      </c>
      <c r="AL861" s="5">
        <v>103.4</v>
      </c>
      <c r="AM861" s="5">
        <v>124.1</v>
      </c>
      <c r="AN861" s="5">
        <v>113.9</v>
      </c>
      <c r="AO861" s="5" t="b">
        <f t="shared" si="1237"/>
        <v>1</v>
      </c>
      <c r="AP861" s="5" t="b">
        <f t="shared" si="1238"/>
        <v>1</v>
      </c>
      <c r="AQ861" s="5" t="b">
        <f t="shared" si="1239"/>
        <v>1</v>
      </c>
      <c r="AR861" s="5" t="b">
        <f t="shared" si="1240"/>
        <v>1</v>
      </c>
      <c r="AS861" s="5" t="b">
        <f t="shared" si="1241"/>
        <v>1</v>
      </c>
      <c r="AT861" s="5" t="b">
        <f t="shared" si="1242"/>
        <v>1</v>
      </c>
      <c r="AU861" s="5" t="b">
        <f t="shared" si="1243"/>
        <v>1</v>
      </c>
      <c r="AV861" s="5" t="b">
        <f t="shared" si="1244"/>
        <v>1</v>
      </c>
      <c r="AW861" s="5" t="b">
        <f t="shared" si="1245"/>
        <v>1</v>
      </c>
      <c r="AX861" s="5" t="b">
        <f t="shared" si="1246"/>
        <v>1</v>
      </c>
      <c r="AY861" s="5" t="b">
        <f t="shared" si="1247"/>
        <v>1</v>
      </c>
    </row>
    <row r="862" spans="2:51" s="5" customFormat="1" ht="12.75" customHeight="1" x14ac:dyDescent="0.2">
      <c r="B862" s="80"/>
      <c r="C862" s="80" t="s">
        <v>16</v>
      </c>
      <c r="D862" s="94">
        <v>119.7</v>
      </c>
      <c r="E862" s="94">
        <f t="shared" si="1224"/>
        <v>4.4502617801047197</v>
      </c>
      <c r="F862" s="94">
        <v>119</v>
      </c>
      <c r="G862" s="94">
        <f t="shared" si="1225"/>
        <v>2.7190332326284041</v>
      </c>
      <c r="H862" s="78">
        <v>107.5</v>
      </c>
      <c r="I862" s="94">
        <f t="shared" si="1226"/>
        <v>1.03383458646616</v>
      </c>
      <c r="J862" s="95">
        <v>115.3</v>
      </c>
      <c r="K862" s="94">
        <f t="shared" si="1227"/>
        <v>4.4384057971014412</v>
      </c>
      <c r="L862" s="94">
        <v>116.3</v>
      </c>
      <c r="M862" s="94">
        <f t="shared" si="1228"/>
        <v>5.9198542805100178</v>
      </c>
      <c r="N862" s="94">
        <v>113.2</v>
      </c>
      <c r="O862" s="94">
        <f t="shared" si="1229"/>
        <v>3.4734917733089552</v>
      </c>
      <c r="P862" s="94">
        <v>107.7</v>
      </c>
      <c r="Q862" s="94">
        <f t="shared" si="1230"/>
        <v>5.2785923753665749</v>
      </c>
      <c r="R862" s="94">
        <v>87.5</v>
      </c>
      <c r="S862" s="94">
        <f t="shared" si="1231"/>
        <v>-3.7403740374037464</v>
      </c>
      <c r="T862" s="94">
        <v>103.5</v>
      </c>
      <c r="U862" s="94">
        <f t="shared" si="1232"/>
        <v>-1.802656546489569</v>
      </c>
      <c r="V862" s="94">
        <v>124.1</v>
      </c>
      <c r="W862" s="94">
        <f t="shared" si="1233"/>
        <v>1.888341543513955</v>
      </c>
      <c r="X862" s="94">
        <v>113.9</v>
      </c>
      <c r="Y862" s="94">
        <f t="shared" si="1234"/>
        <v>3.8286235186873316</v>
      </c>
      <c r="Z862" s="134">
        <f t="shared" si="1235"/>
        <v>0.83542188805346695</v>
      </c>
      <c r="AA862" s="49"/>
      <c r="AB862" s="5">
        <v>119.7</v>
      </c>
      <c r="AC862" s="89">
        <v>127</v>
      </c>
      <c r="AD862" s="89">
        <v>111</v>
      </c>
      <c r="AE862" s="5">
        <f t="shared" si="1236"/>
        <v>119</v>
      </c>
      <c r="AF862" s="5">
        <v>107.5</v>
      </c>
      <c r="AG862" s="5">
        <v>115.3</v>
      </c>
      <c r="AH862" s="5">
        <v>116.3</v>
      </c>
      <c r="AI862" s="5">
        <v>113.2</v>
      </c>
      <c r="AJ862" s="5">
        <v>107.7</v>
      </c>
      <c r="AK862" s="5">
        <v>87.5</v>
      </c>
      <c r="AL862" s="5">
        <v>103.5</v>
      </c>
      <c r="AM862" s="5">
        <v>124.1</v>
      </c>
      <c r="AN862" s="5">
        <v>113.9</v>
      </c>
      <c r="AO862" s="5" t="b">
        <f t="shared" si="1237"/>
        <v>1</v>
      </c>
      <c r="AP862" s="5" t="b">
        <f t="shared" si="1238"/>
        <v>1</v>
      </c>
      <c r="AQ862" s="5" t="b">
        <f t="shared" si="1239"/>
        <v>1</v>
      </c>
      <c r="AR862" s="5" t="b">
        <f t="shared" si="1240"/>
        <v>1</v>
      </c>
      <c r="AS862" s="5" t="b">
        <f t="shared" si="1241"/>
        <v>1</v>
      </c>
      <c r="AT862" s="5" t="b">
        <f t="shared" si="1242"/>
        <v>1</v>
      </c>
      <c r="AU862" s="5" t="b">
        <f t="shared" si="1243"/>
        <v>1</v>
      </c>
      <c r="AV862" s="5" t="b">
        <f t="shared" si="1244"/>
        <v>1</v>
      </c>
      <c r="AW862" s="5" t="b">
        <f t="shared" si="1245"/>
        <v>1</v>
      </c>
      <c r="AX862" s="5" t="b">
        <f t="shared" si="1246"/>
        <v>1</v>
      </c>
      <c r="AY862" s="5" t="b">
        <f t="shared" si="1247"/>
        <v>1</v>
      </c>
    </row>
    <row r="863" spans="2:51" s="5" customFormat="1" ht="12.75" customHeight="1" x14ac:dyDescent="0.2">
      <c r="B863" s="80"/>
      <c r="C863" s="80"/>
      <c r="D863" s="94"/>
      <c r="E863" s="94"/>
      <c r="F863" s="94"/>
      <c r="G863" s="94"/>
      <c r="H863" s="78"/>
      <c r="I863" s="94"/>
      <c r="J863" s="95"/>
      <c r="K863" s="94"/>
      <c r="L863" s="94"/>
      <c r="M863" s="94"/>
      <c r="N863" s="94"/>
      <c r="O863" s="94"/>
      <c r="P863" s="94"/>
      <c r="Q863" s="94"/>
      <c r="R863" s="94"/>
      <c r="S863" s="94"/>
      <c r="T863" s="94"/>
      <c r="U863" s="94"/>
      <c r="V863" s="94"/>
      <c r="W863" s="94"/>
      <c r="X863" s="94"/>
      <c r="Y863" s="94"/>
      <c r="Z863" s="134"/>
      <c r="AA863" s="49"/>
      <c r="AC863" s="89"/>
      <c r="AD863" s="89"/>
    </row>
    <row r="864" spans="2:51" s="5" customFormat="1" ht="12.75" customHeight="1" x14ac:dyDescent="0.2">
      <c r="B864" s="79">
        <v>2010</v>
      </c>
      <c r="C864" s="80"/>
      <c r="D864" s="133">
        <f>AVERAGE(D865:D876)</f>
        <v>122.875</v>
      </c>
      <c r="E864" s="133">
        <f t="shared" ref="E864:E876" si="1248">((D864-D850)/D850)*100</f>
        <v>5.2237208306572285</v>
      </c>
      <c r="F864" s="133">
        <f t="shared" ref="F864:X864" si="1249">AVERAGE(F865:F876)</f>
        <v>121.63749999999999</v>
      </c>
      <c r="G864" s="94">
        <f t="shared" ref="G864:G876" si="1250">((F864-F850)/F850)*100</f>
        <v>4.4958299029960278</v>
      </c>
      <c r="H864" s="133">
        <f t="shared" si="1249"/>
        <v>111.06666666666668</v>
      </c>
      <c r="I864" s="94">
        <f t="shared" ref="I864:I876" si="1251">((H864-H850)/H850)*100</f>
        <v>3.7279165693828387</v>
      </c>
      <c r="J864" s="133">
        <f t="shared" si="1249"/>
        <v>118.36666666666666</v>
      </c>
      <c r="K864" s="94">
        <f t="shared" ref="K864:K876" si="1252">((J864-J850)/J850)*100</f>
        <v>5.2070217020961422</v>
      </c>
      <c r="L864" s="133">
        <f t="shared" si="1249"/>
        <v>118.8</v>
      </c>
      <c r="M864" s="94">
        <f t="shared" ref="M864:M876" si="1253">((L864-L850)/L850)*100</f>
        <v>5.3113688409544153</v>
      </c>
      <c r="N864" s="133">
        <f>AVERAGE(N865:N876)</f>
        <v>113.47499999999998</v>
      </c>
      <c r="O864" s="94">
        <f t="shared" ref="O864:O876" si="1254">((N864-N850)/N850)*100</f>
        <v>1.7941242431038094</v>
      </c>
      <c r="P864" s="133">
        <f t="shared" si="1249"/>
        <v>111.41666666666667</v>
      </c>
      <c r="Q864" s="133">
        <f t="shared" ref="Q864:Q876" si="1255">((P864-P850)/P850)*100</f>
        <v>-1.8283280710771739</v>
      </c>
      <c r="R864" s="133">
        <f t="shared" si="1249"/>
        <v>85.5</v>
      </c>
      <c r="S864" s="133">
        <f t="shared" ref="S864:S876" si="1256">((R864-R850)/R850)*100</f>
        <v>-2.2857142857142856</v>
      </c>
      <c r="T864" s="133">
        <f t="shared" si="1249"/>
        <v>108.20833333333333</v>
      </c>
      <c r="U864" s="133">
        <f t="shared" ref="U864:U876" si="1257">((T864-T850)/T850)*100</f>
        <v>5.2098525360557311</v>
      </c>
      <c r="V864" s="133">
        <f t="shared" si="1249"/>
        <v>130.22499999999999</v>
      </c>
      <c r="W864" s="94">
        <f t="shared" ref="W864:W876" si="1258">((V864-V850)/V850)*100</f>
        <v>5.9457627118644227</v>
      </c>
      <c r="X864" s="133">
        <f t="shared" si="1249"/>
        <v>119.39166666666667</v>
      </c>
      <c r="Y864" s="94">
        <f t="shared" ref="Y864:Y876" si="1259">((X864-X850)/X850)*100</f>
        <v>5.8045934569086191</v>
      </c>
      <c r="Z864" s="134">
        <f>SUM(1/D864)*100</f>
        <v>0.81383519837232954</v>
      </c>
      <c r="AC864" s="89"/>
      <c r="AD864" s="89"/>
    </row>
    <row r="865" spans="1:51" s="5" customFormat="1" ht="12.75" customHeight="1" x14ac:dyDescent="0.2">
      <c r="B865" s="80"/>
      <c r="C865" s="80" t="s">
        <v>21</v>
      </c>
      <c r="D865" s="78">
        <v>121.2</v>
      </c>
      <c r="E865" s="94">
        <f t="shared" si="1248"/>
        <v>6.4091308165057033</v>
      </c>
      <c r="F865" s="133">
        <v>119.85000000000001</v>
      </c>
      <c r="G865" s="94">
        <f t="shared" si="1250"/>
        <v>4.4899738448125595</v>
      </c>
      <c r="H865" s="78">
        <v>109.4</v>
      </c>
      <c r="I865" s="94">
        <f t="shared" si="1251"/>
        <v>2.9162746942615323</v>
      </c>
      <c r="J865" s="95">
        <v>117.4</v>
      </c>
      <c r="K865" s="94">
        <f t="shared" si="1252"/>
        <v>6.9216757741347985</v>
      </c>
      <c r="L865" s="94">
        <v>117.2</v>
      </c>
      <c r="M865" s="94">
        <f t="shared" si="1253"/>
        <v>6.7395264116575646</v>
      </c>
      <c r="N865" s="133">
        <v>112.5</v>
      </c>
      <c r="O865" s="94">
        <f t="shared" si="1254"/>
        <v>2.9277218664226923</v>
      </c>
      <c r="P865" s="94">
        <v>108.2</v>
      </c>
      <c r="Q865" s="94">
        <f t="shared" si="1255"/>
        <v>6.3913470993117008</v>
      </c>
      <c r="R865" s="133">
        <v>85.5</v>
      </c>
      <c r="S865" s="94">
        <f t="shared" si="1256"/>
        <v>-2.2857142857142856</v>
      </c>
      <c r="T865" s="94">
        <v>104.6</v>
      </c>
      <c r="U865" s="94">
        <f t="shared" si="1257"/>
        <v>2.1484374999999889</v>
      </c>
      <c r="V865" s="133">
        <v>124.1</v>
      </c>
      <c r="W865" s="94">
        <f t="shared" si="1258"/>
        <v>1.888341543513955</v>
      </c>
      <c r="X865" s="94">
        <v>118</v>
      </c>
      <c r="Y865" s="94">
        <f t="shared" si="1259"/>
        <v>7.5660893345487663</v>
      </c>
      <c r="Z865" s="134">
        <f t="shared" ref="Z865:Z876" si="1260">SUM(1/D865)*100</f>
        <v>0.82508250825082496</v>
      </c>
      <c r="AB865" s="5">
        <v>121.2</v>
      </c>
      <c r="AC865" s="89">
        <v>128.30000000000001</v>
      </c>
      <c r="AD865" s="89">
        <v>111.4</v>
      </c>
      <c r="AE865" s="5">
        <f>AVERAGE(AC865:AD865)</f>
        <v>119.85000000000001</v>
      </c>
      <c r="AF865" s="5">
        <v>109.4</v>
      </c>
      <c r="AG865" s="5">
        <v>117.4</v>
      </c>
      <c r="AH865" s="5">
        <v>117.2</v>
      </c>
      <c r="AI865" s="5">
        <v>112.5</v>
      </c>
      <c r="AJ865" s="5">
        <v>108.2</v>
      </c>
      <c r="AK865" s="5">
        <v>85.5</v>
      </c>
      <c r="AL865" s="5">
        <v>104.6</v>
      </c>
      <c r="AM865" s="5">
        <v>124.1</v>
      </c>
      <c r="AN865" s="5">
        <v>118</v>
      </c>
      <c r="AO865" s="5" t="b">
        <f>D865=AB865</f>
        <v>1</v>
      </c>
      <c r="AP865" s="5" t="b">
        <f>AE865=F865</f>
        <v>1</v>
      </c>
      <c r="AQ865" s="5" t="b">
        <f>AF865=H865</f>
        <v>1</v>
      </c>
      <c r="AR865" s="5" t="b">
        <f>AG865=J865</f>
        <v>1</v>
      </c>
      <c r="AS865" s="5" t="b">
        <f>AH865=L865</f>
        <v>1</v>
      </c>
      <c r="AT865" s="5" t="b">
        <f>AI865=N865</f>
        <v>1</v>
      </c>
      <c r="AU865" s="5" t="b">
        <f>AJ865=P865</f>
        <v>1</v>
      </c>
      <c r="AV865" s="5" t="b">
        <f>AK865=R865</f>
        <v>1</v>
      </c>
      <c r="AW865" s="5" t="b">
        <f>AL865=T865</f>
        <v>1</v>
      </c>
      <c r="AX865" s="5" t="b">
        <f>AM865=V865</f>
        <v>1</v>
      </c>
      <c r="AY865" s="5" t="b">
        <f>AN865=X865</f>
        <v>1</v>
      </c>
    </row>
    <row r="866" spans="1:51" s="5" customFormat="1" ht="12.75" customHeight="1" x14ac:dyDescent="0.2">
      <c r="B866" s="80"/>
      <c r="C866" s="80" t="s">
        <v>7</v>
      </c>
      <c r="D866" s="78">
        <v>121.3</v>
      </c>
      <c r="E866" s="94">
        <f t="shared" si="1248"/>
        <v>2.3628691983122336</v>
      </c>
      <c r="F866" s="133">
        <v>120.1</v>
      </c>
      <c r="G866" s="94">
        <f t="shared" si="1250"/>
        <v>4.525674499564829</v>
      </c>
      <c r="H866" s="78">
        <v>109.5</v>
      </c>
      <c r="I866" s="94">
        <f t="shared" si="1251"/>
        <v>2.8169014084507045</v>
      </c>
      <c r="J866" s="95">
        <v>117.9</v>
      </c>
      <c r="K866" s="94">
        <f t="shared" si="1252"/>
        <v>5.4561717352415107</v>
      </c>
      <c r="L866" s="94">
        <v>118</v>
      </c>
      <c r="M866" s="94">
        <f t="shared" si="1253"/>
        <v>7.3703366696997215</v>
      </c>
      <c r="N866" s="133">
        <v>113.1</v>
      </c>
      <c r="O866" s="94">
        <f t="shared" si="1254"/>
        <v>2.9117379435850665</v>
      </c>
      <c r="P866" s="94">
        <v>108.9</v>
      </c>
      <c r="Q866" s="94">
        <f t="shared" si="1255"/>
        <v>-44.153846153846146</v>
      </c>
      <c r="R866" s="133">
        <v>85.5</v>
      </c>
      <c r="S866" s="94">
        <f t="shared" si="1256"/>
        <v>-2.2857142857142856</v>
      </c>
      <c r="T866" s="94">
        <v>106.7</v>
      </c>
      <c r="U866" s="94">
        <f t="shared" si="1257"/>
        <v>4.1992187499999973</v>
      </c>
      <c r="V866" s="133">
        <v>124.1</v>
      </c>
      <c r="W866" s="94">
        <f t="shared" si="1258"/>
        <v>1.888341543513955</v>
      </c>
      <c r="X866" s="94">
        <v>117.6</v>
      </c>
      <c r="Y866" s="94">
        <f t="shared" si="1259"/>
        <v>6.2330623306232988</v>
      </c>
      <c r="Z866" s="134">
        <f t="shared" si="1260"/>
        <v>0.82440230832646322</v>
      </c>
      <c r="AA866" s="49"/>
      <c r="AB866" s="5">
        <v>121.3</v>
      </c>
      <c r="AC866" s="89">
        <v>127.9</v>
      </c>
      <c r="AD866" s="89">
        <v>112.3</v>
      </c>
      <c r="AE866" s="5">
        <f t="shared" ref="AE866:AE876" si="1261">AVERAGE(AC866:AD866)</f>
        <v>120.1</v>
      </c>
      <c r="AF866" s="5">
        <v>109.5</v>
      </c>
      <c r="AG866" s="5">
        <v>117.9</v>
      </c>
      <c r="AH866" s="5">
        <v>118</v>
      </c>
      <c r="AI866" s="5">
        <v>113.1</v>
      </c>
      <c r="AJ866" s="5">
        <v>108.9</v>
      </c>
      <c r="AK866" s="5">
        <v>85.5</v>
      </c>
      <c r="AL866" s="5">
        <v>106.7</v>
      </c>
      <c r="AM866" s="5">
        <v>124.1</v>
      </c>
      <c r="AN866" s="5">
        <v>117.6</v>
      </c>
      <c r="AO866" s="5" t="b">
        <f t="shared" ref="AO866:AO876" si="1262">D866=AB866</f>
        <v>1</v>
      </c>
      <c r="AP866" s="5" t="b">
        <f t="shared" ref="AP866:AP876" si="1263">AE866=F866</f>
        <v>1</v>
      </c>
      <c r="AQ866" s="5" t="b">
        <f t="shared" ref="AQ866:AQ876" si="1264">AF866=H866</f>
        <v>1</v>
      </c>
      <c r="AR866" s="5" t="b">
        <f t="shared" ref="AR866:AR876" si="1265">AG866=J866</f>
        <v>1</v>
      </c>
      <c r="AS866" s="5" t="b">
        <f t="shared" ref="AS866:AS876" si="1266">AH866=L866</f>
        <v>1</v>
      </c>
      <c r="AT866" s="5" t="b">
        <f t="shared" ref="AT866:AT876" si="1267">AI866=N866</f>
        <v>1</v>
      </c>
      <c r="AU866" s="5" t="b">
        <f t="shared" ref="AU866:AU876" si="1268">AJ866=P866</f>
        <v>1</v>
      </c>
      <c r="AV866" s="5" t="b">
        <f t="shared" ref="AV866:AV876" si="1269">AK866=R866</f>
        <v>1</v>
      </c>
      <c r="AW866" s="5" t="b">
        <f t="shared" ref="AW866:AW876" si="1270">AL866=T866</f>
        <v>1</v>
      </c>
      <c r="AX866" s="5" t="b">
        <f t="shared" ref="AX866:AX876" si="1271">AM866=V866</f>
        <v>1</v>
      </c>
      <c r="AY866" s="5" t="b">
        <f t="shared" ref="AY866:AY876" si="1272">AN866=X866</f>
        <v>1</v>
      </c>
    </row>
    <row r="867" spans="1:51" s="5" customFormat="1" ht="12.75" customHeight="1" x14ac:dyDescent="0.2">
      <c r="B867" s="80"/>
      <c r="C867" s="80" t="s">
        <v>8</v>
      </c>
      <c r="D867" s="78">
        <v>121.6</v>
      </c>
      <c r="E867" s="94">
        <f t="shared" si="1248"/>
        <v>5.8311575282854555</v>
      </c>
      <c r="F867" s="133">
        <v>120.15</v>
      </c>
      <c r="G867" s="94">
        <f t="shared" si="1250"/>
        <v>4.2968750000000151</v>
      </c>
      <c r="H867" s="78">
        <v>109.7</v>
      </c>
      <c r="I867" s="94">
        <f t="shared" si="1251"/>
        <v>2.908067542213892</v>
      </c>
      <c r="J867" s="95">
        <v>118.7</v>
      </c>
      <c r="K867" s="94">
        <f t="shared" si="1252"/>
        <v>6.2667860340196961</v>
      </c>
      <c r="L867" s="94">
        <v>118.5</v>
      </c>
      <c r="M867" s="94">
        <f t="shared" si="1253"/>
        <v>9.1160220994475196</v>
      </c>
      <c r="N867" s="133">
        <v>113.3</v>
      </c>
      <c r="O867" s="94">
        <f t="shared" si="1254"/>
        <v>2.7198549410698094</v>
      </c>
      <c r="P867" s="94">
        <v>110.3</v>
      </c>
      <c r="Q867" s="94">
        <f t="shared" si="1255"/>
        <v>7.5048732943469822</v>
      </c>
      <c r="R867" s="133">
        <v>85.5</v>
      </c>
      <c r="S867" s="94">
        <f t="shared" si="1256"/>
        <v>-2.2857142857142856</v>
      </c>
      <c r="T867" s="94">
        <v>106.1</v>
      </c>
      <c r="U867" s="94">
        <f t="shared" si="1257"/>
        <v>3.5121951219512142</v>
      </c>
      <c r="V867" s="133">
        <v>124.1</v>
      </c>
      <c r="W867" s="94">
        <f t="shared" si="1258"/>
        <v>1.888341543513955</v>
      </c>
      <c r="X867" s="94">
        <v>118.2</v>
      </c>
      <c r="Y867" s="94">
        <f t="shared" si="1259"/>
        <v>4.9733570159857985</v>
      </c>
      <c r="Z867" s="134">
        <f t="shared" si="1260"/>
        <v>0.82236842105263153</v>
      </c>
      <c r="AA867" s="49"/>
      <c r="AB867" s="5">
        <v>121.6</v>
      </c>
      <c r="AC867" s="89">
        <v>127.8</v>
      </c>
      <c r="AD867" s="89">
        <v>112.5</v>
      </c>
      <c r="AE867" s="5">
        <f t="shared" si="1261"/>
        <v>120.15</v>
      </c>
      <c r="AF867" s="5">
        <v>109.7</v>
      </c>
      <c r="AG867" s="5">
        <v>118.7</v>
      </c>
      <c r="AH867" s="5">
        <v>118.5</v>
      </c>
      <c r="AI867" s="5">
        <v>113.3</v>
      </c>
      <c r="AJ867" s="5">
        <v>110.3</v>
      </c>
      <c r="AK867" s="5">
        <v>85.5</v>
      </c>
      <c r="AL867" s="5">
        <v>106.1</v>
      </c>
      <c r="AM867" s="5">
        <v>124.1</v>
      </c>
      <c r="AN867" s="5">
        <v>118.2</v>
      </c>
      <c r="AO867" s="5" t="b">
        <f t="shared" si="1262"/>
        <v>1</v>
      </c>
      <c r="AP867" s="5" t="b">
        <f t="shared" si="1263"/>
        <v>1</v>
      </c>
      <c r="AQ867" s="5" t="b">
        <f t="shared" si="1264"/>
        <v>1</v>
      </c>
      <c r="AR867" s="5" t="b">
        <f t="shared" si="1265"/>
        <v>1</v>
      </c>
      <c r="AS867" s="5" t="b">
        <f t="shared" si="1266"/>
        <v>1</v>
      </c>
      <c r="AT867" s="5" t="b">
        <f t="shared" si="1267"/>
        <v>1</v>
      </c>
      <c r="AU867" s="5" t="b">
        <f t="shared" si="1268"/>
        <v>1</v>
      </c>
      <c r="AV867" s="5" t="b">
        <f t="shared" si="1269"/>
        <v>1</v>
      </c>
      <c r="AW867" s="5" t="b">
        <f t="shared" si="1270"/>
        <v>1</v>
      </c>
      <c r="AX867" s="5" t="b">
        <f t="shared" si="1271"/>
        <v>1</v>
      </c>
      <c r="AY867" s="5" t="b">
        <f t="shared" si="1272"/>
        <v>1</v>
      </c>
    </row>
    <row r="868" spans="1:51" s="5" customFormat="1" ht="12.75" customHeight="1" x14ac:dyDescent="0.2">
      <c r="B868" s="80"/>
      <c r="C868" s="80" t="s">
        <v>9</v>
      </c>
      <c r="D868" s="78">
        <v>121.7</v>
      </c>
      <c r="E868" s="94">
        <f t="shared" si="1248"/>
        <v>5.4592720970537227</v>
      </c>
      <c r="F868" s="133">
        <v>120.44999999999999</v>
      </c>
      <c r="G868" s="94">
        <f t="shared" si="1250"/>
        <v>4.2857142857142758</v>
      </c>
      <c r="H868" s="78">
        <v>109.8</v>
      </c>
      <c r="I868" s="94">
        <f t="shared" si="1251"/>
        <v>2.8089887640449436</v>
      </c>
      <c r="J868" s="95">
        <v>118.1</v>
      </c>
      <c r="K868" s="94">
        <f t="shared" si="1252"/>
        <v>5.635062611806795</v>
      </c>
      <c r="L868" s="94">
        <v>118.7</v>
      </c>
      <c r="M868" s="94">
        <f t="shared" si="1253"/>
        <v>6.744604316546762</v>
      </c>
      <c r="N868" s="133">
        <v>113.1</v>
      </c>
      <c r="O868" s="94">
        <f t="shared" si="1254"/>
        <v>2.352941176470583</v>
      </c>
      <c r="P868" s="94">
        <v>111.8</v>
      </c>
      <c r="Q868" s="94">
        <f t="shared" si="1255"/>
        <v>8.2284607938044534</v>
      </c>
      <c r="R868" s="133">
        <v>85.5</v>
      </c>
      <c r="S868" s="94">
        <f t="shared" si="1256"/>
        <v>-2.2857142857142856</v>
      </c>
      <c r="T868" s="94">
        <v>107</v>
      </c>
      <c r="U868" s="94">
        <f t="shared" si="1257"/>
        <v>4.3902439024390238</v>
      </c>
      <c r="V868" s="133">
        <v>124.1</v>
      </c>
      <c r="W868" s="94">
        <f t="shared" si="1258"/>
        <v>1.888341543513955</v>
      </c>
      <c r="X868" s="94">
        <v>118.5</v>
      </c>
      <c r="Y868" s="94">
        <f t="shared" si="1259"/>
        <v>5.2397868561278917</v>
      </c>
      <c r="Z868" s="134">
        <f t="shared" si="1260"/>
        <v>0.82169268693508635</v>
      </c>
      <c r="AA868" s="49"/>
      <c r="AB868" s="5">
        <v>121.7</v>
      </c>
      <c r="AC868" s="89">
        <v>128.19999999999999</v>
      </c>
      <c r="AD868" s="89">
        <v>112.7</v>
      </c>
      <c r="AE868" s="5">
        <f t="shared" si="1261"/>
        <v>120.44999999999999</v>
      </c>
      <c r="AF868" s="5">
        <v>109.8</v>
      </c>
      <c r="AG868" s="5">
        <v>118.1</v>
      </c>
      <c r="AH868" s="5">
        <v>118.7</v>
      </c>
      <c r="AI868" s="5">
        <v>113.1</v>
      </c>
      <c r="AJ868" s="5">
        <v>111.8</v>
      </c>
      <c r="AK868" s="5">
        <v>85.5</v>
      </c>
      <c r="AL868" s="5">
        <v>107</v>
      </c>
      <c r="AM868" s="5">
        <v>124.1</v>
      </c>
      <c r="AN868" s="5">
        <v>118.5</v>
      </c>
      <c r="AO868" s="5" t="b">
        <f t="shared" si="1262"/>
        <v>1</v>
      </c>
      <c r="AP868" s="5" t="b">
        <f t="shared" si="1263"/>
        <v>1</v>
      </c>
      <c r="AQ868" s="5" t="b">
        <f t="shared" si="1264"/>
        <v>1</v>
      </c>
      <c r="AR868" s="5" t="b">
        <f t="shared" si="1265"/>
        <v>1</v>
      </c>
      <c r="AS868" s="5" t="b">
        <f t="shared" si="1266"/>
        <v>1</v>
      </c>
      <c r="AT868" s="5" t="b">
        <f t="shared" si="1267"/>
        <v>1</v>
      </c>
      <c r="AU868" s="5" t="b">
        <f t="shared" si="1268"/>
        <v>1</v>
      </c>
      <c r="AV868" s="5" t="b">
        <f t="shared" si="1269"/>
        <v>1</v>
      </c>
      <c r="AW868" s="5" t="b">
        <f t="shared" si="1270"/>
        <v>1</v>
      </c>
      <c r="AX868" s="5" t="b">
        <f t="shared" si="1271"/>
        <v>1</v>
      </c>
      <c r="AY868" s="5" t="b">
        <f t="shared" si="1272"/>
        <v>1</v>
      </c>
    </row>
    <row r="869" spans="1:51" s="5" customFormat="1" ht="12.75" customHeight="1" x14ac:dyDescent="0.2">
      <c r="B869" s="80"/>
      <c r="C869" s="80" t="s">
        <v>10</v>
      </c>
      <c r="D869" s="78">
        <v>122</v>
      </c>
      <c r="E869" s="94">
        <f t="shared" si="1248"/>
        <v>5.8109280138768451</v>
      </c>
      <c r="F869" s="133">
        <v>121.15</v>
      </c>
      <c r="G869" s="94">
        <f t="shared" si="1250"/>
        <v>4.3047783039173479</v>
      </c>
      <c r="H869" s="78">
        <v>110</v>
      </c>
      <c r="I869" s="94">
        <f t="shared" si="1251"/>
        <v>2.996254681647943</v>
      </c>
      <c r="J869" s="95">
        <v>118.3</v>
      </c>
      <c r="K869" s="94">
        <f t="shared" si="1252"/>
        <v>6.2893081761006293</v>
      </c>
      <c r="L869" s="94">
        <v>118.8</v>
      </c>
      <c r="M869" s="94">
        <f t="shared" si="1253"/>
        <v>6.642728904847389</v>
      </c>
      <c r="N869" s="133">
        <v>113.1</v>
      </c>
      <c r="O869" s="94">
        <f t="shared" si="1254"/>
        <v>2.6315789473684132</v>
      </c>
      <c r="P869" s="94">
        <v>111.9</v>
      </c>
      <c r="Q869" s="94">
        <f t="shared" si="1255"/>
        <v>7.2866730584851478</v>
      </c>
      <c r="R869" s="133">
        <v>85.5</v>
      </c>
      <c r="S869" s="94">
        <f t="shared" si="1256"/>
        <v>-2.2857142857142856</v>
      </c>
      <c r="T869" s="94">
        <v>107.1</v>
      </c>
      <c r="U869" s="94">
        <f t="shared" si="1257"/>
        <v>4.4878048780487747</v>
      </c>
      <c r="V869" s="133">
        <v>124.1</v>
      </c>
      <c r="W869" s="94">
        <f t="shared" si="1258"/>
        <v>1.888341543513955</v>
      </c>
      <c r="X869" s="94">
        <v>118.5</v>
      </c>
      <c r="Y869" s="94">
        <f t="shared" si="1259"/>
        <v>5.1464063886424105</v>
      </c>
      <c r="Z869" s="134">
        <f t="shared" si="1260"/>
        <v>0.81967213114754101</v>
      </c>
      <c r="AA869" s="49"/>
      <c r="AB869" s="5">
        <v>122</v>
      </c>
      <c r="AC869" s="89">
        <v>128.6</v>
      </c>
      <c r="AD869" s="89">
        <v>113.7</v>
      </c>
      <c r="AE869" s="5">
        <f t="shared" si="1261"/>
        <v>121.15</v>
      </c>
      <c r="AF869" s="5">
        <v>110</v>
      </c>
      <c r="AG869" s="5">
        <v>118.3</v>
      </c>
      <c r="AH869" s="5">
        <v>118.8</v>
      </c>
      <c r="AI869" s="5">
        <v>113.1</v>
      </c>
      <c r="AJ869" s="5">
        <v>111.9</v>
      </c>
      <c r="AK869" s="5">
        <v>85.5</v>
      </c>
      <c r="AL869" s="5">
        <v>107.1</v>
      </c>
      <c r="AM869" s="5">
        <v>124.1</v>
      </c>
      <c r="AN869" s="5">
        <v>118.5</v>
      </c>
      <c r="AO869" s="5" t="b">
        <f t="shared" si="1262"/>
        <v>1</v>
      </c>
      <c r="AP869" s="5" t="b">
        <f t="shared" si="1263"/>
        <v>1</v>
      </c>
      <c r="AQ869" s="5" t="b">
        <f t="shared" si="1264"/>
        <v>1</v>
      </c>
      <c r="AR869" s="5" t="b">
        <f t="shared" si="1265"/>
        <v>1</v>
      </c>
      <c r="AS869" s="5" t="b">
        <f t="shared" si="1266"/>
        <v>1</v>
      </c>
      <c r="AT869" s="5" t="b">
        <f t="shared" si="1267"/>
        <v>1</v>
      </c>
      <c r="AU869" s="5" t="b">
        <f t="shared" si="1268"/>
        <v>1</v>
      </c>
      <c r="AV869" s="5" t="b">
        <f t="shared" si="1269"/>
        <v>1</v>
      </c>
      <c r="AW869" s="5" t="b">
        <f t="shared" si="1270"/>
        <v>1</v>
      </c>
      <c r="AX869" s="5" t="b">
        <f t="shared" si="1271"/>
        <v>1</v>
      </c>
      <c r="AY869" s="5" t="b">
        <f t="shared" si="1272"/>
        <v>1</v>
      </c>
    </row>
    <row r="870" spans="1:51" s="5" customFormat="1" ht="12.75" customHeight="1" x14ac:dyDescent="0.2">
      <c r="B870" s="80"/>
      <c r="C870" s="80" t="s">
        <v>22</v>
      </c>
      <c r="D870" s="78">
        <v>122.7</v>
      </c>
      <c r="E870" s="94">
        <f t="shared" si="1248"/>
        <v>5.7758620689655196</v>
      </c>
      <c r="F870" s="133">
        <v>121.2</v>
      </c>
      <c r="G870" s="94">
        <f t="shared" si="1250"/>
        <v>4.4377423524343005</v>
      </c>
      <c r="H870" s="78">
        <v>110.2</v>
      </c>
      <c r="I870" s="94">
        <f t="shared" si="1251"/>
        <v>2.7985074626865671</v>
      </c>
      <c r="J870" s="95">
        <v>118.7</v>
      </c>
      <c r="K870" s="94">
        <f t="shared" si="1252"/>
        <v>5.8876003568242723</v>
      </c>
      <c r="L870" s="94">
        <v>119.1</v>
      </c>
      <c r="M870" s="94">
        <f t="shared" si="1253"/>
        <v>6.7204301075268829</v>
      </c>
      <c r="N870" s="133">
        <v>113.6</v>
      </c>
      <c r="O870" s="94">
        <f t="shared" si="1254"/>
        <v>1.7921146953405021</v>
      </c>
      <c r="P870" s="94">
        <v>112.1</v>
      </c>
      <c r="Q870" s="94">
        <f t="shared" si="1255"/>
        <v>5.3571428571428461</v>
      </c>
      <c r="R870" s="133">
        <v>85.5</v>
      </c>
      <c r="S870" s="94">
        <f t="shared" si="1256"/>
        <v>-2.2857142857142856</v>
      </c>
      <c r="T870" s="94">
        <v>108.7</v>
      </c>
      <c r="U870" s="94">
        <f t="shared" si="1257"/>
        <v>6.0487804878048808</v>
      </c>
      <c r="V870" s="133">
        <v>129.19999999999999</v>
      </c>
      <c r="W870" s="94">
        <f t="shared" si="1258"/>
        <v>6.0755336617405513</v>
      </c>
      <c r="X870" s="94">
        <v>120.1</v>
      </c>
      <c r="Y870" s="94">
        <f t="shared" si="1259"/>
        <v>6.660746003552398</v>
      </c>
      <c r="Z870" s="134">
        <f t="shared" si="1260"/>
        <v>0.81499592502037488</v>
      </c>
      <c r="AA870" s="49"/>
      <c r="AB870" s="5">
        <v>122.7</v>
      </c>
      <c r="AC870" s="89">
        <v>128.9</v>
      </c>
      <c r="AD870" s="89">
        <v>113.5</v>
      </c>
      <c r="AE870" s="5">
        <f t="shared" si="1261"/>
        <v>121.2</v>
      </c>
      <c r="AF870" s="5">
        <v>110.2</v>
      </c>
      <c r="AG870" s="5">
        <v>118.7</v>
      </c>
      <c r="AH870" s="5">
        <v>119.1</v>
      </c>
      <c r="AI870" s="5">
        <v>113.6</v>
      </c>
      <c r="AJ870" s="5">
        <v>112.1</v>
      </c>
      <c r="AK870" s="5">
        <v>85.5</v>
      </c>
      <c r="AL870" s="5">
        <v>108.7</v>
      </c>
      <c r="AM870" s="5">
        <v>129.19999999999999</v>
      </c>
      <c r="AN870" s="5">
        <v>120.1</v>
      </c>
      <c r="AO870" s="5" t="b">
        <f t="shared" si="1262"/>
        <v>1</v>
      </c>
      <c r="AP870" s="5" t="b">
        <f t="shared" si="1263"/>
        <v>1</v>
      </c>
      <c r="AQ870" s="5" t="b">
        <f t="shared" si="1264"/>
        <v>1</v>
      </c>
      <c r="AR870" s="5" t="b">
        <f t="shared" si="1265"/>
        <v>1</v>
      </c>
      <c r="AS870" s="5" t="b">
        <f t="shared" si="1266"/>
        <v>1</v>
      </c>
      <c r="AT870" s="5" t="b">
        <f t="shared" si="1267"/>
        <v>1</v>
      </c>
      <c r="AU870" s="5" t="b">
        <f t="shared" si="1268"/>
        <v>1</v>
      </c>
      <c r="AV870" s="5" t="b">
        <f t="shared" si="1269"/>
        <v>1</v>
      </c>
      <c r="AW870" s="5" t="b">
        <f t="shared" si="1270"/>
        <v>1</v>
      </c>
      <c r="AX870" s="5" t="b">
        <f t="shared" si="1271"/>
        <v>1</v>
      </c>
      <c r="AY870" s="5" t="b">
        <f t="shared" si="1272"/>
        <v>1</v>
      </c>
    </row>
    <row r="871" spans="1:51" s="5" customFormat="1" ht="12.75" customHeight="1" x14ac:dyDescent="0.2">
      <c r="B871" s="80"/>
      <c r="C871" s="80" t="s">
        <v>11</v>
      </c>
      <c r="D871" s="78">
        <v>123.1</v>
      </c>
      <c r="E871" s="94">
        <f t="shared" si="1248"/>
        <v>5.6652360515021414</v>
      </c>
      <c r="F871" s="133">
        <v>121.35</v>
      </c>
      <c r="G871" s="94">
        <f t="shared" si="1250"/>
        <v>4.4769694360740324</v>
      </c>
      <c r="H871" s="78">
        <v>111.6</v>
      </c>
      <c r="I871" s="94">
        <f t="shared" si="1251"/>
        <v>3.9106145251396538</v>
      </c>
      <c r="J871" s="95">
        <v>118.3</v>
      </c>
      <c r="K871" s="94">
        <f t="shared" si="1252"/>
        <v>4.875886524822695</v>
      </c>
      <c r="L871" s="94">
        <v>119.1</v>
      </c>
      <c r="M871" s="94">
        <f t="shared" si="1253"/>
        <v>4.2907180385288894</v>
      </c>
      <c r="N871" s="133">
        <v>113.7</v>
      </c>
      <c r="O871" s="94">
        <f t="shared" si="1254"/>
        <v>1.7905102954341987</v>
      </c>
      <c r="P871" s="94">
        <v>112.1</v>
      </c>
      <c r="Q871" s="94">
        <f t="shared" si="1255"/>
        <v>4.5708955223880512</v>
      </c>
      <c r="R871" s="133">
        <v>85.5</v>
      </c>
      <c r="S871" s="94">
        <f t="shared" si="1256"/>
        <v>-2.2857142857142856</v>
      </c>
      <c r="T871" s="94">
        <v>108.9</v>
      </c>
      <c r="U871" s="94">
        <f t="shared" si="1257"/>
        <v>5.8309037900874632</v>
      </c>
      <c r="V871" s="133">
        <v>135.5</v>
      </c>
      <c r="W871" s="94">
        <f t="shared" si="1258"/>
        <v>9.2741935483870961</v>
      </c>
      <c r="X871" s="94">
        <v>120</v>
      </c>
      <c r="Y871" s="94">
        <f t="shared" si="1259"/>
        <v>5.5408970976253276</v>
      </c>
      <c r="Z871" s="134">
        <f t="shared" si="1260"/>
        <v>0.81234768480909836</v>
      </c>
      <c r="AA871" s="49"/>
      <c r="AB871" s="5">
        <v>123.1</v>
      </c>
      <c r="AC871" s="89">
        <v>129.1</v>
      </c>
      <c r="AD871" s="89">
        <v>113.6</v>
      </c>
      <c r="AE871" s="5">
        <f t="shared" si="1261"/>
        <v>121.35</v>
      </c>
      <c r="AF871" s="5">
        <v>111.6</v>
      </c>
      <c r="AG871" s="5">
        <v>118.3</v>
      </c>
      <c r="AH871" s="5">
        <v>119.1</v>
      </c>
      <c r="AI871" s="5">
        <v>113.7</v>
      </c>
      <c r="AJ871" s="5">
        <v>112.1</v>
      </c>
      <c r="AK871" s="5">
        <v>85.5</v>
      </c>
      <c r="AL871" s="5">
        <v>108.9</v>
      </c>
      <c r="AM871" s="5">
        <v>135.5</v>
      </c>
      <c r="AN871" s="5">
        <v>120</v>
      </c>
      <c r="AO871" s="5" t="b">
        <f t="shared" si="1262"/>
        <v>1</v>
      </c>
      <c r="AP871" s="5" t="b">
        <f t="shared" si="1263"/>
        <v>1</v>
      </c>
      <c r="AQ871" s="5" t="b">
        <f t="shared" si="1264"/>
        <v>1</v>
      </c>
      <c r="AR871" s="5" t="b">
        <f t="shared" si="1265"/>
        <v>1</v>
      </c>
      <c r="AS871" s="5" t="b">
        <f t="shared" si="1266"/>
        <v>1</v>
      </c>
      <c r="AT871" s="5" t="b">
        <f t="shared" si="1267"/>
        <v>1</v>
      </c>
      <c r="AU871" s="5" t="b">
        <f t="shared" si="1268"/>
        <v>1</v>
      </c>
      <c r="AV871" s="5" t="b">
        <f t="shared" si="1269"/>
        <v>1</v>
      </c>
      <c r="AW871" s="5" t="b">
        <f t="shared" si="1270"/>
        <v>1</v>
      </c>
      <c r="AX871" s="5" t="b">
        <f t="shared" si="1271"/>
        <v>1</v>
      </c>
      <c r="AY871" s="5" t="b">
        <f t="shared" si="1272"/>
        <v>1</v>
      </c>
    </row>
    <row r="872" spans="1:51" s="5" customFormat="1" ht="12.75" customHeight="1" x14ac:dyDescent="0.2">
      <c r="B872" s="80"/>
      <c r="C872" s="80" t="s">
        <v>12</v>
      </c>
      <c r="D872" s="78">
        <v>123.5</v>
      </c>
      <c r="E872" s="94">
        <f t="shared" si="1248"/>
        <v>5.6458511548331858</v>
      </c>
      <c r="F872" s="133">
        <v>121.89999999999999</v>
      </c>
      <c r="G872" s="94">
        <f t="shared" si="1250"/>
        <v>4.6801202232717802</v>
      </c>
      <c r="H872" s="78">
        <v>111.6</v>
      </c>
      <c r="I872" s="94">
        <f t="shared" si="1251"/>
        <v>3.9106145251396538</v>
      </c>
      <c r="J872" s="95">
        <v>118</v>
      </c>
      <c r="K872" s="94">
        <f t="shared" si="1252"/>
        <v>4.6099290780141873</v>
      </c>
      <c r="L872" s="94">
        <v>119.1</v>
      </c>
      <c r="M872" s="94">
        <f t="shared" si="1253"/>
        <v>3.8360941586747965</v>
      </c>
      <c r="N872" s="133">
        <v>113.8</v>
      </c>
      <c r="O872" s="94">
        <f t="shared" si="1254"/>
        <v>1.9713261648745546</v>
      </c>
      <c r="P872" s="94">
        <v>111.8</v>
      </c>
      <c r="Q872" s="94">
        <f t="shared" si="1255"/>
        <v>2.9465930018416233</v>
      </c>
      <c r="R872" s="133">
        <v>85.5</v>
      </c>
      <c r="S872" s="94">
        <f t="shared" si="1256"/>
        <v>-2.2857142857142856</v>
      </c>
      <c r="T872" s="94">
        <v>109</v>
      </c>
      <c r="U872" s="94">
        <f t="shared" si="1257"/>
        <v>5.9280855199222486</v>
      </c>
      <c r="V872" s="133">
        <v>135.5</v>
      </c>
      <c r="W872" s="94">
        <f t="shared" si="1258"/>
        <v>9.2741935483870961</v>
      </c>
      <c r="X872" s="94">
        <v>120</v>
      </c>
      <c r="Y872" s="94">
        <f t="shared" si="1259"/>
        <v>5.355575065847229</v>
      </c>
      <c r="Z872" s="134">
        <f t="shared" si="1260"/>
        <v>0.80971659919028338</v>
      </c>
      <c r="AA872" s="49"/>
      <c r="AB872" s="5">
        <v>123.5</v>
      </c>
      <c r="AC872" s="89">
        <v>130.19999999999999</v>
      </c>
      <c r="AD872" s="89">
        <v>113.6</v>
      </c>
      <c r="AE872" s="5">
        <f t="shared" si="1261"/>
        <v>121.89999999999999</v>
      </c>
      <c r="AF872" s="5">
        <v>111.6</v>
      </c>
      <c r="AG872" s="5">
        <v>118</v>
      </c>
      <c r="AH872" s="5">
        <v>119.1</v>
      </c>
      <c r="AI872" s="5">
        <v>113.8</v>
      </c>
      <c r="AJ872" s="5">
        <v>111.8</v>
      </c>
      <c r="AK872" s="5">
        <v>85.5</v>
      </c>
      <c r="AL872" s="5">
        <v>109</v>
      </c>
      <c r="AM872" s="5">
        <v>135.5</v>
      </c>
      <c r="AN872" s="5">
        <v>120</v>
      </c>
      <c r="AO872" s="5" t="b">
        <f t="shared" si="1262"/>
        <v>1</v>
      </c>
      <c r="AP872" s="5" t="b">
        <f t="shared" si="1263"/>
        <v>1</v>
      </c>
      <c r="AQ872" s="5" t="b">
        <f t="shared" si="1264"/>
        <v>1</v>
      </c>
      <c r="AR872" s="5" t="b">
        <f t="shared" si="1265"/>
        <v>1</v>
      </c>
      <c r="AS872" s="5" t="b">
        <f t="shared" si="1266"/>
        <v>1</v>
      </c>
      <c r="AT872" s="5" t="b">
        <f t="shared" si="1267"/>
        <v>1</v>
      </c>
      <c r="AU872" s="5" t="b">
        <f t="shared" si="1268"/>
        <v>1</v>
      </c>
      <c r="AV872" s="5" t="b">
        <f t="shared" si="1269"/>
        <v>1</v>
      </c>
      <c r="AW872" s="5" t="b">
        <f t="shared" si="1270"/>
        <v>1</v>
      </c>
      <c r="AX872" s="5" t="b">
        <f t="shared" si="1271"/>
        <v>1</v>
      </c>
      <c r="AY872" s="5" t="b">
        <f t="shared" si="1272"/>
        <v>1</v>
      </c>
    </row>
    <row r="873" spans="1:51" s="5" customFormat="1" ht="12.75" customHeight="1" x14ac:dyDescent="0.2">
      <c r="B873" s="80"/>
      <c r="C873" s="80" t="s">
        <v>13</v>
      </c>
      <c r="D873" s="78">
        <v>124</v>
      </c>
      <c r="E873" s="94">
        <f t="shared" si="1248"/>
        <v>5.5319148936170208</v>
      </c>
      <c r="F873" s="133">
        <v>122.8</v>
      </c>
      <c r="G873" s="94">
        <f t="shared" si="1250"/>
        <v>5.1369863013698502</v>
      </c>
      <c r="H873" s="78">
        <v>111.8</v>
      </c>
      <c r="I873" s="94">
        <f t="shared" si="1251"/>
        <v>4.0968342644320215</v>
      </c>
      <c r="J873" s="95">
        <v>118.9</v>
      </c>
      <c r="K873" s="94">
        <f t="shared" si="1252"/>
        <v>4.5734388742304333</v>
      </c>
      <c r="L873" s="94">
        <v>119.1</v>
      </c>
      <c r="M873" s="94">
        <f t="shared" si="1253"/>
        <v>3.7456445993031338</v>
      </c>
      <c r="N873" s="133">
        <v>113.8</v>
      </c>
      <c r="O873" s="94">
        <f t="shared" si="1254"/>
        <v>0.44130626654898503</v>
      </c>
      <c r="P873" s="94">
        <v>112.3</v>
      </c>
      <c r="Q873" s="94">
        <f t="shared" si="1255"/>
        <v>2.3701002734731031</v>
      </c>
      <c r="R873" s="133">
        <v>85.5</v>
      </c>
      <c r="S873" s="94">
        <f t="shared" si="1256"/>
        <v>-2.2857142857142856</v>
      </c>
      <c r="T873" s="94">
        <v>109</v>
      </c>
      <c r="U873" s="94">
        <f t="shared" si="1257"/>
        <v>5.5179090029041662</v>
      </c>
      <c r="V873" s="133">
        <v>135.5</v>
      </c>
      <c r="W873" s="94">
        <f t="shared" si="1258"/>
        <v>9.2741935483870961</v>
      </c>
      <c r="X873" s="94">
        <v>120.1</v>
      </c>
      <c r="Y873" s="94">
        <f t="shared" si="1259"/>
        <v>5.4433713784020972</v>
      </c>
      <c r="Z873" s="134">
        <f t="shared" si="1260"/>
        <v>0.80645161290322576</v>
      </c>
      <c r="AA873" s="49"/>
      <c r="AB873" s="5">
        <v>124</v>
      </c>
      <c r="AC873" s="89">
        <v>130.69999999999999</v>
      </c>
      <c r="AD873" s="89">
        <v>114.9</v>
      </c>
      <c r="AE873" s="5">
        <f t="shared" si="1261"/>
        <v>122.8</v>
      </c>
      <c r="AF873" s="5">
        <v>111.8</v>
      </c>
      <c r="AG873" s="5">
        <v>118.9</v>
      </c>
      <c r="AH873" s="5">
        <v>119.1</v>
      </c>
      <c r="AI873" s="5">
        <v>113.8</v>
      </c>
      <c r="AJ873" s="5">
        <v>112.3</v>
      </c>
      <c r="AK873" s="5">
        <v>85.5</v>
      </c>
      <c r="AL873" s="5">
        <v>109</v>
      </c>
      <c r="AM873" s="5">
        <v>135.5</v>
      </c>
      <c r="AN873" s="5">
        <v>120.1</v>
      </c>
      <c r="AO873" s="5" t="b">
        <f t="shared" si="1262"/>
        <v>1</v>
      </c>
      <c r="AP873" s="5" t="b">
        <f t="shared" si="1263"/>
        <v>1</v>
      </c>
      <c r="AQ873" s="5" t="b">
        <f t="shared" si="1264"/>
        <v>1</v>
      </c>
      <c r="AR873" s="5" t="b">
        <f t="shared" si="1265"/>
        <v>1</v>
      </c>
      <c r="AS873" s="5" t="b">
        <f t="shared" si="1266"/>
        <v>1</v>
      </c>
      <c r="AT873" s="5" t="b">
        <f t="shared" si="1267"/>
        <v>1</v>
      </c>
      <c r="AU873" s="5" t="b">
        <f t="shared" si="1268"/>
        <v>1</v>
      </c>
      <c r="AV873" s="5" t="b">
        <f t="shared" si="1269"/>
        <v>1</v>
      </c>
      <c r="AW873" s="5" t="b">
        <f t="shared" si="1270"/>
        <v>1</v>
      </c>
      <c r="AX873" s="5" t="b">
        <f t="shared" si="1271"/>
        <v>1</v>
      </c>
      <c r="AY873" s="5" t="b">
        <f t="shared" si="1272"/>
        <v>1</v>
      </c>
    </row>
    <row r="874" spans="1:51" s="5" customFormat="1" ht="12.75" customHeight="1" x14ac:dyDescent="0.2">
      <c r="B874" s="80"/>
      <c r="C874" s="80" t="s">
        <v>14</v>
      </c>
      <c r="D874" s="78">
        <v>124.3</v>
      </c>
      <c r="E874" s="94">
        <f t="shared" si="1248"/>
        <v>5.5178268251273348</v>
      </c>
      <c r="F874" s="133">
        <v>123.35000000000001</v>
      </c>
      <c r="G874" s="94">
        <f t="shared" si="1250"/>
        <v>5.1129100979974558</v>
      </c>
      <c r="H874" s="78">
        <v>112.7</v>
      </c>
      <c r="I874" s="94">
        <f t="shared" si="1251"/>
        <v>4.7397769516728712</v>
      </c>
      <c r="J874" s="95">
        <v>118.8</v>
      </c>
      <c r="K874" s="94">
        <f t="shared" si="1252"/>
        <v>4.7619047619047539</v>
      </c>
      <c r="L874" s="94">
        <v>119.3</v>
      </c>
      <c r="M874" s="94">
        <f t="shared" si="1253"/>
        <v>2.8448275862068941</v>
      </c>
      <c r="N874" s="133">
        <v>113.8</v>
      </c>
      <c r="O874" s="94">
        <f t="shared" si="1254"/>
        <v>0.70796460176990894</v>
      </c>
      <c r="P874" s="94">
        <v>111.8</v>
      </c>
      <c r="Q874" s="94">
        <f t="shared" si="1255"/>
        <v>3.8068709377901522</v>
      </c>
      <c r="R874" s="133">
        <v>85.5</v>
      </c>
      <c r="S874" s="94">
        <f t="shared" si="1256"/>
        <v>-2.2857142857142856</v>
      </c>
      <c r="T874" s="94">
        <v>110.4</v>
      </c>
      <c r="U874" s="94">
        <f t="shared" si="1257"/>
        <v>6.7698259187620886</v>
      </c>
      <c r="V874" s="133">
        <v>135.5</v>
      </c>
      <c r="W874" s="94">
        <f t="shared" si="1258"/>
        <v>9.2741935483870961</v>
      </c>
      <c r="X874" s="94">
        <v>120.5</v>
      </c>
      <c r="Y874" s="94">
        <f t="shared" si="1259"/>
        <v>5.7945566286215922</v>
      </c>
      <c r="Z874" s="134">
        <f t="shared" si="1260"/>
        <v>0.80450522928399038</v>
      </c>
      <c r="AA874" s="49"/>
      <c r="AB874" s="5">
        <v>124.3</v>
      </c>
      <c r="AC874" s="89">
        <v>131.30000000000001</v>
      </c>
      <c r="AD874" s="89">
        <v>115.4</v>
      </c>
      <c r="AE874" s="5">
        <f t="shared" si="1261"/>
        <v>123.35000000000001</v>
      </c>
      <c r="AF874" s="5">
        <v>112.7</v>
      </c>
      <c r="AG874" s="5">
        <v>118.8</v>
      </c>
      <c r="AH874" s="5">
        <v>119.3</v>
      </c>
      <c r="AI874" s="5">
        <v>113.8</v>
      </c>
      <c r="AJ874" s="5">
        <v>111.8</v>
      </c>
      <c r="AK874" s="5">
        <v>85.5</v>
      </c>
      <c r="AL874" s="5">
        <v>110.4</v>
      </c>
      <c r="AM874" s="5">
        <v>135.5</v>
      </c>
      <c r="AN874" s="5">
        <v>120.5</v>
      </c>
      <c r="AO874" s="5" t="b">
        <f t="shared" si="1262"/>
        <v>1</v>
      </c>
      <c r="AP874" s="5" t="b">
        <f t="shared" si="1263"/>
        <v>1</v>
      </c>
      <c r="AQ874" s="5" t="b">
        <f t="shared" si="1264"/>
        <v>1</v>
      </c>
      <c r="AR874" s="5" t="b">
        <f t="shared" si="1265"/>
        <v>1</v>
      </c>
      <c r="AS874" s="5" t="b">
        <f t="shared" si="1266"/>
        <v>1</v>
      </c>
      <c r="AT874" s="5" t="b">
        <f t="shared" si="1267"/>
        <v>1</v>
      </c>
      <c r="AU874" s="5" t="b">
        <f t="shared" si="1268"/>
        <v>1</v>
      </c>
      <c r="AV874" s="5" t="b">
        <f t="shared" si="1269"/>
        <v>1</v>
      </c>
      <c r="AW874" s="5" t="b">
        <f t="shared" si="1270"/>
        <v>1</v>
      </c>
      <c r="AX874" s="5" t="b">
        <f t="shared" si="1271"/>
        <v>1</v>
      </c>
      <c r="AY874" s="5" t="b">
        <f t="shared" si="1272"/>
        <v>1</v>
      </c>
    </row>
    <row r="875" spans="1:51" s="5" customFormat="1" ht="12.75" customHeight="1" x14ac:dyDescent="0.2">
      <c r="B875" s="80"/>
      <c r="C875" s="80" t="s">
        <v>15</v>
      </c>
      <c r="D875" s="78">
        <v>124.7</v>
      </c>
      <c r="E875" s="94">
        <f t="shared" si="1248"/>
        <v>4.8780487804878021</v>
      </c>
      <c r="F875" s="133">
        <v>123.85000000000001</v>
      </c>
      <c r="G875" s="94">
        <f t="shared" si="1250"/>
        <v>4.426644182124801</v>
      </c>
      <c r="H875" s="78">
        <v>112.7</v>
      </c>
      <c r="I875" s="94">
        <f t="shared" si="1251"/>
        <v>4.9348230912476687</v>
      </c>
      <c r="J875" s="95">
        <v>118.7</v>
      </c>
      <c r="K875" s="94">
        <f t="shared" si="1252"/>
        <v>4.489436619718318</v>
      </c>
      <c r="L875" s="94">
        <v>119.3</v>
      </c>
      <c r="M875" s="94">
        <f t="shared" si="1253"/>
        <v>3.5590277777777728</v>
      </c>
      <c r="N875" s="133">
        <v>113.8</v>
      </c>
      <c r="O875" s="94">
        <f t="shared" si="1254"/>
        <v>0.61892130857648353</v>
      </c>
      <c r="P875" s="94">
        <v>112.1</v>
      </c>
      <c r="Q875" s="94">
        <f t="shared" si="1255"/>
        <v>4.0854224698235759</v>
      </c>
      <c r="R875" s="133">
        <v>85.5</v>
      </c>
      <c r="S875" s="94">
        <f t="shared" si="1256"/>
        <v>-2.2857142857142856</v>
      </c>
      <c r="T875" s="94">
        <v>110.5</v>
      </c>
      <c r="U875" s="94">
        <f t="shared" si="1257"/>
        <v>6.866537717601541</v>
      </c>
      <c r="V875" s="133">
        <v>135.5</v>
      </c>
      <c r="W875" s="94">
        <f t="shared" si="1258"/>
        <v>9.1861402095084657</v>
      </c>
      <c r="X875" s="94">
        <v>120.5</v>
      </c>
      <c r="Y875" s="94">
        <f t="shared" si="1259"/>
        <v>5.7945566286215922</v>
      </c>
      <c r="Z875" s="134">
        <f t="shared" si="1260"/>
        <v>0.80192461908580592</v>
      </c>
      <c r="AA875" s="49"/>
      <c r="AB875" s="5">
        <v>124.7</v>
      </c>
      <c r="AC875" s="89">
        <v>132.30000000000001</v>
      </c>
      <c r="AD875" s="89">
        <v>115.4</v>
      </c>
      <c r="AE875" s="5">
        <f t="shared" si="1261"/>
        <v>123.85000000000001</v>
      </c>
      <c r="AF875" s="5">
        <v>112.7</v>
      </c>
      <c r="AG875" s="5">
        <v>118.7</v>
      </c>
      <c r="AH875" s="5">
        <v>119.3</v>
      </c>
      <c r="AI875" s="5">
        <v>113.8</v>
      </c>
      <c r="AJ875" s="5">
        <v>112.1</v>
      </c>
      <c r="AK875" s="5">
        <v>85.5</v>
      </c>
      <c r="AL875" s="5">
        <v>110.5</v>
      </c>
      <c r="AM875" s="5">
        <v>135.5</v>
      </c>
      <c r="AN875" s="5">
        <v>120.5</v>
      </c>
      <c r="AO875" s="5" t="b">
        <f t="shared" si="1262"/>
        <v>1</v>
      </c>
      <c r="AP875" s="5" t="b">
        <f t="shared" si="1263"/>
        <v>1</v>
      </c>
      <c r="AQ875" s="5" t="b">
        <f t="shared" si="1264"/>
        <v>1</v>
      </c>
      <c r="AR875" s="5" t="b">
        <f t="shared" si="1265"/>
        <v>1</v>
      </c>
      <c r="AS875" s="5" t="b">
        <f t="shared" si="1266"/>
        <v>1</v>
      </c>
      <c r="AT875" s="5" t="b">
        <f t="shared" si="1267"/>
        <v>1</v>
      </c>
      <c r="AU875" s="5" t="b">
        <f t="shared" si="1268"/>
        <v>1</v>
      </c>
      <c r="AV875" s="5" t="b">
        <f t="shared" si="1269"/>
        <v>1</v>
      </c>
      <c r="AW875" s="5" t="b">
        <f t="shared" si="1270"/>
        <v>1</v>
      </c>
      <c r="AX875" s="5" t="b">
        <f t="shared" si="1271"/>
        <v>1</v>
      </c>
      <c r="AY875" s="5" t="b">
        <f t="shared" si="1272"/>
        <v>1</v>
      </c>
    </row>
    <row r="876" spans="1:51" s="5" customFormat="1" ht="12.75" customHeight="1" x14ac:dyDescent="0.2">
      <c r="B876" s="80"/>
      <c r="C876" s="80" t="s">
        <v>16</v>
      </c>
      <c r="D876" s="78">
        <v>124.4</v>
      </c>
      <c r="E876" s="94">
        <f t="shared" si="1248"/>
        <v>3.9264828738512976</v>
      </c>
      <c r="F876" s="133">
        <v>123.5</v>
      </c>
      <c r="G876" s="94">
        <f t="shared" si="1250"/>
        <v>3.7815126050420167</v>
      </c>
      <c r="H876" s="78">
        <v>113.8</v>
      </c>
      <c r="I876" s="94">
        <f t="shared" si="1251"/>
        <v>5.8604651162790669</v>
      </c>
      <c r="J876" s="95">
        <v>118.6</v>
      </c>
      <c r="K876" s="94">
        <f t="shared" si="1252"/>
        <v>2.8620988725065026</v>
      </c>
      <c r="L876" s="94">
        <v>119.4</v>
      </c>
      <c r="M876" s="94">
        <f t="shared" si="1253"/>
        <v>2.6655202063628618</v>
      </c>
      <c r="N876" s="133">
        <v>114.1</v>
      </c>
      <c r="O876" s="94">
        <f t="shared" si="1254"/>
        <v>0.79505300353356134</v>
      </c>
      <c r="P876" s="94">
        <v>113.7</v>
      </c>
      <c r="Q876" s="94">
        <f t="shared" si="1255"/>
        <v>5.5710306406685239</v>
      </c>
      <c r="R876" s="133">
        <v>85.5</v>
      </c>
      <c r="S876" s="94">
        <f t="shared" si="1256"/>
        <v>-2.2857142857142856</v>
      </c>
      <c r="T876" s="94">
        <v>110.5</v>
      </c>
      <c r="U876" s="94">
        <f t="shared" si="1257"/>
        <v>6.7632850241545892</v>
      </c>
      <c r="V876" s="133">
        <v>135.5</v>
      </c>
      <c r="W876" s="94">
        <f t="shared" si="1258"/>
        <v>9.1861402095084657</v>
      </c>
      <c r="X876" s="94">
        <v>120.7</v>
      </c>
      <c r="Y876" s="94">
        <f t="shared" si="1259"/>
        <v>5.9701492537313401</v>
      </c>
      <c r="Z876" s="134">
        <f t="shared" si="1260"/>
        <v>0.8038585209003215</v>
      </c>
      <c r="AA876" s="49"/>
      <c r="AB876" s="5">
        <v>124.4</v>
      </c>
      <c r="AC876" s="89">
        <v>131.4</v>
      </c>
      <c r="AD876" s="89">
        <v>115.6</v>
      </c>
      <c r="AE876" s="5">
        <f t="shared" si="1261"/>
        <v>123.5</v>
      </c>
      <c r="AF876" s="5">
        <v>113.8</v>
      </c>
      <c r="AG876" s="5">
        <v>118.6</v>
      </c>
      <c r="AH876" s="5">
        <v>119.4</v>
      </c>
      <c r="AI876" s="5">
        <v>114.1</v>
      </c>
      <c r="AJ876" s="5">
        <v>113.7</v>
      </c>
      <c r="AK876" s="5">
        <v>85.5</v>
      </c>
      <c r="AL876" s="5">
        <v>110.5</v>
      </c>
      <c r="AM876" s="5">
        <v>135.5</v>
      </c>
      <c r="AN876" s="5">
        <v>120.7</v>
      </c>
      <c r="AO876" s="5" t="b">
        <f t="shared" si="1262"/>
        <v>1</v>
      </c>
      <c r="AP876" s="5" t="b">
        <f t="shared" si="1263"/>
        <v>1</v>
      </c>
      <c r="AQ876" s="5" t="b">
        <f t="shared" si="1264"/>
        <v>1</v>
      </c>
      <c r="AR876" s="5" t="b">
        <f t="shared" si="1265"/>
        <v>1</v>
      </c>
      <c r="AS876" s="5" t="b">
        <f t="shared" si="1266"/>
        <v>1</v>
      </c>
      <c r="AT876" s="5" t="b">
        <f t="shared" si="1267"/>
        <v>1</v>
      </c>
      <c r="AU876" s="5" t="b">
        <f t="shared" si="1268"/>
        <v>1</v>
      </c>
      <c r="AV876" s="5" t="b">
        <f t="shared" si="1269"/>
        <v>1</v>
      </c>
      <c r="AW876" s="5" t="b">
        <f t="shared" si="1270"/>
        <v>1</v>
      </c>
      <c r="AX876" s="5" t="b">
        <f t="shared" si="1271"/>
        <v>1</v>
      </c>
      <c r="AY876" s="5" t="b">
        <f t="shared" si="1272"/>
        <v>1</v>
      </c>
    </row>
    <row r="877" spans="1:51" s="5" customFormat="1" ht="12.75" customHeight="1" x14ac:dyDescent="0.2">
      <c r="A877" s="6"/>
      <c r="B877" s="126"/>
      <c r="C877" s="126"/>
      <c r="D877" s="128"/>
      <c r="E877" s="129"/>
      <c r="F877" s="127"/>
      <c r="G877" s="127"/>
      <c r="H877" s="128"/>
      <c r="I877" s="129"/>
      <c r="J877" s="128"/>
      <c r="K877" s="129"/>
      <c r="L877" s="128"/>
      <c r="M877" s="129"/>
      <c r="N877" s="128"/>
      <c r="O877" s="129"/>
      <c r="P877" s="128"/>
      <c r="Q877" s="129"/>
      <c r="R877" s="128"/>
      <c r="S877" s="129"/>
      <c r="T877" s="128"/>
      <c r="U877" s="129"/>
      <c r="V877" s="128"/>
      <c r="W877" s="129"/>
      <c r="X877" s="128"/>
      <c r="Y877" s="129"/>
      <c r="Z877" s="130"/>
      <c r="AC877" s="89"/>
      <c r="AD877" s="89"/>
    </row>
    <row r="878" spans="1:51" s="5" customFormat="1" ht="12.75" customHeight="1" x14ac:dyDescent="0.2">
      <c r="A878" s="102" t="s">
        <v>110</v>
      </c>
      <c r="D878" s="10"/>
      <c r="E878" s="20"/>
      <c r="F878" s="10"/>
      <c r="G878" s="20"/>
      <c r="H878" s="10"/>
      <c r="I878" s="20"/>
      <c r="J878" s="10"/>
      <c r="K878" s="26"/>
      <c r="L878" s="10"/>
      <c r="M878" s="20"/>
      <c r="N878" s="10"/>
      <c r="O878" s="20"/>
      <c r="P878" s="10"/>
      <c r="Q878" s="26"/>
      <c r="R878" s="10"/>
      <c r="S878" s="20"/>
      <c r="T878" s="10"/>
      <c r="U878" s="20"/>
      <c r="V878" s="10"/>
      <c r="W878" s="20"/>
      <c r="X878" s="10"/>
      <c r="Y878" s="20"/>
      <c r="Z878" s="84"/>
      <c r="AA878" s="15"/>
      <c r="AC878" s="89"/>
      <c r="AD878" s="89"/>
    </row>
    <row r="879" spans="1:51" s="5" customFormat="1" x14ac:dyDescent="0.2">
      <c r="A879" s="67" t="s">
        <v>34</v>
      </c>
      <c r="B879" s="68"/>
      <c r="C879" s="69"/>
      <c r="D879" s="70"/>
      <c r="E879" s="71"/>
      <c r="F879" s="70"/>
      <c r="G879" s="71"/>
      <c r="H879" s="72"/>
      <c r="I879" s="73"/>
      <c r="J879" s="72"/>
      <c r="K879" s="74"/>
      <c r="L879" s="72"/>
      <c r="M879" s="73"/>
      <c r="N879" s="72"/>
      <c r="O879" s="73"/>
      <c r="P879" s="72"/>
      <c r="Q879" s="74"/>
      <c r="R879" s="72"/>
      <c r="S879" s="73"/>
      <c r="T879" s="75"/>
      <c r="U879" s="73"/>
      <c r="V879" s="72"/>
      <c r="W879" s="73"/>
      <c r="X879" s="72"/>
      <c r="Y879" s="73"/>
      <c r="Z879" s="85"/>
      <c r="AA879" s="76"/>
      <c r="AC879" s="89"/>
      <c r="AD879" s="89"/>
    </row>
    <row r="880" spans="1:51" x14ac:dyDescent="0.2">
      <c r="A880" s="7" t="s">
        <v>27</v>
      </c>
      <c r="B880" s="32"/>
      <c r="C880" s="33"/>
      <c r="D880" s="34"/>
      <c r="E880" s="35"/>
      <c r="F880" s="34"/>
      <c r="G880" s="35"/>
      <c r="H880" s="36"/>
      <c r="I880" s="37"/>
      <c r="J880" s="36"/>
      <c r="K880" s="38"/>
      <c r="L880" s="36"/>
      <c r="M880" s="37"/>
      <c r="N880" s="36"/>
      <c r="O880" s="37"/>
      <c r="P880" s="36"/>
      <c r="Q880" s="38"/>
      <c r="R880" s="36"/>
      <c r="S880" s="37"/>
      <c r="T880" s="50"/>
      <c r="U880" s="37"/>
      <c r="V880" s="36"/>
      <c r="W880" s="37"/>
      <c r="X880" s="36"/>
      <c r="Y880" s="37"/>
      <c r="Z880" s="82"/>
      <c r="AA880" s="39"/>
    </row>
    <row r="881" spans="1:51" x14ac:dyDescent="0.2">
      <c r="A881" s="13" t="s">
        <v>33</v>
      </c>
      <c r="B881" s="32"/>
      <c r="C881" s="33"/>
      <c r="D881" s="34"/>
      <c r="E881" s="35"/>
      <c r="F881" s="34"/>
      <c r="G881" s="35"/>
      <c r="H881" s="36"/>
      <c r="I881" s="37"/>
      <c r="J881" s="36"/>
      <c r="K881" s="38"/>
      <c r="L881" s="36"/>
      <c r="M881" s="37"/>
      <c r="N881" s="36"/>
      <c r="O881" s="37"/>
      <c r="P881" s="36"/>
      <c r="Q881" s="38"/>
      <c r="R881" s="36"/>
      <c r="S881" s="37"/>
      <c r="T881" s="50"/>
      <c r="U881" s="37"/>
      <c r="V881" s="36"/>
      <c r="W881" s="37"/>
      <c r="X881" s="36"/>
      <c r="Y881" s="37"/>
      <c r="Z881" s="82"/>
      <c r="AA881" s="39"/>
    </row>
    <row r="882" spans="1:51" x14ac:dyDescent="0.2">
      <c r="A882" s="64" t="s">
        <v>109</v>
      </c>
      <c r="B882" s="32"/>
      <c r="C882" s="33"/>
      <c r="D882" s="34"/>
      <c r="E882" s="35"/>
      <c r="F882" s="34"/>
      <c r="G882" s="35"/>
      <c r="H882" s="36"/>
      <c r="I882" s="37"/>
      <c r="J882" s="36"/>
      <c r="K882" s="38"/>
      <c r="L882" s="36"/>
      <c r="M882" s="37"/>
      <c r="N882" s="36"/>
      <c r="O882" s="37"/>
      <c r="P882" s="36"/>
      <c r="Q882" s="38"/>
      <c r="R882" s="36"/>
      <c r="S882" s="37"/>
      <c r="T882" s="50"/>
      <c r="U882" s="37"/>
      <c r="V882" s="36"/>
      <c r="W882" s="37"/>
      <c r="X882" s="36"/>
      <c r="Y882" s="37"/>
      <c r="Z882" s="82"/>
      <c r="AA882" s="39"/>
    </row>
    <row r="883" spans="1:51" x14ac:dyDescent="0.2">
      <c r="A883" s="36"/>
      <c r="B883" s="36"/>
      <c r="C883" s="36"/>
      <c r="D883" s="36"/>
      <c r="E883" s="37"/>
      <c r="F883" s="36"/>
      <c r="G883" s="37"/>
      <c r="H883" s="36"/>
      <c r="I883" s="37"/>
      <c r="J883" s="36"/>
      <c r="K883" s="38"/>
      <c r="L883" s="36"/>
      <c r="M883" s="37"/>
      <c r="N883" s="36"/>
      <c r="O883" s="37"/>
      <c r="P883" s="36"/>
      <c r="Q883" s="38"/>
      <c r="R883" s="36"/>
      <c r="S883" s="37"/>
      <c r="T883" s="50"/>
      <c r="U883" s="37"/>
      <c r="V883" s="36"/>
      <c r="W883" s="37"/>
      <c r="X883" s="36"/>
      <c r="Y883" s="37"/>
      <c r="Z883" s="82"/>
      <c r="AA883" s="39"/>
    </row>
    <row r="884" spans="1:51" s="11" customFormat="1" ht="43.5" customHeight="1" x14ac:dyDescent="0.2">
      <c r="A884" s="147" t="s">
        <v>2</v>
      </c>
      <c r="B884" s="40"/>
      <c r="C884" s="41"/>
      <c r="D884" s="143" t="s">
        <v>0</v>
      </c>
      <c r="E884" s="144"/>
      <c r="F884" s="143" t="s">
        <v>96</v>
      </c>
      <c r="G884" s="144"/>
      <c r="H884" s="143" t="s">
        <v>107</v>
      </c>
      <c r="I884" s="144"/>
      <c r="J884" s="143" t="s">
        <v>105</v>
      </c>
      <c r="K884" s="144"/>
      <c r="L884" s="143" t="s">
        <v>102</v>
      </c>
      <c r="M884" s="144"/>
      <c r="N884" s="143" t="s">
        <v>97</v>
      </c>
      <c r="O884" s="144"/>
      <c r="P884" s="143" t="s">
        <v>98</v>
      </c>
      <c r="Q884" s="144"/>
      <c r="R884" s="143" t="s">
        <v>99</v>
      </c>
      <c r="S884" s="144"/>
      <c r="T884" s="143" t="s">
        <v>100</v>
      </c>
      <c r="U884" s="144"/>
      <c r="V884" s="143" t="s">
        <v>101</v>
      </c>
      <c r="W884" s="144"/>
      <c r="X884" s="143" t="s">
        <v>104</v>
      </c>
      <c r="Y884" s="144"/>
      <c r="Z884" s="150" t="s">
        <v>26</v>
      </c>
      <c r="AA884" s="52"/>
      <c r="AC884" s="91"/>
      <c r="AD884" s="91"/>
    </row>
    <row r="885" spans="1:51" s="11" customFormat="1" ht="43.5" customHeight="1" x14ac:dyDescent="0.2">
      <c r="A885" s="148"/>
      <c r="B885" s="42" t="s">
        <v>1</v>
      </c>
      <c r="C885" s="43"/>
      <c r="D885" s="145"/>
      <c r="E885" s="146"/>
      <c r="F885" s="145"/>
      <c r="G885" s="146"/>
      <c r="H885" s="145"/>
      <c r="I885" s="146"/>
      <c r="J885" s="145"/>
      <c r="K885" s="146"/>
      <c r="L885" s="145"/>
      <c r="M885" s="146"/>
      <c r="N885" s="145"/>
      <c r="O885" s="146"/>
      <c r="P885" s="145"/>
      <c r="Q885" s="146"/>
      <c r="R885" s="145"/>
      <c r="S885" s="146"/>
      <c r="T885" s="145"/>
      <c r="U885" s="146"/>
      <c r="V885" s="145"/>
      <c r="W885" s="146"/>
      <c r="X885" s="145"/>
      <c r="Y885" s="146"/>
      <c r="Z885" s="153"/>
      <c r="AC885" s="91"/>
      <c r="AD885" s="91"/>
    </row>
    <row r="886" spans="1:51" s="11" customFormat="1" x14ac:dyDescent="0.2">
      <c r="A886" s="148"/>
      <c r="B886" s="42" t="s">
        <v>3</v>
      </c>
      <c r="C886" s="43"/>
      <c r="D886" s="141" t="s">
        <v>5</v>
      </c>
      <c r="E886" s="21" t="s">
        <v>4</v>
      </c>
      <c r="F886" s="141" t="s">
        <v>5</v>
      </c>
      <c r="G886" s="23" t="s">
        <v>4</v>
      </c>
      <c r="H886" s="141" t="s">
        <v>5</v>
      </c>
      <c r="I886" s="21" t="s">
        <v>4</v>
      </c>
      <c r="J886" s="141" t="s">
        <v>5</v>
      </c>
      <c r="K886" s="27" t="s">
        <v>4</v>
      </c>
      <c r="L886" s="141" t="s">
        <v>5</v>
      </c>
      <c r="M886" s="21" t="s">
        <v>4</v>
      </c>
      <c r="N886" s="141" t="s">
        <v>5</v>
      </c>
      <c r="O886" s="21" t="s">
        <v>4</v>
      </c>
      <c r="P886" s="141" t="s">
        <v>5</v>
      </c>
      <c r="Q886" s="27" t="s">
        <v>4</v>
      </c>
      <c r="R886" s="141" t="s">
        <v>5</v>
      </c>
      <c r="S886" s="21" t="s">
        <v>4</v>
      </c>
      <c r="T886" s="141" t="s">
        <v>5</v>
      </c>
      <c r="U886" s="23" t="s">
        <v>4</v>
      </c>
      <c r="V886" s="141" t="s">
        <v>5</v>
      </c>
      <c r="W886" s="23" t="s">
        <v>4</v>
      </c>
      <c r="X886" s="141" t="s">
        <v>5</v>
      </c>
      <c r="Y886" s="23" t="s">
        <v>4</v>
      </c>
      <c r="Z886" s="153"/>
      <c r="AA886" s="53"/>
      <c r="AC886" s="91"/>
      <c r="AD886" s="91"/>
    </row>
    <row r="887" spans="1:51" s="11" customFormat="1" ht="11.25" customHeight="1" x14ac:dyDescent="0.2">
      <c r="A887" s="149"/>
      <c r="B887" s="44"/>
      <c r="C887" s="45"/>
      <c r="D887" s="142"/>
      <c r="E887" s="22" t="s">
        <v>6</v>
      </c>
      <c r="F887" s="142"/>
      <c r="G887" s="22" t="s">
        <v>6</v>
      </c>
      <c r="H887" s="142"/>
      <c r="I887" s="24" t="s">
        <v>6</v>
      </c>
      <c r="J887" s="142"/>
      <c r="K887" s="28" t="s">
        <v>6</v>
      </c>
      <c r="L887" s="142"/>
      <c r="M887" s="24" t="s">
        <v>6</v>
      </c>
      <c r="N887" s="142"/>
      <c r="O887" s="24" t="s">
        <v>6</v>
      </c>
      <c r="P887" s="142"/>
      <c r="Q887" s="28" t="s">
        <v>6</v>
      </c>
      <c r="R887" s="142"/>
      <c r="S887" s="24" t="s">
        <v>6</v>
      </c>
      <c r="T887" s="142"/>
      <c r="U887" s="22" t="s">
        <v>6</v>
      </c>
      <c r="V887" s="142"/>
      <c r="W887" s="22" t="s">
        <v>6</v>
      </c>
      <c r="X887" s="142"/>
      <c r="Y887" s="22" t="s">
        <v>6</v>
      </c>
      <c r="Z887" s="154"/>
      <c r="AA887" s="53"/>
      <c r="AC887" s="91"/>
      <c r="AD887" s="91"/>
    </row>
    <row r="888" spans="1:51" ht="12.75" customHeight="1" x14ac:dyDescent="0.2">
      <c r="A888" s="46" t="s">
        <v>20</v>
      </c>
      <c r="B888" s="47"/>
      <c r="C888" s="47"/>
      <c r="D888" s="36"/>
      <c r="E888" s="37"/>
      <c r="F888" s="36"/>
      <c r="G888" s="37"/>
      <c r="H888" s="36"/>
      <c r="I888" s="37"/>
      <c r="J888" s="36"/>
      <c r="K888" s="38"/>
      <c r="L888" s="36"/>
      <c r="M888" s="37"/>
      <c r="N888" s="36"/>
      <c r="O888" s="37"/>
      <c r="P888" s="36"/>
      <c r="Q888" s="38"/>
      <c r="R888" s="36"/>
      <c r="S888" s="37"/>
      <c r="T888" s="50"/>
      <c r="U888" s="37"/>
      <c r="V888" s="36"/>
      <c r="W888" s="37"/>
      <c r="X888" s="36"/>
      <c r="Y888" s="37"/>
      <c r="Z888" s="82"/>
      <c r="AA888" s="39"/>
    </row>
    <row r="889" spans="1:51" s="5" customFormat="1" ht="12.75" customHeight="1" x14ac:dyDescent="0.2">
      <c r="B889" s="79">
        <v>2011</v>
      </c>
      <c r="C889" s="80"/>
      <c r="D889" s="133">
        <f>AVERAGE(D890:D901)</f>
        <v>128.59166666666667</v>
      </c>
      <c r="E889" s="94">
        <f t="shared" ref="E889:E901" si="1273">((D889-D864)/D864)*100</f>
        <v>4.6524245506951525</v>
      </c>
      <c r="F889" s="133">
        <f t="shared" ref="F889:X889" si="1274">AVERAGE(F890:F901)</f>
        <v>129.23750000000001</v>
      </c>
      <c r="G889" s="94">
        <f t="shared" ref="G889:G901" si="1275">((F889-F864)/F864)*100</f>
        <v>6.2480731682252788</v>
      </c>
      <c r="H889" s="133">
        <f t="shared" si="1274"/>
        <v>121.38333333333333</v>
      </c>
      <c r="I889" s="94">
        <f t="shared" ref="I889:I901" si="1276">((H889-H864)/H864)*100</f>
        <v>9.2887154861944605</v>
      </c>
      <c r="J889" s="133">
        <f t="shared" si="1274"/>
        <v>121.44166666666666</v>
      </c>
      <c r="K889" s="94">
        <f t="shared" ref="K889:K901" si="1277">((J889-J864)/J864)*100</f>
        <v>2.5978597578147027</v>
      </c>
      <c r="L889" s="133">
        <f t="shared" si="1274"/>
        <v>124.49166666666667</v>
      </c>
      <c r="M889" s="94">
        <f t="shared" ref="M889:M901" si="1278">((L889-L864)/L864)*100</f>
        <v>4.7909652076318832</v>
      </c>
      <c r="N889" s="133">
        <f t="shared" si="1274"/>
        <v>125.38333333333333</v>
      </c>
      <c r="O889" s="94">
        <f t="shared" ref="O889:O901" si="1279">((N889-N864)/N864)*100</f>
        <v>10.49423514724243</v>
      </c>
      <c r="P889" s="133">
        <f t="shared" si="1274"/>
        <v>118.79166666666667</v>
      </c>
      <c r="Q889" s="94">
        <f t="shared" ref="Q889:Q901" si="1280">((P889-P864)/P864)*100</f>
        <v>6.6192969334330582</v>
      </c>
      <c r="R889" s="133">
        <f t="shared" si="1274"/>
        <v>85.5</v>
      </c>
      <c r="S889" s="94">
        <f t="shared" ref="S889:S901" si="1281">((R889-R864)/R864)*100</f>
        <v>0</v>
      </c>
      <c r="T889" s="133">
        <f t="shared" si="1274"/>
        <v>110.33333333333336</v>
      </c>
      <c r="U889" s="94">
        <f t="shared" ref="U889:U901" si="1282">((T889-T864)/T864)*100</f>
        <v>1.9638043896804267</v>
      </c>
      <c r="V889" s="133">
        <f t="shared" si="1274"/>
        <v>141.92499999999998</v>
      </c>
      <c r="W889" s="94">
        <f t="shared" ref="W889:W901" si="1283">((V889-V864)/V864)*100</f>
        <v>8.9844499904012203</v>
      </c>
      <c r="X889" s="133">
        <f t="shared" si="1274"/>
        <v>123.55</v>
      </c>
      <c r="Y889" s="94">
        <f t="shared" ref="Y889:Y901" si="1284">((X889-X864)/X864)*100</f>
        <v>3.482934319815731</v>
      </c>
      <c r="Z889" s="134">
        <f>SUM(1/D889)*100</f>
        <v>0.77765536906227717</v>
      </c>
      <c r="AC889" s="89"/>
      <c r="AD889" s="89"/>
    </row>
    <row r="890" spans="1:51" s="5" customFormat="1" ht="12.75" customHeight="1" x14ac:dyDescent="0.2">
      <c r="B890" s="80"/>
      <c r="C890" s="80" t="s">
        <v>21</v>
      </c>
      <c r="D890" s="78">
        <v>125.6</v>
      </c>
      <c r="E890" s="94">
        <f t="shared" si="1273"/>
        <v>3.6303630363036228</v>
      </c>
      <c r="F890" s="133">
        <v>126</v>
      </c>
      <c r="G890" s="94">
        <f t="shared" si="1275"/>
        <v>5.1314142678347858</v>
      </c>
      <c r="H890" s="95">
        <v>115</v>
      </c>
      <c r="I890" s="94">
        <f t="shared" si="1276"/>
        <v>5.1188299817184593</v>
      </c>
      <c r="J890" s="95">
        <v>120.5</v>
      </c>
      <c r="K890" s="94">
        <f t="shared" si="1277"/>
        <v>2.6405451448040838</v>
      </c>
      <c r="L890" s="94">
        <v>119.4</v>
      </c>
      <c r="M890" s="94">
        <f t="shared" si="1278"/>
        <v>1.87713310580205</v>
      </c>
      <c r="N890" s="133">
        <v>114.2</v>
      </c>
      <c r="O890" s="94">
        <f t="shared" si="1279"/>
        <v>1.5111111111111135</v>
      </c>
      <c r="P890" s="94">
        <v>114.9</v>
      </c>
      <c r="Q890" s="94">
        <f t="shared" si="1280"/>
        <v>6.1922365988909451</v>
      </c>
      <c r="R890" s="133">
        <v>85.5</v>
      </c>
      <c r="S890" s="94">
        <f t="shared" si="1281"/>
        <v>0</v>
      </c>
      <c r="T890" s="94">
        <v>110.5</v>
      </c>
      <c r="U890" s="94">
        <f t="shared" si="1282"/>
        <v>5.6405353728489533</v>
      </c>
      <c r="V890" s="133">
        <v>135.5</v>
      </c>
      <c r="W890" s="94">
        <f t="shared" si="1283"/>
        <v>9.1861402095084657</v>
      </c>
      <c r="X890" s="94">
        <v>121.6</v>
      </c>
      <c r="Y890" s="94">
        <f t="shared" si="1284"/>
        <v>3.0508474576271141</v>
      </c>
      <c r="Z890" s="134">
        <f t="shared" ref="Z890:Z901" si="1285">SUM(1/D890)*100</f>
        <v>0.79617834394904463</v>
      </c>
      <c r="AB890" s="5">
        <v>125.6</v>
      </c>
      <c r="AC890" s="89">
        <v>132.6</v>
      </c>
      <c r="AD890" s="89">
        <v>119.4</v>
      </c>
      <c r="AE890" s="5">
        <f>AVERAGE(AC890:AD890)</f>
        <v>126</v>
      </c>
      <c r="AF890" s="5">
        <v>115</v>
      </c>
      <c r="AG890" s="5">
        <v>120.5</v>
      </c>
      <c r="AH890" s="5">
        <v>119.4</v>
      </c>
      <c r="AI890" s="5">
        <v>114.2</v>
      </c>
      <c r="AJ890" s="5">
        <v>114.9</v>
      </c>
      <c r="AK890" s="5">
        <v>85.5</v>
      </c>
      <c r="AL890" s="5">
        <v>110.5</v>
      </c>
      <c r="AM890" s="5">
        <v>135.5</v>
      </c>
      <c r="AN890" s="5">
        <v>121.6</v>
      </c>
      <c r="AO890" s="5" t="b">
        <f>D890=AB890</f>
        <v>1</v>
      </c>
      <c r="AP890" s="5" t="b">
        <f>AE890=F890</f>
        <v>1</v>
      </c>
      <c r="AQ890" s="5" t="b">
        <f>AF890=H890</f>
        <v>1</v>
      </c>
      <c r="AR890" s="5" t="b">
        <f>AG890=J890</f>
        <v>1</v>
      </c>
      <c r="AS890" s="5" t="b">
        <f>AH890=L890</f>
        <v>1</v>
      </c>
      <c r="AT890" s="5" t="b">
        <f>AI890=N890</f>
        <v>1</v>
      </c>
      <c r="AU890" s="5" t="b">
        <f>AJ890=P890</f>
        <v>1</v>
      </c>
      <c r="AV890" s="5" t="b">
        <f>AK890=R890</f>
        <v>1</v>
      </c>
      <c r="AW890" s="5" t="b">
        <f>AL890=T890</f>
        <v>1</v>
      </c>
      <c r="AX890" s="5" t="b">
        <f>AM890=V890</f>
        <v>1</v>
      </c>
      <c r="AY890" s="5" t="b">
        <f>AN890=X890</f>
        <v>1</v>
      </c>
    </row>
    <row r="891" spans="1:51" s="5" customFormat="1" ht="12.75" customHeight="1" x14ac:dyDescent="0.2">
      <c r="B891" s="80"/>
      <c r="C891" s="80" t="s">
        <v>7</v>
      </c>
      <c r="D891" s="78">
        <v>126</v>
      </c>
      <c r="E891" s="94">
        <f t="shared" si="1273"/>
        <v>3.8746908491343803</v>
      </c>
      <c r="F891" s="133">
        <v>126.75</v>
      </c>
      <c r="G891" s="94">
        <f t="shared" si="1275"/>
        <v>5.5370524562864327</v>
      </c>
      <c r="H891" s="133">
        <v>116.7</v>
      </c>
      <c r="I891" s="94">
        <f t="shared" si="1276"/>
        <v>6.575342465753427</v>
      </c>
      <c r="J891" s="95">
        <v>120.9</v>
      </c>
      <c r="K891" s="94">
        <f t="shared" si="1277"/>
        <v>2.5445292620865136</v>
      </c>
      <c r="L891" s="94">
        <v>119.5</v>
      </c>
      <c r="M891" s="94">
        <f t="shared" si="1278"/>
        <v>1.2711864406779663</v>
      </c>
      <c r="N891" s="133">
        <v>114.2</v>
      </c>
      <c r="O891" s="94">
        <f t="shared" si="1279"/>
        <v>0.97259062776304905</v>
      </c>
      <c r="P891" s="94">
        <v>115.6</v>
      </c>
      <c r="Q891" s="94">
        <f t="shared" si="1280"/>
        <v>6.1524334251606874</v>
      </c>
      <c r="R891" s="133">
        <v>85.5</v>
      </c>
      <c r="S891" s="94">
        <f t="shared" si="1281"/>
        <v>0</v>
      </c>
      <c r="T891" s="94">
        <v>111</v>
      </c>
      <c r="U891" s="94">
        <f t="shared" si="1282"/>
        <v>4.0299906279287692</v>
      </c>
      <c r="V891" s="133">
        <v>135.5</v>
      </c>
      <c r="W891" s="94">
        <f t="shared" si="1283"/>
        <v>9.1861402095084657</v>
      </c>
      <c r="X891" s="94">
        <v>121.7</v>
      </c>
      <c r="Y891" s="94">
        <f t="shared" si="1284"/>
        <v>3.4863945578231368</v>
      </c>
      <c r="Z891" s="134">
        <f t="shared" si="1285"/>
        <v>0.79365079365079361</v>
      </c>
      <c r="AB891" s="5">
        <v>126</v>
      </c>
      <c r="AC891" s="89">
        <v>133</v>
      </c>
      <c r="AD891" s="89">
        <v>120.5</v>
      </c>
      <c r="AE891" s="5">
        <f t="shared" ref="AE891:AE901" si="1286">AVERAGE(AC891:AD891)</f>
        <v>126.75</v>
      </c>
      <c r="AF891" s="5">
        <v>116.7</v>
      </c>
      <c r="AG891" s="5">
        <v>120.9</v>
      </c>
      <c r="AH891" s="5">
        <v>119.5</v>
      </c>
      <c r="AI891" s="5">
        <v>114.2</v>
      </c>
      <c r="AJ891" s="5">
        <v>115.6</v>
      </c>
      <c r="AK891" s="5">
        <v>85.5</v>
      </c>
      <c r="AL891" s="5">
        <v>111</v>
      </c>
      <c r="AM891" s="5">
        <v>135.5</v>
      </c>
      <c r="AN891" s="5">
        <v>121.7</v>
      </c>
      <c r="AO891" s="5" t="b">
        <f t="shared" ref="AO891:AO901" si="1287">D891=AB891</f>
        <v>1</v>
      </c>
      <c r="AP891" s="5" t="b">
        <f t="shared" ref="AP891:AP901" si="1288">AE891=F891</f>
        <v>1</v>
      </c>
      <c r="AQ891" s="5" t="b">
        <f t="shared" ref="AQ891:AQ901" si="1289">AF891=H891</f>
        <v>1</v>
      </c>
      <c r="AR891" s="5" t="b">
        <f t="shared" ref="AR891:AR901" si="1290">AG891=J891</f>
        <v>1</v>
      </c>
      <c r="AS891" s="5" t="b">
        <f t="shared" ref="AS891:AS901" si="1291">AH891=L891</f>
        <v>1</v>
      </c>
      <c r="AT891" s="5" t="b">
        <f t="shared" ref="AT891:AT901" si="1292">AI891=N891</f>
        <v>1</v>
      </c>
      <c r="AU891" s="5" t="b">
        <f t="shared" ref="AU891:AU901" si="1293">AJ891=P891</f>
        <v>1</v>
      </c>
      <c r="AV891" s="5" t="b">
        <f t="shared" ref="AV891:AV901" si="1294">AK891=R891</f>
        <v>1</v>
      </c>
      <c r="AW891" s="5" t="b">
        <f t="shared" ref="AW891:AW901" si="1295">AL891=T891</f>
        <v>1</v>
      </c>
      <c r="AX891" s="5" t="b">
        <f t="shared" ref="AX891:AX901" si="1296">AM891=V891</f>
        <v>1</v>
      </c>
      <c r="AY891" s="5" t="b">
        <f t="shared" ref="AY891:AY901" si="1297">AN891=X891</f>
        <v>1</v>
      </c>
    </row>
    <row r="892" spans="1:51" s="5" customFormat="1" ht="12.75" customHeight="1" x14ac:dyDescent="0.2">
      <c r="B892" s="80"/>
      <c r="C892" s="80" t="s">
        <v>8</v>
      </c>
      <c r="D892" s="78">
        <v>127</v>
      </c>
      <c r="E892" s="94">
        <f t="shared" si="1273"/>
        <v>4.4407894736842151</v>
      </c>
      <c r="F892" s="133">
        <v>127.65</v>
      </c>
      <c r="G892" s="94">
        <f t="shared" si="1275"/>
        <v>6.2421972534332086</v>
      </c>
      <c r="H892" s="95">
        <v>119.1</v>
      </c>
      <c r="I892" s="94">
        <f t="shared" si="1276"/>
        <v>8.568824065633537</v>
      </c>
      <c r="J892" s="95">
        <v>120.4</v>
      </c>
      <c r="K892" s="94">
        <f t="shared" si="1277"/>
        <v>1.432181971356363</v>
      </c>
      <c r="L892" s="94">
        <v>119.8</v>
      </c>
      <c r="M892" s="94">
        <f t="shared" si="1278"/>
        <v>1.0970464135021074</v>
      </c>
      <c r="N892" s="133">
        <v>126.4</v>
      </c>
      <c r="O892" s="94">
        <f t="shared" si="1279"/>
        <v>11.562224183583416</v>
      </c>
      <c r="P892" s="94">
        <v>118.4</v>
      </c>
      <c r="Q892" s="94">
        <f t="shared" si="1280"/>
        <v>7.343608340888494</v>
      </c>
      <c r="R892" s="133">
        <v>85.5</v>
      </c>
      <c r="S892" s="94">
        <f t="shared" si="1281"/>
        <v>0</v>
      </c>
      <c r="T892" s="94">
        <v>111.1</v>
      </c>
      <c r="U892" s="94">
        <f t="shared" si="1282"/>
        <v>4.7125353440150803</v>
      </c>
      <c r="V892" s="133">
        <v>135.5</v>
      </c>
      <c r="W892" s="94">
        <f t="shared" si="1283"/>
        <v>9.1861402095084657</v>
      </c>
      <c r="X892" s="94">
        <v>121.7</v>
      </c>
      <c r="Y892" s="94">
        <f t="shared" si="1284"/>
        <v>2.9610829103214891</v>
      </c>
      <c r="Z892" s="134">
        <f t="shared" si="1285"/>
        <v>0.78740157480314954</v>
      </c>
      <c r="AB892" s="5">
        <v>127</v>
      </c>
      <c r="AC892" s="89">
        <v>134.30000000000001</v>
      </c>
      <c r="AD892" s="89">
        <v>121</v>
      </c>
      <c r="AE892" s="5">
        <f t="shared" si="1286"/>
        <v>127.65</v>
      </c>
      <c r="AF892" s="5">
        <v>119.1</v>
      </c>
      <c r="AG892" s="5">
        <v>120.4</v>
      </c>
      <c r="AH892" s="5">
        <v>119.8</v>
      </c>
      <c r="AI892" s="5">
        <v>126.4</v>
      </c>
      <c r="AJ892" s="5">
        <v>118.4</v>
      </c>
      <c r="AK892" s="5">
        <v>85.5</v>
      </c>
      <c r="AL892" s="5">
        <v>111.1</v>
      </c>
      <c r="AM892" s="5">
        <v>135.5</v>
      </c>
      <c r="AN892" s="5">
        <v>121.7</v>
      </c>
      <c r="AO892" s="5" t="b">
        <f t="shared" si="1287"/>
        <v>1</v>
      </c>
      <c r="AP892" s="5" t="b">
        <f t="shared" si="1288"/>
        <v>1</v>
      </c>
      <c r="AQ892" s="5" t="b">
        <f t="shared" si="1289"/>
        <v>1</v>
      </c>
      <c r="AR892" s="5" t="b">
        <f t="shared" si="1290"/>
        <v>1</v>
      </c>
      <c r="AS892" s="5" t="b">
        <f t="shared" si="1291"/>
        <v>1</v>
      </c>
      <c r="AT892" s="5" t="b">
        <f t="shared" si="1292"/>
        <v>1</v>
      </c>
      <c r="AU892" s="5" t="b">
        <f t="shared" si="1293"/>
        <v>1</v>
      </c>
      <c r="AV892" s="5" t="b">
        <f t="shared" si="1294"/>
        <v>1</v>
      </c>
      <c r="AW892" s="5" t="b">
        <f t="shared" si="1295"/>
        <v>1</v>
      </c>
      <c r="AX892" s="5" t="b">
        <f t="shared" si="1296"/>
        <v>1</v>
      </c>
      <c r="AY892" s="5" t="b">
        <f t="shared" si="1297"/>
        <v>1</v>
      </c>
    </row>
    <row r="893" spans="1:51" s="5" customFormat="1" ht="12.75" customHeight="1" x14ac:dyDescent="0.2">
      <c r="B893" s="80"/>
      <c r="C893" s="80" t="s">
        <v>9</v>
      </c>
      <c r="D893" s="78">
        <v>127.3</v>
      </c>
      <c r="E893" s="94">
        <f t="shared" si="1273"/>
        <v>4.6014790468364781</v>
      </c>
      <c r="F893" s="133">
        <v>128.1</v>
      </c>
      <c r="G893" s="94">
        <f t="shared" si="1275"/>
        <v>6.3511830635118365</v>
      </c>
      <c r="H893" s="78">
        <v>119.2</v>
      </c>
      <c r="I893" s="94">
        <f t="shared" si="1276"/>
        <v>8.5610200364298787</v>
      </c>
      <c r="J893" s="95">
        <v>121</v>
      </c>
      <c r="K893" s="94">
        <f t="shared" si="1277"/>
        <v>2.455546147332774</v>
      </c>
      <c r="L893" s="94">
        <v>119.8</v>
      </c>
      <c r="M893" s="94">
        <f t="shared" si="1278"/>
        <v>0.92670598146587546</v>
      </c>
      <c r="N893" s="133">
        <v>127</v>
      </c>
      <c r="O893" s="94">
        <f t="shared" si="1279"/>
        <v>12.290008841732986</v>
      </c>
      <c r="P893" s="94">
        <v>119.4</v>
      </c>
      <c r="Q893" s="94">
        <f t="shared" si="1280"/>
        <v>6.7978533094812246</v>
      </c>
      <c r="R893" s="133">
        <v>85.5</v>
      </c>
      <c r="S893" s="94">
        <f t="shared" si="1281"/>
        <v>0</v>
      </c>
      <c r="T893" s="94">
        <v>111.5</v>
      </c>
      <c r="U893" s="94">
        <f t="shared" si="1282"/>
        <v>4.2056074766355138</v>
      </c>
      <c r="V893" s="133">
        <v>135.5</v>
      </c>
      <c r="W893" s="94">
        <f t="shared" si="1283"/>
        <v>9.1861402095084657</v>
      </c>
      <c r="X893" s="94">
        <v>121.7</v>
      </c>
      <c r="Y893" s="94">
        <f t="shared" si="1284"/>
        <v>2.7004219409282726</v>
      </c>
      <c r="Z893" s="134">
        <f t="shared" si="1285"/>
        <v>0.78554595443833464</v>
      </c>
      <c r="AB893" s="5">
        <v>127.3</v>
      </c>
      <c r="AC893" s="89">
        <v>134.5</v>
      </c>
      <c r="AD893" s="89">
        <v>121.7</v>
      </c>
      <c r="AE893" s="5">
        <f t="shared" si="1286"/>
        <v>128.1</v>
      </c>
      <c r="AF893" s="5">
        <v>119.2</v>
      </c>
      <c r="AG893" s="5">
        <v>121</v>
      </c>
      <c r="AH893" s="5">
        <v>119.8</v>
      </c>
      <c r="AI893" s="5">
        <v>127</v>
      </c>
      <c r="AJ893" s="5">
        <v>119.4</v>
      </c>
      <c r="AK893" s="5">
        <v>85.5</v>
      </c>
      <c r="AL893" s="5">
        <v>111.5</v>
      </c>
      <c r="AM893" s="5">
        <v>135.5</v>
      </c>
      <c r="AN893" s="5">
        <v>121.7</v>
      </c>
      <c r="AO893" s="5" t="b">
        <f t="shared" si="1287"/>
        <v>1</v>
      </c>
      <c r="AP893" s="5" t="b">
        <f t="shared" si="1288"/>
        <v>1</v>
      </c>
      <c r="AQ893" s="5" t="b">
        <f t="shared" si="1289"/>
        <v>1</v>
      </c>
      <c r="AR893" s="5" t="b">
        <f t="shared" si="1290"/>
        <v>1</v>
      </c>
      <c r="AS893" s="5" t="b">
        <f t="shared" si="1291"/>
        <v>1</v>
      </c>
      <c r="AT893" s="5" t="b">
        <f t="shared" si="1292"/>
        <v>1</v>
      </c>
      <c r="AU893" s="5" t="b">
        <f t="shared" si="1293"/>
        <v>1</v>
      </c>
      <c r="AV893" s="5" t="b">
        <f t="shared" si="1294"/>
        <v>1</v>
      </c>
      <c r="AW893" s="5" t="b">
        <f t="shared" si="1295"/>
        <v>1</v>
      </c>
      <c r="AX893" s="5" t="b">
        <f t="shared" si="1296"/>
        <v>1</v>
      </c>
      <c r="AY893" s="5" t="b">
        <f t="shared" si="1297"/>
        <v>1</v>
      </c>
    </row>
    <row r="894" spans="1:51" s="5" customFormat="1" ht="12.75" customHeight="1" x14ac:dyDescent="0.2">
      <c r="B894" s="80"/>
      <c r="C894" s="80" t="s">
        <v>10</v>
      </c>
      <c r="D894" s="78">
        <v>128.19999999999999</v>
      </c>
      <c r="E894" s="94">
        <f t="shared" si="1273"/>
        <v>5.0819672131147451</v>
      </c>
      <c r="F894" s="133">
        <v>128.9</v>
      </c>
      <c r="G894" s="94">
        <f t="shared" si="1275"/>
        <v>6.3970284770945103</v>
      </c>
      <c r="H894" s="78">
        <v>119.3</v>
      </c>
      <c r="I894" s="94">
        <f t="shared" si="1276"/>
        <v>8.4545454545454515</v>
      </c>
      <c r="J894" s="95">
        <v>122</v>
      </c>
      <c r="K894" s="94">
        <f t="shared" si="1277"/>
        <v>3.1276415891800533</v>
      </c>
      <c r="L894" s="94">
        <v>119.9</v>
      </c>
      <c r="M894" s="94">
        <f t="shared" si="1278"/>
        <v>0.92592592592593315</v>
      </c>
      <c r="N894" s="133">
        <v>127.6</v>
      </c>
      <c r="O894" s="94">
        <f t="shared" si="1279"/>
        <v>12.820512820512823</v>
      </c>
      <c r="P894" s="94">
        <v>121.7</v>
      </c>
      <c r="Q894" s="94">
        <f t="shared" si="1280"/>
        <v>8.7578194816800679</v>
      </c>
      <c r="R894" s="133">
        <v>85.5</v>
      </c>
      <c r="S894" s="94">
        <f t="shared" si="1281"/>
        <v>0</v>
      </c>
      <c r="T894" s="94">
        <v>111.7</v>
      </c>
      <c r="U894" s="94">
        <f t="shared" si="1282"/>
        <v>4.295051353874892</v>
      </c>
      <c r="V894" s="133">
        <v>135.5</v>
      </c>
      <c r="W894" s="94">
        <f t="shared" si="1283"/>
        <v>9.1861402095084657</v>
      </c>
      <c r="X894" s="94">
        <v>121.7</v>
      </c>
      <c r="Y894" s="94">
        <f t="shared" si="1284"/>
        <v>2.7004219409282726</v>
      </c>
      <c r="Z894" s="134">
        <f t="shared" si="1285"/>
        <v>0.78003120124804992</v>
      </c>
      <c r="AB894" s="5">
        <v>128.19999999999999</v>
      </c>
      <c r="AC894" s="89">
        <v>135.80000000000001</v>
      </c>
      <c r="AD894" s="89">
        <v>122</v>
      </c>
      <c r="AE894" s="5">
        <f t="shared" si="1286"/>
        <v>128.9</v>
      </c>
      <c r="AF894" s="5">
        <v>119.3</v>
      </c>
      <c r="AG894" s="5">
        <v>122</v>
      </c>
      <c r="AH894" s="5">
        <v>119.9</v>
      </c>
      <c r="AI894" s="5">
        <v>127.6</v>
      </c>
      <c r="AJ894" s="5">
        <v>121.7</v>
      </c>
      <c r="AK894" s="5">
        <v>85.5</v>
      </c>
      <c r="AL894" s="5">
        <v>111.7</v>
      </c>
      <c r="AM894" s="5">
        <v>135.5</v>
      </c>
      <c r="AN894" s="5">
        <v>121.7</v>
      </c>
      <c r="AO894" s="5" t="b">
        <f t="shared" si="1287"/>
        <v>1</v>
      </c>
      <c r="AP894" s="5" t="b">
        <f t="shared" si="1288"/>
        <v>1</v>
      </c>
      <c r="AQ894" s="5" t="b">
        <f t="shared" si="1289"/>
        <v>1</v>
      </c>
      <c r="AR894" s="5" t="b">
        <f t="shared" si="1290"/>
        <v>1</v>
      </c>
      <c r="AS894" s="5" t="b">
        <f t="shared" si="1291"/>
        <v>1</v>
      </c>
      <c r="AT894" s="5" t="b">
        <f t="shared" si="1292"/>
        <v>1</v>
      </c>
      <c r="AU894" s="5" t="b">
        <f t="shared" si="1293"/>
        <v>1</v>
      </c>
      <c r="AV894" s="5" t="b">
        <f t="shared" si="1294"/>
        <v>1</v>
      </c>
      <c r="AW894" s="5" t="b">
        <f t="shared" si="1295"/>
        <v>1</v>
      </c>
      <c r="AX894" s="5" t="b">
        <f t="shared" si="1296"/>
        <v>1</v>
      </c>
      <c r="AY894" s="5" t="b">
        <f t="shared" si="1297"/>
        <v>1</v>
      </c>
    </row>
    <row r="895" spans="1:51" s="5" customFormat="1" ht="12.75" customHeight="1" x14ac:dyDescent="0.2">
      <c r="B895" s="80"/>
      <c r="C895" s="80" t="s">
        <v>22</v>
      </c>
      <c r="D895" s="78">
        <v>128.4</v>
      </c>
      <c r="E895" s="94">
        <f t="shared" si="1273"/>
        <v>4.6454767726161386</v>
      </c>
      <c r="F895" s="133">
        <v>129.5</v>
      </c>
      <c r="G895" s="94">
        <f t="shared" si="1275"/>
        <v>6.8481848184818448</v>
      </c>
      <c r="H895" s="78">
        <v>121.7</v>
      </c>
      <c r="I895" s="94">
        <f t="shared" si="1276"/>
        <v>10.435571687840291</v>
      </c>
      <c r="J895" s="95">
        <v>121.8</v>
      </c>
      <c r="K895" s="94">
        <f t="shared" si="1277"/>
        <v>2.6116259477674761</v>
      </c>
      <c r="L895" s="94">
        <v>126.1</v>
      </c>
      <c r="M895" s="94">
        <f t="shared" si="1278"/>
        <v>5.8774139378673391</v>
      </c>
      <c r="N895" s="133">
        <v>127.6</v>
      </c>
      <c r="O895" s="94">
        <f t="shared" si="1279"/>
        <v>12.323943661971832</v>
      </c>
      <c r="P895" s="94">
        <v>121.1</v>
      </c>
      <c r="Q895" s="94">
        <f t="shared" si="1280"/>
        <v>8.0285459411239959</v>
      </c>
      <c r="R895" s="133">
        <v>85.5</v>
      </c>
      <c r="S895" s="94">
        <f t="shared" si="1281"/>
        <v>0</v>
      </c>
      <c r="T895" s="94">
        <v>110.2</v>
      </c>
      <c r="U895" s="94">
        <f t="shared" si="1282"/>
        <v>1.3799448022079117</v>
      </c>
      <c r="V895" s="133">
        <v>138.80000000000001</v>
      </c>
      <c r="W895" s="94">
        <f t="shared" si="1283"/>
        <v>7.4303405572755592</v>
      </c>
      <c r="X895" s="94">
        <v>121.9</v>
      </c>
      <c r="Y895" s="94">
        <f t="shared" si="1284"/>
        <v>1.4987510407993434</v>
      </c>
      <c r="Z895" s="134">
        <f t="shared" si="1285"/>
        <v>0.77881619937694702</v>
      </c>
      <c r="AB895" s="5">
        <v>128.4</v>
      </c>
      <c r="AC895" s="89">
        <v>135.30000000000001</v>
      </c>
      <c r="AD895" s="89">
        <v>123.7</v>
      </c>
      <c r="AE895" s="5">
        <f t="shared" si="1286"/>
        <v>129.5</v>
      </c>
      <c r="AF895" s="5">
        <v>121.7</v>
      </c>
      <c r="AG895" s="5">
        <v>121.8</v>
      </c>
      <c r="AH895" s="5">
        <v>126.1</v>
      </c>
      <c r="AI895" s="5">
        <v>127.6</v>
      </c>
      <c r="AJ895" s="5">
        <v>121.1</v>
      </c>
      <c r="AK895" s="5">
        <v>85.5</v>
      </c>
      <c r="AL895" s="5">
        <v>110.2</v>
      </c>
      <c r="AM895" s="5">
        <v>138.80000000000001</v>
      </c>
      <c r="AN895" s="5">
        <v>121.9</v>
      </c>
      <c r="AO895" s="5" t="b">
        <f t="shared" si="1287"/>
        <v>1</v>
      </c>
      <c r="AP895" s="5" t="b">
        <f t="shared" si="1288"/>
        <v>1</v>
      </c>
      <c r="AQ895" s="5" t="b">
        <f t="shared" si="1289"/>
        <v>1</v>
      </c>
      <c r="AR895" s="5" t="b">
        <f t="shared" si="1290"/>
        <v>1</v>
      </c>
      <c r="AS895" s="5" t="b">
        <f t="shared" si="1291"/>
        <v>1</v>
      </c>
      <c r="AT895" s="5" t="b">
        <f t="shared" si="1292"/>
        <v>1</v>
      </c>
      <c r="AU895" s="5" t="b">
        <f t="shared" si="1293"/>
        <v>1</v>
      </c>
      <c r="AV895" s="5" t="b">
        <f t="shared" si="1294"/>
        <v>1</v>
      </c>
      <c r="AW895" s="5" t="b">
        <f t="shared" si="1295"/>
        <v>1</v>
      </c>
      <c r="AX895" s="5" t="b">
        <f t="shared" si="1296"/>
        <v>1</v>
      </c>
      <c r="AY895" s="5" t="b">
        <f t="shared" si="1297"/>
        <v>1</v>
      </c>
    </row>
    <row r="896" spans="1:51" s="5" customFormat="1" ht="12.75" customHeight="1" x14ac:dyDescent="0.2">
      <c r="B896" s="80"/>
      <c r="C896" s="80" t="s">
        <v>11</v>
      </c>
      <c r="D896" s="78">
        <v>129.30000000000001</v>
      </c>
      <c r="E896" s="94">
        <f t="shared" si="1273"/>
        <v>5.0365556458164233</v>
      </c>
      <c r="F896" s="133">
        <v>129.80000000000001</v>
      </c>
      <c r="G896" s="94">
        <f t="shared" si="1275"/>
        <v>6.963329213020204</v>
      </c>
      <c r="H896" s="78">
        <v>123.9</v>
      </c>
      <c r="I896" s="94">
        <f t="shared" si="1276"/>
        <v>11.021505376344097</v>
      </c>
      <c r="J896" s="95">
        <v>121.6</v>
      </c>
      <c r="K896" s="94">
        <f t="shared" si="1277"/>
        <v>2.7895181741335562</v>
      </c>
      <c r="L896" s="94">
        <v>127.2</v>
      </c>
      <c r="M896" s="94">
        <f t="shared" si="1278"/>
        <v>6.8010075566750707</v>
      </c>
      <c r="N896" s="133">
        <v>127.8</v>
      </c>
      <c r="O896" s="94">
        <f t="shared" si="1279"/>
        <v>12.40105540897097</v>
      </c>
      <c r="P896" s="94">
        <v>119.3</v>
      </c>
      <c r="Q896" s="94">
        <f t="shared" si="1280"/>
        <v>6.4228367528992001</v>
      </c>
      <c r="R896" s="133">
        <v>85.5</v>
      </c>
      <c r="S896" s="94">
        <f t="shared" si="1281"/>
        <v>0</v>
      </c>
      <c r="T896" s="94">
        <v>110.3</v>
      </c>
      <c r="U896" s="94">
        <f t="shared" si="1282"/>
        <v>1.2855831037649141</v>
      </c>
      <c r="V896" s="133">
        <v>147.80000000000001</v>
      </c>
      <c r="W896" s="94">
        <f t="shared" si="1283"/>
        <v>9.0774907749077585</v>
      </c>
      <c r="X896" s="94">
        <v>123.5</v>
      </c>
      <c r="Y896" s="94">
        <f t="shared" si="1284"/>
        <v>2.9166666666666665</v>
      </c>
      <c r="Z896" s="134">
        <f t="shared" si="1285"/>
        <v>0.77339520494972924</v>
      </c>
      <c r="AB896" s="5">
        <v>129.30000000000001</v>
      </c>
      <c r="AC896" s="89">
        <v>135.80000000000001</v>
      </c>
      <c r="AD896" s="89">
        <v>123.8</v>
      </c>
      <c r="AE896" s="5">
        <f t="shared" si="1286"/>
        <v>129.80000000000001</v>
      </c>
      <c r="AF896" s="5">
        <v>123.9</v>
      </c>
      <c r="AG896" s="5">
        <v>121.6</v>
      </c>
      <c r="AH896" s="5">
        <v>127.2</v>
      </c>
      <c r="AI896" s="5">
        <v>127.8</v>
      </c>
      <c r="AJ896" s="5">
        <v>119.3</v>
      </c>
      <c r="AK896" s="5">
        <v>85.5</v>
      </c>
      <c r="AL896" s="5">
        <v>110.3</v>
      </c>
      <c r="AM896" s="5">
        <v>147.80000000000001</v>
      </c>
      <c r="AN896" s="5">
        <v>123.5</v>
      </c>
      <c r="AO896" s="5" t="b">
        <f t="shared" si="1287"/>
        <v>1</v>
      </c>
      <c r="AP896" s="5" t="b">
        <f t="shared" si="1288"/>
        <v>1</v>
      </c>
      <c r="AQ896" s="5" t="b">
        <f t="shared" si="1289"/>
        <v>1</v>
      </c>
      <c r="AR896" s="5" t="b">
        <f t="shared" si="1290"/>
        <v>1</v>
      </c>
      <c r="AS896" s="5" t="b">
        <f t="shared" si="1291"/>
        <v>1</v>
      </c>
      <c r="AT896" s="5" t="b">
        <f t="shared" si="1292"/>
        <v>1</v>
      </c>
      <c r="AU896" s="5" t="b">
        <f t="shared" si="1293"/>
        <v>1</v>
      </c>
      <c r="AV896" s="5" t="b">
        <f t="shared" si="1294"/>
        <v>1</v>
      </c>
      <c r="AW896" s="5" t="b">
        <f t="shared" si="1295"/>
        <v>1</v>
      </c>
      <c r="AX896" s="5" t="b">
        <f t="shared" si="1296"/>
        <v>1</v>
      </c>
      <c r="AY896" s="5" t="b">
        <f t="shared" si="1297"/>
        <v>1</v>
      </c>
    </row>
    <row r="897" spans="2:51" s="5" customFormat="1" ht="12.75" customHeight="1" x14ac:dyDescent="0.2">
      <c r="B897" s="80"/>
      <c r="C897" s="80" t="s">
        <v>12</v>
      </c>
      <c r="D897" s="78">
        <v>129.1</v>
      </c>
      <c r="E897" s="94">
        <f t="shared" si="1273"/>
        <v>4.5344129554655828</v>
      </c>
      <c r="F897" s="133">
        <v>129.55000000000001</v>
      </c>
      <c r="G897" s="94">
        <f t="shared" si="1275"/>
        <v>6.2756357670221652</v>
      </c>
      <c r="H897" s="78">
        <v>123.7</v>
      </c>
      <c r="I897" s="94">
        <f t="shared" si="1276"/>
        <v>10.842293906810044</v>
      </c>
      <c r="J897" s="95">
        <v>121.4</v>
      </c>
      <c r="K897" s="94">
        <f t="shared" si="1277"/>
        <v>2.8813559322033946</v>
      </c>
      <c r="L897" s="94">
        <v>128.19999999999999</v>
      </c>
      <c r="M897" s="94">
        <f t="shared" si="1278"/>
        <v>7.6406381192275354</v>
      </c>
      <c r="N897" s="133">
        <v>127.8</v>
      </c>
      <c r="O897" s="94">
        <f t="shared" si="1279"/>
        <v>12.302284710017574</v>
      </c>
      <c r="P897" s="94">
        <v>119.3</v>
      </c>
      <c r="Q897" s="94">
        <f t="shared" si="1280"/>
        <v>6.7084078711985686</v>
      </c>
      <c r="R897" s="133">
        <v>85.5</v>
      </c>
      <c r="S897" s="94">
        <f t="shared" si="1281"/>
        <v>0</v>
      </c>
      <c r="T897" s="94">
        <v>110.9</v>
      </c>
      <c r="U897" s="94">
        <f t="shared" si="1282"/>
        <v>1.7431192660550512</v>
      </c>
      <c r="V897" s="133">
        <v>147.80000000000001</v>
      </c>
      <c r="W897" s="94">
        <f t="shared" si="1283"/>
        <v>9.0774907749077585</v>
      </c>
      <c r="X897" s="94">
        <v>125.4</v>
      </c>
      <c r="Y897" s="94">
        <f t="shared" si="1284"/>
        <v>4.5000000000000044</v>
      </c>
      <c r="Z897" s="134">
        <f t="shared" si="1285"/>
        <v>0.77459333849728895</v>
      </c>
      <c r="AB897" s="5">
        <v>129.1</v>
      </c>
      <c r="AC897" s="89">
        <v>135.19999999999999</v>
      </c>
      <c r="AD897" s="89">
        <v>123.9</v>
      </c>
      <c r="AE897" s="5">
        <f t="shared" si="1286"/>
        <v>129.55000000000001</v>
      </c>
      <c r="AF897" s="5">
        <v>123.7</v>
      </c>
      <c r="AG897" s="5">
        <v>121.4</v>
      </c>
      <c r="AH897" s="5">
        <v>128.19999999999999</v>
      </c>
      <c r="AI897" s="5">
        <v>127.8</v>
      </c>
      <c r="AJ897" s="5">
        <v>119.3</v>
      </c>
      <c r="AK897" s="5">
        <v>85.5</v>
      </c>
      <c r="AL897" s="5">
        <v>110.9</v>
      </c>
      <c r="AM897" s="5">
        <v>147.80000000000001</v>
      </c>
      <c r="AN897" s="5">
        <v>125.4</v>
      </c>
      <c r="AO897" s="5" t="b">
        <f t="shared" si="1287"/>
        <v>1</v>
      </c>
      <c r="AP897" s="5" t="b">
        <f t="shared" si="1288"/>
        <v>1</v>
      </c>
      <c r="AQ897" s="5" t="b">
        <f t="shared" si="1289"/>
        <v>1</v>
      </c>
      <c r="AR897" s="5" t="b">
        <f t="shared" si="1290"/>
        <v>1</v>
      </c>
      <c r="AS897" s="5" t="b">
        <f t="shared" si="1291"/>
        <v>1</v>
      </c>
      <c r="AT897" s="5" t="b">
        <f t="shared" si="1292"/>
        <v>1</v>
      </c>
      <c r="AU897" s="5" t="b">
        <f t="shared" si="1293"/>
        <v>1</v>
      </c>
      <c r="AV897" s="5" t="b">
        <f t="shared" si="1294"/>
        <v>1</v>
      </c>
      <c r="AW897" s="5" t="b">
        <f t="shared" si="1295"/>
        <v>1</v>
      </c>
      <c r="AX897" s="5" t="b">
        <f t="shared" si="1296"/>
        <v>1</v>
      </c>
      <c r="AY897" s="5" t="b">
        <f t="shared" si="1297"/>
        <v>1</v>
      </c>
    </row>
    <row r="898" spans="2:51" s="5" customFormat="1" ht="12.75" customHeight="1" x14ac:dyDescent="0.2">
      <c r="B898" s="80"/>
      <c r="C898" s="80" t="s">
        <v>13</v>
      </c>
      <c r="D898" s="78">
        <v>129.6</v>
      </c>
      <c r="E898" s="94">
        <f t="shared" si="1273"/>
        <v>4.5161290322580605</v>
      </c>
      <c r="F898" s="133">
        <v>129.9</v>
      </c>
      <c r="G898" s="94">
        <f t="shared" si="1275"/>
        <v>5.7817589576547297</v>
      </c>
      <c r="H898" s="78">
        <v>124.5</v>
      </c>
      <c r="I898" s="94">
        <f t="shared" si="1276"/>
        <v>11.359570661896246</v>
      </c>
      <c r="J898" s="95">
        <v>122.2</v>
      </c>
      <c r="K898" s="94">
        <f t="shared" si="1277"/>
        <v>2.7754415475189207</v>
      </c>
      <c r="L898" s="94">
        <v>128.4</v>
      </c>
      <c r="M898" s="94">
        <f t="shared" si="1278"/>
        <v>7.8085642317380453</v>
      </c>
      <c r="N898" s="133">
        <v>127.8</v>
      </c>
      <c r="O898" s="94">
        <f t="shared" si="1279"/>
        <v>12.302284710017574</v>
      </c>
      <c r="P898" s="94">
        <v>118.9</v>
      </c>
      <c r="Q898" s="94">
        <f t="shared" si="1280"/>
        <v>5.8771148708815755</v>
      </c>
      <c r="R898" s="133">
        <v>85.5</v>
      </c>
      <c r="S898" s="94">
        <f t="shared" si="1281"/>
        <v>0</v>
      </c>
      <c r="T898" s="94">
        <v>108.8</v>
      </c>
      <c r="U898" s="94">
        <f t="shared" si="1282"/>
        <v>-0.18348623853211271</v>
      </c>
      <c r="V898" s="133">
        <v>147.80000000000001</v>
      </c>
      <c r="W898" s="94">
        <f t="shared" si="1283"/>
        <v>9.0774907749077585</v>
      </c>
      <c r="X898" s="94">
        <v>125.5</v>
      </c>
      <c r="Y898" s="94">
        <f t="shared" si="1284"/>
        <v>4.4962531223980067</v>
      </c>
      <c r="Z898" s="134">
        <f t="shared" si="1285"/>
        <v>0.77160493827160503</v>
      </c>
      <c r="AB898" s="5">
        <v>129.6</v>
      </c>
      <c r="AC898" s="89">
        <v>135.80000000000001</v>
      </c>
      <c r="AD898" s="89">
        <v>124</v>
      </c>
      <c r="AE898" s="5">
        <f t="shared" si="1286"/>
        <v>129.9</v>
      </c>
      <c r="AF898" s="5">
        <v>124.5</v>
      </c>
      <c r="AG898" s="5">
        <v>122.2</v>
      </c>
      <c r="AH898" s="5">
        <v>128.4</v>
      </c>
      <c r="AI898" s="5">
        <v>127.8</v>
      </c>
      <c r="AJ898" s="5">
        <v>118.9</v>
      </c>
      <c r="AK898" s="5">
        <v>85.5</v>
      </c>
      <c r="AL898" s="5">
        <v>108.8</v>
      </c>
      <c r="AM898" s="5">
        <v>147.80000000000001</v>
      </c>
      <c r="AN898" s="5">
        <v>125.5</v>
      </c>
      <c r="AO898" s="5" t="b">
        <f t="shared" si="1287"/>
        <v>1</v>
      </c>
      <c r="AP898" s="5" t="b">
        <f t="shared" si="1288"/>
        <v>1</v>
      </c>
      <c r="AQ898" s="5" t="b">
        <f t="shared" si="1289"/>
        <v>1</v>
      </c>
      <c r="AR898" s="5" t="b">
        <f t="shared" si="1290"/>
        <v>1</v>
      </c>
      <c r="AS898" s="5" t="b">
        <f t="shared" si="1291"/>
        <v>1</v>
      </c>
      <c r="AT898" s="5" t="b">
        <f t="shared" si="1292"/>
        <v>1</v>
      </c>
      <c r="AU898" s="5" t="b">
        <f t="shared" si="1293"/>
        <v>1</v>
      </c>
      <c r="AV898" s="5" t="b">
        <f t="shared" si="1294"/>
        <v>1</v>
      </c>
      <c r="AW898" s="5" t="b">
        <f t="shared" si="1295"/>
        <v>1</v>
      </c>
      <c r="AX898" s="5" t="b">
        <f t="shared" si="1296"/>
        <v>1</v>
      </c>
      <c r="AY898" s="5" t="b">
        <f t="shared" si="1297"/>
        <v>1</v>
      </c>
    </row>
    <row r="899" spans="2:51" s="5" customFormat="1" ht="12.75" customHeight="1" x14ac:dyDescent="0.2">
      <c r="B899" s="80"/>
      <c r="C899" s="80" t="s">
        <v>14</v>
      </c>
      <c r="D899" s="78">
        <v>130.5</v>
      </c>
      <c r="E899" s="94">
        <f t="shared" si="1273"/>
        <v>4.9879324215607426</v>
      </c>
      <c r="F899" s="133">
        <v>131.05000000000001</v>
      </c>
      <c r="G899" s="94">
        <f t="shared" si="1275"/>
        <v>6.2423996757194988</v>
      </c>
      <c r="H899" s="78">
        <v>124.5</v>
      </c>
      <c r="I899" s="94">
        <f t="shared" si="1276"/>
        <v>10.470275066548355</v>
      </c>
      <c r="J899" s="95">
        <v>121.8</v>
      </c>
      <c r="K899" s="94">
        <f t="shared" si="1277"/>
        <v>2.5252525252525251</v>
      </c>
      <c r="L899" s="94">
        <v>128.5</v>
      </c>
      <c r="M899" s="94">
        <f t="shared" si="1278"/>
        <v>7.7116512992456014</v>
      </c>
      <c r="N899" s="133">
        <v>127.9</v>
      </c>
      <c r="O899" s="94">
        <f t="shared" si="1279"/>
        <v>12.390158172231994</v>
      </c>
      <c r="P899" s="94">
        <v>118.9</v>
      </c>
      <c r="Q899" s="94">
        <f t="shared" si="1280"/>
        <v>6.3506261180679866</v>
      </c>
      <c r="R899" s="133">
        <v>85.5</v>
      </c>
      <c r="S899" s="94">
        <f t="shared" si="1281"/>
        <v>0</v>
      </c>
      <c r="T899" s="94">
        <v>109.2</v>
      </c>
      <c r="U899" s="94">
        <f t="shared" si="1282"/>
        <v>-1.086956521739133</v>
      </c>
      <c r="V899" s="133">
        <v>147.80000000000001</v>
      </c>
      <c r="W899" s="94">
        <f t="shared" si="1283"/>
        <v>9.0774907749077585</v>
      </c>
      <c r="X899" s="94">
        <v>125.9</v>
      </c>
      <c r="Y899" s="94">
        <f t="shared" si="1284"/>
        <v>4.48132780082988</v>
      </c>
      <c r="Z899" s="134">
        <f t="shared" si="1285"/>
        <v>0.76628352490421447</v>
      </c>
      <c r="AB899" s="5">
        <v>130.5</v>
      </c>
      <c r="AC899" s="89">
        <v>138.1</v>
      </c>
      <c r="AD899" s="89">
        <v>124</v>
      </c>
      <c r="AE899" s="5">
        <f t="shared" si="1286"/>
        <v>131.05000000000001</v>
      </c>
      <c r="AF899" s="5">
        <v>124.5</v>
      </c>
      <c r="AG899" s="5">
        <v>121.8</v>
      </c>
      <c r="AH899" s="5">
        <v>128.5</v>
      </c>
      <c r="AI899" s="5">
        <v>127.9</v>
      </c>
      <c r="AJ899" s="5">
        <v>118.9</v>
      </c>
      <c r="AK899" s="5">
        <v>85.5</v>
      </c>
      <c r="AL899" s="5">
        <v>109.2</v>
      </c>
      <c r="AM899" s="5">
        <v>147.80000000000001</v>
      </c>
      <c r="AN899" s="5">
        <v>125.9</v>
      </c>
      <c r="AO899" s="5" t="b">
        <f t="shared" si="1287"/>
        <v>1</v>
      </c>
      <c r="AP899" s="5" t="b">
        <f t="shared" si="1288"/>
        <v>1</v>
      </c>
      <c r="AQ899" s="5" t="b">
        <f t="shared" si="1289"/>
        <v>1</v>
      </c>
      <c r="AR899" s="5" t="b">
        <f t="shared" si="1290"/>
        <v>1</v>
      </c>
      <c r="AS899" s="5" t="b">
        <f t="shared" si="1291"/>
        <v>1</v>
      </c>
      <c r="AT899" s="5" t="b">
        <f t="shared" si="1292"/>
        <v>1</v>
      </c>
      <c r="AU899" s="5" t="b">
        <f t="shared" si="1293"/>
        <v>1</v>
      </c>
      <c r="AV899" s="5" t="b">
        <f t="shared" si="1294"/>
        <v>1</v>
      </c>
      <c r="AW899" s="5" t="b">
        <f t="shared" si="1295"/>
        <v>1</v>
      </c>
      <c r="AX899" s="5" t="b">
        <f t="shared" si="1296"/>
        <v>1</v>
      </c>
      <c r="AY899" s="5" t="b">
        <f t="shared" si="1297"/>
        <v>1</v>
      </c>
    </row>
    <row r="900" spans="2:51" s="5" customFormat="1" ht="12.75" customHeight="1" x14ac:dyDescent="0.2">
      <c r="B900" s="80"/>
      <c r="C900" s="80" t="s">
        <v>15</v>
      </c>
      <c r="D900" s="78">
        <v>131.19999999999999</v>
      </c>
      <c r="E900" s="94">
        <f t="shared" si="1273"/>
        <v>5.2125100240577273</v>
      </c>
      <c r="F900" s="133">
        <v>132</v>
      </c>
      <c r="G900" s="94">
        <f t="shared" si="1275"/>
        <v>6.580540976988285</v>
      </c>
      <c r="H900" s="78">
        <v>124.5</v>
      </c>
      <c r="I900" s="94">
        <f t="shared" si="1276"/>
        <v>10.470275066548355</v>
      </c>
      <c r="J900" s="95">
        <v>121.2</v>
      </c>
      <c r="K900" s="94">
        <f t="shared" si="1277"/>
        <v>2.1061499578770007</v>
      </c>
      <c r="L900" s="94">
        <v>128.5</v>
      </c>
      <c r="M900" s="94">
        <f t="shared" si="1278"/>
        <v>7.7116512992456014</v>
      </c>
      <c r="N900" s="133">
        <v>128</v>
      </c>
      <c r="O900" s="94">
        <f t="shared" si="1279"/>
        <v>12.478031634446401</v>
      </c>
      <c r="P900" s="94">
        <v>118.9</v>
      </c>
      <c r="Q900" s="94">
        <f t="shared" si="1280"/>
        <v>6.0660124888492524</v>
      </c>
      <c r="R900" s="133">
        <v>85.5</v>
      </c>
      <c r="S900" s="94">
        <f t="shared" si="1281"/>
        <v>0</v>
      </c>
      <c r="T900" s="94">
        <v>109.4</v>
      </c>
      <c r="U900" s="94">
        <f t="shared" si="1282"/>
        <v>-0.99547511312216685</v>
      </c>
      <c r="V900" s="133">
        <v>147.80000000000001</v>
      </c>
      <c r="W900" s="94">
        <f t="shared" si="1283"/>
        <v>9.0774907749077585</v>
      </c>
      <c r="X900" s="94">
        <v>125.9</v>
      </c>
      <c r="Y900" s="94">
        <f t="shared" si="1284"/>
        <v>4.48132780082988</v>
      </c>
      <c r="Z900" s="134">
        <f t="shared" si="1285"/>
        <v>0.76219512195121963</v>
      </c>
      <c r="AB900" s="5">
        <v>131.19999999999999</v>
      </c>
      <c r="AC900" s="89">
        <v>140</v>
      </c>
      <c r="AD900" s="89">
        <v>124</v>
      </c>
      <c r="AE900" s="5">
        <f t="shared" si="1286"/>
        <v>132</v>
      </c>
      <c r="AF900" s="5">
        <v>124.5</v>
      </c>
      <c r="AG900" s="5">
        <v>121.2</v>
      </c>
      <c r="AH900" s="5">
        <v>128.5</v>
      </c>
      <c r="AI900" s="5">
        <v>128</v>
      </c>
      <c r="AJ900" s="5">
        <v>118.9</v>
      </c>
      <c r="AK900" s="5">
        <v>85.5</v>
      </c>
      <c r="AL900" s="5">
        <v>109.4</v>
      </c>
      <c r="AM900" s="5">
        <v>147.80000000000001</v>
      </c>
      <c r="AN900" s="5">
        <v>125.9</v>
      </c>
      <c r="AO900" s="5" t="b">
        <f t="shared" si="1287"/>
        <v>1</v>
      </c>
      <c r="AP900" s="5" t="b">
        <f t="shared" si="1288"/>
        <v>1</v>
      </c>
      <c r="AQ900" s="5" t="b">
        <f t="shared" si="1289"/>
        <v>1</v>
      </c>
      <c r="AR900" s="5" t="b">
        <f t="shared" si="1290"/>
        <v>1</v>
      </c>
      <c r="AS900" s="5" t="b">
        <f t="shared" si="1291"/>
        <v>1</v>
      </c>
      <c r="AT900" s="5" t="b">
        <f t="shared" si="1292"/>
        <v>1</v>
      </c>
      <c r="AU900" s="5" t="b">
        <f t="shared" si="1293"/>
        <v>1</v>
      </c>
      <c r="AV900" s="5" t="b">
        <f t="shared" si="1294"/>
        <v>1</v>
      </c>
      <c r="AW900" s="5" t="b">
        <f t="shared" si="1295"/>
        <v>1</v>
      </c>
      <c r="AX900" s="5" t="b">
        <f t="shared" si="1296"/>
        <v>1</v>
      </c>
      <c r="AY900" s="5" t="b">
        <f t="shared" si="1297"/>
        <v>1</v>
      </c>
    </row>
    <row r="901" spans="2:51" s="5" customFormat="1" ht="12.75" customHeight="1" x14ac:dyDescent="0.2">
      <c r="B901" s="80"/>
      <c r="C901" s="80" t="s">
        <v>16</v>
      </c>
      <c r="D901" s="78">
        <v>130.9</v>
      </c>
      <c r="E901" s="94">
        <f t="shared" si="1273"/>
        <v>5.22508038585209</v>
      </c>
      <c r="F901" s="133">
        <v>131.65</v>
      </c>
      <c r="G901" s="94">
        <f t="shared" si="1275"/>
        <v>6.5991902834008149</v>
      </c>
      <c r="H901" s="78">
        <v>124.5</v>
      </c>
      <c r="I901" s="94">
        <f t="shared" si="1276"/>
        <v>9.4024604569420056</v>
      </c>
      <c r="J901" s="95">
        <v>122.5</v>
      </c>
      <c r="K901" s="94">
        <f t="shared" si="1277"/>
        <v>3.2883642495784198</v>
      </c>
      <c r="L901" s="94">
        <v>128.6</v>
      </c>
      <c r="M901" s="94">
        <f t="shared" si="1278"/>
        <v>7.7051926298157349</v>
      </c>
      <c r="N901" s="133">
        <v>128.30000000000001</v>
      </c>
      <c r="O901" s="94">
        <f t="shared" si="1279"/>
        <v>12.445223488168288</v>
      </c>
      <c r="P901" s="94">
        <v>119.1</v>
      </c>
      <c r="Q901" s="94">
        <f t="shared" si="1280"/>
        <v>4.7493403693931322</v>
      </c>
      <c r="R901" s="133">
        <v>85.5</v>
      </c>
      <c r="S901" s="94">
        <f t="shared" si="1281"/>
        <v>0</v>
      </c>
      <c r="T901" s="94">
        <v>109.4</v>
      </c>
      <c r="U901" s="94">
        <f t="shared" si="1282"/>
        <v>-0.99547511312216685</v>
      </c>
      <c r="V901" s="133">
        <v>147.80000000000001</v>
      </c>
      <c r="W901" s="94">
        <f t="shared" si="1283"/>
        <v>9.0774907749077585</v>
      </c>
      <c r="X901" s="94">
        <v>126.1</v>
      </c>
      <c r="Y901" s="94">
        <f t="shared" si="1284"/>
        <v>4.473902236951111</v>
      </c>
      <c r="Z901" s="134">
        <f t="shared" si="1285"/>
        <v>0.76394194041252861</v>
      </c>
      <c r="AB901" s="5">
        <v>130.9</v>
      </c>
      <c r="AC901" s="89">
        <v>138.5</v>
      </c>
      <c r="AD901" s="89">
        <v>124.8</v>
      </c>
      <c r="AE901" s="5">
        <f t="shared" si="1286"/>
        <v>131.65</v>
      </c>
      <c r="AF901" s="5">
        <v>124.5</v>
      </c>
      <c r="AG901" s="5">
        <v>122.5</v>
      </c>
      <c r="AH901" s="5">
        <v>128.6</v>
      </c>
      <c r="AI901" s="5">
        <v>128.30000000000001</v>
      </c>
      <c r="AJ901" s="5">
        <v>119.1</v>
      </c>
      <c r="AK901" s="5">
        <v>85.5</v>
      </c>
      <c r="AL901" s="5">
        <v>109.4</v>
      </c>
      <c r="AM901" s="5">
        <v>147.80000000000001</v>
      </c>
      <c r="AN901" s="5">
        <v>126.1</v>
      </c>
      <c r="AO901" s="5" t="b">
        <f t="shared" si="1287"/>
        <v>1</v>
      </c>
      <c r="AP901" s="5" t="b">
        <f t="shared" si="1288"/>
        <v>1</v>
      </c>
      <c r="AQ901" s="5" t="b">
        <f t="shared" si="1289"/>
        <v>1</v>
      </c>
      <c r="AR901" s="5" t="b">
        <f t="shared" si="1290"/>
        <v>1</v>
      </c>
      <c r="AS901" s="5" t="b">
        <f t="shared" si="1291"/>
        <v>1</v>
      </c>
      <c r="AT901" s="5" t="b">
        <f t="shared" si="1292"/>
        <v>1</v>
      </c>
      <c r="AU901" s="5" t="b">
        <f t="shared" si="1293"/>
        <v>1</v>
      </c>
      <c r="AV901" s="5" t="b">
        <f t="shared" si="1294"/>
        <v>1</v>
      </c>
      <c r="AW901" s="5" t="b">
        <f t="shared" si="1295"/>
        <v>1</v>
      </c>
      <c r="AX901" s="5" t="b">
        <f t="shared" si="1296"/>
        <v>1</v>
      </c>
      <c r="AY901" s="5" t="b">
        <f t="shared" si="1297"/>
        <v>1</v>
      </c>
    </row>
    <row r="902" spans="2:51" s="5" customFormat="1" ht="12.75" customHeight="1" x14ac:dyDescent="0.2">
      <c r="B902" s="80"/>
      <c r="C902" s="80"/>
      <c r="D902" s="94"/>
      <c r="E902" s="96"/>
      <c r="F902" s="78"/>
      <c r="G902" s="95"/>
      <c r="H902" s="94"/>
      <c r="I902" s="96"/>
      <c r="J902" s="94"/>
      <c r="K902" s="96"/>
      <c r="L902" s="94"/>
      <c r="M902" s="96"/>
      <c r="N902" s="94"/>
      <c r="O902" s="96"/>
      <c r="P902" s="94"/>
      <c r="Q902" s="96"/>
      <c r="R902" s="94"/>
      <c r="S902" s="96"/>
      <c r="T902" s="94"/>
      <c r="U902" s="96"/>
      <c r="V902" s="94"/>
      <c r="W902" s="96"/>
      <c r="X902" s="94"/>
      <c r="Y902" s="96"/>
      <c r="Z902" s="97"/>
      <c r="AA902" s="49"/>
      <c r="AC902" s="89"/>
      <c r="AD902" s="89"/>
    </row>
    <row r="903" spans="2:51" s="5" customFormat="1" ht="12.75" customHeight="1" x14ac:dyDescent="0.2">
      <c r="B903" s="79">
        <v>2012</v>
      </c>
      <c r="C903" s="80"/>
      <c r="D903" s="94">
        <f>AVERAGE(D904:D915)</f>
        <v>132.68333333333331</v>
      </c>
      <c r="E903" s="94">
        <f>((D903-D889)/D889)*100</f>
        <v>3.1819065517464633</v>
      </c>
      <c r="F903" s="94">
        <f t="shared" ref="F903:X903" si="1298">AVERAGE(F904:F915)</f>
        <v>134.32083333333335</v>
      </c>
      <c r="G903" s="94">
        <f>((F903-F889)/F889)*100</f>
        <v>3.9333268852564793</v>
      </c>
      <c r="H903" s="94">
        <f t="shared" si="1298"/>
        <v>128.98333333333335</v>
      </c>
      <c r="I903" s="94">
        <f>((H903-H889)/H889)*100</f>
        <v>6.2611561169847789</v>
      </c>
      <c r="J903" s="94">
        <f t="shared" si="1298"/>
        <v>122.11666666666666</v>
      </c>
      <c r="K903" s="94">
        <f>((J903-J889)/J889)*100</f>
        <v>0.55582241130858212</v>
      </c>
      <c r="L903" s="94">
        <f t="shared" si="1298"/>
        <v>130.86666666666667</v>
      </c>
      <c r="M903" s="94">
        <f>((L903-L889)/L889)*100</f>
        <v>5.120824687060713</v>
      </c>
      <c r="N903" s="94">
        <f t="shared" si="1298"/>
        <v>129.80833333333331</v>
      </c>
      <c r="O903" s="94">
        <f>((N903-N889)/N889)*100</f>
        <v>3.5291771899508042</v>
      </c>
      <c r="P903" s="94">
        <f t="shared" si="1298"/>
        <v>121.74166666666666</v>
      </c>
      <c r="Q903" s="94">
        <f>((P903-P889)/P889)*100</f>
        <v>2.4833391792353465</v>
      </c>
      <c r="R903" s="94">
        <f t="shared" si="1298"/>
        <v>85.983333333333348</v>
      </c>
      <c r="S903" s="94">
        <f>((R903-R889)/R889)*100</f>
        <v>0.5653021442495304</v>
      </c>
      <c r="T903" s="94">
        <f t="shared" si="1298"/>
        <v>109.24166666666667</v>
      </c>
      <c r="U903" s="94">
        <f>((T903-T889)/T889)*100</f>
        <v>-0.98942598187312625</v>
      </c>
      <c r="V903" s="94">
        <f t="shared" si="1298"/>
        <v>155.84999999999997</v>
      </c>
      <c r="W903" s="94">
        <f>((V903-V889)/V889)*100</f>
        <v>9.8115201691033889</v>
      </c>
      <c r="X903" s="94">
        <f t="shared" si="1298"/>
        <v>128.09166666666667</v>
      </c>
      <c r="Y903" s="94">
        <f>((X903-X889)/X889)*100</f>
        <v>3.6759746391474475</v>
      </c>
      <c r="Z903" s="134">
        <f>SUM(1/D903)*100</f>
        <v>0.75367416153749545</v>
      </c>
      <c r="AC903" s="89"/>
      <c r="AD903" s="89"/>
    </row>
    <row r="904" spans="2:51" s="5" customFormat="1" ht="12.75" customHeight="1" x14ac:dyDescent="0.2">
      <c r="B904" s="80"/>
      <c r="C904" s="80" t="s">
        <v>21</v>
      </c>
      <c r="D904" s="78">
        <v>130.80000000000001</v>
      </c>
      <c r="E904" s="94">
        <f t="shared" ref="E904:E915" si="1299">((D904-D890)/D890)*100</f>
        <v>4.1401273885350456</v>
      </c>
      <c r="F904" s="94">
        <v>131.5</v>
      </c>
      <c r="G904" s="94">
        <f t="shared" ref="G904:G915" si="1300">((F904-F890)/F890)*100</f>
        <v>4.3650793650793647</v>
      </c>
      <c r="H904" s="78">
        <v>124.5</v>
      </c>
      <c r="I904" s="94">
        <f t="shared" ref="I904:I915" si="1301">((H904-H890)/H890)*100</f>
        <v>8.2608695652173907</v>
      </c>
      <c r="J904" s="95">
        <v>122.7</v>
      </c>
      <c r="K904" s="94">
        <f t="shared" ref="K904:K915" si="1302">((J904-J890)/J890)*100</f>
        <v>1.8257261410788403</v>
      </c>
      <c r="L904" s="94">
        <v>128.6</v>
      </c>
      <c r="M904" s="94">
        <f t="shared" ref="M904:M915" si="1303">((L904-L890)/L890)*100</f>
        <v>7.7051926298157349</v>
      </c>
      <c r="N904" s="94">
        <v>128.30000000000001</v>
      </c>
      <c r="O904" s="94">
        <f t="shared" ref="O904:O915" si="1304">((N904-N890)/N890)*100</f>
        <v>12.346760070052547</v>
      </c>
      <c r="P904" s="94">
        <v>118.1</v>
      </c>
      <c r="Q904" s="94">
        <f t="shared" ref="Q904:Q915" si="1305">((P904-P890)/P890)*100</f>
        <v>2.7850304612706598</v>
      </c>
      <c r="R904" s="94">
        <v>85.5</v>
      </c>
      <c r="S904" s="94">
        <f t="shared" ref="S904:S915" si="1306">((R904-R890)/R890)*100</f>
        <v>0</v>
      </c>
      <c r="T904" s="94">
        <v>109.4</v>
      </c>
      <c r="U904" s="94">
        <f t="shared" ref="U904:U915" si="1307">((T904-T890)/T890)*100</f>
        <v>-0.99547511312216685</v>
      </c>
      <c r="V904" s="94">
        <v>147.80000000000001</v>
      </c>
      <c r="W904" s="94">
        <f t="shared" ref="W904:W915" si="1308">((V904-V890)/V890)*100</f>
        <v>9.0774907749077585</v>
      </c>
      <c r="X904" s="94">
        <v>126.1</v>
      </c>
      <c r="Y904" s="94">
        <f t="shared" ref="Y904:Y915" si="1309">((X904-X890)/X890)*100</f>
        <v>3.7006578947368425</v>
      </c>
      <c r="Z904" s="134">
        <f t="shared" ref="Z904:Z915" si="1310">SUM(1/D904)*100</f>
        <v>0.76452599388379194</v>
      </c>
      <c r="AA904" s="49"/>
      <c r="AB904" s="5">
        <v>130.80000000000001</v>
      </c>
      <c r="AC904" s="89">
        <v>138.19999999999999</v>
      </c>
      <c r="AD904" s="89">
        <v>124.8</v>
      </c>
      <c r="AE904" s="5">
        <f>AVERAGE(AC904:AD904)</f>
        <v>131.5</v>
      </c>
      <c r="AF904" s="5">
        <v>124.5</v>
      </c>
      <c r="AG904" s="5">
        <v>122.7</v>
      </c>
      <c r="AH904" s="5">
        <v>128.6</v>
      </c>
      <c r="AI904" s="5">
        <v>128.30000000000001</v>
      </c>
      <c r="AJ904" s="5">
        <v>118.1</v>
      </c>
      <c r="AK904" s="5">
        <v>85.5</v>
      </c>
      <c r="AL904" s="5">
        <v>109.4</v>
      </c>
      <c r="AM904" s="5">
        <v>147.80000000000001</v>
      </c>
      <c r="AN904" s="5">
        <v>126.1</v>
      </c>
      <c r="AO904" s="5" t="b">
        <f>D904=AB904</f>
        <v>1</v>
      </c>
      <c r="AP904" s="5" t="b">
        <f>AE904=F904</f>
        <v>1</v>
      </c>
      <c r="AQ904" s="5" t="b">
        <f>AF904=H904</f>
        <v>1</v>
      </c>
      <c r="AR904" s="5" t="b">
        <f>AG904=J904</f>
        <v>1</v>
      </c>
      <c r="AS904" s="5" t="b">
        <f>AH904=L904</f>
        <v>1</v>
      </c>
      <c r="AT904" s="5" t="b">
        <f>AI904=N904</f>
        <v>1</v>
      </c>
      <c r="AU904" s="5" t="b">
        <f>AJ904=P904</f>
        <v>1</v>
      </c>
      <c r="AV904" s="5" t="b">
        <f>AK904=R904</f>
        <v>1</v>
      </c>
      <c r="AW904" s="5" t="b">
        <f>AL904=T904</f>
        <v>1</v>
      </c>
      <c r="AX904" s="5" t="b">
        <f>AM904=V904</f>
        <v>1</v>
      </c>
      <c r="AY904" s="5" t="b">
        <f>AN904=X904</f>
        <v>1</v>
      </c>
    </row>
    <row r="905" spans="2:51" s="5" customFormat="1" ht="12.75" customHeight="1" x14ac:dyDescent="0.2">
      <c r="B905" s="80"/>
      <c r="C905" s="80" t="s">
        <v>7</v>
      </c>
      <c r="D905" s="78">
        <v>130.6</v>
      </c>
      <c r="E905" s="94">
        <f t="shared" si="1299"/>
        <v>3.6507936507936463</v>
      </c>
      <c r="F905" s="94">
        <v>130.94999999999999</v>
      </c>
      <c r="G905" s="94">
        <f t="shared" si="1300"/>
        <v>3.3136094674556125</v>
      </c>
      <c r="H905" s="95">
        <v>125.2</v>
      </c>
      <c r="I905" s="94">
        <f t="shared" si="1301"/>
        <v>7.2836332476435297</v>
      </c>
      <c r="J905" s="95">
        <v>123.3</v>
      </c>
      <c r="K905" s="94">
        <f t="shared" si="1302"/>
        <v>1.9851116625310101</v>
      </c>
      <c r="L905" s="94">
        <v>128.6</v>
      </c>
      <c r="M905" s="94">
        <f t="shared" si="1303"/>
        <v>7.6150627615062705</v>
      </c>
      <c r="N905" s="94">
        <v>128.30000000000001</v>
      </c>
      <c r="O905" s="94">
        <f t="shared" si="1304"/>
        <v>12.346760070052547</v>
      </c>
      <c r="P905" s="94">
        <v>120.9</v>
      </c>
      <c r="Q905" s="94">
        <f t="shared" si="1305"/>
        <v>4.5847750865051999</v>
      </c>
      <c r="R905" s="94">
        <v>85.5</v>
      </c>
      <c r="S905" s="94">
        <f t="shared" si="1306"/>
        <v>0</v>
      </c>
      <c r="T905" s="94">
        <v>109.4</v>
      </c>
      <c r="U905" s="94">
        <f t="shared" si="1307"/>
        <v>-1.4414414414414363</v>
      </c>
      <c r="V905" s="94">
        <v>147.80000000000001</v>
      </c>
      <c r="W905" s="94">
        <f t="shared" si="1308"/>
        <v>9.0774907749077585</v>
      </c>
      <c r="X905" s="94">
        <v>126.1</v>
      </c>
      <c r="Y905" s="94">
        <f t="shared" si="1309"/>
        <v>3.6154478225143727</v>
      </c>
      <c r="Z905" s="134">
        <f t="shared" si="1310"/>
        <v>0.76569678407350694</v>
      </c>
      <c r="AA905" s="49"/>
      <c r="AB905" s="5">
        <v>130.6</v>
      </c>
      <c r="AC905" s="89">
        <v>137</v>
      </c>
      <c r="AD905" s="89">
        <v>124.9</v>
      </c>
      <c r="AE905" s="5">
        <f t="shared" ref="AE905:AE915" si="1311">AVERAGE(AC905:AD905)</f>
        <v>130.94999999999999</v>
      </c>
      <c r="AF905" s="5">
        <v>125.2</v>
      </c>
      <c r="AG905" s="5">
        <v>123.3</v>
      </c>
      <c r="AH905" s="5">
        <v>128.6</v>
      </c>
      <c r="AI905" s="5">
        <v>128.30000000000001</v>
      </c>
      <c r="AJ905" s="5">
        <v>120.9</v>
      </c>
      <c r="AK905" s="5">
        <v>85.5</v>
      </c>
      <c r="AL905" s="5">
        <v>109.4</v>
      </c>
      <c r="AM905" s="5">
        <v>147.80000000000001</v>
      </c>
      <c r="AN905" s="5">
        <v>126.1</v>
      </c>
      <c r="AO905" s="5" t="b">
        <f t="shared" ref="AO905:AO915" si="1312">D905=AB905</f>
        <v>1</v>
      </c>
      <c r="AP905" s="5" t="b">
        <f t="shared" ref="AP905:AP915" si="1313">AE905=F905</f>
        <v>1</v>
      </c>
      <c r="AQ905" s="5" t="b">
        <f t="shared" ref="AQ905:AQ915" si="1314">AF905=H905</f>
        <v>1</v>
      </c>
      <c r="AR905" s="5" t="b">
        <f t="shared" ref="AR905:AR915" si="1315">AG905=J905</f>
        <v>1</v>
      </c>
      <c r="AS905" s="5" t="b">
        <f t="shared" ref="AS905:AS915" si="1316">AH905=L905</f>
        <v>1</v>
      </c>
      <c r="AT905" s="5" t="b">
        <f t="shared" ref="AT905:AT915" si="1317">AI905=N905</f>
        <v>1</v>
      </c>
      <c r="AU905" s="5" t="b">
        <f t="shared" ref="AU905:AU915" si="1318">AJ905=P905</f>
        <v>1</v>
      </c>
      <c r="AV905" s="5" t="b">
        <f t="shared" ref="AV905:AV915" si="1319">AK905=R905</f>
        <v>1</v>
      </c>
      <c r="AW905" s="5" t="b">
        <f t="shared" ref="AW905:AW915" si="1320">AL905=T905</f>
        <v>1</v>
      </c>
      <c r="AX905" s="5" t="b">
        <f t="shared" ref="AX905:AX915" si="1321">AM905=V905</f>
        <v>1</v>
      </c>
      <c r="AY905" s="5" t="b">
        <f t="shared" ref="AY905:AY915" si="1322">AN905=X905</f>
        <v>1</v>
      </c>
    </row>
    <row r="906" spans="2:51" s="5" customFormat="1" ht="12.75" customHeight="1" x14ac:dyDescent="0.2">
      <c r="B906" s="80"/>
      <c r="C906" s="80" t="s">
        <v>8</v>
      </c>
      <c r="D906" s="78">
        <v>131.1</v>
      </c>
      <c r="E906" s="94">
        <f t="shared" si="1299"/>
        <v>3.228346456692909</v>
      </c>
      <c r="F906" s="94">
        <v>132.05000000000001</v>
      </c>
      <c r="G906" s="94">
        <f t="shared" si="1300"/>
        <v>3.4469251860556249</v>
      </c>
      <c r="H906" s="133">
        <v>125.4</v>
      </c>
      <c r="I906" s="94">
        <f t="shared" si="1301"/>
        <v>5.2896725440806138</v>
      </c>
      <c r="J906" s="95">
        <v>122.4</v>
      </c>
      <c r="K906" s="94">
        <f t="shared" si="1302"/>
        <v>1.6611295681063121</v>
      </c>
      <c r="L906" s="94">
        <v>129</v>
      </c>
      <c r="M906" s="94">
        <f t="shared" si="1303"/>
        <v>7.6794657762938261</v>
      </c>
      <c r="N906" s="94">
        <v>128.69999999999999</v>
      </c>
      <c r="O906" s="94">
        <f t="shared" si="1304"/>
        <v>1.8196202531645433</v>
      </c>
      <c r="P906" s="94">
        <v>122.3</v>
      </c>
      <c r="Q906" s="94">
        <f t="shared" si="1305"/>
        <v>3.2939189189189118</v>
      </c>
      <c r="R906" s="94">
        <v>85.5</v>
      </c>
      <c r="S906" s="94">
        <f t="shared" si="1306"/>
        <v>0</v>
      </c>
      <c r="T906" s="94">
        <v>109.4</v>
      </c>
      <c r="U906" s="94">
        <f t="shared" si="1307"/>
        <v>-1.5301530153015199</v>
      </c>
      <c r="V906" s="94">
        <v>147.80000000000001</v>
      </c>
      <c r="W906" s="94">
        <f t="shared" si="1308"/>
        <v>9.0774907749077585</v>
      </c>
      <c r="X906" s="94">
        <v>126.1</v>
      </c>
      <c r="Y906" s="94">
        <f t="shared" si="1309"/>
        <v>3.6154478225143727</v>
      </c>
      <c r="Z906" s="134">
        <f t="shared" si="1310"/>
        <v>0.7627765064836004</v>
      </c>
      <c r="AA906" s="49"/>
      <c r="AB906" s="5">
        <v>131.1</v>
      </c>
      <c r="AC906" s="89">
        <v>138.5</v>
      </c>
      <c r="AD906" s="89">
        <v>125.6</v>
      </c>
      <c r="AE906" s="5">
        <f t="shared" si="1311"/>
        <v>132.05000000000001</v>
      </c>
      <c r="AF906" s="5">
        <v>125.4</v>
      </c>
      <c r="AG906" s="5">
        <v>122.4</v>
      </c>
      <c r="AH906" s="5">
        <v>129</v>
      </c>
      <c r="AI906" s="5">
        <v>128.69999999999999</v>
      </c>
      <c r="AJ906" s="5">
        <v>122.3</v>
      </c>
      <c r="AK906" s="5">
        <v>85.5</v>
      </c>
      <c r="AL906" s="5">
        <v>109.4</v>
      </c>
      <c r="AM906" s="5">
        <v>147.80000000000001</v>
      </c>
      <c r="AN906" s="5">
        <v>126.1</v>
      </c>
      <c r="AO906" s="5" t="b">
        <f t="shared" si="1312"/>
        <v>1</v>
      </c>
      <c r="AP906" s="5" t="b">
        <f t="shared" si="1313"/>
        <v>1</v>
      </c>
      <c r="AQ906" s="5" t="b">
        <f t="shared" si="1314"/>
        <v>1</v>
      </c>
      <c r="AR906" s="5" t="b">
        <f t="shared" si="1315"/>
        <v>1</v>
      </c>
      <c r="AS906" s="5" t="b">
        <f t="shared" si="1316"/>
        <v>1</v>
      </c>
      <c r="AT906" s="5" t="b">
        <f t="shared" si="1317"/>
        <v>1</v>
      </c>
      <c r="AU906" s="5" t="b">
        <f t="shared" si="1318"/>
        <v>1</v>
      </c>
      <c r="AV906" s="5" t="b">
        <f t="shared" si="1319"/>
        <v>1</v>
      </c>
      <c r="AW906" s="5" t="b">
        <f t="shared" si="1320"/>
        <v>1</v>
      </c>
      <c r="AX906" s="5" t="b">
        <f t="shared" si="1321"/>
        <v>1</v>
      </c>
      <c r="AY906" s="5" t="b">
        <f t="shared" si="1322"/>
        <v>1</v>
      </c>
    </row>
    <row r="907" spans="2:51" s="51" customFormat="1" ht="12.75" customHeight="1" x14ac:dyDescent="0.2">
      <c r="B907" s="80"/>
      <c r="C907" s="80" t="s">
        <v>9</v>
      </c>
      <c r="D907" s="78">
        <v>131.6</v>
      </c>
      <c r="E907" s="94">
        <f t="shared" si="1299"/>
        <v>3.3778476040848369</v>
      </c>
      <c r="F907" s="94">
        <v>132.80000000000001</v>
      </c>
      <c r="G907" s="94">
        <f t="shared" si="1300"/>
        <v>3.6690085870413878</v>
      </c>
      <c r="H907" s="95">
        <v>126.7</v>
      </c>
      <c r="I907" s="94">
        <f t="shared" si="1301"/>
        <v>6.2919463087248317</v>
      </c>
      <c r="J907" s="95">
        <v>122.4</v>
      </c>
      <c r="K907" s="94">
        <f t="shared" si="1302"/>
        <v>1.1570247933884343</v>
      </c>
      <c r="L907" s="94">
        <v>129.5</v>
      </c>
      <c r="M907" s="94">
        <f t="shared" si="1303"/>
        <v>8.0968280467445766</v>
      </c>
      <c r="N907" s="94">
        <v>128.69999999999999</v>
      </c>
      <c r="O907" s="94">
        <f t="shared" si="1304"/>
        <v>1.3385826771653455</v>
      </c>
      <c r="P907" s="94">
        <v>122.7</v>
      </c>
      <c r="Q907" s="94">
        <f t="shared" si="1305"/>
        <v>2.7638190954773845</v>
      </c>
      <c r="R907" s="94">
        <v>85.8</v>
      </c>
      <c r="S907" s="94">
        <f t="shared" si="1306"/>
        <v>0.35087719298245279</v>
      </c>
      <c r="T907" s="94">
        <v>109.4</v>
      </c>
      <c r="U907" s="94">
        <f t="shared" si="1307"/>
        <v>-1.8834080717488737</v>
      </c>
      <c r="V907" s="94">
        <v>147.80000000000001</v>
      </c>
      <c r="W907" s="94">
        <f t="shared" si="1308"/>
        <v>9.0774907749077585</v>
      </c>
      <c r="X907" s="94">
        <v>127.1</v>
      </c>
      <c r="Y907" s="94">
        <f t="shared" si="1309"/>
        <v>4.4371405094494589</v>
      </c>
      <c r="Z907" s="134">
        <f t="shared" si="1310"/>
        <v>0.75987841945288759</v>
      </c>
      <c r="AA907" s="49"/>
      <c r="AB907" s="51">
        <v>131.6</v>
      </c>
      <c r="AC907" s="92">
        <v>139.19999999999999</v>
      </c>
      <c r="AD907" s="92">
        <v>126.4</v>
      </c>
      <c r="AE907" s="5">
        <f t="shared" si="1311"/>
        <v>132.80000000000001</v>
      </c>
      <c r="AF907" s="51">
        <v>126.7</v>
      </c>
      <c r="AG907" s="51">
        <v>122.4</v>
      </c>
      <c r="AH907" s="51">
        <v>129.5</v>
      </c>
      <c r="AI907" s="51">
        <v>128.69999999999999</v>
      </c>
      <c r="AJ907" s="51">
        <v>122.7</v>
      </c>
      <c r="AK907" s="51">
        <v>85.8</v>
      </c>
      <c r="AL907" s="51">
        <v>109.4</v>
      </c>
      <c r="AM907" s="51">
        <v>147.80000000000001</v>
      </c>
      <c r="AN907" s="51">
        <v>127.1</v>
      </c>
      <c r="AO907" s="5" t="b">
        <f t="shared" si="1312"/>
        <v>1</v>
      </c>
      <c r="AP907" s="5" t="b">
        <f t="shared" si="1313"/>
        <v>1</v>
      </c>
      <c r="AQ907" s="5" t="b">
        <f t="shared" si="1314"/>
        <v>1</v>
      </c>
      <c r="AR907" s="5" t="b">
        <f t="shared" si="1315"/>
        <v>1</v>
      </c>
      <c r="AS907" s="5" t="b">
        <f t="shared" si="1316"/>
        <v>1</v>
      </c>
      <c r="AT907" s="5" t="b">
        <f t="shared" si="1317"/>
        <v>1</v>
      </c>
      <c r="AU907" s="5" t="b">
        <f t="shared" si="1318"/>
        <v>1</v>
      </c>
      <c r="AV907" s="5" t="b">
        <f t="shared" si="1319"/>
        <v>1</v>
      </c>
      <c r="AW907" s="5" t="b">
        <f t="shared" si="1320"/>
        <v>1</v>
      </c>
      <c r="AX907" s="5" t="b">
        <f t="shared" si="1321"/>
        <v>1</v>
      </c>
      <c r="AY907" s="5" t="b">
        <f t="shared" si="1322"/>
        <v>1</v>
      </c>
    </row>
    <row r="908" spans="2:51" s="51" customFormat="1" ht="12.75" customHeight="1" x14ac:dyDescent="0.2">
      <c r="B908" s="80"/>
      <c r="C908" s="80" t="s">
        <v>10</v>
      </c>
      <c r="D908" s="78">
        <v>130.9</v>
      </c>
      <c r="E908" s="94">
        <f t="shared" si="1299"/>
        <v>2.1060842433697484</v>
      </c>
      <c r="F908" s="94">
        <v>132.5</v>
      </c>
      <c r="G908" s="94">
        <f t="shared" si="1300"/>
        <v>2.7928626842513533</v>
      </c>
      <c r="H908" s="78">
        <v>129</v>
      </c>
      <c r="I908" s="94">
        <f t="shared" si="1301"/>
        <v>8.1307627829002538</v>
      </c>
      <c r="J908" s="95">
        <v>122.1</v>
      </c>
      <c r="K908" s="94">
        <f t="shared" si="1302"/>
        <v>8.1967213114749443E-2</v>
      </c>
      <c r="L908" s="94">
        <v>130.30000000000001</v>
      </c>
      <c r="M908" s="94">
        <f t="shared" si="1303"/>
        <v>8.673894912427027</v>
      </c>
      <c r="N908" s="94">
        <v>129</v>
      </c>
      <c r="O908" s="94">
        <f t="shared" si="1304"/>
        <v>1.0971786833855846</v>
      </c>
      <c r="P908" s="94">
        <v>121.5</v>
      </c>
      <c r="Q908" s="94">
        <f t="shared" si="1305"/>
        <v>-0.16433853738701959</v>
      </c>
      <c r="R908" s="94">
        <v>86.2</v>
      </c>
      <c r="S908" s="94">
        <f t="shared" si="1306"/>
        <v>0.81871345029240106</v>
      </c>
      <c r="T908" s="94">
        <v>106.8</v>
      </c>
      <c r="U908" s="94">
        <f t="shared" si="1307"/>
        <v>-4.3867502238137925</v>
      </c>
      <c r="V908" s="94">
        <v>147.80000000000001</v>
      </c>
      <c r="W908" s="94">
        <f t="shared" si="1308"/>
        <v>9.0774907749077585</v>
      </c>
      <c r="X908" s="94">
        <v>127.4</v>
      </c>
      <c r="Y908" s="94">
        <f t="shared" si="1309"/>
        <v>4.6836483155299939</v>
      </c>
      <c r="Z908" s="134">
        <f t="shared" si="1310"/>
        <v>0.76394194041252861</v>
      </c>
      <c r="AA908" s="49"/>
      <c r="AB908" s="51">
        <v>130.9</v>
      </c>
      <c r="AC908" s="92">
        <v>137.6</v>
      </c>
      <c r="AD908" s="92">
        <v>127.4</v>
      </c>
      <c r="AE908" s="5">
        <f t="shared" si="1311"/>
        <v>132.5</v>
      </c>
      <c r="AF908" s="51">
        <v>129</v>
      </c>
      <c r="AG908" s="51">
        <v>122.1</v>
      </c>
      <c r="AH908" s="51">
        <v>130.30000000000001</v>
      </c>
      <c r="AI908" s="51">
        <v>129</v>
      </c>
      <c r="AJ908" s="51">
        <v>121.5</v>
      </c>
      <c r="AK908" s="51">
        <v>86.2</v>
      </c>
      <c r="AL908" s="51">
        <v>106.8</v>
      </c>
      <c r="AM908" s="51">
        <v>147.80000000000001</v>
      </c>
      <c r="AN908" s="51">
        <v>127.4</v>
      </c>
      <c r="AO908" s="5" t="b">
        <f t="shared" si="1312"/>
        <v>1</v>
      </c>
      <c r="AP908" s="5" t="b">
        <f t="shared" si="1313"/>
        <v>1</v>
      </c>
      <c r="AQ908" s="5" t="b">
        <f t="shared" si="1314"/>
        <v>1</v>
      </c>
      <c r="AR908" s="5" t="b">
        <f t="shared" si="1315"/>
        <v>1</v>
      </c>
      <c r="AS908" s="5" t="b">
        <f t="shared" si="1316"/>
        <v>1</v>
      </c>
      <c r="AT908" s="5" t="b">
        <f t="shared" si="1317"/>
        <v>1</v>
      </c>
      <c r="AU908" s="5" t="b">
        <f t="shared" si="1318"/>
        <v>1</v>
      </c>
      <c r="AV908" s="5" t="b">
        <f t="shared" si="1319"/>
        <v>1</v>
      </c>
      <c r="AW908" s="5" t="b">
        <f t="shared" si="1320"/>
        <v>1</v>
      </c>
      <c r="AX908" s="5" t="b">
        <f t="shared" si="1321"/>
        <v>1</v>
      </c>
      <c r="AY908" s="5" t="b">
        <f t="shared" si="1322"/>
        <v>1</v>
      </c>
    </row>
    <row r="909" spans="2:51" s="51" customFormat="1" ht="12.75" customHeight="1" x14ac:dyDescent="0.2">
      <c r="B909" s="80"/>
      <c r="C909" s="80" t="s">
        <v>22</v>
      </c>
      <c r="D909" s="78">
        <v>131.5</v>
      </c>
      <c r="E909" s="94">
        <f t="shared" si="1299"/>
        <v>2.4143302180685313</v>
      </c>
      <c r="F909" s="94">
        <v>132.6</v>
      </c>
      <c r="G909" s="94">
        <f t="shared" si="1300"/>
        <v>2.3938223938223895</v>
      </c>
      <c r="H909" s="78">
        <v>129.19999999999999</v>
      </c>
      <c r="I909" s="94">
        <f t="shared" si="1301"/>
        <v>6.1626951520131357</v>
      </c>
      <c r="J909" s="95">
        <v>120.9</v>
      </c>
      <c r="K909" s="94">
        <f t="shared" si="1302"/>
        <v>-0.73891625615762846</v>
      </c>
      <c r="L909" s="94">
        <v>130.6</v>
      </c>
      <c r="M909" s="94">
        <f t="shared" si="1303"/>
        <v>3.5685963521015074</v>
      </c>
      <c r="N909" s="94">
        <v>129.1</v>
      </c>
      <c r="O909" s="94">
        <f t="shared" si="1304"/>
        <v>1.1755485893416928</v>
      </c>
      <c r="P909" s="94">
        <v>120.9</v>
      </c>
      <c r="Q909" s="94">
        <f t="shared" si="1305"/>
        <v>-0.1651527663088263</v>
      </c>
      <c r="R909" s="94">
        <v>86.2</v>
      </c>
      <c r="S909" s="94">
        <f t="shared" si="1306"/>
        <v>0.81871345029240106</v>
      </c>
      <c r="T909" s="94">
        <v>108.8</v>
      </c>
      <c r="U909" s="94">
        <f t="shared" si="1307"/>
        <v>-1.2704174228675187</v>
      </c>
      <c r="V909" s="94">
        <v>161.6</v>
      </c>
      <c r="W909" s="94">
        <f t="shared" si="1308"/>
        <v>16.426512968299697</v>
      </c>
      <c r="X909" s="94">
        <v>128.19999999999999</v>
      </c>
      <c r="Y909" s="94">
        <f t="shared" si="1309"/>
        <v>5.1681706316652853</v>
      </c>
      <c r="Z909" s="134">
        <f t="shared" si="1310"/>
        <v>0.76045627376425851</v>
      </c>
      <c r="AA909" s="49"/>
      <c r="AB909" s="51">
        <v>131.5</v>
      </c>
      <c r="AC909" s="92">
        <v>137.69999999999999</v>
      </c>
      <c r="AD909" s="92">
        <v>127.5</v>
      </c>
      <c r="AE909" s="5">
        <f t="shared" si="1311"/>
        <v>132.6</v>
      </c>
      <c r="AF909" s="51">
        <v>129.19999999999999</v>
      </c>
      <c r="AG909" s="51">
        <v>120.9</v>
      </c>
      <c r="AH909" s="51">
        <v>130.6</v>
      </c>
      <c r="AI909" s="51">
        <v>129.1</v>
      </c>
      <c r="AJ909" s="51">
        <v>120.9</v>
      </c>
      <c r="AK909" s="51">
        <v>86.2</v>
      </c>
      <c r="AL909" s="51">
        <v>108.8</v>
      </c>
      <c r="AM909" s="51">
        <v>161.6</v>
      </c>
      <c r="AN909" s="51">
        <v>128.19999999999999</v>
      </c>
      <c r="AO909" s="5" t="b">
        <f t="shared" si="1312"/>
        <v>1</v>
      </c>
      <c r="AP909" s="5" t="b">
        <f t="shared" si="1313"/>
        <v>1</v>
      </c>
      <c r="AQ909" s="5" t="b">
        <f t="shared" si="1314"/>
        <v>1</v>
      </c>
      <c r="AR909" s="5" t="b">
        <f t="shared" si="1315"/>
        <v>1</v>
      </c>
      <c r="AS909" s="5" t="b">
        <f t="shared" si="1316"/>
        <v>1</v>
      </c>
      <c r="AT909" s="5" t="b">
        <f t="shared" si="1317"/>
        <v>1</v>
      </c>
      <c r="AU909" s="5" t="b">
        <f t="shared" si="1318"/>
        <v>1</v>
      </c>
      <c r="AV909" s="5" t="b">
        <f t="shared" si="1319"/>
        <v>1</v>
      </c>
      <c r="AW909" s="5" t="b">
        <f t="shared" si="1320"/>
        <v>1</v>
      </c>
      <c r="AX909" s="5" t="b">
        <f t="shared" si="1321"/>
        <v>1</v>
      </c>
      <c r="AY909" s="5" t="b">
        <f t="shared" si="1322"/>
        <v>1</v>
      </c>
    </row>
    <row r="910" spans="2:51" s="51" customFormat="1" ht="12.75" customHeight="1" x14ac:dyDescent="0.2">
      <c r="B910" s="80"/>
      <c r="C910" s="80" t="s">
        <v>11</v>
      </c>
      <c r="D910" s="78">
        <v>133</v>
      </c>
      <c r="E910" s="94">
        <f t="shared" si="1299"/>
        <v>2.8615622583139895</v>
      </c>
      <c r="F910" s="94">
        <v>135.5</v>
      </c>
      <c r="G910" s="94">
        <f t="shared" si="1300"/>
        <v>4.3913713405238735</v>
      </c>
      <c r="H910" s="78">
        <v>128.69999999999999</v>
      </c>
      <c r="I910" s="94">
        <f t="shared" si="1301"/>
        <v>3.8740920096852163</v>
      </c>
      <c r="J910" s="95">
        <v>120.4</v>
      </c>
      <c r="K910" s="94">
        <f t="shared" si="1302"/>
        <v>-0.98684210526314864</v>
      </c>
      <c r="L910" s="94">
        <v>131.30000000000001</v>
      </c>
      <c r="M910" s="94">
        <f t="shared" si="1303"/>
        <v>3.223270440251579</v>
      </c>
      <c r="N910" s="94">
        <v>129.69999999999999</v>
      </c>
      <c r="O910" s="94">
        <f t="shared" si="1304"/>
        <v>1.4866979655711983</v>
      </c>
      <c r="P910" s="94">
        <v>120.8</v>
      </c>
      <c r="Q910" s="94">
        <f t="shared" si="1305"/>
        <v>1.2573344509639566</v>
      </c>
      <c r="R910" s="94">
        <v>86.1</v>
      </c>
      <c r="S910" s="94">
        <f t="shared" si="1306"/>
        <v>0.70175438596490558</v>
      </c>
      <c r="T910" s="94">
        <v>109.6</v>
      </c>
      <c r="U910" s="94">
        <f t="shared" si="1307"/>
        <v>-0.63463281958295814</v>
      </c>
      <c r="V910" s="94">
        <v>161.6</v>
      </c>
      <c r="W910" s="94">
        <f t="shared" si="1308"/>
        <v>9.3369418132611521</v>
      </c>
      <c r="X910" s="94">
        <v>128.5</v>
      </c>
      <c r="Y910" s="94">
        <f t="shared" si="1309"/>
        <v>4.048582995951417</v>
      </c>
      <c r="Z910" s="134">
        <f t="shared" si="1310"/>
        <v>0.75187969924812026</v>
      </c>
      <c r="AA910" s="49"/>
      <c r="AB910" s="51">
        <v>133</v>
      </c>
      <c r="AC910" s="92">
        <v>141.1</v>
      </c>
      <c r="AD910" s="92">
        <v>129.9</v>
      </c>
      <c r="AE910" s="5">
        <f t="shared" si="1311"/>
        <v>135.5</v>
      </c>
      <c r="AF910" s="51">
        <v>128.69999999999999</v>
      </c>
      <c r="AG910" s="51">
        <v>120.4</v>
      </c>
      <c r="AH910" s="51">
        <v>131.30000000000001</v>
      </c>
      <c r="AI910" s="51">
        <v>129.69999999999999</v>
      </c>
      <c r="AJ910" s="51">
        <v>120.8</v>
      </c>
      <c r="AK910" s="51">
        <v>86.1</v>
      </c>
      <c r="AL910" s="51">
        <v>109.6</v>
      </c>
      <c r="AM910" s="51">
        <v>161.6</v>
      </c>
      <c r="AN910" s="51">
        <v>128.5</v>
      </c>
      <c r="AO910" s="5" t="b">
        <f t="shared" si="1312"/>
        <v>1</v>
      </c>
      <c r="AP910" s="5" t="b">
        <f t="shared" si="1313"/>
        <v>1</v>
      </c>
      <c r="AQ910" s="5" t="b">
        <f t="shared" si="1314"/>
        <v>1</v>
      </c>
      <c r="AR910" s="5" t="b">
        <f t="shared" si="1315"/>
        <v>1</v>
      </c>
      <c r="AS910" s="5" t="b">
        <f t="shared" si="1316"/>
        <v>1</v>
      </c>
      <c r="AT910" s="5" t="b">
        <f t="shared" si="1317"/>
        <v>1</v>
      </c>
      <c r="AU910" s="5" t="b">
        <f t="shared" si="1318"/>
        <v>1</v>
      </c>
      <c r="AV910" s="5" t="b">
        <f t="shared" si="1319"/>
        <v>1</v>
      </c>
      <c r="AW910" s="5" t="b">
        <f t="shared" si="1320"/>
        <v>1</v>
      </c>
      <c r="AX910" s="5" t="b">
        <f t="shared" si="1321"/>
        <v>1</v>
      </c>
      <c r="AY910" s="5" t="b">
        <f t="shared" si="1322"/>
        <v>1</v>
      </c>
    </row>
    <row r="911" spans="2:51" s="51" customFormat="1" ht="12.75" customHeight="1" x14ac:dyDescent="0.2">
      <c r="B911" s="80"/>
      <c r="C911" s="80" t="s">
        <v>12</v>
      </c>
      <c r="D911" s="78">
        <v>133.5</v>
      </c>
      <c r="E911" s="94">
        <f t="shared" si="1299"/>
        <v>3.4082106893880755</v>
      </c>
      <c r="F911" s="94">
        <v>136.25</v>
      </c>
      <c r="G911" s="94">
        <f t="shared" si="1300"/>
        <v>5.1717483597066671</v>
      </c>
      <c r="H911" s="78">
        <v>129.5</v>
      </c>
      <c r="I911" s="94">
        <f t="shared" si="1301"/>
        <v>4.688763136620854</v>
      </c>
      <c r="J911" s="95">
        <v>120.4</v>
      </c>
      <c r="K911" s="94">
        <f t="shared" si="1302"/>
        <v>-0.82372322899505768</v>
      </c>
      <c r="L911" s="94">
        <v>132.19999999999999</v>
      </c>
      <c r="M911" s="94">
        <f t="shared" si="1303"/>
        <v>3.1201248049921997</v>
      </c>
      <c r="N911" s="94">
        <v>130.80000000000001</v>
      </c>
      <c r="O911" s="94">
        <f t="shared" si="1304"/>
        <v>2.3474178403755981</v>
      </c>
      <c r="P911" s="94">
        <v>120.3</v>
      </c>
      <c r="Q911" s="94">
        <f t="shared" si="1305"/>
        <v>0.83822296730930423</v>
      </c>
      <c r="R911" s="94">
        <v>86.2</v>
      </c>
      <c r="S911" s="94">
        <f t="shared" si="1306"/>
        <v>0.81871345029240106</v>
      </c>
      <c r="T911" s="94">
        <v>109.5</v>
      </c>
      <c r="U911" s="94">
        <f t="shared" si="1307"/>
        <v>-1.2623985572587968</v>
      </c>
      <c r="V911" s="94">
        <v>161.6</v>
      </c>
      <c r="W911" s="94">
        <f t="shared" si="1308"/>
        <v>9.3369418132611521</v>
      </c>
      <c r="X911" s="94">
        <v>128.9</v>
      </c>
      <c r="Y911" s="94">
        <f t="shared" si="1309"/>
        <v>2.7910685805422646</v>
      </c>
      <c r="Z911" s="134">
        <f t="shared" si="1310"/>
        <v>0.74906367041198507</v>
      </c>
      <c r="AA911" s="49"/>
      <c r="AB911" s="51">
        <v>133.5</v>
      </c>
      <c r="AC911" s="92">
        <v>142</v>
      </c>
      <c r="AD911" s="92">
        <v>130.5</v>
      </c>
      <c r="AE911" s="5">
        <f t="shared" si="1311"/>
        <v>136.25</v>
      </c>
      <c r="AF911" s="51">
        <v>129.5</v>
      </c>
      <c r="AG911" s="51">
        <v>120.4</v>
      </c>
      <c r="AH911" s="51">
        <v>132.19999999999999</v>
      </c>
      <c r="AI911" s="51">
        <v>130.80000000000001</v>
      </c>
      <c r="AJ911" s="51">
        <v>120.3</v>
      </c>
      <c r="AK911" s="51">
        <v>86.2</v>
      </c>
      <c r="AL911" s="51">
        <v>109.5</v>
      </c>
      <c r="AM911" s="51">
        <v>161.6</v>
      </c>
      <c r="AN911" s="51">
        <v>128.9</v>
      </c>
      <c r="AO911" s="5" t="b">
        <f t="shared" si="1312"/>
        <v>1</v>
      </c>
      <c r="AP911" s="5" t="b">
        <f t="shared" si="1313"/>
        <v>1</v>
      </c>
      <c r="AQ911" s="5" t="b">
        <f t="shared" si="1314"/>
        <v>1</v>
      </c>
      <c r="AR911" s="5" t="b">
        <f t="shared" si="1315"/>
        <v>1</v>
      </c>
      <c r="AS911" s="5" t="b">
        <f t="shared" si="1316"/>
        <v>1</v>
      </c>
      <c r="AT911" s="5" t="b">
        <f t="shared" si="1317"/>
        <v>1</v>
      </c>
      <c r="AU911" s="5" t="b">
        <f t="shared" si="1318"/>
        <v>1</v>
      </c>
      <c r="AV911" s="5" t="b">
        <f t="shared" si="1319"/>
        <v>1</v>
      </c>
      <c r="AW911" s="5" t="b">
        <f t="shared" si="1320"/>
        <v>1</v>
      </c>
      <c r="AX911" s="5" t="b">
        <f t="shared" si="1321"/>
        <v>1</v>
      </c>
      <c r="AY911" s="5" t="b">
        <f t="shared" si="1322"/>
        <v>1</v>
      </c>
    </row>
    <row r="912" spans="2:51" s="5" customFormat="1" ht="12.75" customHeight="1" x14ac:dyDescent="0.2">
      <c r="B912" s="80"/>
      <c r="C912" s="80" t="s">
        <v>13</v>
      </c>
      <c r="D912" s="78">
        <v>135.6</v>
      </c>
      <c r="E912" s="94">
        <f t="shared" si="1299"/>
        <v>4.6296296296296298</v>
      </c>
      <c r="F912" s="94">
        <v>137.75</v>
      </c>
      <c r="G912" s="94">
        <f t="shared" si="1300"/>
        <v>6.043110084680519</v>
      </c>
      <c r="H912" s="78">
        <v>130.1</v>
      </c>
      <c r="I912" s="94">
        <f t="shared" si="1301"/>
        <v>4.4979919678714815</v>
      </c>
      <c r="J912" s="95">
        <v>123.6</v>
      </c>
      <c r="K912" s="94">
        <f t="shared" si="1302"/>
        <v>1.1456628477905004</v>
      </c>
      <c r="L912" s="94">
        <v>132.6</v>
      </c>
      <c r="M912" s="94">
        <f t="shared" si="1303"/>
        <v>3.2710280373831688</v>
      </c>
      <c r="N912" s="94">
        <v>131.1</v>
      </c>
      <c r="O912" s="94">
        <f t="shared" si="1304"/>
        <v>2.5821596244131433</v>
      </c>
      <c r="P912" s="94">
        <v>122.9</v>
      </c>
      <c r="Q912" s="94">
        <f t="shared" si="1305"/>
        <v>3.3641715727502102</v>
      </c>
      <c r="R912" s="94">
        <v>86.2</v>
      </c>
      <c r="S912" s="94">
        <f t="shared" si="1306"/>
        <v>0.81871345029240106</v>
      </c>
      <c r="T912" s="94">
        <v>109.6</v>
      </c>
      <c r="U912" s="94">
        <f t="shared" si="1307"/>
        <v>0.73529411764705621</v>
      </c>
      <c r="V912" s="94">
        <v>161.6</v>
      </c>
      <c r="W912" s="94">
        <f t="shared" si="1308"/>
        <v>9.3369418132611521</v>
      </c>
      <c r="X912" s="94">
        <v>129.1</v>
      </c>
      <c r="Y912" s="94">
        <f t="shared" si="1309"/>
        <v>2.8685258964143383</v>
      </c>
      <c r="Z912" s="134">
        <f t="shared" si="1310"/>
        <v>0.73746312684365778</v>
      </c>
      <c r="AA912" s="49"/>
      <c r="AB912" s="5">
        <v>135.6</v>
      </c>
      <c r="AC912" s="89">
        <v>144.69999999999999</v>
      </c>
      <c r="AD912" s="89">
        <v>130.80000000000001</v>
      </c>
      <c r="AE912" s="5">
        <f t="shared" si="1311"/>
        <v>137.75</v>
      </c>
      <c r="AF912" s="5">
        <v>130.1</v>
      </c>
      <c r="AG912" s="5">
        <v>123.6</v>
      </c>
      <c r="AH912" s="5">
        <v>132.6</v>
      </c>
      <c r="AI912" s="5">
        <v>131.1</v>
      </c>
      <c r="AJ912" s="5">
        <v>122.9</v>
      </c>
      <c r="AK912" s="5">
        <v>86.2</v>
      </c>
      <c r="AL912" s="5">
        <v>109.6</v>
      </c>
      <c r="AM912" s="5">
        <v>161.6</v>
      </c>
      <c r="AN912" s="5">
        <v>129.1</v>
      </c>
      <c r="AO912" s="5" t="b">
        <f t="shared" si="1312"/>
        <v>1</v>
      </c>
      <c r="AP912" s="5" t="b">
        <f t="shared" si="1313"/>
        <v>1</v>
      </c>
      <c r="AQ912" s="5" t="b">
        <f t="shared" si="1314"/>
        <v>1</v>
      </c>
      <c r="AR912" s="5" t="b">
        <f t="shared" si="1315"/>
        <v>1</v>
      </c>
      <c r="AS912" s="5" t="b">
        <f t="shared" si="1316"/>
        <v>1</v>
      </c>
      <c r="AT912" s="5" t="b">
        <f t="shared" si="1317"/>
        <v>1</v>
      </c>
      <c r="AU912" s="5" t="b">
        <f t="shared" si="1318"/>
        <v>1</v>
      </c>
      <c r="AV912" s="5" t="b">
        <f t="shared" si="1319"/>
        <v>1</v>
      </c>
      <c r="AW912" s="5" t="b">
        <f t="shared" si="1320"/>
        <v>1</v>
      </c>
      <c r="AX912" s="5" t="b">
        <f t="shared" si="1321"/>
        <v>1</v>
      </c>
      <c r="AY912" s="5" t="b">
        <f t="shared" si="1322"/>
        <v>1</v>
      </c>
    </row>
    <row r="913" spans="2:51" s="5" customFormat="1" ht="12.75" customHeight="1" x14ac:dyDescent="0.2">
      <c r="B913" s="80"/>
      <c r="C913" s="80" t="s">
        <v>14</v>
      </c>
      <c r="D913" s="78">
        <v>134.80000000000001</v>
      </c>
      <c r="E913" s="94">
        <f t="shared" si="1299"/>
        <v>3.2950191570881313</v>
      </c>
      <c r="F913" s="94">
        <v>137</v>
      </c>
      <c r="G913" s="94">
        <f t="shared" si="1300"/>
        <v>4.5402518122853781</v>
      </c>
      <c r="H913" s="78">
        <v>132.4</v>
      </c>
      <c r="I913" s="94">
        <f t="shared" si="1301"/>
        <v>6.3453815261044229</v>
      </c>
      <c r="J913" s="95">
        <v>122.3</v>
      </c>
      <c r="K913" s="94">
        <f t="shared" si="1302"/>
        <v>0.41050903119868637</v>
      </c>
      <c r="L913" s="94">
        <v>132.4</v>
      </c>
      <c r="M913" s="94">
        <f t="shared" si="1303"/>
        <v>3.0350194552529226</v>
      </c>
      <c r="N913" s="94">
        <v>131.1</v>
      </c>
      <c r="O913" s="94">
        <f t="shared" si="1304"/>
        <v>2.5019546520719222</v>
      </c>
      <c r="P913" s="94">
        <v>123.7</v>
      </c>
      <c r="Q913" s="94">
        <f t="shared" si="1305"/>
        <v>4.0370058873002499</v>
      </c>
      <c r="R913" s="94">
        <v>86.2</v>
      </c>
      <c r="S913" s="94">
        <f t="shared" si="1306"/>
        <v>0.81871345029240106</v>
      </c>
      <c r="T913" s="94">
        <v>109.6</v>
      </c>
      <c r="U913" s="94">
        <f t="shared" si="1307"/>
        <v>0.3663003663003585</v>
      </c>
      <c r="V913" s="94">
        <v>161.6</v>
      </c>
      <c r="W913" s="94">
        <f t="shared" si="1308"/>
        <v>9.3369418132611521</v>
      </c>
      <c r="X913" s="94">
        <v>129.80000000000001</v>
      </c>
      <c r="Y913" s="94">
        <f t="shared" si="1309"/>
        <v>3.0976965845909499</v>
      </c>
      <c r="Z913" s="134">
        <f t="shared" si="1310"/>
        <v>0.74183976261127593</v>
      </c>
      <c r="AA913" s="49"/>
      <c r="AB913" s="5">
        <v>134.80000000000001</v>
      </c>
      <c r="AC913" s="89">
        <v>143.19999999999999</v>
      </c>
      <c r="AD913" s="89">
        <v>130.80000000000001</v>
      </c>
      <c r="AE913" s="5">
        <f t="shared" si="1311"/>
        <v>137</v>
      </c>
      <c r="AF913" s="5">
        <v>132.4</v>
      </c>
      <c r="AG913" s="5">
        <v>122.3</v>
      </c>
      <c r="AH913" s="5">
        <v>132.4</v>
      </c>
      <c r="AI913" s="5">
        <v>131.1</v>
      </c>
      <c r="AJ913" s="5">
        <v>123.7</v>
      </c>
      <c r="AK913" s="5">
        <v>86.2</v>
      </c>
      <c r="AL913" s="5">
        <v>109.6</v>
      </c>
      <c r="AM913" s="5">
        <v>161.6</v>
      </c>
      <c r="AN913" s="5">
        <v>129.80000000000001</v>
      </c>
      <c r="AO913" s="5" t="b">
        <f t="shared" si="1312"/>
        <v>1</v>
      </c>
      <c r="AP913" s="5" t="b">
        <f t="shared" si="1313"/>
        <v>1</v>
      </c>
      <c r="AQ913" s="5" t="b">
        <f t="shared" si="1314"/>
        <v>1</v>
      </c>
      <c r="AR913" s="5" t="b">
        <f t="shared" si="1315"/>
        <v>1</v>
      </c>
      <c r="AS913" s="5" t="b">
        <f t="shared" si="1316"/>
        <v>1</v>
      </c>
      <c r="AT913" s="5" t="b">
        <f t="shared" si="1317"/>
        <v>1</v>
      </c>
      <c r="AU913" s="5" t="b">
        <f t="shared" si="1318"/>
        <v>1</v>
      </c>
      <c r="AV913" s="5" t="b">
        <f t="shared" si="1319"/>
        <v>1</v>
      </c>
      <c r="AW913" s="5" t="b">
        <f t="shared" si="1320"/>
        <v>1</v>
      </c>
      <c r="AX913" s="5" t="b">
        <f t="shared" si="1321"/>
        <v>1</v>
      </c>
      <c r="AY913" s="5" t="b">
        <f t="shared" si="1322"/>
        <v>1</v>
      </c>
    </row>
    <row r="914" spans="2:51" s="5" customFormat="1" ht="12.75" customHeight="1" x14ac:dyDescent="0.2">
      <c r="B914" s="80"/>
      <c r="C914" s="80" t="s">
        <v>15</v>
      </c>
      <c r="D914" s="94">
        <v>134.6</v>
      </c>
      <c r="E914" s="94">
        <f t="shared" si="1299"/>
        <v>2.5914634146341511</v>
      </c>
      <c r="F914" s="94">
        <v>136.69999999999999</v>
      </c>
      <c r="G914" s="94">
        <f t="shared" si="1300"/>
        <v>3.5606060606060521</v>
      </c>
      <c r="H914" s="78">
        <v>133.4</v>
      </c>
      <c r="I914" s="94">
        <f t="shared" si="1301"/>
        <v>7.1485943775100456</v>
      </c>
      <c r="J914" s="95">
        <v>122.4</v>
      </c>
      <c r="K914" s="94">
        <f t="shared" si="1302"/>
        <v>0.99009900990099231</v>
      </c>
      <c r="L914" s="94">
        <v>132.6</v>
      </c>
      <c r="M914" s="94">
        <f t="shared" si="1303"/>
        <v>3.1906614785992176</v>
      </c>
      <c r="N914" s="94">
        <v>131.1</v>
      </c>
      <c r="O914" s="94">
        <f t="shared" si="1304"/>
        <v>2.4218749999999956</v>
      </c>
      <c r="P914" s="94">
        <v>123.6</v>
      </c>
      <c r="Q914" s="94">
        <f t="shared" si="1305"/>
        <v>3.9529015979814877</v>
      </c>
      <c r="R914" s="94">
        <v>86.2</v>
      </c>
      <c r="S914" s="94">
        <f t="shared" si="1306"/>
        <v>0.81871345029240106</v>
      </c>
      <c r="T914" s="94">
        <v>109.7</v>
      </c>
      <c r="U914" s="94">
        <f t="shared" si="1307"/>
        <v>0.27422303473491511</v>
      </c>
      <c r="V914" s="94">
        <v>161.6</v>
      </c>
      <c r="W914" s="94">
        <f t="shared" si="1308"/>
        <v>9.3369418132611521</v>
      </c>
      <c r="X914" s="94">
        <v>129.9</v>
      </c>
      <c r="Y914" s="94">
        <f t="shared" si="1309"/>
        <v>3.177124702144559</v>
      </c>
      <c r="Z914" s="134">
        <f t="shared" si="1310"/>
        <v>0.74294205052005946</v>
      </c>
      <c r="AA914" s="49"/>
      <c r="AB914" s="5">
        <v>134.6</v>
      </c>
      <c r="AC914" s="89">
        <v>142.6</v>
      </c>
      <c r="AD914" s="89">
        <v>130.80000000000001</v>
      </c>
      <c r="AE914" s="5">
        <f t="shared" si="1311"/>
        <v>136.69999999999999</v>
      </c>
      <c r="AF914" s="5">
        <v>133.4</v>
      </c>
      <c r="AG914" s="5">
        <v>122.4</v>
      </c>
      <c r="AH914" s="5">
        <v>132.6</v>
      </c>
      <c r="AI914" s="5">
        <v>131.1</v>
      </c>
      <c r="AJ914" s="5">
        <v>123.6</v>
      </c>
      <c r="AK914" s="5">
        <v>86.2</v>
      </c>
      <c r="AL914" s="5">
        <v>109.7</v>
      </c>
      <c r="AM914" s="5">
        <v>161.6</v>
      </c>
      <c r="AN914" s="5">
        <v>129.9</v>
      </c>
      <c r="AO914" s="5" t="b">
        <f t="shared" si="1312"/>
        <v>1</v>
      </c>
      <c r="AP914" s="5" t="b">
        <f t="shared" si="1313"/>
        <v>1</v>
      </c>
      <c r="AQ914" s="5" t="b">
        <f t="shared" si="1314"/>
        <v>1</v>
      </c>
      <c r="AR914" s="5" t="b">
        <f t="shared" si="1315"/>
        <v>1</v>
      </c>
      <c r="AS914" s="5" t="b">
        <f t="shared" si="1316"/>
        <v>1</v>
      </c>
      <c r="AT914" s="5" t="b">
        <f t="shared" si="1317"/>
        <v>1</v>
      </c>
      <c r="AU914" s="5" t="b">
        <f t="shared" si="1318"/>
        <v>1</v>
      </c>
      <c r="AV914" s="5" t="b">
        <f t="shared" si="1319"/>
        <v>1</v>
      </c>
      <c r="AW914" s="5" t="b">
        <f t="shared" si="1320"/>
        <v>1</v>
      </c>
      <c r="AX914" s="5" t="b">
        <f t="shared" si="1321"/>
        <v>1</v>
      </c>
      <c r="AY914" s="5" t="b">
        <f t="shared" si="1322"/>
        <v>1</v>
      </c>
    </row>
    <row r="915" spans="2:51" s="5" customFormat="1" ht="12.75" customHeight="1" x14ac:dyDescent="0.2">
      <c r="B915" s="80"/>
      <c r="C915" s="80" t="s">
        <v>16</v>
      </c>
      <c r="D915" s="94">
        <v>134.19999999999999</v>
      </c>
      <c r="E915" s="94">
        <f t="shared" si="1299"/>
        <v>2.5210084033613316</v>
      </c>
      <c r="F915" s="94">
        <v>136.25</v>
      </c>
      <c r="G915" s="94">
        <f t="shared" si="1300"/>
        <v>3.4941131788833983</v>
      </c>
      <c r="H915" s="78">
        <v>133.69999999999999</v>
      </c>
      <c r="I915" s="94">
        <f t="shared" si="1301"/>
        <v>7.3895582329317175</v>
      </c>
      <c r="J915" s="95">
        <v>122.5</v>
      </c>
      <c r="K915" s="94">
        <f t="shared" si="1302"/>
        <v>0</v>
      </c>
      <c r="L915" s="94">
        <v>132.69999999999999</v>
      </c>
      <c r="M915" s="94">
        <f t="shared" si="1303"/>
        <v>3.1881804043545832</v>
      </c>
      <c r="N915" s="94">
        <v>131.80000000000001</v>
      </c>
      <c r="O915" s="94">
        <f t="shared" si="1304"/>
        <v>2.7279812938425563</v>
      </c>
      <c r="P915" s="94">
        <v>123.2</v>
      </c>
      <c r="Q915" s="94">
        <f t="shared" si="1305"/>
        <v>3.442485306465163</v>
      </c>
      <c r="R915" s="94">
        <v>86.2</v>
      </c>
      <c r="S915" s="94">
        <f t="shared" si="1306"/>
        <v>0.81871345029240106</v>
      </c>
      <c r="T915" s="94">
        <v>109.7</v>
      </c>
      <c r="U915" s="94">
        <f t="shared" si="1307"/>
        <v>0.27422303473491511</v>
      </c>
      <c r="V915" s="94">
        <v>161.6</v>
      </c>
      <c r="W915" s="94">
        <f t="shared" si="1308"/>
        <v>9.3369418132611521</v>
      </c>
      <c r="X915" s="94">
        <v>129.9</v>
      </c>
      <c r="Y915" s="94">
        <f t="shared" si="1309"/>
        <v>3.0134813639968372</v>
      </c>
      <c r="Z915" s="134">
        <f t="shared" si="1310"/>
        <v>0.74515648286140101</v>
      </c>
      <c r="AA915" s="49"/>
      <c r="AB915" s="5">
        <v>134.19999999999999</v>
      </c>
      <c r="AC915" s="89">
        <v>141.69999999999999</v>
      </c>
      <c r="AD915" s="89">
        <v>130.80000000000001</v>
      </c>
      <c r="AE915" s="5">
        <f t="shared" si="1311"/>
        <v>136.25</v>
      </c>
      <c r="AF915" s="5">
        <v>133.69999999999999</v>
      </c>
      <c r="AG915" s="5">
        <v>122.5</v>
      </c>
      <c r="AH915" s="5">
        <v>132.69999999999999</v>
      </c>
      <c r="AI915" s="5">
        <v>131.80000000000001</v>
      </c>
      <c r="AJ915" s="5">
        <v>123.2</v>
      </c>
      <c r="AK915" s="5">
        <v>86.2</v>
      </c>
      <c r="AL915" s="5">
        <v>109.7</v>
      </c>
      <c r="AM915" s="5">
        <v>161.6</v>
      </c>
      <c r="AN915" s="5">
        <v>129.9</v>
      </c>
      <c r="AO915" s="5" t="b">
        <f t="shared" si="1312"/>
        <v>1</v>
      </c>
      <c r="AP915" s="5" t="b">
        <f t="shared" si="1313"/>
        <v>1</v>
      </c>
      <c r="AQ915" s="5" t="b">
        <f t="shared" si="1314"/>
        <v>1</v>
      </c>
      <c r="AR915" s="5" t="b">
        <f t="shared" si="1315"/>
        <v>1</v>
      </c>
      <c r="AS915" s="5" t="b">
        <f t="shared" si="1316"/>
        <v>1</v>
      </c>
      <c r="AT915" s="5" t="b">
        <f t="shared" si="1317"/>
        <v>1</v>
      </c>
      <c r="AU915" s="5" t="b">
        <f t="shared" si="1318"/>
        <v>1</v>
      </c>
      <c r="AV915" s="5" t="b">
        <f t="shared" si="1319"/>
        <v>1</v>
      </c>
      <c r="AW915" s="5" t="b">
        <f t="shared" si="1320"/>
        <v>1</v>
      </c>
      <c r="AX915" s="5" t="b">
        <f t="shared" si="1321"/>
        <v>1</v>
      </c>
      <c r="AY915" s="5" t="b">
        <f t="shared" si="1322"/>
        <v>1</v>
      </c>
    </row>
    <row r="916" spans="2:51" s="5" customFormat="1" ht="12.75" customHeight="1" x14ac:dyDescent="0.2">
      <c r="B916" s="80"/>
      <c r="C916" s="80"/>
      <c r="D916" s="94"/>
      <c r="E916" s="96"/>
      <c r="F916" s="78"/>
      <c r="G916" s="95"/>
      <c r="H916" s="94"/>
      <c r="I916" s="96"/>
      <c r="J916" s="94"/>
      <c r="K916" s="96"/>
      <c r="L916" s="94"/>
      <c r="M916" s="96"/>
      <c r="N916" s="94"/>
      <c r="O916" s="96"/>
      <c r="P916" s="94"/>
      <c r="Q916" s="96"/>
      <c r="R916" s="94"/>
      <c r="S916" s="96"/>
      <c r="T916" s="94"/>
      <c r="U916" s="96"/>
      <c r="V916" s="94"/>
      <c r="W916" s="96"/>
      <c r="X916" s="94"/>
      <c r="Y916" s="96"/>
      <c r="Z916" s="97"/>
      <c r="AA916" s="49"/>
      <c r="AC916" s="89"/>
      <c r="AD916" s="89"/>
    </row>
    <row r="917" spans="2:51" s="5" customFormat="1" ht="12.75" customHeight="1" x14ac:dyDescent="0.2">
      <c r="B917" s="79" t="s">
        <v>108</v>
      </c>
      <c r="C917" s="80"/>
      <c r="D917" s="94">
        <f>AVERAGE(D918:D929)</f>
        <v>135.68333333333331</v>
      </c>
      <c r="E917" s="94">
        <f>((D917-D903)/D903)*100</f>
        <v>2.2610224846124862</v>
      </c>
      <c r="F917" s="94">
        <f t="shared" ref="F917" si="1323">AVERAGE(F918:F929)</f>
        <v>145.60416666666666</v>
      </c>
      <c r="G917" s="94">
        <f>((F917-F903)/F903)*100</f>
        <v>8.4002853863572682</v>
      </c>
      <c r="H917" s="94">
        <f t="shared" ref="H917" si="1324">AVERAGE(H918:H929)</f>
        <v>136.50833333333335</v>
      </c>
      <c r="I917" s="94">
        <f>((H917-H903)/H903)*100</f>
        <v>5.8340870913554763</v>
      </c>
      <c r="J917" s="94">
        <f t="shared" ref="J917" si="1325">AVERAGE(J918:J929)</f>
        <v>123.38333333333331</v>
      </c>
      <c r="K917" s="94">
        <f>((J917-J903)/J903)*100</f>
        <v>1.0372594513443305</v>
      </c>
      <c r="L917" s="94">
        <f t="shared" ref="L917" si="1326">AVERAGE(L918:L929)</f>
        <v>133.1</v>
      </c>
      <c r="M917" s="94">
        <f>((L917-L903)/L903)*100</f>
        <v>1.7065715741212326</v>
      </c>
      <c r="N917" s="94">
        <f t="shared" ref="N917" si="1327">AVERAGE(N918:N929)</f>
        <v>130.67500000000004</v>
      </c>
      <c r="O917" s="94">
        <f>((N917-N903)/N903)*100</f>
        <v>0.66765102394561049</v>
      </c>
      <c r="P917" s="94">
        <f t="shared" ref="P917" si="1328">AVERAGE(P918:P929)</f>
        <v>123.46666666666665</v>
      </c>
      <c r="Q917" s="94">
        <f>((P917-P903)/P903)*100</f>
        <v>1.4169347662399845</v>
      </c>
      <c r="R917" s="94">
        <f t="shared" ref="R917" si="1329">AVERAGE(R918:R929)</f>
        <v>86.200000000000031</v>
      </c>
      <c r="S917" s="94">
        <f>((R917-R903)/R903)*100</f>
        <v>0.25198681915101695</v>
      </c>
      <c r="T917" s="94">
        <f t="shared" ref="T917" si="1330">AVERAGE(T918:T929)</f>
        <v>110.10000000000002</v>
      </c>
      <c r="U917" s="94">
        <f>((T917-T903)/T903)*100</f>
        <v>0.78571973453354038</v>
      </c>
      <c r="V917" s="94">
        <f t="shared" ref="V917" si="1331">AVERAGE(V918:V929)</f>
        <v>168.15833333333333</v>
      </c>
      <c r="W917" s="94">
        <f>((V917-V903)/V903)*100</f>
        <v>7.8975510640573425</v>
      </c>
      <c r="X917" s="94">
        <f t="shared" ref="X917" si="1332">AVERAGE(X918:X929)</f>
        <v>129.85</v>
      </c>
      <c r="Y917" s="94">
        <f>((X917-X903)/X903)*100</f>
        <v>1.3727148526445845</v>
      </c>
      <c r="Z917" s="134">
        <f>SUM(1/D917)*100</f>
        <v>0.73701019530770184</v>
      </c>
      <c r="AC917" s="89"/>
      <c r="AD917" s="89"/>
    </row>
    <row r="918" spans="2:51" s="5" customFormat="1" ht="12.75" customHeight="1" x14ac:dyDescent="0.2">
      <c r="B918" s="80"/>
      <c r="C918" s="80" t="s">
        <v>21</v>
      </c>
      <c r="D918" s="78">
        <v>134</v>
      </c>
      <c r="E918" s="94">
        <f t="shared" ref="E918:E929" si="1333">((D918-D904)/D904)*100</f>
        <v>2.4464831804281255</v>
      </c>
      <c r="F918" s="94">
        <v>137.55000000000001</v>
      </c>
      <c r="G918" s="94">
        <f t="shared" ref="G918:G929" si="1334">((F918-F904)/F904)*100</f>
        <v>4.6007604562737736</v>
      </c>
      <c r="H918" s="78">
        <v>134.19999999999999</v>
      </c>
      <c r="I918" s="94">
        <f t="shared" ref="I918:I929" si="1335">((H918-H904)/H904)*100</f>
        <v>7.7911646586345293</v>
      </c>
      <c r="J918" s="95">
        <v>122.6</v>
      </c>
      <c r="K918" s="94">
        <f t="shared" ref="K918:K929" si="1336">((J918-J904)/J904)*100</f>
        <v>-8.149959250204443E-2</v>
      </c>
      <c r="L918" s="5">
        <v>132.80000000000001</v>
      </c>
      <c r="M918" s="94">
        <f t="shared" ref="M918:M929" si="1337">((L918-L904)/L904)*100</f>
        <v>3.2659409020217862</v>
      </c>
      <c r="N918" s="94">
        <v>131.80000000000001</v>
      </c>
      <c r="O918" s="94">
        <f t="shared" ref="O918:O929" si="1338">((N918-N904)/N904)*100</f>
        <v>2.7279812938425563</v>
      </c>
      <c r="P918" s="94">
        <v>122.5</v>
      </c>
      <c r="Q918" s="94">
        <f t="shared" ref="Q918:Q929" si="1339">((P918-P904)/P904)*100</f>
        <v>3.725656223539378</v>
      </c>
      <c r="R918" s="94">
        <v>86.2</v>
      </c>
      <c r="S918" s="94">
        <f t="shared" ref="S918:S929" si="1340">((R918-R904)/R904)*100</f>
        <v>0.81871345029240106</v>
      </c>
      <c r="T918" s="94">
        <v>109.7</v>
      </c>
      <c r="U918" s="94">
        <f t="shared" ref="U918:U929" si="1341">((T918-T904)/T904)*100</f>
        <v>0.27422303473491511</v>
      </c>
      <c r="V918" s="94">
        <v>161.6</v>
      </c>
      <c r="W918" s="94">
        <f t="shared" ref="W918:W929" si="1342">((V918-V904)/V904)*100</f>
        <v>9.3369418132611521</v>
      </c>
      <c r="X918" s="94">
        <v>129.9</v>
      </c>
      <c r="Y918" s="94">
        <f t="shared" ref="Y918:Y929" si="1343">((X918-X904)/X904)*100</f>
        <v>3.0134813639968372</v>
      </c>
      <c r="Z918" s="134">
        <f t="shared" ref="Z918:Z929" si="1344">SUM(1/D918)*100</f>
        <v>0.74626865671641784</v>
      </c>
      <c r="AA918" s="49"/>
      <c r="AB918" s="5">
        <v>134</v>
      </c>
      <c r="AC918" s="89">
        <v>141</v>
      </c>
      <c r="AD918" s="89">
        <v>134.1</v>
      </c>
      <c r="AE918" s="5">
        <f>AVERAGE(AC918:AD918)</f>
        <v>137.55000000000001</v>
      </c>
      <c r="AF918" s="5">
        <v>134.19999999999999</v>
      </c>
      <c r="AG918" s="5">
        <v>122.6</v>
      </c>
      <c r="AH918" s="5">
        <v>132.80000000000001</v>
      </c>
      <c r="AI918" s="5">
        <v>131.80000000000001</v>
      </c>
      <c r="AJ918" s="5">
        <v>122.5</v>
      </c>
      <c r="AK918" s="5">
        <v>86.2</v>
      </c>
      <c r="AL918" s="5">
        <v>109.7</v>
      </c>
      <c r="AM918" s="5">
        <v>161.6</v>
      </c>
      <c r="AN918" s="5">
        <v>129.9</v>
      </c>
      <c r="AO918" s="5" t="b">
        <f>D918=AB918</f>
        <v>1</v>
      </c>
      <c r="AP918" s="5" t="b">
        <f>AE918=F918</f>
        <v>1</v>
      </c>
      <c r="AQ918" s="5" t="b">
        <f>AF918=H918</f>
        <v>1</v>
      </c>
      <c r="AR918" s="5" t="b">
        <f>AG918=J918</f>
        <v>1</v>
      </c>
      <c r="AS918" s="5" t="b">
        <f>AH918=L918</f>
        <v>1</v>
      </c>
      <c r="AT918" s="5" t="b">
        <f>AI918=N918</f>
        <v>1</v>
      </c>
      <c r="AU918" s="5" t="b">
        <f>AJ918=P918</f>
        <v>1</v>
      </c>
      <c r="AV918" s="5" t="b">
        <f>AK918=R918</f>
        <v>1</v>
      </c>
      <c r="AW918" s="5" t="b">
        <f>AL918=T918</f>
        <v>1</v>
      </c>
      <c r="AX918" s="5" t="b">
        <f>AM918=V918</f>
        <v>1</v>
      </c>
      <c r="AY918" s="5" t="b">
        <f>AN918=X918</f>
        <v>1</v>
      </c>
    </row>
    <row r="919" spans="2:51" s="5" customFormat="1" ht="12.75" customHeight="1" x14ac:dyDescent="0.2">
      <c r="B919" s="80"/>
      <c r="C919" s="80" t="s">
        <v>7</v>
      </c>
      <c r="D919" s="78">
        <v>134.1</v>
      </c>
      <c r="E919" s="94">
        <f t="shared" si="1333"/>
        <v>2.6799387442572744</v>
      </c>
      <c r="F919" s="94">
        <v>141.75</v>
      </c>
      <c r="G919" s="94">
        <f t="shared" si="1334"/>
        <v>8.2474226804123809</v>
      </c>
      <c r="H919" s="95">
        <v>134.6</v>
      </c>
      <c r="I919" s="94">
        <f t="shared" si="1335"/>
        <v>7.5079872204472782</v>
      </c>
      <c r="J919" s="95">
        <v>122.9</v>
      </c>
      <c r="K919" s="94">
        <f t="shared" si="1336"/>
        <v>-0.32441200324411312</v>
      </c>
      <c r="L919" s="5">
        <v>132.9</v>
      </c>
      <c r="M919" s="94">
        <f t="shared" si="1337"/>
        <v>3.3437013996889671</v>
      </c>
      <c r="N919" s="94">
        <v>131.19999999999999</v>
      </c>
      <c r="O919" s="94">
        <f t="shared" si="1338"/>
        <v>2.2603273577552434</v>
      </c>
      <c r="P919" s="94">
        <v>122.7</v>
      </c>
      <c r="Q919" s="94">
        <f t="shared" si="1339"/>
        <v>1.4888337468982606</v>
      </c>
      <c r="R919" s="94">
        <v>86.2</v>
      </c>
      <c r="S919" s="94">
        <f t="shared" si="1340"/>
        <v>0.81871345029240106</v>
      </c>
      <c r="T919" s="94">
        <v>109.7</v>
      </c>
      <c r="U919" s="94">
        <f t="shared" si="1341"/>
        <v>0.27422303473491511</v>
      </c>
      <c r="V919" s="94">
        <v>161.6</v>
      </c>
      <c r="W919" s="94">
        <f t="shared" si="1342"/>
        <v>9.3369418132611521</v>
      </c>
      <c r="X919" s="94">
        <v>129.80000000000001</v>
      </c>
      <c r="Y919" s="94">
        <f t="shared" si="1343"/>
        <v>2.9341792228390302</v>
      </c>
      <c r="Z919" s="134">
        <f t="shared" si="1344"/>
        <v>0.74571215510812827</v>
      </c>
      <c r="AA919" s="49"/>
      <c r="AB919" s="5">
        <v>134.1</v>
      </c>
      <c r="AC919" s="89">
        <v>140.69999999999999</v>
      </c>
      <c r="AD919" s="89">
        <v>142.80000000000001</v>
      </c>
      <c r="AE919" s="5">
        <f t="shared" ref="AE919:AE929" si="1345">AVERAGE(AC919:AD919)</f>
        <v>141.75</v>
      </c>
      <c r="AF919" s="5">
        <v>134.6</v>
      </c>
      <c r="AG919" s="5">
        <v>122.9</v>
      </c>
      <c r="AH919" s="5">
        <v>132.9</v>
      </c>
      <c r="AI919" s="5">
        <v>131.19999999999999</v>
      </c>
      <c r="AJ919" s="5">
        <v>122.7</v>
      </c>
      <c r="AK919" s="5">
        <v>86.2</v>
      </c>
      <c r="AL919" s="5">
        <v>109.7</v>
      </c>
      <c r="AM919" s="5">
        <v>161.6</v>
      </c>
      <c r="AN919" s="5">
        <v>129.80000000000001</v>
      </c>
      <c r="AO919" s="5" t="b">
        <f t="shared" ref="AO919:AO929" si="1346">D919=AB919</f>
        <v>1</v>
      </c>
      <c r="AP919" s="5" t="b">
        <f t="shared" ref="AP919:AP929" si="1347">AE919=F919</f>
        <v>1</v>
      </c>
      <c r="AQ919" s="5" t="b">
        <f t="shared" ref="AQ919:AQ929" si="1348">AF919=H919</f>
        <v>1</v>
      </c>
      <c r="AR919" s="5" t="b">
        <f t="shared" ref="AR919:AR929" si="1349">AG919=J919</f>
        <v>1</v>
      </c>
      <c r="AS919" s="5" t="b">
        <f t="shared" ref="AS919:AS929" si="1350">AH919=L919</f>
        <v>1</v>
      </c>
      <c r="AT919" s="5" t="b">
        <f t="shared" ref="AT919:AT929" si="1351">AI919=N919</f>
        <v>1</v>
      </c>
      <c r="AU919" s="5" t="b">
        <f t="shared" ref="AU919:AU929" si="1352">AJ919=P919</f>
        <v>1</v>
      </c>
      <c r="AV919" s="5" t="b">
        <f t="shared" ref="AV919:AV929" si="1353">AK919=R919</f>
        <v>1</v>
      </c>
      <c r="AW919" s="5" t="b">
        <f t="shared" ref="AW919:AW929" si="1354">AL919=T919</f>
        <v>1</v>
      </c>
      <c r="AX919" s="5" t="b">
        <f t="shared" ref="AX919:AX929" si="1355">AM919=V919</f>
        <v>1</v>
      </c>
      <c r="AY919" s="5" t="b">
        <f t="shared" ref="AY919:AY929" si="1356">AN919=X919</f>
        <v>1</v>
      </c>
    </row>
    <row r="920" spans="2:51" s="5" customFormat="1" ht="12.75" customHeight="1" x14ac:dyDescent="0.2">
      <c r="B920" s="80"/>
      <c r="C920" s="80" t="s">
        <v>8</v>
      </c>
      <c r="D920" s="78">
        <v>134</v>
      </c>
      <c r="E920" s="94">
        <f t="shared" si="1333"/>
        <v>2.2120518688024453</v>
      </c>
      <c r="F920" s="94">
        <v>141.65</v>
      </c>
      <c r="G920" s="94">
        <f t="shared" si="1334"/>
        <v>7.269973494888295</v>
      </c>
      <c r="H920" s="133">
        <v>134.80000000000001</v>
      </c>
      <c r="I920" s="94">
        <f t="shared" si="1335"/>
        <v>7.4960127591706591</v>
      </c>
      <c r="J920" s="95">
        <v>123</v>
      </c>
      <c r="K920" s="94">
        <f t="shared" si="1336"/>
        <v>0.49019607843136787</v>
      </c>
      <c r="L920" s="5">
        <v>132.80000000000001</v>
      </c>
      <c r="M920" s="94">
        <f t="shared" si="1337"/>
        <v>2.9457364341085359</v>
      </c>
      <c r="N920" s="94">
        <v>131</v>
      </c>
      <c r="O920" s="94">
        <f t="shared" si="1338"/>
        <v>1.7871017871017962</v>
      </c>
      <c r="P920" s="94">
        <v>122.9</v>
      </c>
      <c r="Q920" s="94">
        <f t="shared" si="1339"/>
        <v>0.490596892886352</v>
      </c>
      <c r="R920" s="94">
        <v>86.2</v>
      </c>
      <c r="S920" s="94">
        <f t="shared" si="1340"/>
        <v>0.81871345029240106</v>
      </c>
      <c r="T920" s="94">
        <v>109.7</v>
      </c>
      <c r="U920" s="94">
        <f t="shared" si="1341"/>
        <v>0.27422303473491511</v>
      </c>
      <c r="V920" s="94">
        <v>161.6</v>
      </c>
      <c r="W920" s="94">
        <f t="shared" si="1342"/>
        <v>9.3369418132611521</v>
      </c>
      <c r="X920" s="94">
        <v>129.6</v>
      </c>
      <c r="Y920" s="94">
        <f t="shared" si="1343"/>
        <v>2.7755749405233945</v>
      </c>
      <c r="Z920" s="134">
        <f t="shared" si="1344"/>
        <v>0.74626865671641784</v>
      </c>
      <c r="AA920" s="49"/>
      <c r="AB920" s="5">
        <v>134</v>
      </c>
      <c r="AC920" s="89">
        <v>140.5</v>
      </c>
      <c r="AD920" s="89">
        <v>142.80000000000001</v>
      </c>
      <c r="AE920" s="5">
        <f t="shared" si="1345"/>
        <v>141.65</v>
      </c>
      <c r="AF920" s="5">
        <v>134.80000000000001</v>
      </c>
      <c r="AG920" s="5">
        <v>123</v>
      </c>
      <c r="AH920" s="5">
        <v>132.80000000000001</v>
      </c>
      <c r="AI920" s="5">
        <v>131</v>
      </c>
      <c r="AJ920" s="5">
        <v>122.9</v>
      </c>
      <c r="AK920" s="5">
        <v>86.2</v>
      </c>
      <c r="AL920" s="5">
        <v>109.7</v>
      </c>
      <c r="AM920" s="5">
        <v>161.6</v>
      </c>
      <c r="AN920" s="5">
        <v>129.6</v>
      </c>
      <c r="AO920" s="5" t="b">
        <f t="shared" si="1346"/>
        <v>1</v>
      </c>
      <c r="AP920" s="5" t="b">
        <f t="shared" si="1347"/>
        <v>1</v>
      </c>
      <c r="AQ920" s="5" t="b">
        <f t="shared" si="1348"/>
        <v>1</v>
      </c>
      <c r="AR920" s="5" t="b">
        <f t="shared" si="1349"/>
        <v>1</v>
      </c>
      <c r="AS920" s="5" t="b">
        <f t="shared" si="1350"/>
        <v>1</v>
      </c>
      <c r="AT920" s="5" t="b">
        <f t="shared" si="1351"/>
        <v>1</v>
      </c>
      <c r="AU920" s="5" t="b">
        <f t="shared" si="1352"/>
        <v>1</v>
      </c>
      <c r="AV920" s="5" t="b">
        <f t="shared" si="1353"/>
        <v>1</v>
      </c>
      <c r="AW920" s="5" t="b">
        <f t="shared" si="1354"/>
        <v>1</v>
      </c>
      <c r="AX920" s="5" t="b">
        <f t="shared" si="1355"/>
        <v>1</v>
      </c>
      <c r="AY920" s="5" t="b">
        <f t="shared" si="1356"/>
        <v>1</v>
      </c>
    </row>
    <row r="921" spans="2:51" s="51" customFormat="1" ht="12.75" customHeight="1" x14ac:dyDescent="0.2">
      <c r="B921" s="80"/>
      <c r="C921" s="80" t="s">
        <v>9</v>
      </c>
      <c r="D921" s="78">
        <v>134.4</v>
      </c>
      <c r="E921" s="94">
        <f t="shared" si="1333"/>
        <v>2.127659574468094</v>
      </c>
      <c r="F921" s="94">
        <v>145.30000000000001</v>
      </c>
      <c r="G921" s="94">
        <f t="shared" si="1334"/>
        <v>9.4126506024096379</v>
      </c>
      <c r="H921" s="95">
        <v>134.9</v>
      </c>
      <c r="I921" s="94">
        <f t="shared" si="1335"/>
        <v>6.4719810576164187</v>
      </c>
      <c r="J921" s="95">
        <v>123.1</v>
      </c>
      <c r="K921" s="94">
        <f t="shared" si="1336"/>
        <v>0.57189542483659195</v>
      </c>
      <c r="L921" s="51">
        <v>133</v>
      </c>
      <c r="M921" s="94">
        <f t="shared" si="1337"/>
        <v>2.7027027027027026</v>
      </c>
      <c r="N921" s="94">
        <v>130.30000000000001</v>
      </c>
      <c r="O921" s="94">
        <f t="shared" si="1338"/>
        <v>1.2432012432012609</v>
      </c>
      <c r="P921" s="94">
        <v>122.4</v>
      </c>
      <c r="Q921" s="94">
        <f t="shared" si="1339"/>
        <v>-0.24449877750611013</v>
      </c>
      <c r="R921" s="94">
        <v>86.2</v>
      </c>
      <c r="S921" s="94">
        <f t="shared" si="1340"/>
        <v>0.4662004662004729</v>
      </c>
      <c r="T921" s="94">
        <v>109.8</v>
      </c>
      <c r="U921" s="94">
        <f t="shared" si="1341"/>
        <v>0.36563071297988248</v>
      </c>
      <c r="V921" s="94">
        <v>161.6</v>
      </c>
      <c r="W921" s="94">
        <f t="shared" si="1342"/>
        <v>9.3369418132611521</v>
      </c>
      <c r="X921" s="94">
        <v>129.6</v>
      </c>
      <c r="Y921" s="94">
        <f t="shared" si="1343"/>
        <v>1.9669551534225023</v>
      </c>
      <c r="Z921" s="134">
        <f t="shared" si="1344"/>
        <v>0.74404761904761896</v>
      </c>
      <c r="AA921" s="49"/>
      <c r="AB921" s="51">
        <v>134.4</v>
      </c>
      <c r="AC921" s="92">
        <v>141</v>
      </c>
      <c r="AD921" s="92">
        <v>149.6</v>
      </c>
      <c r="AE921" s="5">
        <f t="shared" si="1345"/>
        <v>145.30000000000001</v>
      </c>
      <c r="AF921" s="51">
        <v>134.9</v>
      </c>
      <c r="AG921" s="51">
        <v>123.1</v>
      </c>
      <c r="AH921" s="51">
        <v>133</v>
      </c>
      <c r="AI921" s="51">
        <v>130.30000000000001</v>
      </c>
      <c r="AJ921" s="51">
        <v>122.4</v>
      </c>
      <c r="AK921" s="51">
        <v>86.2</v>
      </c>
      <c r="AL921" s="51">
        <v>109.8</v>
      </c>
      <c r="AM921" s="51">
        <v>161.6</v>
      </c>
      <c r="AN921" s="51">
        <v>129.6</v>
      </c>
      <c r="AO921" s="5" t="b">
        <f t="shared" si="1346"/>
        <v>1</v>
      </c>
      <c r="AP921" s="5" t="b">
        <f t="shared" si="1347"/>
        <v>1</v>
      </c>
      <c r="AQ921" s="5" t="b">
        <f t="shared" si="1348"/>
        <v>1</v>
      </c>
      <c r="AR921" s="5" t="b">
        <f t="shared" si="1349"/>
        <v>1</v>
      </c>
      <c r="AS921" s="5" t="b">
        <f t="shared" si="1350"/>
        <v>1</v>
      </c>
      <c r="AT921" s="5" t="b">
        <f t="shared" si="1351"/>
        <v>1</v>
      </c>
      <c r="AU921" s="5" t="b">
        <f t="shared" si="1352"/>
        <v>1</v>
      </c>
      <c r="AV921" s="5" t="b">
        <f t="shared" si="1353"/>
        <v>1</v>
      </c>
      <c r="AW921" s="5" t="b">
        <f t="shared" si="1354"/>
        <v>1</v>
      </c>
      <c r="AX921" s="5" t="b">
        <f t="shared" si="1355"/>
        <v>1</v>
      </c>
      <c r="AY921" s="5" t="b">
        <f t="shared" si="1356"/>
        <v>1</v>
      </c>
    </row>
    <row r="922" spans="2:51" s="51" customFormat="1" ht="12.75" customHeight="1" x14ac:dyDescent="0.2">
      <c r="B922" s="80"/>
      <c r="C922" s="80" t="s">
        <v>10</v>
      </c>
      <c r="D922" s="78">
        <v>134.6</v>
      </c>
      <c r="E922" s="94">
        <f t="shared" si="1333"/>
        <v>2.8265851795263472</v>
      </c>
      <c r="F922" s="94">
        <v>145.69999999999999</v>
      </c>
      <c r="G922" s="94">
        <f t="shared" si="1334"/>
        <v>9.9622641509433887</v>
      </c>
      <c r="H922" s="78">
        <v>135.69999999999999</v>
      </c>
      <c r="I922" s="94">
        <f t="shared" si="1335"/>
        <v>5.1937984496123937</v>
      </c>
      <c r="J922" s="95">
        <v>122.3</v>
      </c>
      <c r="K922" s="94">
        <f t="shared" si="1336"/>
        <v>0.16380016380016613</v>
      </c>
      <c r="L922" s="51">
        <v>133</v>
      </c>
      <c r="M922" s="94">
        <f t="shared" si="1337"/>
        <v>2.0721412125863305</v>
      </c>
      <c r="N922" s="94">
        <v>130.4</v>
      </c>
      <c r="O922" s="94">
        <f t="shared" si="1338"/>
        <v>1.0852713178294617</v>
      </c>
      <c r="P922" s="94">
        <v>122.2</v>
      </c>
      <c r="Q922" s="94">
        <f t="shared" si="1339"/>
        <v>0.57613168724280073</v>
      </c>
      <c r="R922" s="94">
        <v>86.2</v>
      </c>
      <c r="S922" s="94">
        <f t="shared" si="1340"/>
        <v>0</v>
      </c>
      <c r="T922" s="94">
        <v>109.8</v>
      </c>
      <c r="U922" s="94">
        <f t="shared" si="1341"/>
        <v>2.8089887640449436</v>
      </c>
      <c r="V922" s="94">
        <v>161.6</v>
      </c>
      <c r="W922" s="94">
        <f t="shared" si="1342"/>
        <v>9.3369418132611521</v>
      </c>
      <c r="X922" s="94">
        <v>129.80000000000001</v>
      </c>
      <c r="Y922" s="94">
        <f t="shared" si="1343"/>
        <v>1.883830455259031</v>
      </c>
      <c r="Z922" s="134">
        <f t="shared" si="1344"/>
        <v>0.74294205052005946</v>
      </c>
      <c r="AA922" s="49"/>
      <c r="AB922" s="51">
        <v>134.6</v>
      </c>
      <c r="AC922" s="92">
        <v>141.80000000000001</v>
      </c>
      <c r="AD922" s="92">
        <v>149.6</v>
      </c>
      <c r="AE922" s="5">
        <f t="shared" si="1345"/>
        <v>145.69999999999999</v>
      </c>
      <c r="AF922" s="51">
        <v>135.69999999999999</v>
      </c>
      <c r="AG922" s="51">
        <v>122.3</v>
      </c>
      <c r="AH922" s="51">
        <v>133</v>
      </c>
      <c r="AI922" s="51">
        <v>130.4</v>
      </c>
      <c r="AJ922" s="51">
        <v>122.2</v>
      </c>
      <c r="AK922" s="51">
        <v>86.2</v>
      </c>
      <c r="AL922" s="51">
        <v>109.8</v>
      </c>
      <c r="AM922" s="51">
        <v>161.6</v>
      </c>
      <c r="AN922" s="51">
        <v>129.80000000000001</v>
      </c>
      <c r="AO922" s="5" t="b">
        <f t="shared" si="1346"/>
        <v>1</v>
      </c>
      <c r="AP922" s="5" t="b">
        <f t="shared" si="1347"/>
        <v>1</v>
      </c>
      <c r="AQ922" s="5" t="b">
        <f t="shared" si="1348"/>
        <v>1</v>
      </c>
      <c r="AR922" s="5" t="b">
        <f t="shared" si="1349"/>
        <v>1</v>
      </c>
      <c r="AS922" s="5" t="b">
        <f t="shared" si="1350"/>
        <v>1</v>
      </c>
      <c r="AT922" s="5" t="b">
        <f t="shared" si="1351"/>
        <v>1</v>
      </c>
      <c r="AU922" s="5" t="b">
        <f t="shared" si="1352"/>
        <v>1</v>
      </c>
      <c r="AV922" s="5" t="b">
        <f t="shared" si="1353"/>
        <v>1</v>
      </c>
      <c r="AW922" s="5" t="b">
        <f t="shared" si="1354"/>
        <v>1</v>
      </c>
      <c r="AX922" s="5" t="b">
        <f t="shared" si="1355"/>
        <v>1</v>
      </c>
      <c r="AY922" s="5" t="b">
        <f t="shared" si="1356"/>
        <v>1</v>
      </c>
    </row>
    <row r="923" spans="2:51" s="51" customFormat="1" ht="12.75" customHeight="1" x14ac:dyDescent="0.2">
      <c r="B923" s="80"/>
      <c r="C923" s="80" t="s">
        <v>22</v>
      </c>
      <c r="D923" s="78">
        <v>135.5</v>
      </c>
      <c r="E923" s="94">
        <f t="shared" si="1333"/>
        <v>3.041825095057034</v>
      </c>
      <c r="F923" s="94">
        <v>146.10000000000002</v>
      </c>
      <c r="G923" s="94">
        <f t="shared" si="1334"/>
        <v>10.180995475113145</v>
      </c>
      <c r="H923" s="78">
        <v>136.30000000000001</v>
      </c>
      <c r="I923" s="94">
        <f t="shared" si="1335"/>
        <v>5.4953560371517209</v>
      </c>
      <c r="J923" s="95">
        <v>122.8</v>
      </c>
      <c r="K923" s="94">
        <f t="shared" si="1336"/>
        <v>1.5715467328370485</v>
      </c>
      <c r="L923" s="51">
        <v>133.19999999999999</v>
      </c>
      <c r="M923" s="94">
        <f t="shared" si="1337"/>
        <v>1.9908116385911137</v>
      </c>
      <c r="N923" s="94">
        <v>130.5</v>
      </c>
      <c r="O923" s="94">
        <f t="shared" si="1338"/>
        <v>1.0844306738962088</v>
      </c>
      <c r="P923" s="94">
        <v>122.6</v>
      </c>
      <c r="Q923" s="94">
        <f t="shared" si="1339"/>
        <v>1.4061207609594613</v>
      </c>
      <c r="R923" s="94">
        <v>86.2</v>
      </c>
      <c r="S923" s="94">
        <f t="shared" si="1340"/>
        <v>0</v>
      </c>
      <c r="T923" s="94">
        <v>110.1</v>
      </c>
      <c r="U923" s="94">
        <f t="shared" si="1341"/>
        <v>1.1948529411764681</v>
      </c>
      <c r="V923" s="94">
        <v>171.9</v>
      </c>
      <c r="W923" s="94">
        <f t="shared" si="1342"/>
        <v>6.3737623762376305</v>
      </c>
      <c r="X923" s="94">
        <v>129.69999999999999</v>
      </c>
      <c r="Y923" s="94">
        <f t="shared" si="1343"/>
        <v>1.1700468018720749</v>
      </c>
      <c r="Z923" s="134">
        <f t="shared" si="1344"/>
        <v>0.73800738007380073</v>
      </c>
      <c r="AA923" s="49"/>
      <c r="AB923" s="51">
        <v>135.5</v>
      </c>
      <c r="AC923" s="92">
        <v>142.30000000000001</v>
      </c>
      <c r="AD923" s="92">
        <v>149.9</v>
      </c>
      <c r="AE923" s="5">
        <f t="shared" si="1345"/>
        <v>146.10000000000002</v>
      </c>
      <c r="AF923" s="51">
        <v>136.30000000000001</v>
      </c>
      <c r="AG923" s="51">
        <v>122.8</v>
      </c>
      <c r="AH923" s="51">
        <v>133.19999999999999</v>
      </c>
      <c r="AI923" s="51">
        <v>130.5</v>
      </c>
      <c r="AJ923" s="51">
        <v>122.6</v>
      </c>
      <c r="AK923" s="51">
        <v>86.2</v>
      </c>
      <c r="AL923" s="51">
        <v>110.1</v>
      </c>
      <c r="AM923" s="51">
        <v>171.9</v>
      </c>
      <c r="AN923" s="51">
        <v>129.69999999999999</v>
      </c>
      <c r="AO923" s="5" t="b">
        <f t="shared" si="1346"/>
        <v>1</v>
      </c>
      <c r="AP923" s="5" t="b">
        <f t="shared" si="1347"/>
        <v>1</v>
      </c>
      <c r="AQ923" s="5" t="b">
        <f t="shared" si="1348"/>
        <v>1</v>
      </c>
      <c r="AR923" s="5" t="b">
        <f t="shared" si="1349"/>
        <v>1</v>
      </c>
      <c r="AS923" s="5" t="b">
        <f t="shared" si="1350"/>
        <v>1</v>
      </c>
      <c r="AT923" s="5" t="b">
        <f t="shared" si="1351"/>
        <v>1</v>
      </c>
      <c r="AU923" s="5" t="b">
        <f t="shared" si="1352"/>
        <v>1</v>
      </c>
      <c r="AV923" s="5" t="b">
        <f t="shared" si="1353"/>
        <v>1</v>
      </c>
      <c r="AW923" s="5" t="b">
        <f t="shared" si="1354"/>
        <v>1</v>
      </c>
      <c r="AX923" s="5" t="b">
        <f t="shared" si="1355"/>
        <v>1</v>
      </c>
      <c r="AY923" s="5" t="b">
        <f t="shared" si="1356"/>
        <v>1</v>
      </c>
    </row>
    <row r="924" spans="2:51" s="51" customFormat="1" ht="12.75" customHeight="1" x14ac:dyDescent="0.2">
      <c r="B924" s="80"/>
      <c r="C924" s="80" t="s">
        <v>11</v>
      </c>
      <c r="D924" s="78">
        <v>136.6</v>
      </c>
      <c r="E924" s="94">
        <f t="shared" si="1333"/>
        <v>2.7067669172932289</v>
      </c>
      <c r="F924" s="94">
        <v>147.64999999999998</v>
      </c>
      <c r="G924" s="94">
        <f t="shared" si="1334"/>
        <v>8.966789667896661</v>
      </c>
      <c r="H924" s="78">
        <v>136.30000000000001</v>
      </c>
      <c r="I924" s="94">
        <f t="shared" si="1335"/>
        <v>5.9052059052059231</v>
      </c>
      <c r="J924" s="95">
        <v>123.9</v>
      </c>
      <c r="K924" s="94">
        <f t="shared" si="1336"/>
        <v>2.9069767441860463</v>
      </c>
      <c r="L924" s="51">
        <v>133.30000000000001</v>
      </c>
      <c r="M924" s="94">
        <f t="shared" si="1337"/>
        <v>1.5232292460015231</v>
      </c>
      <c r="N924" s="94">
        <v>130.4</v>
      </c>
      <c r="O924" s="94">
        <f t="shared" si="1338"/>
        <v>0.53970701619122363</v>
      </c>
      <c r="P924" s="94">
        <v>123.8</v>
      </c>
      <c r="Q924" s="94">
        <f t="shared" si="1339"/>
        <v>2.4834437086092715</v>
      </c>
      <c r="R924" s="94">
        <v>86.2</v>
      </c>
      <c r="S924" s="94">
        <f t="shared" si="1340"/>
        <v>0.11614401858305289</v>
      </c>
      <c r="T924" s="94">
        <v>110.4</v>
      </c>
      <c r="U924" s="94">
        <f t="shared" si="1341"/>
        <v>0.72992700729928051</v>
      </c>
      <c r="V924" s="94">
        <v>173</v>
      </c>
      <c r="W924" s="94">
        <f t="shared" si="1342"/>
        <v>7.0544554455445576</v>
      </c>
      <c r="X924" s="94">
        <v>129.69999999999999</v>
      </c>
      <c r="Y924" s="94">
        <f t="shared" si="1343"/>
        <v>0.93385214007781214</v>
      </c>
      <c r="Z924" s="134">
        <f t="shared" si="1344"/>
        <v>0.7320644216691069</v>
      </c>
      <c r="AA924" s="49"/>
      <c r="AB924" s="51">
        <v>136.6</v>
      </c>
      <c r="AC924" s="92">
        <v>143.69999999999999</v>
      </c>
      <c r="AD924" s="92">
        <v>151.6</v>
      </c>
      <c r="AE924" s="5">
        <f t="shared" si="1345"/>
        <v>147.64999999999998</v>
      </c>
      <c r="AF924" s="51">
        <v>136.30000000000001</v>
      </c>
      <c r="AG924" s="51">
        <v>123.9</v>
      </c>
      <c r="AH924" s="51">
        <v>133.30000000000001</v>
      </c>
      <c r="AI924" s="51">
        <v>130.4</v>
      </c>
      <c r="AJ924" s="51">
        <v>123.8</v>
      </c>
      <c r="AK924" s="51">
        <v>86.2</v>
      </c>
      <c r="AL924" s="51">
        <v>110.4</v>
      </c>
      <c r="AM924" s="51">
        <v>173</v>
      </c>
      <c r="AN924" s="51">
        <v>129.69999999999999</v>
      </c>
      <c r="AO924" s="5" t="b">
        <f t="shared" si="1346"/>
        <v>1</v>
      </c>
      <c r="AP924" s="5" t="b">
        <f t="shared" si="1347"/>
        <v>1</v>
      </c>
      <c r="AQ924" s="5" t="b">
        <f t="shared" si="1348"/>
        <v>1</v>
      </c>
      <c r="AR924" s="5" t="b">
        <f t="shared" si="1349"/>
        <v>1</v>
      </c>
      <c r="AS924" s="5" t="b">
        <f t="shared" si="1350"/>
        <v>1</v>
      </c>
      <c r="AT924" s="5" t="b">
        <f t="shared" si="1351"/>
        <v>1</v>
      </c>
      <c r="AU924" s="5" t="b">
        <f t="shared" si="1352"/>
        <v>1</v>
      </c>
      <c r="AV924" s="5" t="b">
        <f t="shared" si="1353"/>
        <v>1</v>
      </c>
      <c r="AW924" s="5" t="b">
        <f t="shared" si="1354"/>
        <v>1</v>
      </c>
      <c r="AX924" s="5" t="b">
        <f t="shared" si="1355"/>
        <v>1</v>
      </c>
      <c r="AY924" s="5" t="b">
        <f t="shared" si="1356"/>
        <v>1</v>
      </c>
    </row>
    <row r="925" spans="2:51" s="51" customFormat="1" ht="12.75" customHeight="1" x14ac:dyDescent="0.2">
      <c r="B925" s="80"/>
      <c r="C925" s="80" t="s">
        <v>12</v>
      </c>
      <c r="D925" s="78">
        <v>136.30000000000001</v>
      </c>
      <c r="E925" s="94">
        <f t="shared" si="1333"/>
        <v>2.0973782771535667</v>
      </c>
      <c r="F925" s="94">
        <v>147.64999999999998</v>
      </c>
      <c r="G925" s="94">
        <f t="shared" si="1334"/>
        <v>8.3669724770642038</v>
      </c>
      <c r="H925" s="78">
        <v>137.4</v>
      </c>
      <c r="I925" s="94">
        <f t="shared" si="1335"/>
        <v>6.1003861003861051</v>
      </c>
      <c r="J925" s="95">
        <v>123.8</v>
      </c>
      <c r="K925" s="94">
        <f t="shared" si="1336"/>
        <v>2.8239202657807239</v>
      </c>
      <c r="L925" s="51">
        <v>133.30000000000001</v>
      </c>
      <c r="M925" s="94">
        <f t="shared" si="1337"/>
        <v>0.83207261724661341</v>
      </c>
      <c r="N925" s="94">
        <v>130.4</v>
      </c>
      <c r="O925" s="94">
        <f t="shared" si="1338"/>
        <v>-0.30581039755352118</v>
      </c>
      <c r="P925" s="94">
        <v>123.8</v>
      </c>
      <c r="Q925" s="94">
        <f t="shared" si="1339"/>
        <v>2.9093931837073983</v>
      </c>
      <c r="R925" s="94">
        <v>86.2</v>
      </c>
      <c r="S925" s="94">
        <f t="shared" si="1340"/>
        <v>0</v>
      </c>
      <c r="T925" s="94">
        <v>110.4</v>
      </c>
      <c r="U925" s="94">
        <f t="shared" si="1341"/>
        <v>0.82191780821918325</v>
      </c>
      <c r="V925" s="94">
        <v>173</v>
      </c>
      <c r="W925" s="94">
        <f t="shared" si="1342"/>
        <v>7.0544554455445576</v>
      </c>
      <c r="X925" s="94">
        <v>129.69999999999999</v>
      </c>
      <c r="Y925" s="94">
        <f t="shared" si="1343"/>
        <v>0.62063615205584399</v>
      </c>
      <c r="Z925" s="134">
        <f t="shared" si="1344"/>
        <v>0.73367571533382248</v>
      </c>
      <c r="AA925" s="49"/>
      <c r="AB925" s="51">
        <v>136.30000000000001</v>
      </c>
      <c r="AC925" s="92">
        <v>143.1</v>
      </c>
      <c r="AD925" s="92">
        <v>152.19999999999999</v>
      </c>
      <c r="AE925" s="5">
        <f t="shared" si="1345"/>
        <v>147.64999999999998</v>
      </c>
      <c r="AF925" s="51">
        <v>137.4</v>
      </c>
      <c r="AG925" s="51">
        <v>123.8</v>
      </c>
      <c r="AH925" s="51">
        <v>133.30000000000001</v>
      </c>
      <c r="AI925" s="51">
        <v>130.4</v>
      </c>
      <c r="AJ925" s="51">
        <v>123.8</v>
      </c>
      <c r="AK925" s="51">
        <v>86.2</v>
      </c>
      <c r="AL925" s="51">
        <v>110.4</v>
      </c>
      <c r="AM925" s="51">
        <v>173</v>
      </c>
      <c r="AN925" s="51">
        <v>129.69999999999999</v>
      </c>
      <c r="AO925" s="5" t="b">
        <f t="shared" si="1346"/>
        <v>1</v>
      </c>
      <c r="AP925" s="5" t="b">
        <f t="shared" si="1347"/>
        <v>1</v>
      </c>
      <c r="AQ925" s="5" t="b">
        <f t="shared" si="1348"/>
        <v>1</v>
      </c>
      <c r="AR925" s="5" t="b">
        <f t="shared" si="1349"/>
        <v>1</v>
      </c>
      <c r="AS925" s="5" t="b">
        <f t="shared" si="1350"/>
        <v>1</v>
      </c>
      <c r="AT925" s="5" t="b">
        <f t="shared" si="1351"/>
        <v>1</v>
      </c>
      <c r="AU925" s="5" t="b">
        <f t="shared" si="1352"/>
        <v>1</v>
      </c>
      <c r="AV925" s="5" t="b">
        <f t="shared" si="1353"/>
        <v>1</v>
      </c>
      <c r="AW925" s="5" t="b">
        <f t="shared" si="1354"/>
        <v>1</v>
      </c>
      <c r="AX925" s="5" t="b">
        <f t="shared" si="1355"/>
        <v>1</v>
      </c>
      <c r="AY925" s="5" t="b">
        <f t="shared" si="1356"/>
        <v>1</v>
      </c>
    </row>
    <row r="926" spans="2:51" s="5" customFormat="1" ht="12.75" customHeight="1" x14ac:dyDescent="0.2">
      <c r="B926" s="80"/>
      <c r="C926" s="80" t="s">
        <v>13</v>
      </c>
      <c r="D926" s="78">
        <v>136.6</v>
      </c>
      <c r="E926" s="94">
        <f t="shared" si="1333"/>
        <v>0.73746312684365778</v>
      </c>
      <c r="F926" s="94">
        <v>147.69999999999999</v>
      </c>
      <c r="G926" s="94">
        <f t="shared" si="1334"/>
        <v>7.2232304900181399</v>
      </c>
      <c r="H926" s="78">
        <v>138.6</v>
      </c>
      <c r="I926" s="94">
        <f t="shared" si="1335"/>
        <v>6.5334358186010757</v>
      </c>
      <c r="J926" s="95">
        <v>124.2</v>
      </c>
      <c r="K926" s="94">
        <f t="shared" si="1336"/>
        <v>0.48543689320389038</v>
      </c>
      <c r="L926" s="5">
        <v>133.19999999999999</v>
      </c>
      <c r="M926" s="94">
        <f t="shared" si="1337"/>
        <v>0.45248868778280116</v>
      </c>
      <c r="N926" s="94">
        <v>130.4</v>
      </c>
      <c r="O926" s="94">
        <f t="shared" si="1338"/>
        <v>-0.53394355453851161</v>
      </c>
      <c r="P926" s="94">
        <v>125.2</v>
      </c>
      <c r="Q926" s="94">
        <f t="shared" si="1339"/>
        <v>1.8714401952807138</v>
      </c>
      <c r="R926" s="94">
        <v>86.2</v>
      </c>
      <c r="S926" s="94">
        <f t="shared" si="1340"/>
        <v>0</v>
      </c>
      <c r="T926" s="94">
        <v>110.4</v>
      </c>
      <c r="U926" s="94">
        <f t="shared" si="1341"/>
        <v>0.72992700729928051</v>
      </c>
      <c r="V926" s="94">
        <v>173</v>
      </c>
      <c r="W926" s="94">
        <f t="shared" si="1342"/>
        <v>7.0544554455445576</v>
      </c>
      <c r="X926" s="94">
        <v>130.1</v>
      </c>
      <c r="Y926" s="94">
        <f t="shared" si="1343"/>
        <v>0.77459333849728895</v>
      </c>
      <c r="Z926" s="134">
        <f t="shared" si="1344"/>
        <v>0.7320644216691069</v>
      </c>
      <c r="AA926" s="49"/>
      <c r="AB926" s="5">
        <v>136.6</v>
      </c>
      <c r="AC926" s="89">
        <v>143.19999999999999</v>
      </c>
      <c r="AD926" s="89">
        <v>152.19999999999999</v>
      </c>
      <c r="AE926" s="5">
        <f t="shared" si="1345"/>
        <v>147.69999999999999</v>
      </c>
      <c r="AF926" s="5">
        <v>138.6</v>
      </c>
      <c r="AG926" s="5">
        <v>124.2</v>
      </c>
      <c r="AH926" s="5">
        <v>133.19999999999999</v>
      </c>
      <c r="AI926" s="5">
        <v>130.4</v>
      </c>
      <c r="AJ926" s="5">
        <v>125.2</v>
      </c>
      <c r="AK926" s="5">
        <v>86.2</v>
      </c>
      <c r="AL926" s="5">
        <v>110.4</v>
      </c>
      <c r="AM926" s="5">
        <v>173</v>
      </c>
      <c r="AN926" s="5">
        <v>130.1</v>
      </c>
      <c r="AO926" s="5" t="b">
        <f t="shared" si="1346"/>
        <v>1</v>
      </c>
      <c r="AP926" s="5" t="b">
        <f t="shared" si="1347"/>
        <v>1</v>
      </c>
      <c r="AQ926" s="5" t="b">
        <f t="shared" si="1348"/>
        <v>1</v>
      </c>
      <c r="AR926" s="5" t="b">
        <f t="shared" si="1349"/>
        <v>1</v>
      </c>
      <c r="AS926" s="5" t="b">
        <f t="shared" si="1350"/>
        <v>1</v>
      </c>
      <c r="AT926" s="5" t="b">
        <f t="shared" si="1351"/>
        <v>1</v>
      </c>
      <c r="AU926" s="5" t="b">
        <f t="shared" si="1352"/>
        <v>1</v>
      </c>
      <c r="AV926" s="5" t="b">
        <f t="shared" si="1353"/>
        <v>1</v>
      </c>
      <c r="AW926" s="5" t="b">
        <f t="shared" si="1354"/>
        <v>1</v>
      </c>
      <c r="AX926" s="5" t="b">
        <f t="shared" si="1355"/>
        <v>1</v>
      </c>
      <c r="AY926" s="5" t="b">
        <f t="shared" si="1356"/>
        <v>1</v>
      </c>
    </row>
    <row r="927" spans="2:51" s="5" customFormat="1" ht="12.75" customHeight="1" x14ac:dyDescent="0.2">
      <c r="B927" s="80"/>
      <c r="C927" s="80" t="s">
        <v>14</v>
      </c>
      <c r="D927" s="78">
        <v>137.1</v>
      </c>
      <c r="E927" s="94">
        <f t="shared" si="1333"/>
        <v>1.7062314540059218</v>
      </c>
      <c r="F927" s="94">
        <v>148.14999999999998</v>
      </c>
      <c r="G927" s="94">
        <f t="shared" si="1334"/>
        <v>8.1386861313868444</v>
      </c>
      <c r="H927" s="78">
        <v>138.5</v>
      </c>
      <c r="I927" s="94">
        <f t="shared" si="1335"/>
        <v>4.607250755287005</v>
      </c>
      <c r="J927" s="95">
        <v>124.6</v>
      </c>
      <c r="K927" s="94">
        <f t="shared" si="1336"/>
        <v>1.880621422730987</v>
      </c>
      <c r="L927" s="5">
        <v>133.19999999999999</v>
      </c>
      <c r="M927" s="94">
        <f t="shared" si="1337"/>
        <v>0.60422960725074237</v>
      </c>
      <c r="N927" s="94">
        <v>130.4</v>
      </c>
      <c r="O927" s="94">
        <f t="shared" si="1338"/>
        <v>-0.53394355453851161</v>
      </c>
      <c r="P927" s="94">
        <v>125.4</v>
      </c>
      <c r="Q927" s="94">
        <f t="shared" si="1339"/>
        <v>1.3742926434923224</v>
      </c>
      <c r="R927" s="94">
        <v>86.2</v>
      </c>
      <c r="S927" s="94">
        <f t="shared" si="1340"/>
        <v>0</v>
      </c>
      <c r="T927" s="94">
        <v>110.4</v>
      </c>
      <c r="U927" s="94">
        <f t="shared" si="1341"/>
        <v>0.72992700729928051</v>
      </c>
      <c r="V927" s="94">
        <v>173</v>
      </c>
      <c r="W927" s="94">
        <f t="shared" si="1342"/>
        <v>7.0544554455445576</v>
      </c>
      <c r="X927" s="94">
        <v>130.1</v>
      </c>
      <c r="Y927" s="94">
        <f t="shared" si="1343"/>
        <v>0.23112480739598068</v>
      </c>
      <c r="Z927" s="134">
        <f t="shared" si="1344"/>
        <v>0.7293946024799417</v>
      </c>
      <c r="AA927" s="49"/>
      <c r="AB927" s="5">
        <v>137.1</v>
      </c>
      <c r="AC927" s="89">
        <v>144.1</v>
      </c>
      <c r="AD927" s="89">
        <v>152.19999999999999</v>
      </c>
      <c r="AE927" s="5">
        <f t="shared" si="1345"/>
        <v>148.14999999999998</v>
      </c>
      <c r="AF927" s="5">
        <v>138.5</v>
      </c>
      <c r="AG927" s="5">
        <v>124.6</v>
      </c>
      <c r="AH927" s="5">
        <v>133.19999999999999</v>
      </c>
      <c r="AI927" s="5">
        <v>130.4</v>
      </c>
      <c r="AJ927" s="5">
        <v>125.4</v>
      </c>
      <c r="AK927" s="5">
        <v>86.2</v>
      </c>
      <c r="AL927" s="5">
        <v>110.4</v>
      </c>
      <c r="AM927" s="5">
        <v>173</v>
      </c>
      <c r="AN927" s="5">
        <v>130.1</v>
      </c>
      <c r="AO927" s="5" t="b">
        <f t="shared" si="1346"/>
        <v>1</v>
      </c>
      <c r="AP927" s="5" t="b">
        <f t="shared" si="1347"/>
        <v>1</v>
      </c>
      <c r="AQ927" s="5" t="b">
        <f t="shared" si="1348"/>
        <v>1</v>
      </c>
      <c r="AR927" s="5" t="b">
        <f t="shared" si="1349"/>
        <v>1</v>
      </c>
      <c r="AS927" s="5" t="b">
        <f t="shared" si="1350"/>
        <v>1</v>
      </c>
      <c r="AT927" s="5" t="b">
        <f t="shared" si="1351"/>
        <v>1</v>
      </c>
      <c r="AU927" s="5" t="b">
        <f t="shared" si="1352"/>
        <v>1</v>
      </c>
      <c r="AV927" s="5" t="b">
        <f t="shared" si="1353"/>
        <v>1</v>
      </c>
      <c r="AW927" s="5" t="b">
        <f t="shared" si="1354"/>
        <v>1</v>
      </c>
      <c r="AX927" s="5" t="b">
        <f t="shared" si="1355"/>
        <v>1</v>
      </c>
      <c r="AY927" s="5" t="b">
        <f t="shared" si="1356"/>
        <v>1</v>
      </c>
    </row>
    <row r="928" spans="2:51" s="5" customFormat="1" ht="12.75" customHeight="1" x14ac:dyDescent="0.2">
      <c r="B928" s="80"/>
      <c r="C928" s="80" t="s">
        <v>15</v>
      </c>
      <c r="D928" s="94">
        <v>137.30000000000001</v>
      </c>
      <c r="E928" s="94">
        <f t="shared" si="1333"/>
        <v>2.0059435364041733</v>
      </c>
      <c r="F928" s="94">
        <v>148.80000000000001</v>
      </c>
      <c r="G928" s="94">
        <f t="shared" si="1334"/>
        <v>8.8514996342355694</v>
      </c>
      <c r="H928" s="78">
        <v>138.4</v>
      </c>
      <c r="I928" s="94">
        <f t="shared" si="1335"/>
        <v>3.7481259370314843</v>
      </c>
      <c r="J928" s="95">
        <v>123.6</v>
      </c>
      <c r="K928" s="94">
        <f t="shared" si="1336"/>
        <v>0.98039215686273573</v>
      </c>
      <c r="L928" s="5">
        <v>133.19999999999999</v>
      </c>
      <c r="M928" s="94">
        <f t="shared" si="1337"/>
        <v>0.45248868778280116</v>
      </c>
      <c r="N928" s="94">
        <v>130.4</v>
      </c>
      <c r="O928" s="94">
        <f t="shared" si="1338"/>
        <v>-0.53394355453851161</v>
      </c>
      <c r="P928" s="94">
        <v>124.3</v>
      </c>
      <c r="Q928" s="94">
        <f t="shared" si="1339"/>
        <v>0.56634304207119968</v>
      </c>
      <c r="R928" s="94">
        <v>86.2</v>
      </c>
      <c r="S928" s="94">
        <f t="shared" si="1340"/>
        <v>0</v>
      </c>
      <c r="T928" s="94">
        <v>110.4</v>
      </c>
      <c r="U928" s="94">
        <f t="shared" si="1341"/>
        <v>0.63810391978122416</v>
      </c>
      <c r="V928" s="94">
        <v>173</v>
      </c>
      <c r="W928" s="94">
        <f t="shared" si="1342"/>
        <v>7.0544554455445576</v>
      </c>
      <c r="X928" s="94">
        <v>130.1</v>
      </c>
      <c r="Y928" s="94">
        <f t="shared" si="1343"/>
        <v>0.15396458814471797</v>
      </c>
      <c r="Z928" s="134">
        <f t="shared" si="1344"/>
        <v>0.72833211944646747</v>
      </c>
      <c r="AA928" s="49"/>
      <c r="AB928" s="5">
        <v>137.30000000000001</v>
      </c>
      <c r="AC928" s="89">
        <v>145.30000000000001</v>
      </c>
      <c r="AD928" s="89">
        <v>152.30000000000001</v>
      </c>
      <c r="AE928" s="5">
        <f t="shared" si="1345"/>
        <v>148.80000000000001</v>
      </c>
      <c r="AF928" s="5">
        <v>138.4</v>
      </c>
      <c r="AG928" s="5">
        <v>123.6</v>
      </c>
      <c r="AH928" s="5">
        <v>133.19999999999999</v>
      </c>
      <c r="AI928" s="5">
        <v>130.4</v>
      </c>
      <c r="AJ928" s="5">
        <v>124.3</v>
      </c>
      <c r="AK928" s="5">
        <v>86.2</v>
      </c>
      <c r="AL928" s="5">
        <v>110.4</v>
      </c>
      <c r="AM928" s="5">
        <v>173</v>
      </c>
      <c r="AN928" s="5">
        <v>130.1</v>
      </c>
      <c r="AO928" s="5" t="b">
        <f t="shared" si="1346"/>
        <v>1</v>
      </c>
      <c r="AP928" s="5" t="b">
        <f t="shared" si="1347"/>
        <v>1</v>
      </c>
      <c r="AQ928" s="5" t="b">
        <f t="shared" si="1348"/>
        <v>1</v>
      </c>
      <c r="AR928" s="5" t="b">
        <f t="shared" si="1349"/>
        <v>1</v>
      </c>
      <c r="AS928" s="5" t="b">
        <f t="shared" si="1350"/>
        <v>1</v>
      </c>
      <c r="AT928" s="5" t="b">
        <f t="shared" si="1351"/>
        <v>1</v>
      </c>
      <c r="AU928" s="5" t="b">
        <f t="shared" si="1352"/>
        <v>1</v>
      </c>
      <c r="AV928" s="5" t="b">
        <f t="shared" si="1353"/>
        <v>1</v>
      </c>
      <c r="AW928" s="5" t="b">
        <f t="shared" si="1354"/>
        <v>1</v>
      </c>
      <c r="AX928" s="5" t="b">
        <f t="shared" si="1355"/>
        <v>1</v>
      </c>
      <c r="AY928" s="5" t="b">
        <f t="shared" si="1356"/>
        <v>1</v>
      </c>
    </row>
    <row r="929" spans="1:51" s="5" customFormat="1" ht="12.75" customHeight="1" x14ac:dyDescent="0.2">
      <c r="B929" s="80"/>
      <c r="C929" s="80" t="s">
        <v>16</v>
      </c>
      <c r="D929" s="94">
        <v>137.69999999999999</v>
      </c>
      <c r="E929" s="94">
        <f t="shared" si="1333"/>
        <v>2.6080476900149034</v>
      </c>
      <c r="F929" s="94">
        <v>149.25</v>
      </c>
      <c r="G929" s="94">
        <f t="shared" si="1334"/>
        <v>9.5412844036697244</v>
      </c>
      <c r="H929" s="78">
        <v>138.4</v>
      </c>
      <c r="I929" s="94">
        <f t="shared" si="1335"/>
        <v>3.5153328347045756</v>
      </c>
      <c r="J929" s="95">
        <v>123.8</v>
      </c>
      <c r="K929" s="94">
        <f t="shared" si="1336"/>
        <v>1.061224489795916</v>
      </c>
      <c r="L929" s="5">
        <v>133.30000000000001</v>
      </c>
      <c r="M929" s="94">
        <f t="shared" si="1337"/>
        <v>0.45214770158253415</v>
      </c>
      <c r="N929" s="94">
        <v>130.9</v>
      </c>
      <c r="O929" s="94">
        <f t="shared" si="1338"/>
        <v>-0.68285280728376752</v>
      </c>
      <c r="P929" s="94">
        <v>123.8</v>
      </c>
      <c r="Q929" s="94">
        <f t="shared" si="1339"/>
        <v>0.4870129870129824</v>
      </c>
      <c r="R929" s="94">
        <v>86.2</v>
      </c>
      <c r="S929" s="94">
        <f t="shared" si="1340"/>
        <v>0</v>
      </c>
      <c r="T929" s="94">
        <v>110.4</v>
      </c>
      <c r="U929" s="94">
        <f t="shared" si="1341"/>
        <v>0.63810391978122416</v>
      </c>
      <c r="V929" s="94">
        <v>173</v>
      </c>
      <c r="W929" s="94">
        <f t="shared" si="1342"/>
        <v>7.0544554455445576</v>
      </c>
      <c r="X929" s="94">
        <v>130.1</v>
      </c>
      <c r="Y929" s="94">
        <f t="shared" si="1343"/>
        <v>0.15396458814471797</v>
      </c>
      <c r="Z929" s="134">
        <f t="shared" si="1344"/>
        <v>0.72621641249092228</v>
      </c>
      <c r="AA929" s="49"/>
      <c r="AB929" s="5">
        <v>137.69999999999999</v>
      </c>
      <c r="AC929" s="89">
        <v>146.19999999999999</v>
      </c>
      <c r="AD929" s="89">
        <v>152.30000000000001</v>
      </c>
      <c r="AE929" s="5">
        <f t="shared" si="1345"/>
        <v>149.25</v>
      </c>
      <c r="AF929" s="5">
        <v>138.4</v>
      </c>
      <c r="AG929" s="5">
        <v>123.8</v>
      </c>
      <c r="AH929" s="5">
        <v>133.30000000000001</v>
      </c>
      <c r="AI929" s="5">
        <v>130.9</v>
      </c>
      <c r="AJ929" s="5">
        <v>123.8</v>
      </c>
      <c r="AK929" s="5">
        <v>86.2</v>
      </c>
      <c r="AL929" s="5">
        <v>110.4</v>
      </c>
      <c r="AM929" s="5">
        <v>173</v>
      </c>
      <c r="AN929" s="5">
        <v>130.1</v>
      </c>
      <c r="AO929" s="5" t="b">
        <f t="shared" si="1346"/>
        <v>1</v>
      </c>
      <c r="AP929" s="5" t="b">
        <f t="shared" si="1347"/>
        <v>1</v>
      </c>
      <c r="AQ929" s="5" t="b">
        <f t="shared" si="1348"/>
        <v>1</v>
      </c>
      <c r="AR929" s="5" t="b">
        <f t="shared" si="1349"/>
        <v>1</v>
      </c>
      <c r="AS929" s="5" t="b">
        <f t="shared" si="1350"/>
        <v>1</v>
      </c>
      <c r="AT929" s="5" t="b">
        <f t="shared" si="1351"/>
        <v>1</v>
      </c>
      <c r="AU929" s="5" t="b">
        <f t="shared" si="1352"/>
        <v>1</v>
      </c>
      <c r="AV929" s="5" t="b">
        <f t="shared" si="1353"/>
        <v>1</v>
      </c>
      <c r="AW929" s="5" t="b">
        <f t="shared" si="1354"/>
        <v>1</v>
      </c>
      <c r="AX929" s="5" t="b">
        <f t="shared" si="1355"/>
        <v>1</v>
      </c>
      <c r="AY929" s="5" t="b">
        <f t="shared" si="1356"/>
        <v>1</v>
      </c>
    </row>
    <row r="930" spans="1:51" s="6" customFormat="1" ht="12.75" customHeight="1" x14ac:dyDescent="0.25">
      <c r="B930" s="81"/>
      <c r="C930" s="81"/>
      <c r="D930" s="9"/>
      <c r="E930" s="30"/>
      <c r="F930" s="77"/>
      <c r="G930" s="139"/>
      <c r="H930" s="9"/>
      <c r="I930" s="30"/>
      <c r="J930" s="9"/>
      <c r="K930" s="9"/>
      <c r="L930" s="9"/>
      <c r="M930" s="30"/>
      <c r="N930" s="9"/>
      <c r="O930" s="30"/>
      <c r="P930" s="9"/>
      <c r="Q930" s="9"/>
      <c r="R930" s="9"/>
      <c r="S930" s="30"/>
      <c r="T930" s="9"/>
      <c r="U930" s="30"/>
      <c r="V930" s="9"/>
      <c r="W930" s="30"/>
      <c r="X930" s="9"/>
      <c r="Y930" s="30"/>
      <c r="Z930" s="83"/>
      <c r="AA930" s="31"/>
      <c r="AC930" s="93"/>
      <c r="AD930" s="93"/>
    </row>
    <row r="931" spans="1:51" x14ac:dyDescent="0.2">
      <c r="A931" s="102" t="s">
        <v>110</v>
      </c>
      <c r="C931" s="2"/>
    </row>
    <row r="932" spans="1:51" x14ac:dyDescent="0.2">
      <c r="C932" s="2"/>
    </row>
    <row r="933" spans="1:51" x14ac:dyDescent="0.2">
      <c r="C933" s="2"/>
    </row>
    <row r="934" spans="1:51" x14ac:dyDescent="0.2">
      <c r="C934" s="2"/>
    </row>
    <row r="935" spans="1:51" x14ac:dyDescent="0.2">
      <c r="C935" s="2"/>
    </row>
    <row r="936" spans="1:51" x14ac:dyDescent="0.2">
      <c r="C936" s="2"/>
    </row>
    <row r="985" spans="26:27" x14ac:dyDescent="0.2">
      <c r="Z985" s="87"/>
      <c r="AA985" s="16"/>
    </row>
    <row r="986" spans="26:27" x14ac:dyDescent="0.2">
      <c r="Z986" s="87"/>
      <c r="AA986" s="16"/>
    </row>
    <row r="987" spans="26:27" x14ac:dyDescent="0.2">
      <c r="Z987" s="88"/>
      <c r="AA987" s="17"/>
    </row>
    <row r="988" spans="26:27" x14ac:dyDescent="0.2">
      <c r="Z988" s="87"/>
      <c r="AA988" s="16"/>
    </row>
    <row r="989" spans="26:27" x14ac:dyDescent="0.2">
      <c r="Z989" s="87"/>
      <c r="AA989" s="16"/>
    </row>
    <row r="990" spans="26:27" x14ac:dyDescent="0.2">
      <c r="Z990" s="87"/>
      <c r="AA990" s="16"/>
    </row>
    <row r="991" spans="26:27" x14ac:dyDescent="0.2">
      <c r="Z991" s="87"/>
      <c r="AA991" s="16"/>
    </row>
    <row r="992" spans="26:27" x14ac:dyDescent="0.2">
      <c r="Z992" s="87"/>
      <c r="AA992" s="16"/>
    </row>
    <row r="993" spans="26:27" x14ac:dyDescent="0.2">
      <c r="Z993" s="87"/>
      <c r="AA993" s="16"/>
    </row>
    <row r="994" spans="26:27" x14ac:dyDescent="0.2">
      <c r="Z994" s="87"/>
      <c r="AA994" s="16"/>
    </row>
    <row r="995" spans="26:27" x14ac:dyDescent="0.2">
      <c r="Z995" s="87"/>
      <c r="AA995" s="16"/>
    </row>
    <row r="996" spans="26:27" x14ac:dyDescent="0.2">
      <c r="Z996" s="87"/>
      <c r="AA996" s="16"/>
    </row>
    <row r="997" spans="26:27" x14ac:dyDescent="0.2">
      <c r="Z997" s="87"/>
      <c r="AA997" s="16"/>
    </row>
    <row r="998" spans="26:27" x14ac:dyDescent="0.2">
      <c r="Z998" s="87"/>
      <c r="AA998" s="16"/>
    </row>
    <row r="999" spans="26:27" x14ac:dyDescent="0.2">
      <c r="Z999" s="87"/>
      <c r="AA999" s="16"/>
    </row>
    <row r="1000" spans="26:27" x14ac:dyDescent="0.2">
      <c r="Z1000" s="87"/>
      <c r="AA1000" s="16"/>
    </row>
    <row r="1001" spans="26:27" x14ac:dyDescent="0.2">
      <c r="Z1001" s="87"/>
      <c r="AA1001" s="16"/>
    </row>
    <row r="1002" spans="26:27" x14ac:dyDescent="0.2">
      <c r="Z1002" s="87"/>
      <c r="AA1002" s="16"/>
    </row>
    <row r="1003" spans="26:27" x14ac:dyDescent="0.2">
      <c r="Z1003" s="87"/>
      <c r="AA1003" s="16"/>
    </row>
    <row r="1004" spans="26:27" x14ac:dyDescent="0.2">
      <c r="Z1004" s="87"/>
      <c r="AA1004" s="16"/>
    </row>
    <row r="1005" spans="26:27" x14ac:dyDescent="0.2">
      <c r="Z1005" s="87"/>
      <c r="AA1005" s="16"/>
    </row>
    <row r="1006" spans="26:27" x14ac:dyDescent="0.2">
      <c r="Z1006" s="87"/>
      <c r="AA1006" s="16"/>
    </row>
    <row r="1007" spans="26:27" x14ac:dyDescent="0.2">
      <c r="Z1007" s="87"/>
      <c r="AA1007" s="16"/>
    </row>
    <row r="1008" spans="26:27" x14ac:dyDescent="0.2">
      <c r="Z1008" s="87"/>
      <c r="AA1008" s="16"/>
    </row>
    <row r="1009" spans="26:27" x14ac:dyDescent="0.2">
      <c r="Z1009" s="87"/>
      <c r="AA1009" s="16"/>
    </row>
    <row r="1010" spans="26:27" x14ac:dyDescent="0.2">
      <c r="Z1010" s="87"/>
      <c r="AA1010" s="16"/>
    </row>
    <row r="1011" spans="26:27" x14ac:dyDescent="0.2">
      <c r="Z1011" s="87"/>
      <c r="AA1011" s="16"/>
    </row>
    <row r="1012" spans="26:27" x14ac:dyDescent="0.2">
      <c r="Z1012" s="87"/>
      <c r="AA1012" s="16"/>
    </row>
    <row r="1013" spans="26:27" x14ac:dyDescent="0.2">
      <c r="Z1013" s="87"/>
      <c r="AA1013" s="16"/>
    </row>
    <row r="1014" spans="26:27" x14ac:dyDescent="0.2">
      <c r="Z1014" s="87"/>
      <c r="AA1014" s="16"/>
    </row>
    <row r="1015" spans="26:27" x14ac:dyDescent="0.2">
      <c r="Z1015" s="87"/>
      <c r="AA1015" s="16"/>
    </row>
    <row r="1016" spans="26:27" x14ac:dyDescent="0.2">
      <c r="Z1016" s="87"/>
      <c r="AA1016" s="16"/>
    </row>
    <row r="1017" spans="26:27" x14ac:dyDescent="0.2">
      <c r="Z1017" s="87"/>
      <c r="AA1017" s="16"/>
    </row>
    <row r="1018" spans="26:27" x14ac:dyDescent="0.2">
      <c r="Z1018" s="87"/>
      <c r="AA1018" s="16"/>
    </row>
    <row r="1019" spans="26:27" x14ac:dyDescent="0.2">
      <c r="Z1019" s="87"/>
      <c r="AA1019" s="16"/>
    </row>
    <row r="1020" spans="26:27" x14ac:dyDescent="0.2">
      <c r="Z1020" s="87"/>
      <c r="AA1020" s="16"/>
    </row>
    <row r="1021" spans="26:27" x14ac:dyDescent="0.2">
      <c r="Z1021" s="87"/>
      <c r="AA1021" s="16"/>
    </row>
    <row r="1022" spans="26:27" x14ac:dyDescent="0.2">
      <c r="Z1022" s="87"/>
      <c r="AA1022" s="16"/>
    </row>
    <row r="1023" spans="26:27" x14ac:dyDescent="0.2">
      <c r="Z1023" s="87"/>
      <c r="AA1023" s="16"/>
    </row>
    <row r="1024" spans="26:27" x14ac:dyDescent="0.2">
      <c r="Z1024" s="87"/>
      <c r="AA1024" s="16"/>
    </row>
    <row r="1025" spans="26:27" x14ac:dyDescent="0.2">
      <c r="Z1025" s="87"/>
      <c r="AA1025" s="16"/>
    </row>
    <row r="1026" spans="26:27" x14ac:dyDescent="0.2">
      <c r="Z1026" s="87"/>
      <c r="AA1026" s="16"/>
    </row>
    <row r="1027" spans="26:27" x14ac:dyDescent="0.2">
      <c r="Z1027" s="87"/>
      <c r="AA1027" s="16"/>
    </row>
    <row r="1028" spans="26:27" x14ac:dyDescent="0.2">
      <c r="Z1028" s="87"/>
      <c r="AA1028" s="16"/>
    </row>
    <row r="1029" spans="26:27" x14ac:dyDescent="0.2">
      <c r="Z1029" s="87"/>
      <c r="AA1029" s="16"/>
    </row>
    <row r="1030" spans="26:27" x14ac:dyDescent="0.2">
      <c r="Z1030" s="87"/>
      <c r="AA1030" s="16"/>
    </row>
    <row r="1031" spans="26:27" x14ac:dyDescent="0.2">
      <c r="Z1031" s="87"/>
      <c r="AA1031" s="16"/>
    </row>
    <row r="1032" spans="26:27" x14ac:dyDescent="0.2">
      <c r="Z1032" s="87"/>
      <c r="AA1032" s="16"/>
    </row>
    <row r="1033" spans="26:27" x14ac:dyDescent="0.2">
      <c r="Z1033" s="87"/>
      <c r="AA1033" s="16"/>
    </row>
    <row r="1034" spans="26:27" x14ac:dyDescent="0.2">
      <c r="Z1034" s="87"/>
      <c r="AA1034" s="16"/>
    </row>
    <row r="1035" spans="26:27" x14ac:dyDescent="0.2">
      <c r="Z1035" s="87"/>
      <c r="AA1035" s="16"/>
    </row>
    <row r="1036" spans="26:27" x14ac:dyDescent="0.2">
      <c r="Z1036" s="87"/>
      <c r="AA1036" s="16"/>
    </row>
    <row r="1037" spans="26:27" x14ac:dyDescent="0.2">
      <c r="Z1037" s="87"/>
      <c r="AA1037" s="16"/>
    </row>
    <row r="1038" spans="26:27" x14ac:dyDescent="0.2">
      <c r="Z1038" s="87"/>
      <c r="AA1038" s="16"/>
    </row>
    <row r="1039" spans="26:27" x14ac:dyDescent="0.2">
      <c r="Z1039" s="87"/>
      <c r="AA1039" s="16"/>
    </row>
  </sheetData>
  <sheetProtection selectLockedCells="1"/>
  <protectedRanges>
    <protectedRange password="CB09" sqref="D409:X409 AA26:AA36 AA51 AA544:AA554 D290 AA292:AA302 AA317 Z542:Z554 AA278:AA288 Z276:Z288 D542:X542 F344 AA334:AA344 AA201:AA211 AA237 H687 AA677:AA687 AA467:AA477 Z675:Z687 AA503 D675:X675 D437 D10:Y10 D143:X143 H820 H477 AA600:AA610 AA810:AA820 AA636 Z808:Z820 D570 D556 AA558:AA568 AA583 D808:X808 Z409:Z421 AA411:AA421 AA370 D304 F302 AA145:AA155 Z143:Z155 E849 H610 F78 AA68:AA78 AA104 D171 F36 D157 AA159:AA169 AA184 E186:E198 H288 D276:X276 F211 D423 AA425:AA435 AA450 E452:G464 AA733:AA743 AA769 AA585:AA597 D703 F701 D689 AA691:AA701 AA716 AA718:AA730 Z10:Z22 F22 H743 AA866:AA876 AA851:AA863 AA902 D864:Z864 D38 F834 D822 AA824:AA834 AA849 Y865:Z876 Y904:Y915 AA12:AA22 Z877 H876 D24 D770 G67:G78 K67:K78 O67:O78 M67:M78 I67:I78 Q67:Q78 S67:S78 U67:U78 W67:W78 Y67:Y78 G38:Y38 E38:E51 G39:G50 I39:I50 K39:K50 M39:M50 O39:O50 Q39:Q50 S39:S50 U39:U50 W39:W50 Y39:Y50 G53:G65 D52:Y52 I53:I65 K53:K65 M53:M65 O53:O65 Q53:Q65 S53:S65 U53:U65 W53:W65 Y53:Y65 W904:W915 E67:E78 D66:Y66 E92:E104 D91:Y91 G92:G103 I92:I103 K92:K103 M92:M103 O92:O103 Q92:Q103 S92:S103 U92:U103 W92:W103 Y92:Y103 D105:Y105 G106:G117 I106:I117 K106:K117 M106:M117 Q106:Q117 S106:S117 O106:O117 U106:U117 W106:W117 Y106:Y117 G171:Y171 E171:E184 G172:G183 I172:I183 K172:K183 M172:M183 O172:O183 Q172:Q183 S172:S183 U172:U183 W172:W183 Y172:Y183 Y186:Y198 D185:Y185 W186:W198 U186:U198 S186:S198 Q186:Q198 O186:O198 M186:M198 K186:K198 I186:I198 G186:G198 D119:Y119 D199:Y199 I200:I211 E200:E211 G200:G211 K200:K211 M200:M211 O200:O211 Q200:Q211 S200:S211 U200:U211 W200:W211 Y200:Y211 E225:E237 D224:Y224 G225:G236 I225:I236 K225:K236 M225:M236 O225:O236 Q225:Q236 S225:S236 U225:U236 W225:W236 Y225:Y236 D238 F238:V238 X238 G239:G250 I239:I250 K239:K250 O239:O250 M239:M250 Q239:Q250 S239:S250 U239:U250 G304:Y304 E304:E317 G305:G316 I305:I316 K305:K316 M305:M316 O305:O316 Q305:Q316 S305:S316 U305:U316 W305:W316 Y305:Y316 G319:G331 D318:Y318 I319:I331 K319:K331 M319:M331 O319:O331 Q319:Q331 S319:S331 U319:U331 W319:W331 Y319:Y331 U253:U264 E333:E344 D332:Y332 G333:G344 I333:I344 K333:K344 M333:M344 O333:O344 Q333:Q344 S333:S344 U333:U344 W333:W344 Y333:Y344 E358:E370 D357:Y357 G358:G369 I358:I369 K358:K369 M358:M369 O358:O369 Q358:Q369 S358:S369 U358:U369 W358:W369 Y358:Y369 D371:Y371 G372:G383 I372:I383 K372:K383 M372:M383 O372:O383 Q372:Q383 S372:S383 U372:U383 W372:W383 Y372:Y383 G437:Y437 E437:E450 G438:G449 I438:I449 K438:K449 M438:M449 O438:O449 Q438:Q449 S438:S449 U438:U449 W438:W449 Y438:Y449 D451:Y451 I452:I464 K452:K464 M452:M464 O452:O464 Q452:Q464 S452:S464 U452:U464 W452:W464 Y452:Y464 Y386:Y397 E466:E477 D465:Y465 G466:G477 I466:I477 K466:K477 M466:M477 O466:O477 Q466:Q477 S466:S477 U466:U477 W466:W477 Y466:Y477 E491:E503 D490:Y490 F491:G502 I491:I502 K491:K502 M491:M502 O491:O502 Q491:Q502 S491:S502 U491:U502 W491:W502 Y491:Y502 D504:Y504 E505:G516 I505:I516 K505:K516 M505:M516 O505:O516 Q505:Q516 S505:S516 W505:W516 U505:U516 Y505:Y516 G570:Y570 E570:E583 G571:G582 I571:I582 K571:K582 M571:M582 O571:O582 Q571:Q582 S571:S582 U571:U582 W571:W582 Y571:Y582 D584:Y584 I585:I597 K585:K597 M585:M597 O585:O597 Q585:Q597 S585:S597 U585:U597 W585:W597 Y585:Y597 W519:W530 E599:E610 G599:G610 I599:I610 K599:K610 M599:M610 O599:O610 Q599:Q610 S599:S610 U599:U610 W599:W610 D598:Y598 Y599:Y610 E624:E636 D623:Y623 F624:G635 I624:I635 K624:K635 M624:M635 O624:O635 Q624:Q635 S624:S635 U624:U635 W624:W635 Y624:Y635 D637:Y637 E638:G649 I638:I649 M638:M649 K638:K649 O638:O649 Q638:Q649 S638:S649 U638:U649 W638:W649 Y638:Y649 G703:Y703 E703:E716 G704:G715 I704:I715 K704:K715 M704:M715 O704:O715 Q704:Q715 S704:S715 U704:U715 W704:W715 Y704:Y715 D717:Y717 I718:I730 K718:K730 M718:M730 O718:O730 Q718:Q730 S718:S730 U718:U730 W718:W730 Y718:Y730 Y652:Y663 E732:E743 D731:Y731 G732:G743 I732:I743 K732:K743 M732:M743 O732:O743 Q732:Q743 S732:S743 U732:U743 W732:W743 Y732:Y743 F770:F782 D756:Y756 E757:G768 I757:I768 K757:K768 M757:M768 O757:O768 Q757:Q768 S757:S768 U757:U768 W757:W768 Y757:Y768 H770 J770 L770 N770 P770 R770 T770 V770 X770 D850:Y850 I851:I863 K851:K863 M851:M863 O851:O863 Q851:Q863 S851:S863 U851:U863 W851:W863 Y851:Y863 X784 E865:E876 G865:G876 I865:I876 K865:K876 M865:M876 O865:O876 Q865:Q876 S865:S876 U865:U876 W865:W876 E890:E902 D889:Y889 F890:G901 I890:I901 K890:K901 M890:M901 O890:O901 Q890:Q901 S890:S901 U890:U901 W890:W901 Y890:Y901 D903:Y903 E904:G915 I904:I915 K904:K915 M904:M915 O904:O915 Q904:Q915 S904:S915 U904:U915 E53:E65 AA53:AA65 AA106:AA118 AA120:AA131 E106:E118 E120:E131 G120:G131 I120:I131 K120:K131 M120:M131 Q120:Q131 S120:S131 O120:O131 U120:U131 W120:W131 Y120:Y131 AA186:AA198 AA239:AA251 AA253:AA264 E239:E251 E253:E264 D252 F252:V252 X252 G253:G264 I253:I264 K253:K264 O253:O264 M253:M264 Q253:Q264 S253:S264 E319:E331 AA319:AA331 AA372:AA384 AA386:AA397 E372:E384 E386:E397 D385:Y385 G386:G397 I386:I397 K386:K397 M386:M397 O386:O397 Q386:Q397 S386:S397 U386:U397 W386:W397 AA452:AA464 AA505:AA517 E517 Y519:Y530 AA519:AA530 E519:E530 D518:Y518 G519:G530 I519:I530 K519:K530 M519:M530 O519:O530 Q519:Q530 S519:S530 U519:U530 E585:G597 AA638:AA650 AA652:AA663 E650 D651:Y651 E652:G663 I652:I663 M652:M663 K652:K663 O652:O663 Q652:Q663 S652:S663 U652:U663 W652:W663 E718:G730 Z689:Z744 AA771:AA783 AA785:AA796 Z756:Z796 D784 F784:F796 H784 J784 L784 N784 P784 R784 T784 V784 E851:G863 Z822:Z863 AA904:AA916 AA918:AA929 Z889:Z929 Y918:Y929 W918:W929 E916 D917:Y917 E918:G929 I918:I929 K918:K929 M918:M929 O918:O929 Q918:Q929 S918:S929 U918:U929 Z623:Z664 Z556:Z611 Z490:Z531 Z423:Z478 Z357:Z398 Z290:Z345 Z224:Z265 Z157:Z212 Z91:Z132 Z24:Z79" name="Range1"/>
  </protectedRanges>
  <autoFilter ref="D8:W64">
    <filterColumn colId="0" showButton="0"/>
    <filterColumn colId="2" showButton="0"/>
    <filterColumn colId="10" showButton="0"/>
    <filterColumn colId="12" showButton="0"/>
    <filterColumn colId="14" showButton="0"/>
    <filterColumn colId="16" showButton="0"/>
    <filterColumn colId="18" showButton="0"/>
  </autoFilter>
  <mergeCells count="336">
    <mergeCell ref="D671:E672"/>
    <mergeCell ref="A671:A674"/>
    <mergeCell ref="P671:Q672"/>
    <mergeCell ref="L673:L674"/>
    <mergeCell ref="J673:J674"/>
    <mergeCell ref="H673:H674"/>
    <mergeCell ref="J671:K672"/>
    <mergeCell ref="H671:I672"/>
    <mergeCell ref="F405:G406"/>
    <mergeCell ref="L405:M406"/>
    <mergeCell ref="D620:D621"/>
    <mergeCell ref="F620:F621"/>
    <mergeCell ref="N620:N621"/>
    <mergeCell ref="P620:P621"/>
    <mergeCell ref="A538:A541"/>
    <mergeCell ref="D538:E539"/>
    <mergeCell ref="N538:O539"/>
    <mergeCell ref="P538:Q539"/>
    <mergeCell ref="D485:E486"/>
    <mergeCell ref="D407:D408"/>
    <mergeCell ref="A405:A408"/>
    <mergeCell ref="D405:E406"/>
    <mergeCell ref="A485:A488"/>
    <mergeCell ref="R405:S406"/>
    <mergeCell ref="F485:G486"/>
    <mergeCell ref="L485:M486"/>
    <mergeCell ref="R485:S486"/>
    <mergeCell ref="H405:I406"/>
    <mergeCell ref="J405:K406"/>
    <mergeCell ref="H407:H408"/>
    <mergeCell ref="J407:J408"/>
    <mergeCell ref="L407:L408"/>
    <mergeCell ref="H485:I486"/>
    <mergeCell ref="J485:K486"/>
    <mergeCell ref="F407:F408"/>
    <mergeCell ref="N407:N408"/>
    <mergeCell ref="N485:O486"/>
    <mergeCell ref="P485:Q486"/>
    <mergeCell ref="P407:P408"/>
    <mergeCell ref="R407:R408"/>
    <mergeCell ref="F6:G7"/>
    <mergeCell ref="X6:Y7"/>
    <mergeCell ref="X8:X9"/>
    <mergeCell ref="X86:Y87"/>
    <mergeCell ref="X88:X89"/>
    <mergeCell ref="X139:Y140"/>
    <mergeCell ref="X141:X142"/>
    <mergeCell ref="F86:G87"/>
    <mergeCell ref="L86:M87"/>
    <mergeCell ref="R86:S87"/>
    <mergeCell ref="F139:G140"/>
    <mergeCell ref="L139:M140"/>
    <mergeCell ref="R139:S140"/>
    <mergeCell ref="H6:I7"/>
    <mergeCell ref="J6:K7"/>
    <mergeCell ref="H8:H9"/>
    <mergeCell ref="J8:J9"/>
    <mergeCell ref="L8:L9"/>
    <mergeCell ref="L6:M7"/>
    <mergeCell ref="R6:S7"/>
    <mergeCell ref="P6:Q7"/>
    <mergeCell ref="T6:U7"/>
    <mergeCell ref="P8:P9"/>
    <mergeCell ref="R8:R9"/>
    <mergeCell ref="A884:A887"/>
    <mergeCell ref="D884:E885"/>
    <mergeCell ref="N884:O885"/>
    <mergeCell ref="P884:Q885"/>
    <mergeCell ref="T884:U885"/>
    <mergeCell ref="V884:W885"/>
    <mergeCell ref="Z884:Z887"/>
    <mergeCell ref="D886:D887"/>
    <mergeCell ref="F886:F887"/>
    <mergeCell ref="N886:N887"/>
    <mergeCell ref="P886:P887"/>
    <mergeCell ref="R886:R887"/>
    <mergeCell ref="T886:T887"/>
    <mergeCell ref="V886:V887"/>
    <mergeCell ref="H884:I885"/>
    <mergeCell ref="J884:K885"/>
    <mergeCell ref="H886:H887"/>
    <mergeCell ref="J886:J887"/>
    <mergeCell ref="L886:L887"/>
    <mergeCell ref="X884:Y885"/>
    <mergeCell ref="X886:X887"/>
    <mergeCell ref="F884:G885"/>
    <mergeCell ref="L884:M885"/>
    <mergeCell ref="R884:S885"/>
    <mergeCell ref="A804:A807"/>
    <mergeCell ref="D804:E805"/>
    <mergeCell ref="N804:O805"/>
    <mergeCell ref="P804:Q805"/>
    <mergeCell ref="T804:U805"/>
    <mergeCell ref="V804:W805"/>
    <mergeCell ref="Z804:Z807"/>
    <mergeCell ref="D806:D807"/>
    <mergeCell ref="F806:F807"/>
    <mergeCell ref="N806:N807"/>
    <mergeCell ref="P806:P807"/>
    <mergeCell ref="R806:R807"/>
    <mergeCell ref="T806:T807"/>
    <mergeCell ref="V806:V807"/>
    <mergeCell ref="H804:I805"/>
    <mergeCell ref="J804:K805"/>
    <mergeCell ref="H806:H807"/>
    <mergeCell ref="J806:J807"/>
    <mergeCell ref="L806:L807"/>
    <mergeCell ref="X804:Y805"/>
    <mergeCell ref="X806:X807"/>
    <mergeCell ref="F804:G805"/>
    <mergeCell ref="L804:M805"/>
    <mergeCell ref="R804:S805"/>
    <mergeCell ref="Z751:Z754"/>
    <mergeCell ref="D753:D754"/>
    <mergeCell ref="F753:F754"/>
    <mergeCell ref="N753:N754"/>
    <mergeCell ref="P753:P754"/>
    <mergeCell ref="R753:R754"/>
    <mergeCell ref="T753:T754"/>
    <mergeCell ref="V753:V754"/>
    <mergeCell ref="H751:I752"/>
    <mergeCell ref="H753:H754"/>
    <mergeCell ref="J753:J754"/>
    <mergeCell ref="L753:L754"/>
    <mergeCell ref="X751:Y752"/>
    <mergeCell ref="X753:X754"/>
    <mergeCell ref="F751:G752"/>
    <mergeCell ref="L751:M752"/>
    <mergeCell ref="R751:S752"/>
    <mergeCell ref="A751:A754"/>
    <mergeCell ref="D751:E752"/>
    <mergeCell ref="N751:O752"/>
    <mergeCell ref="P751:Q752"/>
    <mergeCell ref="T751:U752"/>
    <mergeCell ref="V751:W752"/>
    <mergeCell ref="J751:K752"/>
    <mergeCell ref="A618:A621"/>
    <mergeCell ref="D618:E619"/>
    <mergeCell ref="N618:O619"/>
    <mergeCell ref="P618:Q619"/>
    <mergeCell ref="T618:U619"/>
    <mergeCell ref="V618:W619"/>
    <mergeCell ref="T671:U672"/>
    <mergeCell ref="T673:T674"/>
    <mergeCell ref="P673:P674"/>
    <mergeCell ref="R671:S672"/>
    <mergeCell ref="L671:M672"/>
    <mergeCell ref="F671:G672"/>
    <mergeCell ref="R673:R674"/>
    <mergeCell ref="N673:N674"/>
    <mergeCell ref="F673:F674"/>
    <mergeCell ref="D673:D674"/>
    <mergeCell ref="N671:O672"/>
    <mergeCell ref="R620:R621"/>
    <mergeCell ref="T620:T621"/>
    <mergeCell ref="V620:V621"/>
    <mergeCell ref="H618:I619"/>
    <mergeCell ref="J618:K619"/>
    <mergeCell ref="H620:H621"/>
    <mergeCell ref="J620:J621"/>
    <mergeCell ref="L620:L621"/>
    <mergeCell ref="F618:G619"/>
    <mergeCell ref="L618:M619"/>
    <mergeCell ref="R618:S619"/>
    <mergeCell ref="T538:U539"/>
    <mergeCell ref="D540:D541"/>
    <mergeCell ref="F540:F541"/>
    <mergeCell ref="N540:N541"/>
    <mergeCell ref="P540:P541"/>
    <mergeCell ref="R540:R541"/>
    <mergeCell ref="T540:T541"/>
    <mergeCell ref="H538:I539"/>
    <mergeCell ref="J538:K539"/>
    <mergeCell ref="H540:H541"/>
    <mergeCell ref="J540:J541"/>
    <mergeCell ref="L540:L541"/>
    <mergeCell ref="F538:G539"/>
    <mergeCell ref="L538:M539"/>
    <mergeCell ref="R538:S539"/>
    <mergeCell ref="T485:U486"/>
    <mergeCell ref="V485:W486"/>
    <mergeCell ref="Z485:Z488"/>
    <mergeCell ref="D487:D488"/>
    <mergeCell ref="F487:F488"/>
    <mergeCell ref="N487:N488"/>
    <mergeCell ref="P487:P488"/>
    <mergeCell ref="R487:R488"/>
    <mergeCell ref="T487:T488"/>
    <mergeCell ref="V487:V488"/>
    <mergeCell ref="X485:Y486"/>
    <mergeCell ref="X487:X488"/>
    <mergeCell ref="H487:H488"/>
    <mergeCell ref="J487:J488"/>
    <mergeCell ref="L487:L488"/>
    <mergeCell ref="A352:A355"/>
    <mergeCell ref="D352:E353"/>
    <mergeCell ref="N352:O353"/>
    <mergeCell ref="P352:Q353"/>
    <mergeCell ref="T352:U353"/>
    <mergeCell ref="V352:W353"/>
    <mergeCell ref="Z352:Z355"/>
    <mergeCell ref="D354:D355"/>
    <mergeCell ref="F354:F355"/>
    <mergeCell ref="N354:N355"/>
    <mergeCell ref="P354:P355"/>
    <mergeCell ref="R354:R355"/>
    <mergeCell ref="T354:T355"/>
    <mergeCell ref="V354:V355"/>
    <mergeCell ref="H352:I353"/>
    <mergeCell ref="J352:K353"/>
    <mergeCell ref="H354:H355"/>
    <mergeCell ref="J354:J355"/>
    <mergeCell ref="L354:L355"/>
    <mergeCell ref="X352:Y353"/>
    <mergeCell ref="X354:X355"/>
    <mergeCell ref="F352:G353"/>
    <mergeCell ref="L352:M353"/>
    <mergeCell ref="R352:S353"/>
    <mergeCell ref="D272:E273"/>
    <mergeCell ref="N272:O273"/>
    <mergeCell ref="P272:Q273"/>
    <mergeCell ref="T272:U273"/>
    <mergeCell ref="V272:W273"/>
    <mergeCell ref="Z272:Z275"/>
    <mergeCell ref="D274:D275"/>
    <mergeCell ref="F274:F275"/>
    <mergeCell ref="N274:N275"/>
    <mergeCell ref="P274:P275"/>
    <mergeCell ref="R274:R275"/>
    <mergeCell ref="T274:T275"/>
    <mergeCell ref="V274:V275"/>
    <mergeCell ref="H272:I273"/>
    <mergeCell ref="J272:K273"/>
    <mergeCell ref="H274:H275"/>
    <mergeCell ref="J274:J275"/>
    <mergeCell ref="L274:L275"/>
    <mergeCell ref="X272:Y273"/>
    <mergeCell ref="X274:X275"/>
    <mergeCell ref="F272:G273"/>
    <mergeCell ref="L272:M273"/>
    <mergeCell ref="R272:S273"/>
    <mergeCell ref="V219:W220"/>
    <mergeCell ref="Z219:Z222"/>
    <mergeCell ref="D221:D222"/>
    <mergeCell ref="F221:F222"/>
    <mergeCell ref="N221:N222"/>
    <mergeCell ref="P221:P222"/>
    <mergeCell ref="R221:R222"/>
    <mergeCell ref="T221:T222"/>
    <mergeCell ref="V221:V222"/>
    <mergeCell ref="H219:I220"/>
    <mergeCell ref="J219:K220"/>
    <mergeCell ref="H221:H222"/>
    <mergeCell ref="J221:J222"/>
    <mergeCell ref="L221:L222"/>
    <mergeCell ref="X221:X222"/>
    <mergeCell ref="X219:Y220"/>
    <mergeCell ref="F219:G220"/>
    <mergeCell ref="L219:M220"/>
    <mergeCell ref="R219:S220"/>
    <mergeCell ref="V139:W140"/>
    <mergeCell ref="Z139:Z142"/>
    <mergeCell ref="D141:D142"/>
    <mergeCell ref="F141:F142"/>
    <mergeCell ref="N141:N142"/>
    <mergeCell ref="P141:P142"/>
    <mergeCell ref="R141:R142"/>
    <mergeCell ref="T141:T142"/>
    <mergeCell ref="V141:V142"/>
    <mergeCell ref="H139:I140"/>
    <mergeCell ref="J139:K140"/>
    <mergeCell ref="H141:H142"/>
    <mergeCell ref="J141:J142"/>
    <mergeCell ref="L141:L142"/>
    <mergeCell ref="V86:W87"/>
    <mergeCell ref="Z86:Z89"/>
    <mergeCell ref="D88:D89"/>
    <mergeCell ref="F88:F89"/>
    <mergeCell ref="N88:N89"/>
    <mergeCell ref="P88:P89"/>
    <mergeCell ref="R88:R89"/>
    <mergeCell ref="T88:T89"/>
    <mergeCell ref="V88:V89"/>
    <mergeCell ref="H86:I87"/>
    <mergeCell ref="J86:K87"/>
    <mergeCell ref="H88:H89"/>
    <mergeCell ref="J88:J89"/>
    <mergeCell ref="L88:L89"/>
    <mergeCell ref="V405:W406"/>
    <mergeCell ref="P405:Q406"/>
    <mergeCell ref="Z671:Z674"/>
    <mergeCell ref="V407:V408"/>
    <mergeCell ref="Z538:Z541"/>
    <mergeCell ref="Z6:Z9"/>
    <mergeCell ref="Z405:Z408"/>
    <mergeCell ref="V538:W539"/>
    <mergeCell ref="V540:V541"/>
    <mergeCell ref="X405:Y406"/>
    <mergeCell ref="X407:X408"/>
    <mergeCell ref="X538:Y539"/>
    <mergeCell ref="X540:X541"/>
    <mergeCell ref="X671:Y672"/>
    <mergeCell ref="X673:X674"/>
    <mergeCell ref="V671:W672"/>
    <mergeCell ref="V673:V674"/>
    <mergeCell ref="Z618:Z621"/>
    <mergeCell ref="X618:Y619"/>
    <mergeCell ref="X620:X621"/>
    <mergeCell ref="V6:W7"/>
    <mergeCell ref="V8:V9"/>
    <mergeCell ref="P86:Q87"/>
    <mergeCell ref="T86:U87"/>
    <mergeCell ref="T407:T408"/>
    <mergeCell ref="N405:O406"/>
    <mergeCell ref="T8:T9"/>
    <mergeCell ref="A6:A9"/>
    <mergeCell ref="D6:E7"/>
    <mergeCell ref="N6:O7"/>
    <mergeCell ref="D8:D9"/>
    <mergeCell ref="F8:F9"/>
    <mergeCell ref="N8:N9"/>
    <mergeCell ref="T405:U406"/>
    <mergeCell ref="A86:A89"/>
    <mergeCell ref="D86:E87"/>
    <mergeCell ref="N86:O87"/>
    <mergeCell ref="A139:A142"/>
    <mergeCell ref="D139:E140"/>
    <mergeCell ref="N139:O140"/>
    <mergeCell ref="P139:Q140"/>
    <mergeCell ref="T139:U140"/>
    <mergeCell ref="A219:A222"/>
    <mergeCell ref="D219:E220"/>
    <mergeCell ref="N219:O220"/>
    <mergeCell ref="P219:Q220"/>
    <mergeCell ref="T219:U220"/>
    <mergeCell ref="A272:A275"/>
  </mergeCells>
  <phoneticPr fontId="0" type="noConversion"/>
  <conditionalFormatting sqref="AK239:AK250">
    <cfRule type="cellIs" dxfId="2" priority="2" stopIfTrue="1" operator="equal">
      <formula>0</formula>
    </cfRule>
  </conditionalFormatting>
  <conditionalFormatting sqref="AK253:AK264">
    <cfRule type="cellIs" dxfId="1" priority="1" stopIfTrue="1" operator="equal">
      <formula>0</formula>
    </cfRule>
  </conditionalFormatting>
  <printOptions horizontalCentered="1"/>
  <pageMargins left="0.5" right="0.5" top="0.99" bottom="0.67" header="0.5" footer="0.35"/>
  <pageSetup paperSize="9" firstPageNumber="82" pageOrder="overThenDown" orientation="portrait" useFirstPageNumber="1" horizontalDpi="300" verticalDpi="300" r:id="rId1"/>
  <headerFooter alignWithMargins="0">
    <oddFooter>&amp;C2 - &amp;"Arabic Transparent,Regular"&amp;1(      &amp;"Arial,Regular"&amp;10&amp;P</oddFooter>
  </headerFooter>
  <rowBreaks count="2" manualBreakCount="2">
    <brk id="80" max="25" man="1"/>
    <brk id="133" max="25" man="1"/>
  </rowBreaks>
  <ignoredErrors>
    <ignoredError sqref="D157 D290 D423 D556 D689 D822 D38 D171 D304 D437 D570 D703 D224 D357 D490 R491:R502 D623 D756 F757:F768 N757:N768 R757:R768 D889" unlockedFormula="1"/>
    <ignoredError sqref="E38:H38 T38:W38 X38 E224 G224 I224 K224 M224 W224:X224 U224 S224 Q224 O224 E238:F238 G238:I238 W238:X238 U238:V238 S238:T238 Q238:R238 O238:P238 M238:N238 K238:L238 J238 E171:F171 G171:H171 I171:J171 K171:L171 M171:N171 O171:P171 Q171:R171 S171:T171 U171:V171 W171:X171 I38:J38 K38:L38 M38:N38 O38:P38 Q38:R38 S38 E52:F52 G52:H52 I52:J52 K52:L52 M52:N52 O52:P52 Q52:R52 S52:T52 U52:V52 W52:X52 E91:F91 G91:H91 I91:J91 K91:L91 M91:N91 O91:P91 Q91:R91 S91:T91 U91:V91 W91:X91 E105:F105 G105:H105 I105:J105 K105:L105 M105:N105 O105:P105 Q105:R105 S105:T105 U105:V105 W105:X105 E185:F185 G185:H185 I185:J185 K185:L185 M185:N185 O185:P185 Q185:R185 S185:T185 U185:V185 W185:X185 E304:F304 G304:H304 I304:I316 J304:N304 O304:Q304 R304:T304 U304:W304 X304 E318:E330 F318:G318 H318:K318 L318:N318 O318:R318 S318:U318 V318:X318 I357 K357 M357 O357 Q357 S357 U357 W357 E371:F371 G371:J371 K371:L371 M371:M383 N371:R371 S371:T371 U371:U383 V371:X371 E437:F437 G437:J437 K437:N437 O437:P437 Q437:Q449 R437:V437 W437:X437 E451:F451 G451:J451 K451:N451 O451:R451 S451:U451 V451:X451 E490 G490 I490 K490 M490 O490 Q490:Q502 S490 U490 W490 E504:F504 G504:I504 J504:P504 Q504:T504 U504:X504 E623 G623 I623 K623 M623 O623 Q623 S623 U623 W623:W635 E637:F637 G637:J637 K637:N637 O637:P637 Q637:Q649 R637:V637 W637:X637 E703:G703 H703 I703:I715 J703:L703 M703:M715 N703:R703 S703:T703 U703:U715 V703:X703 E717:F717 G717:H717 I717:I729 J717:L717 M717:M729 N717:O717 P717:R717 S717:T717 U717:U729 V717:X717 E756 G756 K756 I756 M756 O756:O768 Q756 S756:S768 U756 W756 E770:F770 G770:H770 I770:J770 K770:L770 M770:N770 O770:P770 Q770:R770 S770:T770 U770:V770 W770:X770 E836:F836 G836:H836 I836:I848 J836:L836 M836:M848 N836:P836 Q836:R836 S836:V836 W836:X836 E850:F850 G850:H850 I850:I862 J850:L850 M850:M862 N850:P850 R850:V850 Q850:Q862 W850:X850 E889 G889 I889:I901 K889 M889 O889 Q889:Q901 S889 U889:U901 W889 E903:F903 G903:H903 I903:I915 J903:N903 O903:P903 Q903:Q915 R903:T903 U903:U915 V903:X903 G24:I24 E24 J24:K24 L24:M24 N24:O24 P24:Q24 R24:S24 T24:U24 V24:W24 X24 E157:G157 W157:X157 U157:V157 S157:T157 Q157:R157 O157:P157 M157:N157 K157:L157 I157:J157 H157 E290 G290:I290 J290:K290 L290:M290 N290:O290 P290:Q290 R290:T290 U290:V290 W290:X290 V423:X423 T423:U423 R423:S423 P423:Q423 N423:O423 L423:M423 J423:K423 H423:I423 F423:G423 E423 E570:F570 G570:I570 V556:X556 T556:U556 R556:S556 P556:Q556 N556:O556 L556:M556 J556:K556 H556:I556 F556:G556 E556 J570:K570 L570:M570 N570:O570 P570:Q570 R570:S570 T570:U570 V570:W570 X570 E689 K689:N689 G689:I689 J689 O689:P689 Q689:R689 S689:T689 U689:V689 W689:X689 E822 G822:H822 I822:J822 K822:N822 O822:O834 P822:R822 S822:S834 T822:V822 W822:W833 X822 W584 U584 S584 Q584 O584 M584 K584 I584 G584 E584" formula="1"/>
    <ignoredError sqref="F224 H224 J224 L224 N224 E357:F357 G357:H357 J357 L357 N357 P357 R357 T357 V357 X357 F490 H490 J490 L490 N490 P490 R490 T490 V490 X490 F623 H623 L623 J623 P623 N623 R623 T623 V623 X623 F756 H756 J756 L756 N756 P756 R756 T756 V756 X756 F889 H889 J889 L889 N889 P889 R889 T889 V889 X889 F290 F24 F689 F822 P224 R224 T224 V224" formula="1"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25"/>
  <sheetViews>
    <sheetView topLeftCell="A157" workbookViewId="0">
      <selection activeCell="A130" sqref="A130"/>
    </sheetView>
  </sheetViews>
  <sheetFormatPr defaultRowHeight="12.75" x14ac:dyDescent="0.2"/>
  <cols>
    <col min="1" max="1" width="60" bestFit="1" customWidth="1"/>
  </cols>
  <sheetData>
    <row r="2" spans="1:4" x14ac:dyDescent="0.2">
      <c r="A2" s="55" t="s">
        <v>17</v>
      </c>
    </row>
    <row r="3" spans="1:4" x14ac:dyDescent="0.2">
      <c r="B3" s="55">
        <v>2010</v>
      </c>
      <c r="C3" s="55">
        <v>2011</v>
      </c>
      <c r="D3" s="55">
        <v>2012</v>
      </c>
    </row>
    <row r="4" spans="1:4" ht="14.25" x14ac:dyDescent="0.2">
      <c r="A4" s="56" t="s">
        <v>28</v>
      </c>
      <c r="B4" s="57">
        <v>119.8</v>
      </c>
      <c r="C4" s="57">
        <v>123.7</v>
      </c>
      <c r="D4" s="57">
        <v>128.19999999999999</v>
      </c>
    </row>
    <row r="5" spans="1:4" ht="14.25" x14ac:dyDescent="0.2">
      <c r="A5" s="56"/>
      <c r="B5" s="57"/>
      <c r="C5" s="57"/>
      <c r="D5" s="57"/>
    </row>
    <row r="6" spans="1:4" ht="14.25" x14ac:dyDescent="0.2">
      <c r="A6" s="58" t="s">
        <v>35</v>
      </c>
      <c r="B6" s="57">
        <v>127.9</v>
      </c>
      <c r="C6" s="57">
        <v>133.80000000000001</v>
      </c>
      <c r="D6" s="57">
        <v>139.1</v>
      </c>
    </row>
    <row r="7" spans="1:4" ht="14.25" x14ac:dyDescent="0.2">
      <c r="A7" s="58" t="s">
        <v>36</v>
      </c>
      <c r="B7" s="57">
        <v>128.30000000000001</v>
      </c>
      <c r="C7" s="57">
        <v>134.30000000000001</v>
      </c>
      <c r="D7" s="57">
        <v>139.6</v>
      </c>
    </row>
    <row r="8" spans="1:4" ht="14.25" x14ac:dyDescent="0.2">
      <c r="A8" s="58" t="s">
        <v>37</v>
      </c>
      <c r="B8" s="57">
        <v>130.80000000000001</v>
      </c>
      <c r="C8" s="57">
        <v>134.30000000000001</v>
      </c>
      <c r="D8" s="57">
        <v>137.30000000000001</v>
      </c>
    </row>
    <row r="9" spans="1:4" ht="14.25" x14ac:dyDescent="0.2">
      <c r="A9" s="58" t="s">
        <v>38</v>
      </c>
      <c r="B9" s="57">
        <v>127.8</v>
      </c>
      <c r="C9" s="57">
        <v>130.4</v>
      </c>
      <c r="D9" s="57">
        <v>132.9</v>
      </c>
    </row>
    <row r="10" spans="1:4" ht="14.25" x14ac:dyDescent="0.2">
      <c r="A10" s="58" t="s">
        <v>39</v>
      </c>
      <c r="B10" s="57">
        <v>134</v>
      </c>
      <c r="C10" s="57">
        <v>137.19999999999999</v>
      </c>
      <c r="D10" s="57">
        <v>137.30000000000001</v>
      </c>
    </row>
    <row r="11" spans="1:4" ht="14.25" x14ac:dyDescent="0.2">
      <c r="A11" s="58" t="s">
        <v>40</v>
      </c>
      <c r="B11" s="57">
        <v>122.2</v>
      </c>
      <c r="C11" s="57">
        <v>123.2</v>
      </c>
      <c r="D11" s="57">
        <v>125</v>
      </c>
    </row>
    <row r="12" spans="1:4" ht="14.25" x14ac:dyDescent="0.2">
      <c r="A12" s="58" t="s">
        <v>41</v>
      </c>
      <c r="B12" s="57">
        <v>132.5</v>
      </c>
      <c r="C12" s="57">
        <v>144.1</v>
      </c>
      <c r="D12" s="57">
        <v>151.80000000000001</v>
      </c>
    </row>
    <row r="13" spans="1:4" ht="14.25" x14ac:dyDescent="0.2">
      <c r="A13" s="58" t="s">
        <v>42</v>
      </c>
      <c r="B13" s="57">
        <v>120</v>
      </c>
      <c r="C13" s="57">
        <v>122.8</v>
      </c>
      <c r="D13" s="57">
        <v>126.7</v>
      </c>
    </row>
    <row r="14" spans="1:4" ht="14.25" x14ac:dyDescent="0.2">
      <c r="A14" s="58" t="s">
        <v>43</v>
      </c>
      <c r="B14" s="57">
        <v>134.6</v>
      </c>
      <c r="C14" s="57">
        <v>161.80000000000001</v>
      </c>
      <c r="D14" s="57">
        <v>176.6</v>
      </c>
    </row>
    <row r="15" spans="1:4" ht="14.25" x14ac:dyDescent="0.2">
      <c r="A15" s="58" t="s">
        <v>44</v>
      </c>
      <c r="B15" s="57">
        <v>129.9</v>
      </c>
      <c r="C15" s="57">
        <v>136.9</v>
      </c>
      <c r="D15" s="57">
        <v>152.6</v>
      </c>
    </row>
    <row r="16" spans="1:4" ht="14.25" x14ac:dyDescent="0.2">
      <c r="A16" s="58" t="s">
        <v>45</v>
      </c>
      <c r="B16" s="57">
        <v>130.1</v>
      </c>
      <c r="C16" s="57">
        <v>144.9</v>
      </c>
      <c r="D16" s="57">
        <v>158.30000000000001</v>
      </c>
    </row>
    <row r="17" spans="1:4" ht="14.25" x14ac:dyDescent="0.2">
      <c r="A17" s="58" t="s">
        <v>46</v>
      </c>
      <c r="B17" s="57">
        <v>131.19999999999999</v>
      </c>
      <c r="C17" s="57">
        <v>141</v>
      </c>
      <c r="D17" s="57">
        <v>128.1</v>
      </c>
    </row>
    <row r="18" spans="1:4" ht="14.25" x14ac:dyDescent="0.2">
      <c r="A18" s="58" t="s">
        <v>47</v>
      </c>
      <c r="B18" s="57">
        <v>134.5</v>
      </c>
      <c r="C18" s="57">
        <v>139</v>
      </c>
      <c r="D18" s="57">
        <v>143.1</v>
      </c>
    </row>
    <row r="19" spans="1:4" ht="14.25" x14ac:dyDescent="0.2">
      <c r="A19" s="58" t="s">
        <v>48</v>
      </c>
      <c r="B19" s="57">
        <v>121.6</v>
      </c>
      <c r="C19" s="57">
        <v>124.4</v>
      </c>
      <c r="D19" s="57">
        <v>129.80000000000001</v>
      </c>
    </row>
    <row r="20" spans="1:4" ht="14.25" x14ac:dyDescent="0.2">
      <c r="A20" s="58"/>
      <c r="B20" s="57"/>
      <c r="C20" s="57"/>
      <c r="D20" s="57"/>
    </row>
    <row r="21" spans="1:4" ht="14.25" x14ac:dyDescent="0.2">
      <c r="A21" s="58" t="s">
        <v>49</v>
      </c>
      <c r="B21" s="57">
        <v>117.9</v>
      </c>
      <c r="C21" s="57">
        <v>122.9</v>
      </c>
      <c r="D21" s="57">
        <v>129.30000000000001</v>
      </c>
    </row>
    <row r="22" spans="1:4" ht="14.25" x14ac:dyDescent="0.2">
      <c r="A22" s="58" t="s">
        <v>50</v>
      </c>
      <c r="B22" s="57">
        <v>119.7</v>
      </c>
      <c r="C22" s="57">
        <v>124.6</v>
      </c>
      <c r="D22" s="57">
        <v>130</v>
      </c>
    </row>
    <row r="23" spans="1:4" ht="14.25" x14ac:dyDescent="0.2">
      <c r="A23" s="58" t="s">
        <v>51</v>
      </c>
      <c r="B23" s="57">
        <v>115.5</v>
      </c>
      <c r="C23" s="57">
        <v>120.6</v>
      </c>
      <c r="D23" s="57">
        <v>128.19999999999999</v>
      </c>
    </row>
    <row r="24" spans="1:4" ht="14.25" x14ac:dyDescent="0.2">
      <c r="A24" s="58"/>
      <c r="B24" s="57"/>
      <c r="C24" s="57"/>
      <c r="D24" s="57"/>
    </row>
    <row r="25" spans="1:4" ht="14.25" x14ac:dyDescent="0.2">
      <c r="A25" s="58" t="s">
        <v>52</v>
      </c>
      <c r="B25" s="57">
        <v>113.9</v>
      </c>
      <c r="C25" s="57">
        <v>116.2</v>
      </c>
      <c r="D25" s="57">
        <v>120.1</v>
      </c>
    </row>
    <row r="26" spans="1:4" ht="14.25" x14ac:dyDescent="0.2">
      <c r="A26" s="58"/>
      <c r="B26" s="57"/>
      <c r="C26" s="57"/>
      <c r="D26" s="57"/>
    </row>
    <row r="27" spans="1:4" ht="14.25" x14ac:dyDescent="0.2">
      <c r="A27" s="58" t="s">
        <v>53</v>
      </c>
      <c r="B27" s="57">
        <v>111.8</v>
      </c>
      <c r="C27" s="57">
        <v>113.6</v>
      </c>
      <c r="D27" s="57">
        <v>116.7</v>
      </c>
    </row>
    <row r="28" spans="1:4" ht="14.25" x14ac:dyDescent="0.2">
      <c r="A28" s="58" t="s">
        <v>54</v>
      </c>
      <c r="B28" s="57">
        <v>113.6</v>
      </c>
      <c r="C28" s="57">
        <v>115</v>
      </c>
      <c r="D28" s="57">
        <v>117.7</v>
      </c>
    </row>
    <row r="29" spans="1:4" ht="14.25" x14ac:dyDescent="0.2">
      <c r="A29" s="58" t="s">
        <v>55</v>
      </c>
      <c r="B29" s="57">
        <v>108</v>
      </c>
      <c r="C29" s="57">
        <v>110.8</v>
      </c>
      <c r="D29" s="57">
        <v>114.5</v>
      </c>
    </row>
    <row r="30" spans="1:4" ht="14.25" x14ac:dyDescent="0.2">
      <c r="A30" s="58"/>
      <c r="B30" s="57"/>
      <c r="C30" s="57"/>
      <c r="D30" s="57"/>
    </row>
    <row r="31" spans="1:4" ht="14.25" x14ac:dyDescent="0.2">
      <c r="A31" s="58" t="s">
        <v>56</v>
      </c>
      <c r="B31" s="57">
        <v>113.7</v>
      </c>
      <c r="C31" s="57">
        <v>115.2</v>
      </c>
      <c r="D31" s="57">
        <v>121.8</v>
      </c>
    </row>
    <row r="32" spans="1:4" ht="14.25" x14ac:dyDescent="0.2">
      <c r="A32" s="58" t="s">
        <v>57</v>
      </c>
      <c r="B32" s="57">
        <v>113.7</v>
      </c>
      <c r="C32" s="57">
        <v>113.7</v>
      </c>
      <c r="D32" s="57">
        <v>120.6</v>
      </c>
    </row>
    <row r="33" spans="1:4" ht="14.25" x14ac:dyDescent="0.2">
      <c r="A33" s="58" t="s">
        <v>58</v>
      </c>
      <c r="B33" s="57">
        <v>120.2</v>
      </c>
      <c r="C33" s="57">
        <v>122.2</v>
      </c>
      <c r="D33" s="57">
        <v>125.1</v>
      </c>
    </row>
    <row r="34" spans="1:4" ht="14.25" x14ac:dyDescent="0.2">
      <c r="A34" s="58" t="s">
        <v>59</v>
      </c>
      <c r="B34" s="57">
        <v>113.1</v>
      </c>
      <c r="C34" s="57">
        <v>117.9</v>
      </c>
      <c r="D34" s="57">
        <v>121.5</v>
      </c>
    </row>
    <row r="35" spans="1:4" ht="14.25" x14ac:dyDescent="0.2">
      <c r="A35" s="58" t="s">
        <v>60</v>
      </c>
      <c r="B35" s="57">
        <v>113.1</v>
      </c>
      <c r="C35" s="57">
        <v>117.6</v>
      </c>
      <c r="D35" s="57">
        <v>124.2</v>
      </c>
    </row>
    <row r="36" spans="1:4" ht="14.25" x14ac:dyDescent="0.2">
      <c r="A36" s="58"/>
      <c r="B36" s="57"/>
      <c r="C36" s="57"/>
      <c r="D36" s="57"/>
    </row>
    <row r="37" spans="1:4" ht="25.5" x14ac:dyDescent="0.2">
      <c r="A37" s="59" t="s">
        <v>61</v>
      </c>
      <c r="B37" s="57">
        <v>112.9</v>
      </c>
      <c r="C37" s="57">
        <v>115.2</v>
      </c>
      <c r="D37" s="57">
        <v>118.3</v>
      </c>
    </row>
    <row r="38" spans="1:4" ht="14.25" x14ac:dyDescent="0.2">
      <c r="A38" s="58" t="s">
        <v>62</v>
      </c>
      <c r="B38" s="57">
        <v>106.8</v>
      </c>
      <c r="C38" s="57">
        <v>108</v>
      </c>
      <c r="D38" s="57">
        <v>109.8</v>
      </c>
    </row>
    <row r="39" spans="1:4" ht="14.25" x14ac:dyDescent="0.2">
      <c r="A39" s="58" t="s">
        <v>63</v>
      </c>
      <c r="B39" s="57">
        <v>108.4</v>
      </c>
      <c r="C39" s="57">
        <v>110.5</v>
      </c>
      <c r="D39" s="57">
        <v>118.5</v>
      </c>
    </row>
    <row r="40" spans="1:4" ht="14.25" x14ac:dyDescent="0.2">
      <c r="A40" s="58" t="s">
        <v>64</v>
      </c>
      <c r="B40" s="57">
        <v>101.7</v>
      </c>
      <c r="C40" s="57">
        <v>102.2</v>
      </c>
      <c r="D40" s="57">
        <v>102.1</v>
      </c>
    </row>
    <row r="41" spans="1:4" ht="14.25" x14ac:dyDescent="0.2">
      <c r="A41" s="58" t="s">
        <v>65</v>
      </c>
      <c r="B41" s="57">
        <v>107.2</v>
      </c>
      <c r="C41" s="57">
        <v>109.6</v>
      </c>
      <c r="D41" s="57">
        <v>115.3</v>
      </c>
    </row>
    <row r="42" spans="1:4" ht="14.25" x14ac:dyDescent="0.2">
      <c r="A42" s="58" t="s">
        <v>66</v>
      </c>
      <c r="B42" s="57">
        <v>114.2</v>
      </c>
      <c r="C42" s="57">
        <v>116.1</v>
      </c>
      <c r="D42" s="57">
        <v>119.4</v>
      </c>
    </row>
    <row r="43" spans="1:4" ht="14.25" x14ac:dyDescent="0.2">
      <c r="A43" s="58" t="s">
        <v>67</v>
      </c>
      <c r="B43" s="57">
        <v>116.6</v>
      </c>
      <c r="C43" s="57">
        <v>119.3</v>
      </c>
      <c r="D43" s="57">
        <v>122.6</v>
      </c>
    </row>
    <row r="44" spans="1:4" ht="14.25" x14ac:dyDescent="0.2">
      <c r="A44" s="58"/>
      <c r="B44" s="57"/>
      <c r="C44" s="57"/>
      <c r="D44" s="57"/>
    </row>
    <row r="45" spans="1:4" ht="14.25" x14ac:dyDescent="0.2">
      <c r="A45" s="58" t="s">
        <v>68</v>
      </c>
      <c r="B45" s="57">
        <v>120.1</v>
      </c>
      <c r="C45" s="57">
        <v>123.1</v>
      </c>
      <c r="D45" s="57">
        <v>124.9</v>
      </c>
    </row>
    <row r="46" spans="1:4" ht="14.25" x14ac:dyDescent="0.2">
      <c r="A46" s="58" t="s">
        <v>69</v>
      </c>
      <c r="B46" s="57">
        <v>112.1</v>
      </c>
      <c r="C46" s="57">
        <v>113.9</v>
      </c>
      <c r="D46" s="57">
        <v>116.6</v>
      </c>
    </row>
    <row r="47" spans="1:4" ht="14.25" x14ac:dyDescent="0.2">
      <c r="A47" s="58" t="s">
        <v>70</v>
      </c>
      <c r="B47" s="57">
        <v>131.80000000000001</v>
      </c>
      <c r="C47" s="57">
        <v>139.9</v>
      </c>
      <c r="D47" s="57">
        <v>141.30000000000001</v>
      </c>
    </row>
    <row r="48" spans="1:4" ht="14.25" x14ac:dyDescent="0.2">
      <c r="A48" s="58" t="s">
        <v>71</v>
      </c>
      <c r="B48" s="57">
        <v>130.9</v>
      </c>
      <c r="C48" s="57">
        <v>131.1</v>
      </c>
      <c r="D48" s="57">
        <v>130.9</v>
      </c>
    </row>
    <row r="49" spans="1:4" ht="14.25" x14ac:dyDescent="0.2">
      <c r="A49" s="58"/>
      <c r="B49" s="57"/>
      <c r="C49" s="57"/>
      <c r="D49" s="57"/>
    </row>
    <row r="50" spans="1:4" ht="14.25" x14ac:dyDescent="0.2">
      <c r="A50" s="58" t="s">
        <v>72</v>
      </c>
      <c r="B50" s="57">
        <v>122.9</v>
      </c>
      <c r="C50" s="57">
        <v>128.4</v>
      </c>
      <c r="D50" s="57">
        <v>130</v>
      </c>
    </row>
    <row r="51" spans="1:4" ht="14.25" x14ac:dyDescent="0.2">
      <c r="A51" s="58" t="s">
        <v>73</v>
      </c>
      <c r="B51" s="57">
        <v>117.9</v>
      </c>
      <c r="C51" s="57">
        <v>127</v>
      </c>
      <c r="D51" s="57">
        <v>127.1</v>
      </c>
    </row>
    <row r="52" spans="1:4" ht="14.25" x14ac:dyDescent="0.2">
      <c r="A52" s="58" t="s">
        <v>74</v>
      </c>
      <c r="B52" s="57">
        <v>124.7</v>
      </c>
      <c r="C52" s="57">
        <v>128.9</v>
      </c>
      <c r="D52" s="57">
        <v>131.1</v>
      </c>
    </row>
    <row r="53" spans="1:4" ht="14.25" x14ac:dyDescent="0.2">
      <c r="A53" s="58"/>
      <c r="B53" s="57"/>
      <c r="C53" s="57"/>
      <c r="D53" s="57"/>
    </row>
    <row r="54" spans="1:4" ht="14.25" x14ac:dyDescent="0.2">
      <c r="A54" s="58" t="s">
        <v>75</v>
      </c>
      <c r="B54" s="57">
        <v>83.7</v>
      </c>
      <c r="C54" s="57">
        <v>83.6</v>
      </c>
      <c r="D54" s="57">
        <v>83.3</v>
      </c>
    </row>
    <row r="55" spans="1:4" ht="14.25" x14ac:dyDescent="0.2">
      <c r="A55" s="58" t="s">
        <v>76</v>
      </c>
      <c r="B55" s="57">
        <v>119.1</v>
      </c>
      <c r="C55" s="57">
        <v>129.69999999999999</v>
      </c>
      <c r="D55" s="57">
        <v>129.69999999999999</v>
      </c>
    </row>
    <row r="56" spans="1:4" ht="14.25" x14ac:dyDescent="0.2">
      <c r="A56" s="58" t="s">
        <v>77</v>
      </c>
      <c r="B56" s="57">
        <v>54.6</v>
      </c>
      <c r="C56" s="57">
        <v>53.9</v>
      </c>
      <c r="D56" s="57">
        <v>53.9</v>
      </c>
    </row>
    <row r="57" spans="1:4" ht="14.25" x14ac:dyDescent="0.2">
      <c r="A57" s="58" t="s">
        <v>78</v>
      </c>
      <c r="B57" s="57">
        <v>94.1</v>
      </c>
      <c r="C57" s="57">
        <v>94.2</v>
      </c>
      <c r="D57" s="57">
        <v>93.8</v>
      </c>
    </row>
    <row r="58" spans="1:4" ht="14.25" x14ac:dyDescent="0.2">
      <c r="A58" s="58"/>
      <c r="B58" s="57"/>
      <c r="C58" s="57"/>
      <c r="D58" s="57"/>
    </row>
    <row r="59" spans="1:4" ht="14.25" x14ac:dyDescent="0.2">
      <c r="A59" s="58" t="s">
        <v>79</v>
      </c>
      <c r="B59" s="57">
        <v>101.5</v>
      </c>
      <c r="C59" s="57">
        <v>102.3</v>
      </c>
      <c r="D59" s="57">
        <v>103.6</v>
      </c>
    </row>
    <row r="60" spans="1:4" ht="14.25" x14ac:dyDescent="0.2">
      <c r="A60" s="59" t="s">
        <v>80</v>
      </c>
      <c r="B60" s="57">
        <v>93.8</v>
      </c>
      <c r="C60" s="57">
        <v>93.4</v>
      </c>
      <c r="D60" s="57">
        <v>92.6</v>
      </c>
    </row>
    <row r="61" spans="1:4" ht="14.25" x14ac:dyDescent="0.2">
      <c r="A61" s="58" t="s">
        <v>81</v>
      </c>
      <c r="B61" s="57">
        <v>102.1</v>
      </c>
      <c r="C61" s="57">
        <v>102.4</v>
      </c>
      <c r="D61" s="57">
        <v>102.4</v>
      </c>
    </row>
    <row r="62" spans="1:4" ht="14.25" x14ac:dyDescent="0.2">
      <c r="A62" s="58" t="s">
        <v>82</v>
      </c>
      <c r="B62" s="57">
        <v>106.9</v>
      </c>
      <c r="C62" s="57">
        <v>108.5</v>
      </c>
      <c r="D62" s="57">
        <v>110</v>
      </c>
    </row>
    <row r="63" spans="1:4" ht="14.25" x14ac:dyDescent="0.2">
      <c r="A63" s="58" t="s">
        <v>83</v>
      </c>
      <c r="B63" s="57">
        <v>101.9</v>
      </c>
      <c r="C63" s="57">
        <v>102.2</v>
      </c>
      <c r="D63" s="57">
        <v>105.1</v>
      </c>
    </row>
    <row r="64" spans="1:4" ht="14.25" x14ac:dyDescent="0.2">
      <c r="A64" s="58" t="s">
        <v>84</v>
      </c>
      <c r="B64" s="57">
        <v>113.4</v>
      </c>
      <c r="C64" s="57">
        <v>116.5</v>
      </c>
      <c r="D64" s="57">
        <v>120.4</v>
      </c>
    </row>
    <row r="65" spans="1:4" ht="14.25" x14ac:dyDescent="0.2">
      <c r="A65" s="58"/>
      <c r="B65" s="57"/>
      <c r="C65" s="57"/>
      <c r="D65" s="57"/>
    </row>
    <row r="66" spans="1:4" ht="14.25" x14ac:dyDescent="0.2">
      <c r="A66" s="58" t="s">
        <v>85</v>
      </c>
      <c r="B66" s="57">
        <v>120.8</v>
      </c>
      <c r="C66" s="57">
        <v>124.8</v>
      </c>
      <c r="D66" s="57">
        <v>128.4</v>
      </c>
    </row>
    <row r="67" spans="1:4" ht="14.25" x14ac:dyDescent="0.2">
      <c r="A67" s="58" t="s">
        <v>86</v>
      </c>
      <c r="B67" s="57">
        <v>123.9</v>
      </c>
      <c r="C67" s="57">
        <v>128.4</v>
      </c>
      <c r="D67" s="57">
        <v>132.19999999999999</v>
      </c>
    </row>
    <row r="68" spans="1:4" ht="14.25" x14ac:dyDescent="0.2">
      <c r="A68" s="58" t="s">
        <v>87</v>
      </c>
      <c r="B68" s="57">
        <v>118.1</v>
      </c>
      <c r="C68" s="57">
        <v>121.1</v>
      </c>
      <c r="D68" s="57">
        <v>125</v>
      </c>
    </row>
    <row r="69" spans="1:4" ht="14.25" x14ac:dyDescent="0.2">
      <c r="A69" s="58" t="s">
        <v>88</v>
      </c>
      <c r="B69" s="57">
        <v>122.8</v>
      </c>
      <c r="C69" s="57">
        <v>127.7</v>
      </c>
      <c r="D69" s="57">
        <v>130.80000000000001</v>
      </c>
    </row>
    <row r="70" spans="1:4" ht="14.25" x14ac:dyDescent="0.2">
      <c r="A70" s="58" t="s">
        <v>89</v>
      </c>
      <c r="B70" s="57"/>
      <c r="C70" s="57"/>
      <c r="D70" s="57"/>
    </row>
    <row r="71" spans="1:4" ht="14.25" x14ac:dyDescent="0.2">
      <c r="A71" s="58"/>
      <c r="B71" s="57"/>
      <c r="C71" s="57"/>
      <c r="D71" s="57"/>
    </row>
    <row r="72" spans="1:4" ht="25.5" x14ac:dyDescent="0.2">
      <c r="A72" s="60" t="s">
        <v>90</v>
      </c>
      <c r="B72" s="57">
        <v>113.7</v>
      </c>
      <c r="C72" s="57">
        <v>115</v>
      </c>
      <c r="D72" s="57">
        <v>117</v>
      </c>
    </row>
    <row r="73" spans="1:4" ht="14.25" x14ac:dyDescent="0.2">
      <c r="A73" s="58" t="s">
        <v>91</v>
      </c>
      <c r="B73" s="57">
        <v>116.3</v>
      </c>
      <c r="C73" s="57">
        <v>117.6</v>
      </c>
      <c r="D73" s="57">
        <v>119</v>
      </c>
    </row>
    <row r="74" spans="1:4" ht="14.25" x14ac:dyDescent="0.2">
      <c r="A74" s="58" t="s">
        <v>92</v>
      </c>
      <c r="B74" s="57">
        <v>109.7</v>
      </c>
      <c r="C74" s="57">
        <v>111.1</v>
      </c>
      <c r="D74" s="57">
        <v>113.7</v>
      </c>
    </row>
    <row r="75" spans="1:4" ht="14.25" x14ac:dyDescent="0.2">
      <c r="A75" s="58" t="s">
        <v>93</v>
      </c>
      <c r="B75" s="57">
        <v>120.5</v>
      </c>
      <c r="C75" s="57">
        <v>122.3</v>
      </c>
      <c r="D75" s="57">
        <v>124.9</v>
      </c>
    </row>
    <row r="77" spans="1:4" x14ac:dyDescent="0.2">
      <c r="A77" s="61" t="s">
        <v>29</v>
      </c>
    </row>
    <row r="78" spans="1:4" ht="15" x14ac:dyDescent="0.25">
      <c r="B78" s="62">
        <v>2010</v>
      </c>
      <c r="C78" s="62">
        <v>2011</v>
      </c>
      <c r="D78" s="62">
        <v>2012</v>
      </c>
    </row>
    <row r="79" spans="1:4" ht="14.25" x14ac:dyDescent="0.2">
      <c r="A79" s="56" t="s">
        <v>28</v>
      </c>
      <c r="B79" s="57">
        <v>117.8</v>
      </c>
      <c r="C79" s="57">
        <v>121</v>
      </c>
      <c r="D79" s="57">
        <v>123.7</v>
      </c>
    </row>
    <row r="80" spans="1:4" ht="14.25" x14ac:dyDescent="0.2">
      <c r="A80" s="56"/>
      <c r="B80" s="57"/>
      <c r="C80" s="57"/>
      <c r="D80" s="57"/>
    </row>
    <row r="81" spans="1:4" ht="14.25" x14ac:dyDescent="0.2">
      <c r="A81" s="58" t="s">
        <v>35</v>
      </c>
      <c r="B81" s="57">
        <v>128</v>
      </c>
      <c r="C81" s="57">
        <v>131.69999999999999</v>
      </c>
      <c r="D81" s="57">
        <v>133.6</v>
      </c>
    </row>
    <row r="82" spans="1:4" ht="14.25" x14ac:dyDescent="0.2">
      <c r="A82" s="58" t="s">
        <v>36</v>
      </c>
      <c r="B82" s="57">
        <v>129.80000000000001</v>
      </c>
      <c r="C82" s="57">
        <v>133.4</v>
      </c>
      <c r="D82" s="57">
        <v>134.6</v>
      </c>
    </row>
    <row r="83" spans="1:4" ht="14.25" x14ac:dyDescent="0.2">
      <c r="A83" s="58" t="s">
        <v>37</v>
      </c>
      <c r="B83" s="57">
        <v>143.5</v>
      </c>
      <c r="C83" s="57">
        <v>143.6</v>
      </c>
      <c r="D83" s="57">
        <v>146.80000000000001</v>
      </c>
    </row>
    <row r="84" spans="1:4" ht="14.25" x14ac:dyDescent="0.2">
      <c r="A84" s="58" t="s">
        <v>38</v>
      </c>
      <c r="B84" s="57">
        <v>147.80000000000001</v>
      </c>
      <c r="C84" s="57">
        <v>147.69999999999999</v>
      </c>
      <c r="D84" s="57">
        <v>150.6</v>
      </c>
    </row>
    <row r="85" spans="1:4" ht="14.25" x14ac:dyDescent="0.2">
      <c r="A85" s="58" t="s">
        <v>39</v>
      </c>
      <c r="B85" s="57">
        <v>98.4</v>
      </c>
      <c r="C85" s="57">
        <v>100.2</v>
      </c>
      <c r="D85" s="57">
        <v>103.4</v>
      </c>
    </row>
    <row r="86" spans="1:4" ht="14.25" x14ac:dyDescent="0.2">
      <c r="A86" s="58" t="s">
        <v>40</v>
      </c>
      <c r="B86" s="57">
        <v>111.7</v>
      </c>
      <c r="C86" s="57">
        <v>113.8</v>
      </c>
      <c r="D86" s="57">
        <v>113.7</v>
      </c>
    </row>
    <row r="87" spans="1:4" ht="14.25" x14ac:dyDescent="0.2">
      <c r="A87" s="58" t="s">
        <v>41</v>
      </c>
      <c r="B87" s="57">
        <v>150.80000000000001</v>
      </c>
      <c r="C87" s="57">
        <v>151.30000000000001</v>
      </c>
      <c r="D87" s="57">
        <v>149.4</v>
      </c>
    </row>
    <row r="88" spans="1:4" ht="14.25" x14ac:dyDescent="0.2">
      <c r="A88" s="58" t="s">
        <v>42</v>
      </c>
      <c r="B88" s="57">
        <v>113.1</v>
      </c>
      <c r="C88" s="57">
        <v>117.9</v>
      </c>
      <c r="D88" s="57">
        <v>121.6</v>
      </c>
    </row>
    <row r="89" spans="1:4" ht="14.25" x14ac:dyDescent="0.2">
      <c r="A89" s="58" t="s">
        <v>43</v>
      </c>
      <c r="B89" s="57">
        <v>129.80000000000001</v>
      </c>
      <c r="C89" s="57">
        <v>145.5</v>
      </c>
      <c r="D89" s="57">
        <v>147.4</v>
      </c>
    </row>
    <row r="90" spans="1:4" ht="14.25" x14ac:dyDescent="0.2">
      <c r="A90" s="58" t="s">
        <v>44</v>
      </c>
      <c r="B90" s="57">
        <v>114.8</v>
      </c>
      <c r="C90" s="57">
        <v>131.9</v>
      </c>
      <c r="D90" s="57">
        <v>132.69999999999999</v>
      </c>
    </row>
    <row r="91" spans="1:4" ht="14.25" x14ac:dyDescent="0.2">
      <c r="A91" s="58" t="s">
        <v>45</v>
      </c>
      <c r="B91" s="57">
        <v>118.7</v>
      </c>
      <c r="C91" s="57">
        <v>127.8</v>
      </c>
      <c r="D91" s="57">
        <v>133.5</v>
      </c>
    </row>
    <row r="92" spans="1:4" ht="14.25" x14ac:dyDescent="0.2">
      <c r="A92" s="58" t="s">
        <v>46</v>
      </c>
      <c r="B92" s="57">
        <v>131.4</v>
      </c>
      <c r="C92" s="57">
        <v>151.19999999999999</v>
      </c>
      <c r="D92" s="57">
        <v>134.80000000000001</v>
      </c>
    </row>
    <row r="93" spans="1:4" ht="14.25" x14ac:dyDescent="0.2">
      <c r="A93" s="58" t="s">
        <v>47</v>
      </c>
      <c r="B93" s="57">
        <v>108.2</v>
      </c>
      <c r="C93" s="57">
        <v>110.5</v>
      </c>
      <c r="D93" s="57">
        <v>111</v>
      </c>
    </row>
    <row r="94" spans="1:4" ht="14.25" x14ac:dyDescent="0.2">
      <c r="A94" s="58" t="s">
        <v>48</v>
      </c>
      <c r="B94" s="57">
        <v>109.5</v>
      </c>
      <c r="C94" s="57">
        <v>113.4</v>
      </c>
      <c r="D94" s="57">
        <v>122.1</v>
      </c>
    </row>
    <row r="95" spans="1:4" ht="14.25" x14ac:dyDescent="0.2">
      <c r="A95" s="58"/>
      <c r="B95" s="57"/>
      <c r="C95" s="57"/>
      <c r="D95" s="57"/>
    </row>
    <row r="96" spans="1:4" ht="14.25" x14ac:dyDescent="0.2">
      <c r="A96" s="58" t="s">
        <v>49</v>
      </c>
      <c r="B96" s="57">
        <v>109.7</v>
      </c>
      <c r="C96" s="57">
        <v>114.3</v>
      </c>
      <c r="D96" s="57">
        <v>119.5</v>
      </c>
    </row>
    <row r="97" spans="1:4" ht="14.25" x14ac:dyDescent="0.2">
      <c r="A97" s="58" t="s">
        <v>50</v>
      </c>
      <c r="B97" s="57">
        <v>114.3</v>
      </c>
      <c r="C97" s="57">
        <v>119.8</v>
      </c>
      <c r="D97" s="57">
        <v>123.9</v>
      </c>
    </row>
    <row r="98" spans="1:4" ht="14.25" x14ac:dyDescent="0.2">
      <c r="A98" s="58" t="s">
        <v>51</v>
      </c>
      <c r="B98" s="57">
        <v>106.7</v>
      </c>
      <c r="C98" s="57">
        <v>110.7</v>
      </c>
      <c r="D98" s="57">
        <v>116.6</v>
      </c>
    </row>
    <row r="99" spans="1:4" ht="14.25" x14ac:dyDescent="0.2">
      <c r="A99" s="58"/>
      <c r="B99" s="57"/>
      <c r="C99" s="57"/>
      <c r="D99" s="57"/>
    </row>
    <row r="100" spans="1:4" ht="14.25" x14ac:dyDescent="0.2">
      <c r="A100" s="58" t="s">
        <v>52</v>
      </c>
      <c r="B100" s="57">
        <v>109.4</v>
      </c>
      <c r="C100" s="57">
        <v>112.1</v>
      </c>
      <c r="D100" s="57">
        <v>115.3</v>
      </c>
    </row>
    <row r="101" spans="1:4" ht="14.25" x14ac:dyDescent="0.2">
      <c r="A101" s="58"/>
      <c r="B101" s="57"/>
      <c r="C101" s="57"/>
      <c r="D101" s="57"/>
    </row>
    <row r="102" spans="1:4" ht="14.25" x14ac:dyDescent="0.2">
      <c r="A102" s="58" t="s">
        <v>53</v>
      </c>
      <c r="B102" s="57">
        <v>111</v>
      </c>
      <c r="C102" s="57">
        <v>112.2</v>
      </c>
      <c r="D102" s="57">
        <v>117.1</v>
      </c>
    </row>
    <row r="103" spans="1:4" ht="14.25" x14ac:dyDescent="0.2">
      <c r="A103" s="58" t="s">
        <v>54</v>
      </c>
      <c r="B103" s="57">
        <v>109.2</v>
      </c>
      <c r="C103" s="57">
        <v>108.7</v>
      </c>
      <c r="D103" s="57">
        <v>111.8</v>
      </c>
    </row>
    <row r="104" spans="1:4" ht="14.25" x14ac:dyDescent="0.2">
      <c r="A104" s="58" t="s">
        <v>55</v>
      </c>
      <c r="B104" s="57">
        <v>115</v>
      </c>
      <c r="C104" s="57">
        <v>119.7</v>
      </c>
      <c r="D104" s="57">
        <v>128.80000000000001</v>
      </c>
    </row>
    <row r="105" spans="1:4" ht="14.25" x14ac:dyDescent="0.2">
      <c r="A105" s="58"/>
      <c r="B105" s="57"/>
      <c r="C105" s="57"/>
      <c r="D105" s="57"/>
    </row>
    <row r="106" spans="1:4" ht="14.25" x14ac:dyDescent="0.2">
      <c r="A106" s="58" t="s">
        <v>56</v>
      </c>
      <c r="B106" s="57">
        <v>103.8</v>
      </c>
      <c r="C106" s="57">
        <v>106.1</v>
      </c>
      <c r="D106" s="57">
        <v>109.6</v>
      </c>
    </row>
    <row r="107" spans="1:4" ht="14.25" x14ac:dyDescent="0.2">
      <c r="A107" s="58" t="s">
        <v>57</v>
      </c>
      <c r="B107" s="57">
        <v>100</v>
      </c>
      <c r="C107" s="57">
        <v>100</v>
      </c>
      <c r="D107" s="57">
        <v>100</v>
      </c>
    </row>
    <row r="108" spans="1:4" ht="14.25" x14ac:dyDescent="0.2">
      <c r="A108" s="58" t="s">
        <v>58</v>
      </c>
      <c r="B108" s="57">
        <v>123.7</v>
      </c>
      <c r="C108" s="57">
        <v>126.1</v>
      </c>
      <c r="D108" s="57">
        <v>127.5</v>
      </c>
    </row>
    <row r="109" spans="1:4" ht="14.25" x14ac:dyDescent="0.2">
      <c r="A109" s="58" t="s">
        <v>59</v>
      </c>
      <c r="B109" s="57">
        <v>100</v>
      </c>
      <c r="C109" s="57">
        <v>100</v>
      </c>
      <c r="D109" s="57">
        <v>100</v>
      </c>
    </row>
    <row r="110" spans="1:4" ht="14.25" x14ac:dyDescent="0.2">
      <c r="A110" s="58" t="s">
        <v>60</v>
      </c>
      <c r="B110" s="57">
        <v>112.5</v>
      </c>
      <c r="C110" s="57">
        <v>121.7</v>
      </c>
      <c r="D110" s="57">
        <v>135.69999999999999</v>
      </c>
    </row>
    <row r="111" spans="1:4" ht="14.25" x14ac:dyDescent="0.2">
      <c r="A111" s="58"/>
      <c r="B111" s="57"/>
      <c r="C111" s="57"/>
      <c r="D111" s="57"/>
    </row>
    <row r="112" spans="1:4" ht="25.5" x14ac:dyDescent="0.2">
      <c r="A112" s="59" t="s">
        <v>61</v>
      </c>
      <c r="B112" s="57">
        <v>110</v>
      </c>
      <c r="C112" s="57">
        <v>112.4</v>
      </c>
      <c r="D112" s="57">
        <v>114.9</v>
      </c>
    </row>
    <row r="113" spans="1:4" ht="14.25" x14ac:dyDescent="0.2">
      <c r="A113" s="58" t="s">
        <v>62</v>
      </c>
      <c r="B113" s="57">
        <v>100.7</v>
      </c>
      <c r="C113" s="57">
        <v>101</v>
      </c>
      <c r="D113" s="57">
        <v>102.3</v>
      </c>
    </row>
    <row r="114" spans="1:4" ht="14.25" x14ac:dyDescent="0.2">
      <c r="A114" s="58" t="s">
        <v>63</v>
      </c>
      <c r="B114" s="57">
        <v>120.4</v>
      </c>
      <c r="C114" s="57">
        <v>121</v>
      </c>
      <c r="D114" s="57">
        <v>133.19999999999999</v>
      </c>
    </row>
    <row r="115" spans="1:4" ht="14.25" x14ac:dyDescent="0.2">
      <c r="A115" s="58" t="s">
        <v>64</v>
      </c>
      <c r="B115" s="57">
        <v>100.3</v>
      </c>
      <c r="C115" s="57">
        <v>100.5</v>
      </c>
      <c r="D115" s="57">
        <v>102</v>
      </c>
    </row>
    <row r="116" spans="1:4" ht="14.25" x14ac:dyDescent="0.2">
      <c r="A116" s="58" t="s">
        <v>65</v>
      </c>
      <c r="B116" s="57">
        <v>107.8</v>
      </c>
      <c r="C116" s="57">
        <v>110</v>
      </c>
      <c r="D116" s="57">
        <v>113.2</v>
      </c>
    </row>
    <row r="117" spans="1:4" ht="14.25" x14ac:dyDescent="0.2">
      <c r="A117" s="58" t="s">
        <v>66</v>
      </c>
      <c r="B117" s="57">
        <v>109.1</v>
      </c>
      <c r="C117" s="57">
        <v>109.1</v>
      </c>
      <c r="D117" s="57">
        <v>114.5</v>
      </c>
    </row>
    <row r="118" spans="1:4" ht="14.25" x14ac:dyDescent="0.2">
      <c r="A118" s="58" t="s">
        <v>67</v>
      </c>
      <c r="B118" s="57">
        <v>112.2</v>
      </c>
      <c r="C118" s="57">
        <v>115.8</v>
      </c>
      <c r="D118" s="57">
        <v>117.2</v>
      </c>
    </row>
    <row r="119" spans="1:4" ht="14.25" x14ac:dyDescent="0.2">
      <c r="A119" s="58"/>
      <c r="B119" s="57"/>
      <c r="C119" s="57"/>
      <c r="D119" s="57"/>
    </row>
    <row r="120" spans="1:4" ht="14.25" x14ac:dyDescent="0.2">
      <c r="A120" s="58" t="s">
        <v>68</v>
      </c>
      <c r="B120" s="57">
        <v>113.1</v>
      </c>
      <c r="C120" s="57">
        <v>115.1</v>
      </c>
      <c r="D120" s="57">
        <v>116.4</v>
      </c>
    </row>
    <row r="121" spans="1:4" ht="14.25" x14ac:dyDescent="0.2">
      <c r="A121" s="58" t="s">
        <v>69</v>
      </c>
      <c r="B121" s="57">
        <v>118.8</v>
      </c>
      <c r="C121" s="57">
        <v>121.7</v>
      </c>
      <c r="D121" s="57">
        <v>123.5</v>
      </c>
    </row>
    <row r="122" spans="1:4" ht="14.25" x14ac:dyDescent="0.2">
      <c r="A122" s="58" t="s">
        <v>70</v>
      </c>
      <c r="B122" s="57">
        <v>101.4</v>
      </c>
      <c r="C122" s="57">
        <v>101.5</v>
      </c>
      <c r="D122" s="57">
        <v>101.8</v>
      </c>
    </row>
    <row r="123" spans="1:4" ht="14.25" x14ac:dyDescent="0.2">
      <c r="A123" s="58" t="s">
        <v>71</v>
      </c>
      <c r="B123" s="57">
        <v>100</v>
      </c>
      <c r="C123" s="57">
        <v>100</v>
      </c>
      <c r="D123" s="57">
        <v>100</v>
      </c>
    </row>
    <row r="124" spans="1:4" ht="14.25" x14ac:dyDescent="0.2">
      <c r="A124" s="58"/>
      <c r="B124" s="57"/>
      <c r="C124" s="57"/>
      <c r="D124" s="57"/>
    </row>
    <row r="125" spans="1:4" ht="14.25" x14ac:dyDescent="0.2">
      <c r="A125" s="58" t="s">
        <v>72</v>
      </c>
      <c r="B125" s="57">
        <v>137</v>
      </c>
      <c r="C125" s="57">
        <v>144.6</v>
      </c>
      <c r="D125" s="57">
        <v>148.19999999999999</v>
      </c>
    </row>
    <row r="126" spans="1:4" ht="14.25" x14ac:dyDescent="0.2">
      <c r="A126" s="58" t="s">
        <v>73</v>
      </c>
      <c r="B126" s="57">
        <v>122.1</v>
      </c>
      <c r="C126" s="57">
        <v>131.5</v>
      </c>
      <c r="D126" s="57">
        <v>129.9</v>
      </c>
    </row>
    <row r="127" spans="1:4" ht="14.25" x14ac:dyDescent="0.2">
      <c r="A127" s="58" t="s">
        <v>74</v>
      </c>
      <c r="B127" s="57">
        <v>141.69999999999999</v>
      </c>
      <c r="C127" s="57">
        <v>148.69999999999999</v>
      </c>
      <c r="D127" s="57">
        <v>154</v>
      </c>
    </row>
    <row r="128" spans="1:4" ht="14.25" x14ac:dyDescent="0.2">
      <c r="A128" s="58"/>
      <c r="B128" s="57"/>
      <c r="C128" s="57"/>
      <c r="D128" s="57"/>
    </row>
    <row r="129" spans="1:4" ht="14.25" x14ac:dyDescent="0.2">
      <c r="A129" s="58" t="s">
        <v>75</v>
      </c>
      <c r="B129" s="57">
        <v>109.8</v>
      </c>
      <c r="C129" s="57">
        <v>109.8</v>
      </c>
      <c r="D129" s="57">
        <v>109.8</v>
      </c>
    </row>
    <row r="130" spans="1:4" ht="14.25" x14ac:dyDescent="0.2">
      <c r="A130" s="58" t="s">
        <v>76</v>
      </c>
      <c r="B130" s="57"/>
      <c r="C130" s="57"/>
      <c r="D130" s="57"/>
    </row>
    <row r="131" spans="1:4" ht="14.25" x14ac:dyDescent="0.2">
      <c r="A131" s="58" t="s">
        <v>77</v>
      </c>
      <c r="B131" s="57">
        <v>55.1</v>
      </c>
      <c r="C131" s="57">
        <v>55.1</v>
      </c>
      <c r="D131" s="57">
        <v>55.1</v>
      </c>
    </row>
    <row r="132" spans="1:4" ht="14.25" x14ac:dyDescent="0.2">
      <c r="A132" s="58" t="s">
        <v>78</v>
      </c>
      <c r="B132" s="57">
        <v>139.80000000000001</v>
      </c>
      <c r="C132" s="57">
        <v>139.80000000000001</v>
      </c>
      <c r="D132" s="57">
        <v>139.80000000000001</v>
      </c>
    </row>
    <row r="133" spans="1:4" ht="14.25" x14ac:dyDescent="0.2">
      <c r="A133" s="58"/>
      <c r="B133" s="57"/>
      <c r="C133" s="57"/>
      <c r="D133" s="57"/>
    </row>
    <row r="134" spans="1:4" ht="14.25" x14ac:dyDescent="0.2">
      <c r="A134" s="58" t="s">
        <v>79</v>
      </c>
      <c r="B134" s="57">
        <v>99.1</v>
      </c>
      <c r="C134" s="57">
        <v>100.7</v>
      </c>
      <c r="D134" s="57">
        <v>103.1</v>
      </c>
    </row>
    <row r="135" spans="1:4" ht="14.25" x14ac:dyDescent="0.2">
      <c r="A135" s="59" t="s">
        <v>80</v>
      </c>
      <c r="B135" s="57">
        <v>88.1</v>
      </c>
      <c r="C135" s="57">
        <v>88.1</v>
      </c>
      <c r="D135" s="57">
        <v>88.1</v>
      </c>
    </row>
    <row r="136" spans="1:4" ht="14.25" x14ac:dyDescent="0.2">
      <c r="A136" s="58" t="s">
        <v>81</v>
      </c>
      <c r="B136" s="57"/>
      <c r="C136" s="57"/>
      <c r="D136" s="57"/>
    </row>
    <row r="137" spans="1:4" ht="14.25" x14ac:dyDescent="0.2">
      <c r="A137" s="58" t="s">
        <v>82</v>
      </c>
      <c r="B137" s="57"/>
      <c r="C137" s="57"/>
      <c r="D137" s="57"/>
    </row>
    <row r="138" spans="1:4" ht="14.25" x14ac:dyDescent="0.2">
      <c r="A138" s="58" t="s">
        <v>83</v>
      </c>
      <c r="B138" s="57">
        <v>102.7</v>
      </c>
      <c r="C138" s="57">
        <v>103.8</v>
      </c>
      <c r="D138" s="57">
        <v>105.9</v>
      </c>
    </row>
    <row r="139" spans="1:4" ht="14.25" x14ac:dyDescent="0.2">
      <c r="A139" s="58" t="s">
        <v>84</v>
      </c>
      <c r="B139" s="57">
        <v>105</v>
      </c>
      <c r="C139" s="57">
        <v>108.1</v>
      </c>
      <c r="D139" s="57">
        <v>112.2</v>
      </c>
    </row>
    <row r="140" spans="1:4" ht="14.25" x14ac:dyDescent="0.2">
      <c r="A140" s="58"/>
      <c r="B140" s="57"/>
      <c r="C140" s="57"/>
      <c r="D140" s="57"/>
    </row>
    <row r="141" spans="1:4" ht="14.25" x14ac:dyDescent="0.2">
      <c r="A141" s="58" t="s">
        <v>85</v>
      </c>
      <c r="B141" s="57">
        <v>112.9</v>
      </c>
      <c r="C141" s="57">
        <v>115.1</v>
      </c>
      <c r="D141" s="57">
        <v>122.6</v>
      </c>
    </row>
    <row r="142" spans="1:4" ht="14.25" x14ac:dyDescent="0.2">
      <c r="A142" s="58" t="s">
        <v>86</v>
      </c>
      <c r="B142" s="57">
        <v>119.4</v>
      </c>
      <c r="C142" s="57">
        <v>122.3</v>
      </c>
      <c r="D142" s="57">
        <v>134.9</v>
      </c>
    </row>
    <row r="143" spans="1:4" ht="14.25" x14ac:dyDescent="0.2">
      <c r="A143" s="58" t="s">
        <v>87</v>
      </c>
      <c r="B143" s="57">
        <v>114.2</v>
      </c>
      <c r="C143" s="57">
        <v>117.9</v>
      </c>
      <c r="D143" s="57">
        <v>126.8</v>
      </c>
    </row>
    <row r="144" spans="1:4" ht="14.25" x14ac:dyDescent="0.2">
      <c r="A144" s="58" t="s">
        <v>88</v>
      </c>
      <c r="B144" s="57">
        <v>105.2</v>
      </c>
      <c r="C144" s="57">
        <v>105.2</v>
      </c>
      <c r="D144" s="57">
        <v>106</v>
      </c>
    </row>
    <row r="145" spans="1:4" ht="14.25" x14ac:dyDescent="0.2">
      <c r="A145" s="58" t="s">
        <v>89</v>
      </c>
      <c r="B145" s="57"/>
      <c r="C145" s="57"/>
      <c r="D145" s="57"/>
    </row>
    <row r="146" spans="1:4" ht="14.25" x14ac:dyDescent="0.2">
      <c r="A146" s="58"/>
      <c r="B146" s="57"/>
      <c r="C146" s="57"/>
      <c r="D146" s="57"/>
    </row>
    <row r="147" spans="1:4" ht="25.5" x14ac:dyDescent="0.2">
      <c r="A147" s="60" t="s">
        <v>90</v>
      </c>
      <c r="B147" s="57">
        <v>107.9</v>
      </c>
      <c r="C147" s="57">
        <v>109.9</v>
      </c>
      <c r="D147" s="57">
        <v>111.2</v>
      </c>
    </row>
    <row r="148" spans="1:4" ht="14.25" x14ac:dyDescent="0.2">
      <c r="A148" s="58" t="s">
        <v>91</v>
      </c>
      <c r="B148" s="57">
        <v>105</v>
      </c>
      <c r="C148" s="57">
        <v>107.3</v>
      </c>
      <c r="D148" s="57">
        <v>107.7</v>
      </c>
    </row>
    <row r="149" spans="1:4" ht="14.25" x14ac:dyDescent="0.2">
      <c r="A149" s="58" t="s">
        <v>92</v>
      </c>
      <c r="B149" s="57">
        <v>110.8</v>
      </c>
      <c r="C149" s="57">
        <v>112.5</v>
      </c>
      <c r="D149" s="57">
        <v>114.8</v>
      </c>
    </row>
    <row r="150" spans="1:4" ht="14.25" x14ac:dyDescent="0.2">
      <c r="A150" s="58" t="s">
        <v>93</v>
      </c>
      <c r="B150" s="57">
        <v>106.7</v>
      </c>
      <c r="C150" s="57">
        <v>108.5</v>
      </c>
      <c r="D150" s="57">
        <v>108.5</v>
      </c>
    </row>
    <row r="152" spans="1:4" x14ac:dyDescent="0.2">
      <c r="A152" s="61" t="s">
        <v>94</v>
      </c>
    </row>
    <row r="153" spans="1:4" x14ac:dyDescent="0.2">
      <c r="B153" s="55">
        <v>2010</v>
      </c>
      <c r="C153" s="55">
        <v>2011</v>
      </c>
      <c r="D153" s="55">
        <v>2012</v>
      </c>
    </row>
    <row r="154" spans="1:4" ht="14.25" x14ac:dyDescent="0.2">
      <c r="A154" s="56" t="s">
        <v>28</v>
      </c>
      <c r="B154" s="57">
        <v>109.9</v>
      </c>
      <c r="C154" s="57">
        <v>114.8</v>
      </c>
      <c r="D154" s="57">
        <v>119.1</v>
      </c>
    </row>
    <row r="155" spans="1:4" ht="14.25" x14ac:dyDescent="0.2">
      <c r="A155" s="56"/>
      <c r="B155" s="57"/>
      <c r="C155" s="57"/>
      <c r="D155" s="57"/>
    </row>
    <row r="156" spans="1:4" ht="14.25" x14ac:dyDescent="0.2">
      <c r="A156" s="58" t="s">
        <v>35</v>
      </c>
      <c r="B156" s="57">
        <v>117.8</v>
      </c>
      <c r="C156" s="57">
        <v>125.8</v>
      </c>
      <c r="D156" s="57">
        <v>130.9</v>
      </c>
    </row>
    <row r="157" spans="1:4" ht="14.25" x14ac:dyDescent="0.2">
      <c r="A157" s="58" t="s">
        <v>36</v>
      </c>
      <c r="B157" s="57">
        <v>118.1</v>
      </c>
      <c r="C157" s="57">
        <v>126.4</v>
      </c>
      <c r="D157" s="57">
        <v>131.19999999999999</v>
      </c>
    </row>
    <row r="158" spans="1:4" ht="14.25" x14ac:dyDescent="0.2">
      <c r="A158" s="58" t="s">
        <v>37</v>
      </c>
      <c r="B158" s="57">
        <v>113.5</v>
      </c>
      <c r="C158" s="57">
        <v>115.4</v>
      </c>
      <c r="D158" s="57">
        <v>125.3</v>
      </c>
    </row>
    <row r="159" spans="1:4" ht="14.25" x14ac:dyDescent="0.2">
      <c r="A159" s="58" t="s">
        <v>38</v>
      </c>
      <c r="B159" s="57">
        <v>110.5</v>
      </c>
      <c r="C159" s="57">
        <v>110.5</v>
      </c>
      <c r="D159" s="57">
        <v>120.8</v>
      </c>
    </row>
    <row r="160" spans="1:4" ht="14.25" x14ac:dyDescent="0.2">
      <c r="A160" s="58" t="s">
        <v>39</v>
      </c>
      <c r="B160" s="57">
        <v>100.1</v>
      </c>
      <c r="C160" s="57">
        <v>105.8</v>
      </c>
      <c r="D160" s="57">
        <v>110.8</v>
      </c>
    </row>
    <row r="161" spans="1:4" ht="14.25" x14ac:dyDescent="0.2">
      <c r="A161" s="58" t="s">
        <v>40</v>
      </c>
      <c r="B161" s="57">
        <v>125.7</v>
      </c>
      <c r="C161" s="57">
        <v>133.30000000000001</v>
      </c>
      <c r="D161" s="57">
        <v>133.19999999999999</v>
      </c>
    </row>
    <row r="162" spans="1:4" ht="14.25" x14ac:dyDescent="0.2">
      <c r="A162" s="58" t="s">
        <v>41</v>
      </c>
      <c r="B162" s="57">
        <v>121.5</v>
      </c>
      <c r="C162" s="57">
        <v>135.80000000000001</v>
      </c>
      <c r="D162" s="57">
        <v>140.4</v>
      </c>
    </row>
    <row r="163" spans="1:4" ht="14.25" x14ac:dyDescent="0.2">
      <c r="A163" s="58" t="s">
        <v>42</v>
      </c>
      <c r="B163" s="57">
        <v>120.8</v>
      </c>
      <c r="C163" s="57">
        <v>128.9</v>
      </c>
      <c r="D163" s="57">
        <v>135.6</v>
      </c>
    </row>
    <row r="164" spans="1:4" ht="14.25" x14ac:dyDescent="0.2">
      <c r="A164" s="58" t="s">
        <v>43</v>
      </c>
      <c r="B164" s="57">
        <v>98.6</v>
      </c>
      <c r="C164" s="57">
        <v>141.69999999999999</v>
      </c>
      <c r="D164" s="57">
        <v>146.5</v>
      </c>
    </row>
    <row r="165" spans="1:4" ht="14.25" x14ac:dyDescent="0.2">
      <c r="A165" s="58" t="s">
        <v>44</v>
      </c>
      <c r="B165" s="57">
        <v>121.3</v>
      </c>
      <c r="C165" s="57">
        <v>141.6</v>
      </c>
      <c r="D165" s="57">
        <v>150.5</v>
      </c>
    </row>
    <row r="166" spans="1:4" ht="14.25" x14ac:dyDescent="0.2">
      <c r="A166" s="58" t="s">
        <v>45</v>
      </c>
      <c r="B166" s="57">
        <v>123.4</v>
      </c>
      <c r="C166" s="57">
        <v>134.9</v>
      </c>
      <c r="D166" s="57">
        <v>132.19999999999999</v>
      </c>
    </row>
    <row r="167" spans="1:4" ht="14.25" x14ac:dyDescent="0.2">
      <c r="A167" s="58" t="s">
        <v>46</v>
      </c>
      <c r="B167" s="57">
        <v>118</v>
      </c>
      <c r="C167" s="57">
        <v>131</v>
      </c>
      <c r="D167" s="57">
        <v>117.6</v>
      </c>
    </row>
    <row r="168" spans="1:4" ht="14.25" x14ac:dyDescent="0.2">
      <c r="A168" s="58" t="s">
        <v>47</v>
      </c>
      <c r="B168" s="57">
        <v>115.1</v>
      </c>
      <c r="C168" s="57">
        <v>119</v>
      </c>
      <c r="D168" s="57">
        <v>124.3</v>
      </c>
    </row>
    <row r="169" spans="1:4" ht="14.25" x14ac:dyDescent="0.2">
      <c r="A169" s="58" t="s">
        <v>48</v>
      </c>
      <c r="B169" s="57">
        <v>114.7</v>
      </c>
      <c r="C169" s="57">
        <v>117.3</v>
      </c>
      <c r="D169" s="57">
        <v>125.5</v>
      </c>
    </row>
    <row r="170" spans="1:4" ht="14.25" x14ac:dyDescent="0.2">
      <c r="A170" s="58"/>
      <c r="B170" s="57"/>
      <c r="C170" s="57"/>
      <c r="D170" s="57"/>
    </row>
    <row r="171" spans="1:4" ht="14.25" x14ac:dyDescent="0.2">
      <c r="A171" s="58" t="s">
        <v>49</v>
      </c>
      <c r="B171" s="57">
        <v>107.8</v>
      </c>
      <c r="C171" s="57">
        <v>111.9</v>
      </c>
      <c r="D171" s="57">
        <v>118</v>
      </c>
    </row>
    <row r="172" spans="1:4" ht="14.25" x14ac:dyDescent="0.2">
      <c r="A172" s="58" t="s">
        <v>50</v>
      </c>
      <c r="B172" s="57">
        <v>106.9</v>
      </c>
      <c r="C172" s="57">
        <v>111.5</v>
      </c>
      <c r="D172" s="57">
        <v>117.7</v>
      </c>
    </row>
    <row r="173" spans="1:4" ht="14.25" x14ac:dyDescent="0.2">
      <c r="A173" s="58" t="s">
        <v>51</v>
      </c>
      <c r="B173" s="57">
        <v>109.6</v>
      </c>
      <c r="C173" s="57">
        <v>112.5</v>
      </c>
      <c r="D173" s="57">
        <v>118.6</v>
      </c>
    </row>
    <row r="174" spans="1:4" ht="14.25" x14ac:dyDescent="0.2">
      <c r="A174" s="58"/>
      <c r="B174" s="57"/>
      <c r="C174" s="57"/>
      <c r="D174" s="57"/>
    </row>
    <row r="175" spans="1:4" ht="14.25" x14ac:dyDescent="0.2">
      <c r="A175" s="58" t="s">
        <v>52</v>
      </c>
      <c r="B175" s="57">
        <v>102.6</v>
      </c>
      <c r="C175" s="57">
        <v>104.9</v>
      </c>
      <c r="D175" s="57">
        <v>108.5</v>
      </c>
    </row>
    <row r="176" spans="1:4" ht="14.25" x14ac:dyDescent="0.2">
      <c r="A176" s="58"/>
      <c r="B176" s="57"/>
      <c r="C176" s="57"/>
      <c r="D176" s="57"/>
    </row>
    <row r="177" spans="1:4" ht="14.25" x14ac:dyDescent="0.2">
      <c r="A177" s="58" t="s">
        <v>53</v>
      </c>
      <c r="B177" s="57">
        <v>106.7</v>
      </c>
      <c r="C177" s="57">
        <v>107.2</v>
      </c>
      <c r="D177" s="57">
        <v>110.1</v>
      </c>
    </row>
    <row r="178" spans="1:4" ht="14.25" x14ac:dyDescent="0.2">
      <c r="A178" s="58" t="s">
        <v>54</v>
      </c>
      <c r="B178" s="57">
        <v>107.2</v>
      </c>
      <c r="C178" s="57">
        <v>107.5</v>
      </c>
      <c r="D178" s="57">
        <v>110.9</v>
      </c>
    </row>
    <row r="179" spans="1:4" ht="14.25" x14ac:dyDescent="0.2">
      <c r="A179" s="58" t="s">
        <v>55</v>
      </c>
      <c r="B179" s="57">
        <v>105.8</v>
      </c>
      <c r="C179" s="57">
        <v>106.3</v>
      </c>
      <c r="D179" s="57">
        <v>108.2</v>
      </c>
    </row>
    <row r="180" spans="1:4" ht="14.25" x14ac:dyDescent="0.2">
      <c r="A180" s="58"/>
      <c r="B180" s="57"/>
      <c r="C180" s="57"/>
      <c r="D180" s="57"/>
    </row>
    <row r="181" spans="1:4" ht="14.25" x14ac:dyDescent="0.2">
      <c r="A181" s="58" t="s">
        <v>56</v>
      </c>
      <c r="B181" s="57">
        <v>96.2</v>
      </c>
      <c r="C181" s="57">
        <v>99.4</v>
      </c>
      <c r="D181" s="57">
        <v>105.6</v>
      </c>
    </row>
    <row r="182" spans="1:4" ht="14.25" x14ac:dyDescent="0.2">
      <c r="A182" s="58" t="s">
        <v>57</v>
      </c>
      <c r="B182" s="57">
        <v>88.5</v>
      </c>
      <c r="C182" s="57">
        <v>87.5</v>
      </c>
      <c r="D182" s="57">
        <v>89.3</v>
      </c>
    </row>
    <row r="183" spans="1:4" ht="14.25" x14ac:dyDescent="0.2">
      <c r="A183" s="58" t="s">
        <v>58</v>
      </c>
      <c r="B183" s="57">
        <v>125.9</v>
      </c>
      <c r="C183" s="57">
        <v>124.5</v>
      </c>
      <c r="D183" s="57">
        <v>125.2</v>
      </c>
    </row>
    <row r="184" spans="1:4" ht="14.25" x14ac:dyDescent="0.2">
      <c r="A184" s="58" t="s">
        <v>59</v>
      </c>
      <c r="B184" s="57"/>
      <c r="C184" s="57"/>
      <c r="D184" s="57"/>
    </row>
    <row r="185" spans="1:4" ht="14.25" x14ac:dyDescent="0.2">
      <c r="A185" s="58" t="s">
        <v>60</v>
      </c>
      <c r="B185" s="57">
        <v>109.9</v>
      </c>
      <c r="C185" s="57">
        <v>123.7</v>
      </c>
      <c r="D185" s="57">
        <v>141.30000000000001</v>
      </c>
    </row>
    <row r="186" spans="1:4" ht="14.25" x14ac:dyDescent="0.2">
      <c r="A186" s="58"/>
      <c r="B186" s="57"/>
      <c r="C186" s="57"/>
      <c r="D186" s="57"/>
    </row>
    <row r="187" spans="1:4" ht="25.5" x14ac:dyDescent="0.2">
      <c r="A187" s="59" t="s">
        <v>61</v>
      </c>
      <c r="B187" s="57">
        <v>102.8</v>
      </c>
      <c r="C187" s="57">
        <v>103.1</v>
      </c>
      <c r="D187" s="57">
        <v>104</v>
      </c>
    </row>
    <row r="188" spans="1:4" ht="14.25" x14ac:dyDescent="0.2">
      <c r="A188" s="58" t="s">
        <v>62</v>
      </c>
      <c r="B188" s="57">
        <v>100.3</v>
      </c>
      <c r="C188" s="57">
        <v>100.5</v>
      </c>
      <c r="D188" s="57">
        <v>100.3</v>
      </c>
    </row>
    <row r="189" spans="1:4" ht="14.25" x14ac:dyDescent="0.2">
      <c r="A189" s="58" t="s">
        <v>63</v>
      </c>
      <c r="B189" s="57">
        <v>94.3</v>
      </c>
      <c r="C189" s="57">
        <v>98.7</v>
      </c>
      <c r="D189" s="57">
        <v>99.5</v>
      </c>
    </row>
    <row r="190" spans="1:4" ht="14.25" x14ac:dyDescent="0.2">
      <c r="A190" s="58" t="s">
        <v>64</v>
      </c>
      <c r="B190" s="57">
        <v>100</v>
      </c>
      <c r="C190" s="57">
        <v>100</v>
      </c>
      <c r="D190" s="57">
        <v>100</v>
      </c>
    </row>
    <row r="191" spans="1:4" ht="14.25" x14ac:dyDescent="0.2">
      <c r="A191" s="58" t="s">
        <v>65</v>
      </c>
      <c r="B191" s="57">
        <v>102.2</v>
      </c>
      <c r="C191" s="57">
        <v>102.4</v>
      </c>
      <c r="D191" s="57">
        <v>102.6</v>
      </c>
    </row>
    <row r="192" spans="1:4" ht="14.25" x14ac:dyDescent="0.2">
      <c r="A192" s="58" t="s">
        <v>66</v>
      </c>
      <c r="B192" s="57">
        <v>120.4</v>
      </c>
      <c r="C192" s="57">
        <v>120</v>
      </c>
      <c r="D192" s="57">
        <v>120.9</v>
      </c>
    </row>
    <row r="193" spans="1:4" ht="14.25" x14ac:dyDescent="0.2">
      <c r="A193" s="58" t="s">
        <v>67</v>
      </c>
      <c r="B193" s="57">
        <v>103.5</v>
      </c>
      <c r="C193" s="57">
        <v>103.4</v>
      </c>
      <c r="D193" s="57">
        <v>104.6</v>
      </c>
    </row>
    <row r="194" spans="1:4" ht="14.25" x14ac:dyDescent="0.2">
      <c r="A194" s="58"/>
      <c r="B194" s="57"/>
      <c r="C194" s="57"/>
      <c r="D194" s="57"/>
    </row>
    <row r="195" spans="1:4" ht="14.25" x14ac:dyDescent="0.2">
      <c r="A195" s="58" t="s">
        <v>68</v>
      </c>
      <c r="B195" s="57">
        <v>105.5</v>
      </c>
      <c r="C195" s="57">
        <v>106</v>
      </c>
      <c r="D195" s="57">
        <v>106.7</v>
      </c>
    </row>
    <row r="196" spans="1:4" ht="14.25" x14ac:dyDescent="0.2">
      <c r="A196" s="58" t="s">
        <v>69</v>
      </c>
      <c r="B196" s="57">
        <v>99.7</v>
      </c>
      <c r="C196" s="57">
        <v>99.8</v>
      </c>
      <c r="D196" s="57">
        <v>101</v>
      </c>
    </row>
    <row r="197" spans="1:4" ht="14.25" x14ac:dyDescent="0.2">
      <c r="A197" s="58" t="s">
        <v>70</v>
      </c>
      <c r="B197" s="57">
        <v>111.4</v>
      </c>
      <c r="C197" s="57">
        <v>112.8</v>
      </c>
      <c r="D197" s="57">
        <v>112.8</v>
      </c>
    </row>
    <row r="198" spans="1:4" ht="14.25" x14ac:dyDescent="0.2">
      <c r="A198" s="58" t="s">
        <v>71</v>
      </c>
      <c r="B198" s="57">
        <v>123.4</v>
      </c>
      <c r="C198" s="57">
        <v>123.4</v>
      </c>
      <c r="D198" s="57">
        <v>123.4</v>
      </c>
    </row>
    <row r="199" spans="1:4" ht="14.25" x14ac:dyDescent="0.2">
      <c r="A199" s="58"/>
      <c r="B199" s="57"/>
      <c r="C199" s="57"/>
      <c r="D199" s="57"/>
    </row>
    <row r="200" spans="1:4" ht="14.25" x14ac:dyDescent="0.2">
      <c r="A200" s="58" t="s">
        <v>72</v>
      </c>
      <c r="B200" s="57">
        <v>115.4</v>
      </c>
      <c r="C200" s="57">
        <v>118.4</v>
      </c>
      <c r="D200" s="57">
        <v>118.2</v>
      </c>
    </row>
    <row r="201" spans="1:4" ht="14.25" x14ac:dyDescent="0.2">
      <c r="A201" s="58" t="s">
        <v>73</v>
      </c>
      <c r="B201" s="57">
        <v>120.6</v>
      </c>
      <c r="C201" s="57">
        <v>129.4</v>
      </c>
      <c r="D201" s="57">
        <v>131.69999999999999</v>
      </c>
    </row>
    <row r="202" spans="1:4" ht="14.25" x14ac:dyDescent="0.2">
      <c r="A202" s="58" t="s">
        <v>74</v>
      </c>
      <c r="B202" s="57">
        <v>113.7</v>
      </c>
      <c r="C202" s="57">
        <v>114.9</v>
      </c>
      <c r="D202" s="57">
        <v>113.9</v>
      </c>
    </row>
    <row r="203" spans="1:4" ht="14.25" x14ac:dyDescent="0.2">
      <c r="A203" s="58"/>
      <c r="B203" s="57"/>
      <c r="C203" s="57"/>
      <c r="D203" s="57"/>
    </row>
    <row r="204" spans="1:4" ht="14.25" x14ac:dyDescent="0.2">
      <c r="A204" s="58" t="s">
        <v>75</v>
      </c>
      <c r="B204" s="57">
        <v>77.599999999999994</v>
      </c>
      <c r="C204" s="57">
        <v>77.7</v>
      </c>
      <c r="D204" s="57">
        <v>77.7</v>
      </c>
    </row>
    <row r="205" spans="1:4" ht="14.25" x14ac:dyDescent="0.2">
      <c r="A205" s="58" t="s">
        <v>76</v>
      </c>
      <c r="B205" s="57">
        <v>112.5</v>
      </c>
      <c r="C205" s="57">
        <v>119.2</v>
      </c>
      <c r="D205" s="57">
        <v>119.2</v>
      </c>
    </row>
    <row r="206" spans="1:4" ht="14.25" x14ac:dyDescent="0.2">
      <c r="A206" s="58" t="s">
        <v>77</v>
      </c>
      <c r="B206" s="57">
        <v>55.1</v>
      </c>
      <c r="C206" s="57">
        <v>55.1</v>
      </c>
      <c r="D206" s="57">
        <v>55.1</v>
      </c>
    </row>
    <row r="207" spans="1:4" ht="14.25" x14ac:dyDescent="0.2">
      <c r="A207" s="58" t="s">
        <v>78</v>
      </c>
      <c r="B207" s="57">
        <v>100</v>
      </c>
      <c r="C207" s="57">
        <v>100</v>
      </c>
      <c r="D207" s="57">
        <v>100</v>
      </c>
    </row>
    <row r="208" spans="1:4" ht="14.25" x14ac:dyDescent="0.2">
      <c r="A208" s="58"/>
      <c r="B208" s="57"/>
      <c r="C208" s="57"/>
      <c r="D208" s="57"/>
    </row>
    <row r="209" spans="1:4" ht="14.25" x14ac:dyDescent="0.2">
      <c r="A209" s="58" t="s">
        <v>79</v>
      </c>
      <c r="B209" s="57">
        <v>103.7</v>
      </c>
      <c r="C209" s="57">
        <v>103.9</v>
      </c>
      <c r="D209" s="57">
        <v>107.4</v>
      </c>
    </row>
    <row r="210" spans="1:4" ht="14.25" x14ac:dyDescent="0.2">
      <c r="A210" s="59" t="s">
        <v>80</v>
      </c>
      <c r="B210" s="57">
        <v>100.5</v>
      </c>
      <c r="C210" s="57">
        <v>100.5</v>
      </c>
      <c r="D210" s="57">
        <v>101.6</v>
      </c>
    </row>
    <row r="211" spans="1:4" ht="14.25" x14ac:dyDescent="0.2">
      <c r="A211" s="58" t="s">
        <v>81</v>
      </c>
      <c r="B211" s="57"/>
      <c r="C211" s="57"/>
      <c r="D211" s="57"/>
    </row>
    <row r="212" spans="1:4" ht="14.25" x14ac:dyDescent="0.2">
      <c r="A212" s="58" t="s">
        <v>82</v>
      </c>
      <c r="B212" s="57">
        <v>109.5</v>
      </c>
      <c r="C212" s="57">
        <v>109.5</v>
      </c>
      <c r="D212" s="57">
        <v>113.2</v>
      </c>
    </row>
    <row r="213" spans="1:4" ht="14.25" x14ac:dyDescent="0.2">
      <c r="A213" s="58" t="s">
        <v>83</v>
      </c>
      <c r="B213" s="57">
        <v>100.2</v>
      </c>
      <c r="C213" s="57">
        <v>101.4</v>
      </c>
      <c r="D213" s="57">
        <v>107.7</v>
      </c>
    </row>
    <row r="214" spans="1:4" ht="14.25" x14ac:dyDescent="0.2">
      <c r="A214" s="58" t="s">
        <v>84</v>
      </c>
      <c r="B214" s="57">
        <v>104.8</v>
      </c>
      <c r="C214" s="57">
        <v>105.3</v>
      </c>
      <c r="D214" s="57">
        <v>110.7</v>
      </c>
    </row>
    <row r="215" spans="1:4" ht="14.25" x14ac:dyDescent="0.2">
      <c r="A215" s="58"/>
      <c r="B215" s="57"/>
      <c r="C215" s="57"/>
      <c r="D215" s="57"/>
    </row>
    <row r="216" spans="1:4" ht="14.25" x14ac:dyDescent="0.2">
      <c r="A216" s="58" t="s">
        <v>85</v>
      </c>
      <c r="B216" s="57">
        <v>118.8</v>
      </c>
      <c r="C216" s="57">
        <v>119.4</v>
      </c>
      <c r="D216" s="57">
        <v>120</v>
      </c>
    </row>
    <row r="217" spans="1:4" ht="14.25" x14ac:dyDescent="0.2">
      <c r="A217" s="58" t="s">
        <v>86</v>
      </c>
      <c r="B217" s="57"/>
      <c r="C217" s="57"/>
      <c r="D217" s="57"/>
    </row>
    <row r="218" spans="1:4" ht="14.25" x14ac:dyDescent="0.2">
      <c r="A218" s="58" t="s">
        <v>87</v>
      </c>
      <c r="B218" s="57">
        <v>137.6</v>
      </c>
      <c r="C218" s="57">
        <v>138.80000000000001</v>
      </c>
      <c r="D218" s="57">
        <v>139.9</v>
      </c>
    </row>
    <row r="219" spans="1:4" ht="14.25" x14ac:dyDescent="0.2">
      <c r="A219" s="58" t="s">
        <v>88</v>
      </c>
      <c r="B219" s="57">
        <v>100</v>
      </c>
      <c r="C219" s="57">
        <v>100</v>
      </c>
      <c r="D219" s="57">
        <v>100</v>
      </c>
    </row>
    <row r="220" spans="1:4" ht="14.25" x14ac:dyDescent="0.2">
      <c r="A220" s="58" t="s">
        <v>89</v>
      </c>
      <c r="B220" s="57"/>
      <c r="C220" s="57"/>
      <c r="D220" s="57"/>
    </row>
    <row r="221" spans="1:4" ht="15.75" customHeight="1" x14ac:dyDescent="0.2">
      <c r="A221" s="58"/>
      <c r="B221" s="57"/>
      <c r="C221" s="57"/>
      <c r="D221" s="57"/>
    </row>
    <row r="222" spans="1:4" ht="15" customHeight="1" x14ac:dyDescent="0.2">
      <c r="A222" s="60" t="s">
        <v>90</v>
      </c>
      <c r="B222" s="57">
        <v>111.4</v>
      </c>
      <c r="C222" s="57">
        <v>113.4</v>
      </c>
      <c r="D222" s="57">
        <v>116.2</v>
      </c>
    </row>
    <row r="223" spans="1:4" ht="14.25" x14ac:dyDescent="0.2">
      <c r="A223" s="58" t="s">
        <v>91</v>
      </c>
      <c r="B223" s="57">
        <v>123.8</v>
      </c>
      <c r="C223" s="57">
        <v>128.6</v>
      </c>
      <c r="D223" s="57">
        <v>133.6</v>
      </c>
    </row>
    <row r="224" spans="1:4" ht="14.25" x14ac:dyDescent="0.2">
      <c r="A224" s="58" t="s">
        <v>92</v>
      </c>
      <c r="B224" s="57">
        <v>103.5</v>
      </c>
      <c r="C224" s="57">
        <v>103.8</v>
      </c>
      <c r="D224" s="57">
        <v>105.3</v>
      </c>
    </row>
    <row r="225" spans="1:4" ht="14.25" x14ac:dyDescent="0.2">
      <c r="A225" s="58" t="s">
        <v>93</v>
      </c>
      <c r="B225" s="57">
        <v>100</v>
      </c>
      <c r="C225" s="57">
        <v>100</v>
      </c>
      <c r="D225" s="57">
        <v>101.2</v>
      </c>
    </row>
    <row r="227" spans="1:4" x14ac:dyDescent="0.2">
      <c r="A227" s="61" t="s">
        <v>30</v>
      </c>
    </row>
    <row r="228" spans="1:4" x14ac:dyDescent="0.2">
      <c r="A228" s="61"/>
      <c r="B228" s="55">
        <v>2010</v>
      </c>
      <c r="C228" s="55">
        <v>2011</v>
      </c>
      <c r="D228" s="55">
        <v>2012</v>
      </c>
    </row>
    <row r="229" spans="1:4" ht="14.25" x14ac:dyDescent="0.2">
      <c r="A229" s="56" t="s">
        <v>28</v>
      </c>
      <c r="B229" s="57">
        <v>122.3</v>
      </c>
      <c r="C229" s="57">
        <v>125.6</v>
      </c>
      <c r="D229" s="57">
        <v>130.1</v>
      </c>
    </row>
    <row r="230" spans="1:4" ht="14.25" x14ac:dyDescent="0.2">
      <c r="A230" s="56"/>
      <c r="B230" s="57"/>
      <c r="C230" s="57"/>
      <c r="D230" s="57"/>
    </row>
    <row r="231" spans="1:4" ht="14.25" x14ac:dyDescent="0.2">
      <c r="A231" s="58" t="s">
        <v>35</v>
      </c>
      <c r="B231" s="57">
        <v>131.4</v>
      </c>
      <c r="C231" s="57">
        <v>137.80000000000001</v>
      </c>
      <c r="D231" s="57">
        <v>144.1</v>
      </c>
    </row>
    <row r="232" spans="1:4" ht="14.25" x14ac:dyDescent="0.2">
      <c r="A232" s="58" t="s">
        <v>36</v>
      </c>
      <c r="B232" s="57">
        <v>131.6</v>
      </c>
      <c r="C232" s="57">
        <v>138.19999999999999</v>
      </c>
      <c r="D232" s="57">
        <v>144.6</v>
      </c>
    </row>
    <row r="233" spans="1:4" ht="14.25" x14ac:dyDescent="0.2">
      <c r="A233" s="58" t="s">
        <v>37</v>
      </c>
      <c r="B233" s="57">
        <v>133.4</v>
      </c>
      <c r="C233" s="57">
        <v>138.30000000000001</v>
      </c>
      <c r="D233" s="57">
        <v>139.80000000000001</v>
      </c>
    </row>
    <row r="234" spans="1:4" ht="14.25" x14ac:dyDescent="0.2">
      <c r="A234" s="58" t="s">
        <v>38</v>
      </c>
      <c r="B234" s="57">
        <v>125.7</v>
      </c>
      <c r="C234" s="57">
        <v>129.30000000000001</v>
      </c>
      <c r="D234" s="57">
        <v>129.69999999999999</v>
      </c>
    </row>
    <row r="235" spans="1:4" ht="14.25" x14ac:dyDescent="0.2">
      <c r="A235" s="58" t="s">
        <v>39</v>
      </c>
      <c r="B235" s="57">
        <v>143.30000000000001</v>
      </c>
      <c r="C235" s="57">
        <v>144.69999999999999</v>
      </c>
      <c r="D235" s="57">
        <v>135.9</v>
      </c>
    </row>
    <row r="236" spans="1:4" ht="14.25" x14ac:dyDescent="0.2">
      <c r="A236" s="58" t="s">
        <v>40</v>
      </c>
      <c r="B236" s="57">
        <v>124.8</v>
      </c>
      <c r="C236" s="57">
        <v>126.5</v>
      </c>
      <c r="D236" s="57">
        <v>129.5</v>
      </c>
    </row>
    <row r="237" spans="1:4" ht="14.25" x14ac:dyDescent="0.2">
      <c r="A237" s="58" t="s">
        <v>41</v>
      </c>
      <c r="B237" s="57">
        <v>135.9</v>
      </c>
      <c r="C237" s="57">
        <v>151.9</v>
      </c>
      <c r="D237" s="57">
        <v>160.69999999999999</v>
      </c>
    </row>
    <row r="238" spans="1:4" ht="14.25" x14ac:dyDescent="0.2">
      <c r="A238" s="58" t="s">
        <v>42</v>
      </c>
      <c r="B238" s="57">
        <v>121.7</v>
      </c>
      <c r="C238" s="57">
        <v>123.9</v>
      </c>
      <c r="D238" s="57">
        <v>128</v>
      </c>
    </row>
    <row r="239" spans="1:4" ht="14.25" x14ac:dyDescent="0.2">
      <c r="A239" s="58" t="s">
        <v>43</v>
      </c>
      <c r="B239" s="57">
        <v>135</v>
      </c>
      <c r="C239" s="57">
        <v>151.6</v>
      </c>
      <c r="D239" s="57">
        <v>165.9</v>
      </c>
    </row>
    <row r="240" spans="1:4" ht="14.25" x14ac:dyDescent="0.2">
      <c r="A240" s="58" t="s">
        <v>44</v>
      </c>
      <c r="B240" s="57">
        <v>140.80000000000001</v>
      </c>
      <c r="C240" s="57">
        <v>143.1</v>
      </c>
      <c r="D240" s="57">
        <v>154.69999999999999</v>
      </c>
    </row>
    <row r="241" spans="1:4" ht="14.25" x14ac:dyDescent="0.2">
      <c r="A241" s="58" t="s">
        <v>45</v>
      </c>
      <c r="B241" s="57">
        <v>133.30000000000001</v>
      </c>
      <c r="C241" s="57">
        <v>150.30000000000001</v>
      </c>
      <c r="D241" s="57">
        <v>173.3</v>
      </c>
    </row>
    <row r="242" spans="1:4" ht="14.25" x14ac:dyDescent="0.2">
      <c r="A242" s="58" t="s">
        <v>46</v>
      </c>
      <c r="B242" s="57">
        <v>128.80000000000001</v>
      </c>
      <c r="C242" s="57">
        <v>133.30000000000001</v>
      </c>
      <c r="D242" s="57">
        <v>127.7</v>
      </c>
    </row>
    <row r="243" spans="1:4" ht="14.25" x14ac:dyDescent="0.2">
      <c r="A243" s="58" t="s">
        <v>47</v>
      </c>
      <c r="B243" s="57">
        <v>172.1</v>
      </c>
      <c r="C243" s="57">
        <v>176.4</v>
      </c>
      <c r="D243" s="57">
        <v>185.1</v>
      </c>
    </row>
    <row r="244" spans="1:4" ht="14.25" x14ac:dyDescent="0.2">
      <c r="A244" s="58" t="s">
        <v>48</v>
      </c>
      <c r="B244" s="57">
        <v>128.80000000000001</v>
      </c>
      <c r="C244" s="57">
        <v>131</v>
      </c>
      <c r="D244" s="57">
        <v>134.19999999999999</v>
      </c>
    </row>
    <row r="245" spans="1:4" ht="14.25" x14ac:dyDescent="0.2">
      <c r="A245" s="58"/>
      <c r="B245" s="57"/>
      <c r="C245" s="57"/>
      <c r="D245" s="57"/>
    </row>
    <row r="246" spans="1:4" ht="14.25" x14ac:dyDescent="0.2">
      <c r="A246" s="58" t="s">
        <v>49</v>
      </c>
      <c r="B246" s="57">
        <v>126.9</v>
      </c>
      <c r="C246" s="57">
        <v>130.69999999999999</v>
      </c>
      <c r="D246" s="57">
        <v>134.5</v>
      </c>
    </row>
    <row r="247" spans="1:4" ht="14.25" x14ac:dyDescent="0.2">
      <c r="A247" s="58" t="s">
        <v>50</v>
      </c>
      <c r="B247" s="57">
        <v>129.19999999999999</v>
      </c>
      <c r="C247" s="57">
        <v>131.6</v>
      </c>
      <c r="D247" s="57">
        <v>134.9</v>
      </c>
    </row>
    <row r="248" spans="1:4" ht="14.25" x14ac:dyDescent="0.2">
      <c r="A248" s="58" t="s">
        <v>51</v>
      </c>
      <c r="B248" s="57">
        <v>124.2</v>
      </c>
      <c r="C248" s="57">
        <v>129.69999999999999</v>
      </c>
      <c r="D248" s="57">
        <v>134</v>
      </c>
    </row>
    <row r="249" spans="1:4" ht="14.25" x14ac:dyDescent="0.2">
      <c r="A249" s="58"/>
      <c r="B249" s="57"/>
      <c r="C249" s="57"/>
      <c r="D249" s="57"/>
    </row>
    <row r="250" spans="1:4" ht="14.25" x14ac:dyDescent="0.2">
      <c r="A250" s="58" t="s">
        <v>52</v>
      </c>
      <c r="B250" s="57">
        <v>117.9</v>
      </c>
      <c r="C250" s="57">
        <v>118.7</v>
      </c>
      <c r="D250" s="57">
        <v>121.2</v>
      </c>
    </row>
    <row r="251" spans="1:4" ht="14.25" x14ac:dyDescent="0.2">
      <c r="A251" s="58"/>
      <c r="B251" s="57"/>
      <c r="C251" s="57"/>
      <c r="D251" s="57"/>
    </row>
    <row r="252" spans="1:4" ht="14.25" x14ac:dyDescent="0.2">
      <c r="A252" s="58" t="s">
        <v>53</v>
      </c>
      <c r="B252" s="57">
        <v>110.9</v>
      </c>
      <c r="C252" s="57">
        <v>111.3</v>
      </c>
      <c r="D252" s="57">
        <v>112.8</v>
      </c>
    </row>
    <row r="253" spans="1:4" ht="14.25" x14ac:dyDescent="0.2">
      <c r="A253" s="58" t="s">
        <v>54</v>
      </c>
      <c r="B253" s="57">
        <v>115.3</v>
      </c>
      <c r="C253" s="57">
        <v>116</v>
      </c>
      <c r="D253" s="57">
        <v>117.3</v>
      </c>
    </row>
    <row r="254" spans="1:4" ht="14.25" x14ac:dyDescent="0.2">
      <c r="A254" s="58" t="s">
        <v>55</v>
      </c>
      <c r="B254" s="57">
        <v>102.5</v>
      </c>
      <c r="C254" s="57">
        <v>102.5</v>
      </c>
      <c r="D254" s="57">
        <v>104.2</v>
      </c>
    </row>
    <row r="255" spans="1:4" ht="14.25" x14ac:dyDescent="0.2">
      <c r="A255" s="58"/>
      <c r="B255" s="57"/>
      <c r="C255" s="57"/>
      <c r="D255" s="57"/>
    </row>
    <row r="256" spans="1:4" ht="14.25" x14ac:dyDescent="0.2">
      <c r="A256" s="58" t="s">
        <v>56</v>
      </c>
      <c r="B256" s="57">
        <v>121.3</v>
      </c>
      <c r="C256" s="57">
        <v>120.8</v>
      </c>
      <c r="D256" s="57">
        <v>128.1</v>
      </c>
    </row>
    <row r="257" spans="1:4" ht="14.25" x14ac:dyDescent="0.2">
      <c r="A257" s="58" t="s">
        <v>57</v>
      </c>
      <c r="B257" s="57">
        <v>126</v>
      </c>
      <c r="C257" s="57">
        <v>126</v>
      </c>
      <c r="D257" s="57">
        <v>134.69999999999999</v>
      </c>
    </row>
    <row r="258" spans="1:4" ht="14.25" x14ac:dyDescent="0.2">
      <c r="A258" s="58" t="s">
        <v>58</v>
      </c>
      <c r="B258" s="57">
        <v>113.9</v>
      </c>
      <c r="C258" s="57">
        <v>116.1</v>
      </c>
      <c r="D258" s="57">
        <v>118.3</v>
      </c>
    </row>
    <row r="259" spans="1:4" ht="14.25" x14ac:dyDescent="0.2">
      <c r="A259" s="58" t="s">
        <v>59</v>
      </c>
      <c r="B259" s="57">
        <v>113.2</v>
      </c>
      <c r="C259" s="57">
        <v>113.2</v>
      </c>
      <c r="D259" s="57">
        <v>113.2</v>
      </c>
    </row>
    <row r="260" spans="1:4" ht="14.25" x14ac:dyDescent="0.2">
      <c r="A260" s="58" t="s">
        <v>60</v>
      </c>
      <c r="B260" s="57">
        <v>113</v>
      </c>
      <c r="C260" s="57">
        <v>111.1</v>
      </c>
      <c r="D260" s="57">
        <v>117</v>
      </c>
    </row>
    <row r="261" spans="1:4" ht="14.25" x14ac:dyDescent="0.2">
      <c r="A261" s="58"/>
      <c r="B261" s="57"/>
      <c r="C261" s="57"/>
      <c r="D261" s="57"/>
    </row>
    <row r="262" spans="1:4" ht="25.5" x14ac:dyDescent="0.2">
      <c r="A262" s="59" t="s">
        <v>61</v>
      </c>
      <c r="B262" s="57">
        <v>116.3</v>
      </c>
      <c r="C262" s="57">
        <v>118.1</v>
      </c>
      <c r="D262" s="57">
        <v>120</v>
      </c>
    </row>
    <row r="263" spans="1:4" ht="14.25" x14ac:dyDescent="0.2">
      <c r="A263" s="58" t="s">
        <v>62</v>
      </c>
      <c r="B263" s="57">
        <v>100.2</v>
      </c>
      <c r="C263" s="57">
        <v>100.2</v>
      </c>
      <c r="D263" s="57">
        <v>100.3</v>
      </c>
    </row>
    <row r="264" spans="1:4" ht="14.25" x14ac:dyDescent="0.2">
      <c r="A264" s="58" t="s">
        <v>63</v>
      </c>
      <c r="B264" s="57">
        <v>103.1</v>
      </c>
      <c r="C264" s="57">
        <v>103.7</v>
      </c>
      <c r="D264" s="57">
        <v>105.4</v>
      </c>
    </row>
    <row r="265" spans="1:4" ht="14.25" x14ac:dyDescent="0.2">
      <c r="A265" s="58" t="s">
        <v>64</v>
      </c>
      <c r="B265" s="57">
        <v>103.1</v>
      </c>
      <c r="C265" s="57">
        <v>103.2</v>
      </c>
      <c r="D265" s="57">
        <v>102.4</v>
      </c>
    </row>
    <row r="266" spans="1:4" ht="14.25" x14ac:dyDescent="0.2">
      <c r="A266" s="58" t="s">
        <v>65</v>
      </c>
      <c r="B266" s="57">
        <v>111.4</v>
      </c>
      <c r="C266" s="57">
        <v>111.7</v>
      </c>
      <c r="D266" s="57">
        <v>117.3</v>
      </c>
    </row>
    <row r="267" spans="1:4" ht="14.25" x14ac:dyDescent="0.2">
      <c r="A267" s="58" t="s">
        <v>66</v>
      </c>
      <c r="B267" s="57">
        <v>129.69999999999999</v>
      </c>
      <c r="C267" s="57">
        <v>133.19999999999999</v>
      </c>
      <c r="D267" s="57">
        <v>136.19999999999999</v>
      </c>
    </row>
    <row r="268" spans="1:4" ht="14.25" x14ac:dyDescent="0.2">
      <c r="A268" s="58" t="s">
        <v>67</v>
      </c>
      <c r="B268" s="57">
        <v>120.7</v>
      </c>
      <c r="C268" s="57">
        <v>123.1</v>
      </c>
      <c r="D268" s="57">
        <v>125.2</v>
      </c>
    </row>
    <row r="269" spans="1:4" ht="14.25" x14ac:dyDescent="0.2">
      <c r="A269" s="58"/>
      <c r="B269" s="57"/>
      <c r="C269" s="57"/>
      <c r="D269" s="57"/>
    </row>
    <row r="270" spans="1:4" ht="14.25" x14ac:dyDescent="0.2">
      <c r="A270" s="58" t="s">
        <v>68</v>
      </c>
      <c r="B270" s="57">
        <v>125.4</v>
      </c>
      <c r="C270" s="57">
        <v>128.4</v>
      </c>
      <c r="D270" s="57">
        <v>130.30000000000001</v>
      </c>
    </row>
    <row r="271" spans="1:4" ht="14.25" x14ac:dyDescent="0.2">
      <c r="A271" s="58" t="s">
        <v>69</v>
      </c>
      <c r="B271" s="57">
        <v>113.5</v>
      </c>
      <c r="C271" s="57">
        <v>115.2</v>
      </c>
      <c r="D271" s="57">
        <v>117.9</v>
      </c>
    </row>
    <row r="272" spans="1:4" ht="14.25" x14ac:dyDescent="0.2">
      <c r="A272" s="58" t="s">
        <v>70</v>
      </c>
      <c r="B272" s="57">
        <v>139.9</v>
      </c>
      <c r="C272" s="57">
        <v>147.9</v>
      </c>
      <c r="D272" s="57">
        <v>149</v>
      </c>
    </row>
    <row r="273" spans="1:4" ht="14.25" x14ac:dyDescent="0.2">
      <c r="A273" s="58" t="s">
        <v>71</v>
      </c>
      <c r="B273" s="57">
        <v>141.4</v>
      </c>
      <c r="C273" s="57">
        <v>141.4</v>
      </c>
      <c r="D273" s="57">
        <v>141.4</v>
      </c>
    </row>
    <row r="274" spans="1:4" ht="14.25" x14ac:dyDescent="0.2">
      <c r="A274" s="58"/>
      <c r="B274" s="57"/>
      <c r="C274" s="57"/>
      <c r="D274" s="57"/>
    </row>
    <row r="275" spans="1:4" ht="14.25" x14ac:dyDescent="0.2">
      <c r="A275" s="58" t="s">
        <v>72</v>
      </c>
      <c r="B275" s="57">
        <v>121.2</v>
      </c>
      <c r="C275" s="57">
        <v>127.1</v>
      </c>
      <c r="D275" s="57">
        <v>128</v>
      </c>
    </row>
    <row r="276" spans="1:4" ht="14.25" x14ac:dyDescent="0.2">
      <c r="A276" s="58" t="s">
        <v>73</v>
      </c>
      <c r="B276" s="57">
        <v>116.6</v>
      </c>
      <c r="C276" s="57">
        <v>125.6</v>
      </c>
      <c r="D276" s="57">
        <v>123.9</v>
      </c>
    </row>
    <row r="277" spans="1:4" ht="14.25" x14ac:dyDescent="0.2">
      <c r="A277" s="58" t="s">
        <v>74</v>
      </c>
      <c r="B277" s="57">
        <v>122.9</v>
      </c>
      <c r="C277" s="57">
        <v>127.7</v>
      </c>
      <c r="D277" s="57">
        <v>129.5</v>
      </c>
    </row>
    <row r="278" spans="1:4" ht="14.25" x14ac:dyDescent="0.2">
      <c r="A278" s="58"/>
      <c r="B278" s="57"/>
      <c r="C278" s="57"/>
      <c r="D278" s="57"/>
    </row>
    <row r="279" spans="1:4" ht="14.25" x14ac:dyDescent="0.2">
      <c r="A279" s="58" t="s">
        <v>75</v>
      </c>
      <c r="B279" s="57">
        <v>80.8</v>
      </c>
      <c r="C279" s="57">
        <v>80.7</v>
      </c>
      <c r="D279" s="57">
        <v>80.3</v>
      </c>
    </row>
    <row r="280" spans="1:4" ht="14.25" x14ac:dyDescent="0.2">
      <c r="A280" s="58" t="s">
        <v>76</v>
      </c>
      <c r="B280" s="57">
        <v>119.9</v>
      </c>
      <c r="C280" s="57">
        <v>130.9</v>
      </c>
      <c r="D280" s="57">
        <v>130.9</v>
      </c>
    </row>
    <row r="281" spans="1:4" ht="14.25" x14ac:dyDescent="0.2">
      <c r="A281" s="58" t="s">
        <v>77</v>
      </c>
      <c r="B281" s="57">
        <v>54.4</v>
      </c>
      <c r="C281" s="57">
        <v>53.5</v>
      </c>
      <c r="D281" s="57">
        <v>53.3</v>
      </c>
    </row>
    <row r="282" spans="1:4" ht="14.25" x14ac:dyDescent="0.2">
      <c r="A282" s="58" t="s">
        <v>78</v>
      </c>
      <c r="B282" s="57">
        <v>89.3</v>
      </c>
      <c r="C282" s="57">
        <v>89.4</v>
      </c>
      <c r="D282" s="57">
        <v>88.9</v>
      </c>
    </row>
    <row r="283" spans="1:4" ht="14.25" x14ac:dyDescent="0.2">
      <c r="A283" s="58"/>
      <c r="B283" s="57"/>
      <c r="C283" s="57"/>
      <c r="D283" s="57"/>
    </row>
    <row r="284" spans="1:4" ht="14.25" x14ac:dyDescent="0.2">
      <c r="A284" s="58" t="s">
        <v>79</v>
      </c>
      <c r="B284" s="57">
        <v>100.1</v>
      </c>
      <c r="C284" s="57">
        <v>100.2</v>
      </c>
      <c r="D284" s="57">
        <v>100.9</v>
      </c>
    </row>
    <row r="285" spans="1:4" ht="14.25" x14ac:dyDescent="0.2">
      <c r="A285" s="59" t="s">
        <v>80</v>
      </c>
      <c r="B285" s="57">
        <v>94.8</v>
      </c>
      <c r="C285" s="57">
        <v>94.6</v>
      </c>
      <c r="D285" s="57">
        <v>94.4</v>
      </c>
    </row>
    <row r="286" spans="1:4" ht="14.25" x14ac:dyDescent="0.2">
      <c r="A286" s="58" t="s">
        <v>81</v>
      </c>
      <c r="B286" s="57">
        <v>102.1</v>
      </c>
      <c r="C286" s="57">
        <v>102.4</v>
      </c>
      <c r="D286" s="57">
        <v>102.4</v>
      </c>
    </row>
    <row r="287" spans="1:4" ht="14.25" x14ac:dyDescent="0.2">
      <c r="A287" s="58" t="s">
        <v>82</v>
      </c>
      <c r="B287" s="57">
        <v>103.5</v>
      </c>
      <c r="C287" s="57">
        <v>103.6</v>
      </c>
      <c r="D287" s="57">
        <v>103.7</v>
      </c>
    </row>
    <row r="288" spans="1:4" ht="14.25" x14ac:dyDescent="0.2">
      <c r="A288" s="58" t="s">
        <v>83</v>
      </c>
      <c r="B288" s="57">
        <v>100.4</v>
      </c>
      <c r="C288" s="57">
        <v>100.5</v>
      </c>
      <c r="D288" s="57">
        <v>103.8</v>
      </c>
    </row>
    <row r="289" spans="1:4" ht="14.25" x14ac:dyDescent="0.2">
      <c r="A289" s="58" t="s">
        <v>84</v>
      </c>
      <c r="B289" s="57">
        <v>113.3</v>
      </c>
      <c r="C289" s="57">
        <v>114.1</v>
      </c>
      <c r="D289" s="57">
        <v>115.5</v>
      </c>
    </row>
    <row r="290" spans="1:4" ht="14.25" x14ac:dyDescent="0.2">
      <c r="A290" s="58"/>
      <c r="B290" s="57"/>
      <c r="C290" s="57"/>
      <c r="D290" s="57"/>
    </row>
    <row r="291" spans="1:4" ht="14.25" x14ac:dyDescent="0.2">
      <c r="A291" s="58" t="s">
        <v>85</v>
      </c>
      <c r="B291" s="57">
        <v>121.2</v>
      </c>
      <c r="C291" s="57">
        <v>124.8</v>
      </c>
      <c r="D291" s="57">
        <v>126.2</v>
      </c>
    </row>
    <row r="292" spans="1:4" ht="14.25" x14ac:dyDescent="0.2">
      <c r="A292" s="58" t="s">
        <v>86</v>
      </c>
      <c r="B292" s="57">
        <v>124.1</v>
      </c>
      <c r="C292" s="57">
        <v>128.69999999999999</v>
      </c>
      <c r="D292" s="57">
        <v>130.6</v>
      </c>
    </row>
    <row r="293" spans="1:4" ht="14.25" x14ac:dyDescent="0.2">
      <c r="A293" s="58" t="s">
        <v>87</v>
      </c>
      <c r="B293" s="57">
        <v>113.3</v>
      </c>
      <c r="C293" s="57">
        <v>114.3</v>
      </c>
      <c r="D293" s="57">
        <v>114.3</v>
      </c>
    </row>
    <row r="294" spans="1:4" ht="14.25" x14ac:dyDescent="0.2">
      <c r="A294" s="58" t="s">
        <v>88</v>
      </c>
      <c r="B294" s="57">
        <v>131.5</v>
      </c>
      <c r="C294" s="57">
        <v>138</v>
      </c>
      <c r="D294" s="57">
        <v>141</v>
      </c>
    </row>
    <row r="295" spans="1:4" ht="14.25" x14ac:dyDescent="0.2">
      <c r="A295" s="58" t="s">
        <v>89</v>
      </c>
      <c r="B295" s="57"/>
      <c r="C295" s="57"/>
      <c r="D295" s="57"/>
    </row>
    <row r="296" spans="1:4" ht="14.25" x14ac:dyDescent="0.2">
      <c r="A296" s="58"/>
      <c r="B296" s="57"/>
      <c r="C296" s="57"/>
      <c r="D296" s="57"/>
    </row>
    <row r="297" spans="1:4" ht="25.5" x14ac:dyDescent="0.2">
      <c r="A297" s="60" t="s">
        <v>90</v>
      </c>
      <c r="B297" s="57">
        <v>113.4</v>
      </c>
      <c r="C297" s="57">
        <v>113.5</v>
      </c>
      <c r="D297" s="57">
        <v>114.3</v>
      </c>
    </row>
    <row r="298" spans="1:4" ht="14.25" x14ac:dyDescent="0.2">
      <c r="A298" s="58" t="s">
        <v>91</v>
      </c>
      <c r="B298" s="57">
        <v>115.5</v>
      </c>
      <c r="C298" s="57">
        <v>115.5</v>
      </c>
      <c r="D298" s="57">
        <v>115.8</v>
      </c>
    </row>
    <row r="299" spans="1:4" ht="14.25" x14ac:dyDescent="0.2">
      <c r="A299" s="58" t="s">
        <v>92</v>
      </c>
      <c r="B299" s="57">
        <v>110</v>
      </c>
      <c r="C299" s="57">
        <v>110.5</v>
      </c>
      <c r="D299" s="57">
        <v>112.1</v>
      </c>
    </row>
    <row r="300" spans="1:4" ht="14.25" x14ac:dyDescent="0.2">
      <c r="A300" s="58" t="s">
        <v>93</v>
      </c>
      <c r="B300" s="57">
        <v>111.6</v>
      </c>
      <c r="C300" s="57">
        <v>111.1</v>
      </c>
      <c r="D300" s="57">
        <v>111.6</v>
      </c>
    </row>
    <row r="302" spans="1:4" x14ac:dyDescent="0.2">
      <c r="A302" s="61" t="s">
        <v>95</v>
      </c>
    </row>
    <row r="303" spans="1:4" x14ac:dyDescent="0.2">
      <c r="B303" s="55">
        <v>2010</v>
      </c>
      <c r="C303" s="55">
        <v>2011</v>
      </c>
      <c r="D303" s="55">
        <v>2012</v>
      </c>
    </row>
    <row r="304" spans="1:4" ht="14.25" x14ac:dyDescent="0.2">
      <c r="A304" s="56" t="s">
        <v>28</v>
      </c>
      <c r="B304" s="57">
        <v>118.9</v>
      </c>
      <c r="C304" s="57">
        <v>122.7</v>
      </c>
      <c r="D304" s="57">
        <v>131.30000000000001</v>
      </c>
    </row>
    <row r="305" spans="1:4" ht="14.25" x14ac:dyDescent="0.2">
      <c r="A305" s="56"/>
      <c r="B305" s="57"/>
      <c r="C305" s="57"/>
      <c r="D305" s="57"/>
    </row>
    <row r="306" spans="1:4" ht="14.25" x14ac:dyDescent="0.2">
      <c r="A306" s="58" t="s">
        <v>35</v>
      </c>
      <c r="B306" s="57">
        <v>125.7</v>
      </c>
      <c r="C306" s="57">
        <v>131.19999999999999</v>
      </c>
      <c r="D306" s="57">
        <v>138.1</v>
      </c>
    </row>
    <row r="307" spans="1:4" ht="14.25" x14ac:dyDescent="0.2">
      <c r="A307" s="58" t="s">
        <v>36</v>
      </c>
      <c r="B307" s="57">
        <v>125.7</v>
      </c>
      <c r="C307" s="57">
        <v>131.5</v>
      </c>
      <c r="D307" s="57">
        <v>138.30000000000001</v>
      </c>
    </row>
    <row r="308" spans="1:4" ht="14.25" x14ac:dyDescent="0.2">
      <c r="A308" s="58" t="s">
        <v>37</v>
      </c>
      <c r="B308" s="57">
        <v>124</v>
      </c>
      <c r="C308" s="57">
        <v>131.80000000000001</v>
      </c>
      <c r="D308" s="57">
        <v>135.69999999999999</v>
      </c>
    </row>
    <row r="309" spans="1:4" ht="14.25" x14ac:dyDescent="0.2">
      <c r="A309" s="58" t="s">
        <v>38</v>
      </c>
      <c r="B309" s="57">
        <v>122.7</v>
      </c>
      <c r="C309" s="57">
        <v>131.19999999999999</v>
      </c>
      <c r="D309" s="57">
        <v>135.5</v>
      </c>
    </row>
    <row r="310" spans="1:4" ht="14.25" x14ac:dyDescent="0.2">
      <c r="A310" s="58" t="s">
        <v>39</v>
      </c>
      <c r="B310" s="57">
        <v>169.2</v>
      </c>
      <c r="C310" s="57">
        <v>175.7</v>
      </c>
      <c r="D310" s="57">
        <v>181.4</v>
      </c>
    </row>
    <row r="311" spans="1:4" ht="14.25" x14ac:dyDescent="0.2">
      <c r="A311" s="58" t="s">
        <v>40</v>
      </c>
      <c r="B311" s="57">
        <v>126.4</v>
      </c>
      <c r="C311" s="57">
        <v>123.7</v>
      </c>
      <c r="D311" s="57">
        <v>123.5</v>
      </c>
    </row>
    <row r="312" spans="1:4" ht="14.25" x14ac:dyDescent="0.2">
      <c r="A312" s="58" t="s">
        <v>41</v>
      </c>
      <c r="B312" s="57">
        <v>131.9</v>
      </c>
      <c r="C312" s="57">
        <v>134.30000000000001</v>
      </c>
      <c r="D312" s="57">
        <v>147.4</v>
      </c>
    </row>
    <row r="313" spans="1:4" ht="14.25" x14ac:dyDescent="0.2">
      <c r="A313" s="58" t="s">
        <v>42</v>
      </c>
      <c r="B313" s="57">
        <v>119.8</v>
      </c>
      <c r="C313" s="57">
        <v>122</v>
      </c>
      <c r="D313" s="57">
        <v>127.2</v>
      </c>
    </row>
    <row r="314" spans="1:4" ht="14.25" x14ac:dyDescent="0.2">
      <c r="A314" s="58" t="s">
        <v>43</v>
      </c>
      <c r="B314" s="57">
        <v>131.5</v>
      </c>
      <c r="C314" s="57">
        <v>157.19999999999999</v>
      </c>
      <c r="D314" s="57">
        <v>208.3</v>
      </c>
    </row>
    <row r="315" spans="1:4" ht="14.25" x14ac:dyDescent="0.2">
      <c r="A315" s="58" t="s">
        <v>44</v>
      </c>
      <c r="B315" s="57">
        <v>105.8</v>
      </c>
      <c r="C315" s="57">
        <v>111.9</v>
      </c>
      <c r="D315" s="57">
        <v>152</v>
      </c>
    </row>
    <row r="316" spans="1:4" ht="14.25" x14ac:dyDescent="0.2">
      <c r="A316" s="58" t="s">
        <v>45</v>
      </c>
      <c r="B316" s="57">
        <v>128.4</v>
      </c>
      <c r="C316" s="57">
        <v>141.1</v>
      </c>
      <c r="D316" s="57">
        <v>144.80000000000001</v>
      </c>
    </row>
    <row r="317" spans="1:4" ht="14.25" x14ac:dyDescent="0.2">
      <c r="A317" s="58" t="s">
        <v>46</v>
      </c>
      <c r="B317" s="57">
        <v>135.80000000000001</v>
      </c>
      <c r="C317" s="57">
        <v>144.69999999999999</v>
      </c>
      <c r="D317" s="57">
        <v>129.69999999999999</v>
      </c>
    </row>
    <row r="318" spans="1:4" ht="14.25" x14ac:dyDescent="0.2">
      <c r="A318" s="58" t="s">
        <v>47</v>
      </c>
      <c r="B318" s="57">
        <v>135.69999999999999</v>
      </c>
      <c r="C318" s="57">
        <v>142.69999999999999</v>
      </c>
      <c r="D318" s="57">
        <v>140.69999999999999</v>
      </c>
    </row>
    <row r="319" spans="1:4" ht="14.25" x14ac:dyDescent="0.2">
      <c r="A319" s="58" t="s">
        <v>48</v>
      </c>
      <c r="B319" s="57">
        <v>126</v>
      </c>
      <c r="C319" s="57">
        <v>126.6</v>
      </c>
      <c r="D319" s="57">
        <v>133.4</v>
      </c>
    </row>
    <row r="320" spans="1:4" ht="14.25" x14ac:dyDescent="0.2">
      <c r="A320" s="58"/>
      <c r="B320" s="57"/>
      <c r="C320" s="57"/>
      <c r="D320" s="57"/>
    </row>
    <row r="321" spans="1:4" ht="14.25" x14ac:dyDescent="0.2">
      <c r="A321" s="58" t="s">
        <v>49</v>
      </c>
      <c r="B321" s="57">
        <v>120.4</v>
      </c>
      <c r="C321" s="57">
        <v>121.5</v>
      </c>
      <c r="D321" s="57">
        <v>139.4</v>
      </c>
    </row>
    <row r="322" spans="1:4" ht="14.25" x14ac:dyDescent="0.2">
      <c r="A322" s="58" t="s">
        <v>50</v>
      </c>
      <c r="B322" s="57">
        <v>120.8</v>
      </c>
      <c r="C322" s="57">
        <v>123.5</v>
      </c>
      <c r="D322" s="57">
        <v>133.4</v>
      </c>
    </row>
    <row r="323" spans="1:4" ht="14.25" x14ac:dyDescent="0.2">
      <c r="A323" s="58" t="s">
        <v>51</v>
      </c>
      <c r="B323" s="57">
        <v>119.2</v>
      </c>
      <c r="C323" s="57">
        <v>115.7</v>
      </c>
      <c r="D323" s="57">
        <v>157.19999999999999</v>
      </c>
    </row>
    <row r="324" spans="1:4" ht="14.25" x14ac:dyDescent="0.2">
      <c r="A324" s="58"/>
      <c r="B324" s="57"/>
      <c r="C324" s="57"/>
      <c r="D324" s="57"/>
    </row>
    <row r="325" spans="1:4" ht="14.25" x14ac:dyDescent="0.2">
      <c r="A325" s="58" t="s">
        <v>52</v>
      </c>
      <c r="B325" s="57">
        <v>111.9</v>
      </c>
      <c r="C325" s="57">
        <v>114.1</v>
      </c>
      <c r="D325" s="57">
        <v>124.8</v>
      </c>
    </row>
    <row r="326" spans="1:4" ht="14.25" x14ac:dyDescent="0.2">
      <c r="A326" s="58"/>
      <c r="B326" s="57"/>
      <c r="C326" s="57"/>
      <c r="D326" s="57"/>
    </row>
    <row r="327" spans="1:4" ht="14.25" x14ac:dyDescent="0.2">
      <c r="A327" s="58" t="s">
        <v>53</v>
      </c>
      <c r="B327" s="57">
        <v>127.5</v>
      </c>
      <c r="C327" s="57">
        <v>129.4</v>
      </c>
      <c r="D327" s="57">
        <v>134.80000000000001</v>
      </c>
    </row>
    <row r="328" spans="1:4" ht="14.25" x14ac:dyDescent="0.2">
      <c r="A328" s="58" t="s">
        <v>54</v>
      </c>
      <c r="B328" s="57">
        <v>123.9</v>
      </c>
      <c r="C328" s="57">
        <v>126.1</v>
      </c>
      <c r="D328" s="57">
        <v>130.69999999999999</v>
      </c>
    </row>
    <row r="329" spans="1:4" ht="14.25" x14ac:dyDescent="0.2">
      <c r="A329" s="58" t="s">
        <v>55</v>
      </c>
      <c r="B329" s="57">
        <v>136.1</v>
      </c>
      <c r="C329" s="57">
        <v>137.19999999999999</v>
      </c>
      <c r="D329" s="57">
        <v>144.9</v>
      </c>
    </row>
    <row r="330" spans="1:4" ht="14.25" x14ac:dyDescent="0.2">
      <c r="A330" s="58"/>
      <c r="B330" s="57"/>
      <c r="C330" s="57"/>
      <c r="D330" s="57"/>
    </row>
    <row r="331" spans="1:4" ht="14.25" x14ac:dyDescent="0.2">
      <c r="A331" s="58" t="s">
        <v>56</v>
      </c>
      <c r="B331" s="57">
        <v>105.3</v>
      </c>
      <c r="C331" s="57">
        <v>107.5</v>
      </c>
      <c r="D331" s="57">
        <v>124.4</v>
      </c>
    </row>
    <row r="332" spans="1:4" ht="14.25" x14ac:dyDescent="0.2">
      <c r="A332" s="58" t="s">
        <v>57</v>
      </c>
      <c r="B332" s="57">
        <v>100</v>
      </c>
      <c r="C332" s="57">
        <v>100</v>
      </c>
      <c r="D332" s="57">
        <v>125.1</v>
      </c>
    </row>
    <row r="333" spans="1:4" ht="14.25" x14ac:dyDescent="0.2">
      <c r="A333" s="58" t="s">
        <v>58</v>
      </c>
      <c r="B333" s="57">
        <v>124.8</v>
      </c>
      <c r="C333" s="57">
        <v>128.19999999999999</v>
      </c>
      <c r="D333" s="57">
        <v>134.4</v>
      </c>
    </row>
    <row r="334" spans="1:4" ht="14.25" x14ac:dyDescent="0.2">
      <c r="A334" s="58" t="s">
        <v>59</v>
      </c>
      <c r="B334" s="57">
        <v>152.69999999999999</v>
      </c>
      <c r="C334" s="57">
        <v>164.3</v>
      </c>
      <c r="D334" s="57">
        <v>208.3</v>
      </c>
    </row>
    <row r="335" spans="1:4" ht="14.25" x14ac:dyDescent="0.2">
      <c r="A335" s="58" t="s">
        <v>60</v>
      </c>
      <c r="B335" s="57">
        <v>110.7</v>
      </c>
      <c r="C335" s="57">
        <v>116.9</v>
      </c>
      <c r="D335" s="57">
        <v>113.6</v>
      </c>
    </row>
    <row r="336" spans="1:4" ht="14.25" x14ac:dyDescent="0.2">
      <c r="A336" s="58"/>
      <c r="B336" s="57"/>
      <c r="C336" s="57"/>
      <c r="D336" s="57"/>
    </row>
    <row r="337" spans="1:4" ht="25.5" x14ac:dyDescent="0.2">
      <c r="A337" s="59" t="s">
        <v>61</v>
      </c>
      <c r="B337" s="57">
        <v>108.6</v>
      </c>
      <c r="C337" s="57">
        <v>109.2</v>
      </c>
      <c r="D337" s="57">
        <v>112.2</v>
      </c>
    </row>
    <row r="338" spans="1:4" ht="14.25" x14ac:dyDescent="0.2">
      <c r="A338" s="58" t="s">
        <v>62</v>
      </c>
      <c r="B338" s="57">
        <v>111.3</v>
      </c>
      <c r="C338" s="57">
        <v>111.3</v>
      </c>
      <c r="D338" s="57">
        <v>111.3</v>
      </c>
    </row>
    <row r="339" spans="1:4" ht="14.25" x14ac:dyDescent="0.2">
      <c r="A339" s="58" t="s">
        <v>63</v>
      </c>
      <c r="B339" s="57">
        <v>111.3</v>
      </c>
      <c r="C339" s="57">
        <v>111.6</v>
      </c>
      <c r="D339" s="57">
        <v>113.2</v>
      </c>
    </row>
    <row r="340" spans="1:4" ht="14.25" x14ac:dyDescent="0.2">
      <c r="A340" s="58" t="s">
        <v>64</v>
      </c>
      <c r="B340" s="57">
        <v>105.5</v>
      </c>
      <c r="C340" s="57">
        <v>107.5</v>
      </c>
      <c r="D340" s="57">
        <v>105</v>
      </c>
    </row>
    <row r="341" spans="1:4" ht="14.25" x14ac:dyDescent="0.2">
      <c r="A341" s="58" t="s">
        <v>65</v>
      </c>
      <c r="B341" s="57">
        <v>111.6</v>
      </c>
      <c r="C341" s="57">
        <v>111.3</v>
      </c>
      <c r="D341" s="57">
        <v>112.6</v>
      </c>
    </row>
    <row r="342" spans="1:4" ht="14.25" x14ac:dyDescent="0.2">
      <c r="A342" s="58" t="s">
        <v>66</v>
      </c>
      <c r="B342" s="57">
        <v>90.8</v>
      </c>
      <c r="C342" s="57">
        <v>90.8</v>
      </c>
      <c r="D342" s="57">
        <v>93</v>
      </c>
    </row>
    <row r="343" spans="1:4" ht="14.25" x14ac:dyDescent="0.2">
      <c r="A343" s="58" t="s">
        <v>67</v>
      </c>
      <c r="B343" s="57">
        <v>111.3</v>
      </c>
      <c r="C343" s="57">
        <v>111.4</v>
      </c>
      <c r="D343" s="57">
        <v>117.9</v>
      </c>
    </row>
    <row r="344" spans="1:4" ht="14.25" x14ac:dyDescent="0.2">
      <c r="A344" s="58"/>
      <c r="B344" s="57"/>
      <c r="C344" s="57"/>
      <c r="D344" s="57"/>
    </row>
    <row r="345" spans="1:4" ht="14.25" x14ac:dyDescent="0.2">
      <c r="A345" s="58" t="s">
        <v>68</v>
      </c>
      <c r="B345" s="57">
        <v>110.7</v>
      </c>
      <c r="C345" s="57">
        <v>111.6</v>
      </c>
      <c r="D345" s="57">
        <v>112.5</v>
      </c>
    </row>
    <row r="346" spans="1:4" ht="14.25" x14ac:dyDescent="0.2">
      <c r="A346" s="58" t="s">
        <v>69</v>
      </c>
      <c r="B346" s="57">
        <v>106.6</v>
      </c>
      <c r="C346" s="57">
        <v>108.3</v>
      </c>
      <c r="D346" s="57">
        <v>111.2</v>
      </c>
    </row>
    <row r="347" spans="1:4" ht="14.25" x14ac:dyDescent="0.2">
      <c r="A347" s="58" t="s">
        <v>70</v>
      </c>
      <c r="B347" s="57">
        <v>124.8</v>
      </c>
      <c r="C347" s="57">
        <v>124.9</v>
      </c>
      <c r="D347" s="57">
        <v>124.8</v>
      </c>
    </row>
    <row r="348" spans="1:4" ht="14.25" x14ac:dyDescent="0.2">
      <c r="A348" s="58" t="s">
        <v>71</v>
      </c>
      <c r="B348" s="57">
        <v>100</v>
      </c>
      <c r="C348" s="57">
        <v>100</v>
      </c>
      <c r="D348" s="57">
        <v>95.1</v>
      </c>
    </row>
    <row r="349" spans="1:4" ht="14.25" x14ac:dyDescent="0.2">
      <c r="A349" s="58"/>
      <c r="B349" s="57"/>
      <c r="C349" s="57"/>
      <c r="D349" s="57"/>
    </row>
    <row r="350" spans="1:4" ht="14.25" x14ac:dyDescent="0.2">
      <c r="A350" s="58" t="s">
        <v>72</v>
      </c>
      <c r="B350" s="57">
        <v>128.6</v>
      </c>
      <c r="C350" s="57">
        <v>130.19999999999999</v>
      </c>
      <c r="D350" s="57">
        <v>133.9</v>
      </c>
    </row>
    <row r="351" spans="1:4" ht="14.25" x14ac:dyDescent="0.2">
      <c r="A351" s="58" t="s">
        <v>73</v>
      </c>
      <c r="B351" s="57">
        <v>142.69999999999999</v>
      </c>
      <c r="C351" s="57">
        <v>151.1</v>
      </c>
      <c r="D351" s="57">
        <v>152</v>
      </c>
    </row>
    <row r="352" spans="1:4" ht="14.25" x14ac:dyDescent="0.2">
      <c r="A352" s="58" t="s">
        <v>74</v>
      </c>
      <c r="B352" s="57">
        <v>125.5</v>
      </c>
      <c r="C352" s="57">
        <v>125.5</v>
      </c>
      <c r="D352" s="57">
        <v>129.9</v>
      </c>
    </row>
    <row r="353" spans="1:4" ht="14.25" x14ac:dyDescent="0.2">
      <c r="A353" s="58"/>
      <c r="B353" s="57"/>
      <c r="C353" s="57"/>
      <c r="D353" s="57"/>
    </row>
    <row r="354" spans="1:4" ht="14.25" x14ac:dyDescent="0.2">
      <c r="A354" s="58" t="s">
        <v>75</v>
      </c>
      <c r="B354" s="57">
        <v>100</v>
      </c>
      <c r="C354" s="57">
        <v>100.1</v>
      </c>
      <c r="D354" s="57">
        <v>99.1</v>
      </c>
    </row>
    <row r="355" spans="1:4" ht="14.25" x14ac:dyDescent="0.2">
      <c r="A355" s="58" t="s">
        <v>76</v>
      </c>
      <c r="B355" s="57">
        <v>112.5</v>
      </c>
      <c r="C355" s="57">
        <v>119.2</v>
      </c>
      <c r="D355" s="57">
        <v>119.2</v>
      </c>
    </row>
    <row r="356" spans="1:4" ht="14.25" x14ac:dyDescent="0.2">
      <c r="A356" s="58" t="s">
        <v>77</v>
      </c>
      <c r="B356" s="57"/>
      <c r="C356" s="57"/>
      <c r="D356" s="57"/>
    </row>
    <row r="357" spans="1:4" ht="14.25" x14ac:dyDescent="0.2">
      <c r="A357" s="58" t="s">
        <v>78</v>
      </c>
      <c r="B357" s="57">
        <v>100</v>
      </c>
      <c r="C357" s="57">
        <v>100</v>
      </c>
      <c r="D357" s="57">
        <v>99</v>
      </c>
    </row>
    <row r="358" spans="1:4" ht="14.25" x14ac:dyDescent="0.2">
      <c r="A358" s="58"/>
      <c r="B358" s="57"/>
      <c r="C358" s="57"/>
      <c r="D358" s="57"/>
    </row>
    <row r="359" spans="1:4" ht="14.25" x14ac:dyDescent="0.2">
      <c r="A359" s="58" t="s">
        <v>79</v>
      </c>
      <c r="B359" s="57">
        <v>101.4</v>
      </c>
      <c r="C359" s="57">
        <v>102.2</v>
      </c>
      <c r="D359" s="57">
        <v>103.7</v>
      </c>
    </row>
    <row r="360" spans="1:4" ht="14.25" x14ac:dyDescent="0.2">
      <c r="A360" s="59" t="s">
        <v>80</v>
      </c>
      <c r="B360" s="57">
        <v>94.3</v>
      </c>
      <c r="C360" s="57">
        <v>94.3</v>
      </c>
      <c r="D360" s="57">
        <v>94.3</v>
      </c>
    </row>
    <row r="361" spans="1:4" ht="14.25" x14ac:dyDescent="0.2">
      <c r="A361" s="58" t="s">
        <v>81</v>
      </c>
      <c r="B361" s="57"/>
      <c r="C361" s="57"/>
      <c r="D361" s="57"/>
    </row>
    <row r="362" spans="1:4" ht="14.25" x14ac:dyDescent="0.2">
      <c r="A362" s="58" t="s">
        <v>82</v>
      </c>
      <c r="B362" s="57">
        <v>115.6</v>
      </c>
      <c r="C362" s="57">
        <v>115.6</v>
      </c>
      <c r="D362" s="57">
        <v>115.6</v>
      </c>
    </row>
    <row r="363" spans="1:4" ht="14.25" x14ac:dyDescent="0.2">
      <c r="A363" s="58" t="s">
        <v>83</v>
      </c>
      <c r="B363" s="57">
        <v>101.1</v>
      </c>
      <c r="C363" s="57">
        <v>101.1</v>
      </c>
      <c r="D363" s="57">
        <v>105.4</v>
      </c>
    </row>
    <row r="364" spans="1:4" ht="14.25" x14ac:dyDescent="0.2">
      <c r="A364" s="58" t="s">
        <v>84</v>
      </c>
      <c r="B364" s="57">
        <v>107.8</v>
      </c>
      <c r="C364" s="57">
        <v>111.5</v>
      </c>
      <c r="D364" s="57">
        <v>115.3</v>
      </c>
    </row>
    <row r="365" spans="1:4" ht="14.25" x14ac:dyDescent="0.2">
      <c r="A365" s="58"/>
      <c r="B365" s="57"/>
      <c r="C365" s="57"/>
      <c r="D365" s="57"/>
    </row>
    <row r="366" spans="1:4" ht="14.25" x14ac:dyDescent="0.2">
      <c r="A366" s="58" t="s">
        <v>85</v>
      </c>
      <c r="B366" s="57">
        <v>114</v>
      </c>
      <c r="C366" s="57">
        <v>119.2</v>
      </c>
      <c r="D366" s="57">
        <v>125.5</v>
      </c>
    </row>
    <row r="367" spans="1:4" ht="14.25" x14ac:dyDescent="0.2">
      <c r="A367" s="58" t="s">
        <v>86</v>
      </c>
      <c r="B367" s="57"/>
      <c r="C367" s="57"/>
      <c r="D367" s="57"/>
    </row>
    <row r="368" spans="1:4" ht="14.25" x14ac:dyDescent="0.2">
      <c r="A368" s="58" t="s">
        <v>87</v>
      </c>
      <c r="B368" s="57">
        <v>114</v>
      </c>
      <c r="C368" s="57">
        <v>119.2</v>
      </c>
      <c r="D368" s="57">
        <v>125.5</v>
      </c>
    </row>
    <row r="369" spans="1:4" ht="14.25" x14ac:dyDescent="0.2">
      <c r="A369" s="58" t="s">
        <v>88</v>
      </c>
      <c r="B369" s="57"/>
      <c r="C369" s="57"/>
      <c r="D369" s="57"/>
    </row>
    <row r="370" spans="1:4" ht="14.25" x14ac:dyDescent="0.2">
      <c r="A370" s="58" t="s">
        <v>89</v>
      </c>
      <c r="B370" s="57"/>
      <c r="C370" s="57"/>
      <c r="D370" s="57"/>
    </row>
    <row r="371" spans="1:4" ht="14.25" x14ac:dyDescent="0.2">
      <c r="A371" s="58"/>
      <c r="B371" s="57"/>
      <c r="C371" s="57"/>
      <c r="D371" s="57"/>
    </row>
    <row r="372" spans="1:4" ht="25.5" x14ac:dyDescent="0.2">
      <c r="A372" s="60" t="s">
        <v>90</v>
      </c>
      <c r="B372" s="57">
        <v>124.3</v>
      </c>
      <c r="C372" s="57">
        <v>127.2</v>
      </c>
      <c r="D372" s="57">
        <v>133</v>
      </c>
    </row>
    <row r="373" spans="1:4" ht="14.25" x14ac:dyDescent="0.2">
      <c r="A373" s="58" t="s">
        <v>91</v>
      </c>
      <c r="B373" s="57">
        <v>138.19999999999999</v>
      </c>
      <c r="C373" s="57">
        <v>145.80000000000001</v>
      </c>
      <c r="D373" s="57">
        <v>156.30000000000001</v>
      </c>
    </row>
    <row r="374" spans="1:4" ht="14.25" x14ac:dyDescent="0.2">
      <c r="A374" s="58" t="s">
        <v>92</v>
      </c>
      <c r="B374" s="57">
        <v>113.9</v>
      </c>
      <c r="C374" s="57">
        <v>114.3</v>
      </c>
      <c r="D374" s="57">
        <v>118.1</v>
      </c>
    </row>
    <row r="375" spans="1:4" ht="14.25" x14ac:dyDescent="0.2">
      <c r="A375" s="58" t="s">
        <v>93</v>
      </c>
      <c r="B375" s="57">
        <v>146.69999999999999</v>
      </c>
      <c r="C375" s="57">
        <v>146.69999999999999</v>
      </c>
      <c r="D375" s="57">
        <v>146.69999999999999</v>
      </c>
    </row>
    <row r="377" spans="1:4" x14ac:dyDescent="0.2">
      <c r="A377" s="61" t="s">
        <v>31</v>
      </c>
    </row>
    <row r="378" spans="1:4" ht="15" x14ac:dyDescent="0.25">
      <c r="A378" s="61"/>
      <c r="B378" s="62">
        <v>2010</v>
      </c>
      <c r="C378" s="55">
        <v>2011</v>
      </c>
      <c r="D378" s="55">
        <v>2012</v>
      </c>
    </row>
    <row r="379" spans="1:4" ht="14.25" x14ac:dyDescent="0.2">
      <c r="A379" s="56" t="s">
        <v>28</v>
      </c>
      <c r="B379" s="57">
        <v>114.4</v>
      </c>
      <c r="C379" s="57">
        <v>119.5</v>
      </c>
      <c r="D379" s="57">
        <v>123.2</v>
      </c>
    </row>
    <row r="380" spans="1:4" ht="14.25" x14ac:dyDescent="0.2">
      <c r="A380" s="56"/>
      <c r="B380" s="57"/>
      <c r="C380" s="57"/>
      <c r="D380" s="57"/>
    </row>
    <row r="381" spans="1:4" ht="14.25" x14ac:dyDescent="0.2">
      <c r="A381" s="58" t="s">
        <v>35</v>
      </c>
      <c r="B381" s="57">
        <v>120.1</v>
      </c>
      <c r="C381" s="57">
        <v>125.4</v>
      </c>
      <c r="D381" s="57">
        <v>129.9</v>
      </c>
    </row>
    <row r="382" spans="1:4" ht="14.25" x14ac:dyDescent="0.2">
      <c r="A382" s="58" t="s">
        <v>36</v>
      </c>
      <c r="B382" s="57">
        <v>119.9</v>
      </c>
      <c r="C382" s="57">
        <v>125.3</v>
      </c>
      <c r="D382" s="57">
        <v>129.69999999999999</v>
      </c>
    </row>
    <row r="383" spans="1:4" ht="14.25" x14ac:dyDescent="0.2">
      <c r="A383" s="58" t="s">
        <v>37</v>
      </c>
      <c r="B383" s="57">
        <v>123.5</v>
      </c>
      <c r="C383" s="57">
        <v>121.6</v>
      </c>
      <c r="D383" s="57">
        <v>125.9</v>
      </c>
    </row>
    <row r="384" spans="1:4" ht="14.25" x14ac:dyDescent="0.2">
      <c r="A384" s="58" t="s">
        <v>38</v>
      </c>
      <c r="B384" s="57">
        <v>120.6</v>
      </c>
      <c r="C384" s="57">
        <v>116.6</v>
      </c>
      <c r="D384" s="57">
        <v>120.4</v>
      </c>
    </row>
    <row r="385" spans="1:4" ht="14.25" x14ac:dyDescent="0.2">
      <c r="A385" s="58" t="s">
        <v>39</v>
      </c>
      <c r="B385" s="57">
        <v>115.2</v>
      </c>
      <c r="C385" s="57">
        <v>112.3</v>
      </c>
      <c r="D385" s="57">
        <v>116.3</v>
      </c>
    </row>
    <row r="386" spans="1:4" ht="14.25" x14ac:dyDescent="0.2">
      <c r="A386" s="58" t="s">
        <v>40</v>
      </c>
      <c r="B386" s="57">
        <v>116.1</v>
      </c>
      <c r="C386" s="57">
        <v>113.6</v>
      </c>
      <c r="D386" s="57">
        <v>113.1</v>
      </c>
    </row>
    <row r="387" spans="1:4" ht="14.25" x14ac:dyDescent="0.2">
      <c r="A387" s="58" t="s">
        <v>41</v>
      </c>
      <c r="B387" s="57">
        <v>107.7</v>
      </c>
      <c r="C387" s="57">
        <v>121.7</v>
      </c>
      <c r="D387" s="57">
        <v>129.9</v>
      </c>
    </row>
    <row r="388" spans="1:4" ht="14.25" x14ac:dyDescent="0.2">
      <c r="A388" s="58" t="s">
        <v>42</v>
      </c>
      <c r="B388" s="57">
        <v>119.6</v>
      </c>
      <c r="C388" s="57">
        <v>121.6</v>
      </c>
      <c r="D388" s="57">
        <v>125.6</v>
      </c>
    </row>
    <row r="389" spans="1:4" ht="14.25" x14ac:dyDescent="0.2">
      <c r="A389" s="58" t="s">
        <v>43</v>
      </c>
      <c r="B389" s="57">
        <v>147.69999999999999</v>
      </c>
      <c r="C389" s="57">
        <v>208.1</v>
      </c>
      <c r="D389" s="57">
        <v>180.6</v>
      </c>
    </row>
    <row r="390" spans="1:4" ht="14.25" x14ac:dyDescent="0.2">
      <c r="A390" s="58" t="s">
        <v>44</v>
      </c>
      <c r="B390" s="57">
        <v>103.3</v>
      </c>
      <c r="C390" s="57">
        <v>119.5</v>
      </c>
      <c r="D390" s="57">
        <v>148.6</v>
      </c>
    </row>
    <row r="391" spans="1:4" ht="14.25" x14ac:dyDescent="0.2">
      <c r="A391" s="58" t="s">
        <v>45</v>
      </c>
      <c r="B391" s="57">
        <v>133.80000000000001</v>
      </c>
      <c r="C391" s="57">
        <v>152</v>
      </c>
      <c r="D391" s="57">
        <v>158.80000000000001</v>
      </c>
    </row>
    <row r="392" spans="1:4" ht="14.25" x14ac:dyDescent="0.2">
      <c r="A392" s="58" t="s">
        <v>46</v>
      </c>
      <c r="B392" s="57">
        <v>134.19999999999999</v>
      </c>
      <c r="C392" s="57">
        <v>149.69999999999999</v>
      </c>
      <c r="D392" s="57">
        <v>129.80000000000001</v>
      </c>
    </row>
    <row r="393" spans="1:4" ht="14.25" x14ac:dyDescent="0.2">
      <c r="A393" s="58" t="s">
        <v>47</v>
      </c>
      <c r="B393" s="57">
        <v>107.3</v>
      </c>
      <c r="C393" s="57">
        <v>113.6</v>
      </c>
      <c r="D393" s="57">
        <v>116.4</v>
      </c>
    </row>
    <row r="394" spans="1:4" ht="14.25" x14ac:dyDescent="0.2">
      <c r="A394" s="58" t="s">
        <v>48</v>
      </c>
      <c r="B394" s="57">
        <v>123.4</v>
      </c>
      <c r="C394" s="57">
        <v>128.6</v>
      </c>
      <c r="D394" s="57">
        <v>133</v>
      </c>
    </row>
    <row r="395" spans="1:4" ht="14.25" x14ac:dyDescent="0.2">
      <c r="A395" s="58"/>
      <c r="B395" s="57"/>
      <c r="C395" s="57"/>
      <c r="D395" s="57"/>
    </row>
    <row r="396" spans="1:4" ht="14.25" x14ac:dyDescent="0.2">
      <c r="A396" s="58" t="s">
        <v>49</v>
      </c>
      <c r="B396" s="57">
        <v>111.7</v>
      </c>
      <c r="C396" s="57">
        <v>121.4</v>
      </c>
      <c r="D396" s="57">
        <v>127.1</v>
      </c>
    </row>
    <row r="397" spans="1:4" ht="14.25" x14ac:dyDescent="0.2">
      <c r="A397" s="58" t="s">
        <v>50</v>
      </c>
      <c r="B397" s="57">
        <v>113.5</v>
      </c>
      <c r="C397" s="57">
        <v>122.5</v>
      </c>
      <c r="D397" s="57">
        <v>128.19999999999999</v>
      </c>
    </row>
    <row r="398" spans="1:4" ht="14.25" x14ac:dyDescent="0.2">
      <c r="A398" s="58" t="s">
        <v>51</v>
      </c>
      <c r="B398" s="57">
        <v>109.4</v>
      </c>
      <c r="C398" s="57">
        <v>119.9</v>
      </c>
      <c r="D398" s="57">
        <v>125.7</v>
      </c>
    </row>
    <row r="399" spans="1:4" ht="14.25" x14ac:dyDescent="0.2">
      <c r="A399" s="58"/>
      <c r="B399" s="57"/>
      <c r="C399" s="57"/>
      <c r="D399" s="57"/>
    </row>
    <row r="400" spans="1:4" ht="14.25" x14ac:dyDescent="0.2">
      <c r="A400" s="58" t="s">
        <v>52</v>
      </c>
      <c r="B400" s="57">
        <v>108.1</v>
      </c>
      <c r="C400" s="57">
        <v>113</v>
      </c>
      <c r="D400" s="57">
        <v>116.9</v>
      </c>
    </row>
    <row r="401" spans="1:4" ht="14.25" x14ac:dyDescent="0.2">
      <c r="A401" s="58"/>
      <c r="B401" s="57"/>
      <c r="C401" s="57"/>
      <c r="D401" s="57"/>
    </row>
    <row r="402" spans="1:4" ht="14.25" x14ac:dyDescent="0.2">
      <c r="A402" s="58" t="s">
        <v>53</v>
      </c>
      <c r="B402" s="57">
        <v>105.8</v>
      </c>
      <c r="C402" s="57">
        <v>108.7</v>
      </c>
      <c r="D402" s="57">
        <v>111.9</v>
      </c>
    </row>
    <row r="403" spans="1:4" ht="14.25" x14ac:dyDescent="0.2">
      <c r="A403" s="58" t="s">
        <v>54</v>
      </c>
      <c r="B403" s="57">
        <v>105.7</v>
      </c>
      <c r="C403" s="57">
        <v>108.8</v>
      </c>
      <c r="D403" s="57">
        <v>113</v>
      </c>
    </row>
    <row r="404" spans="1:4" ht="14.25" x14ac:dyDescent="0.2">
      <c r="A404" s="58" t="s">
        <v>55</v>
      </c>
      <c r="B404" s="57">
        <v>106.1</v>
      </c>
      <c r="C404" s="57">
        <v>108.5</v>
      </c>
      <c r="D404" s="57">
        <v>109.4</v>
      </c>
    </row>
    <row r="405" spans="1:4" ht="14.25" x14ac:dyDescent="0.2">
      <c r="A405" s="58"/>
      <c r="B405" s="57"/>
      <c r="C405" s="57"/>
      <c r="D405" s="57"/>
    </row>
    <row r="406" spans="1:4" ht="14.25" x14ac:dyDescent="0.2">
      <c r="A406" s="58" t="s">
        <v>56</v>
      </c>
      <c r="B406" s="57">
        <v>103.7</v>
      </c>
      <c r="C406" s="57">
        <v>111</v>
      </c>
      <c r="D406" s="57">
        <v>113.5</v>
      </c>
    </row>
    <row r="407" spans="1:4" ht="14.25" x14ac:dyDescent="0.2">
      <c r="A407" s="58" t="s">
        <v>57</v>
      </c>
      <c r="B407" s="57">
        <v>100</v>
      </c>
      <c r="C407" s="57">
        <v>100</v>
      </c>
      <c r="D407" s="57">
        <v>100</v>
      </c>
    </row>
    <row r="408" spans="1:4" ht="14.25" x14ac:dyDescent="0.2">
      <c r="A408" s="58" t="s">
        <v>58</v>
      </c>
      <c r="B408" s="57">
        <v>123.6</v>
      </c>
      <c r="C408" s="57">
        <v>127.3</v>
      </c>
      <c r="D408" s="57">
        <v>129.9</v>
      </c>
    </row>
    <row r="409" spans="1:4" ht="14.25" x14ac:dyDescent="0.2">
      <c r="A409" s="58" t="s">
        <v>59</v>
      </c>
      <c r="B409" s="57">
        <v>107.5</v>
      </c>
      <c r="C409" s="57">
        <v>157.30000000000001</v>
      </c>
      <c r="D409" s="57">
        <v>166</v>
      </c>
    </row>
    <row r="410" spans="1:4" ht="14.25" x14ac:dyDescent="0.2">
      <c r="A410" s="58" t="s">
        <v>60</v>
      </c>
      <c r="B410" s="57">
        <v>110.7</v>
      </c>
      <c r="C410" s="57">
        <v>130.1</v>
      </c>
      <c r="D410" s="57">
        <v>137.80000000000001</v>
      </c>
    </row>
    <row r="411" spans="1:4" ht="14.25" x14ac:dyDescent="0.2">
      <c r="A411" s="58"/>
      <c r="B411" s="57"/>
      <c r="C411" s="57"/>
      <c r="D411" s="57"/>
    </row>
    <row r="412" spans="1:4" ht="25.5" x14ac:dyDescent="0.2">
      <c r="A412" s="59" t="s">
        <v>61</v>
      </c>
      <c r="B412" s="57">
        <v>108.1</v>
      </c>
      <c r="C412" s="57">
        <v>110.2</v>
      </c>
      <c r="D412" s="57">
        <v>116.7</v>
      </c>
    </row>
    <row r="413" spans="1:4" ht="14.25" x14ac:dyDescent="0.2">
      <c r="A413" s="58" t="s">
        <v>62</v>
      </c>
      <c r="B413" s="57">
        <v>101.1</v>
      </c>
      <c r="C413" s="57">
        <v>101.1</v>
      </c>
      <c r="D413" s="57">
        <v>108.6</v>
      </c>
    </row>
    <row r="414" spans="1:4" ht="14.25" x14ac:dyDescent="0.2">
      <c r="A414" s="58" t="s">
        <v>63</v>
      </c>
      <c r="B414" s="57">
        <v>100.5</v>
      </c>
      <c r="C414" s="57">
        <v>106.9</v>
      </c>
      <c r="D414" s="57">
        <v>126</v>
      </c>
    </row>
    <row r="415" spans="1:4" ht="14.25" x14ac:dyDescent="0.2">
      <c r="A415" s="58" t="s">
        <v>64</v>
      </c>
      <c r="B415" s="57">
        <v>100.1</v>
      </c>
      <c r="C415" s="57">
        <v>101.4</v>
      </c>
      <c r="D415" s="57">
        <v>108.1</v>
      </c>
    </row>
    <row r="416" spans="1:4" ht="14.25" x14ac:dyDescent="0.2">
      <c r="A416" s="58" t="s">
        <v>65</v>
      </c>
      <c r="B416" s="57">
        <v>95</v>
      </c>
      <c r="C416" s="57">
        <v>104.2</v>
      </c>
      <c r="D416" s="57">
        <v>116.5</v>
      </c>
    </row>
    <row r="417" spans="1:4" ht="14.25" x14ac:dyDescent="0.2">
      <c r="A417" s="58" t="s">
        <v>66</v>
      </c>
      <c r="B417" s="57">
        <v>111.9</v>
      </c>
      <c r="C417" s="57">
        <v>113.9</v>
      </c>
      <c r="D417" s="57">
        <v>113.1</v>
      </c>
    </row>
    <row r="418" spans="1:4" ht="14.25" x14ac:dyDescent="0.2">
      <c r="A418" s="58" t="s">
        <v>67</v>
      </c>
      <c r="B418" s="57">
        <v>111.7</v>
      </c>
      <c r="C418" s="57">
        <v>112.6</v>
      </c>
      <c r="D418" s="57">
        <v>117.5</v>
      </c>
    </row>
    <row r="419" spans="1:4" ht="14.25" x14ac:dyDescent="0.2">
      <c r="A419" s="58"/>
      <c r="B419" s="57"/>
      <c r="C419" s="57"/>
      <c r="D419" s="57"/>
    </row>
    <row r="420" spans="1:4" ht="14.25" x14ac:dyDescent="0.2">
      <c r="A420" s="58" t="s">
        <v>68</v>
      </c>
      <c r="B420" s="57">
        <v>116.2</v>
      </c>
      <c r="C420" s="57">
        <v>117.1</v>
      </c>
      <c r="D420" s="57">
        <v>119.6</v>
      </c>
    </row>
    <row r="421" spans="1:4" ht="14.25" x14ac:dyDescent="0.2">
      <c r="A421" s="58" t="s">
        <v>69</v>
      </c>
      <c r="B421" s="57">
        <v>107.9</v>
      </c>
      <c r="C421" s="57">
        <v>109.8</v>
      </c>
      <c r="D421" s="57">
        <v>114</v>
      </c>
    </row>
    <row r="422" spans="1:4" ht="14.25" x14ac:dyDescent="0.2">
      <c r="A422" s="58" t="s">
        <v>70</v>
      </c>
      <c r="B422" s="57">
        <v>114.6</v>
      </c>
      <c r="C422" s="57">
        <v>114.6</v>
      </c>
      <c r="D422" s="57">
        <v>116.6</v>
      </c>
    </row>
    <row r="423" spans="1:4" ht="14.25" x14ac:dyDescent="0.2">
      <c r="A423" s="58" t="s">
        <v>71</v>
      </c>
      <c r="B423" s="57">
        <v>129.80000000000001</v>
      </c>
      <c r="C423" s="57">
        <v>129.80000000000001</v>
      </c>
      <c r="D423" s="57">
        <v>129.80000000000001</v>
      </c>
    </row>
    <row r="424" spans="1:4" ht="14.25" x14ac:dyDescent="0.2">
      <c r="A424" s="58"/>
      <c r="B424" s="57"/>
      <c r="C424" s="57"/>
      <c r="D424" s="57"/>
    </row>
    <row r="425" spans="1:4" ht="14.25" x14ac:dyDescent="0.2">
      <c r="A425" s="58" t="s">
        <v>72</v>
      </c>
      <c r="B425" s="57">
        <v>127.8</v>
      </c>
      <c r="C425" s="57">
        <v>130.69999999999999</v>
      </c>
      <c r="D425" s="57">
        <v>136</v>
      </c>
    </row>
    <row r="426" spans="1:4" ht="14.25" x14ac:dyDescent="0.2">
      <c r="A426" s="58" t="s">
        <v>73</v>
      </c>
      <c r="B426" s="57">
        <v>114.8</v>
      </c>
      <c r="C426" s="57">
        <v>126.2</v>
      </c>
      <c r="D426" s="57">
        <v>144.9</v>
      </c>
    </row>
    <row r="427" spans="1:4" ht="14.25" x14ac:dyDescent="0.2">
      <c r="A427" s="58" t="s">
        <v>74</v>
      </c>
      <c r="B427" s="57">
        <v>131.69999999999999</v>
      </c>
      <c r="C427" s="57">
        <v>132.1</v>
      </c>
      <c r="D427" s="57">
        <v>133.30000000000001</v>
      </c>
    </row>
    <row r="428" spans="1:4" ht="14.25" x14ac:dyDescent="0.2">
      <c r="A428" s="58"/>
      <c r="B428" s="57"/>
      <c r="C428" s="57"/>
      <c r="D428" s="57"/>
    </row>
    <row r="429" spans="1:4" ht="14.25" x14ac:dyDescent="0.2">
      <c r="A429" s="58" t="s">
        <v>75</v>
      </c>
      <c r="B429" s="57">
        <v>77.7</v>
      </c>
      <c r="C429" s="57">
        <v>77.7</v>
      </c>
      <c r="D429" s="57">
        <v>78</v>
      </c>
    </row>
    <row r="430" spans="1:4" ht="14.25" x14ac:dyDescent="0.2">
      <c r="A430" s="58" t="s">
        <v>76</v>
      </c>
      <c r="B430" s="57">
        <v>112.5</v>
      </c>
      <c r="C430" s="57">
        <v>119.2</v>
      </c>
      <c r="D430" s="57">
        <v>119.2</v>
      </c>
    </row>
    <row r="431" spans="1:4" ht="14.25" x14ac:dyDescent="0.2">
      <c r="A431" s="58" t="s">
        <v>77</v>
      </c>
      <c r="B431" s="57">
        <v>55.1</v>
      </c>
      <c r="C431" s="57">
        <v>55.1</v>
      </c>
      <c r="D431" s="57">
        <v>55.4</v>
      </c>
    </row>
    <row r="432" spans="1:4" ht="14.25" x14ac:dyDescent="0.2">
      <c r="A432" s="58" t="s">
        <v>78</v>
      </c>
      <c r="B432" s="57">
        <v>100</v>
      </c>
      <c r="C432" s="57">
        <v>100</v>
      </c>
      <c r="D432" s="57">
        <v>100.4</v>
      </c>
    </row>
    <row r="433" spans="1:4" ht="14.25" x14ac:dyDescent="0.2">
      <c r="A433" s="58"/>
      <c r="B433" s="57"/>
      <c r="C433" s="57"/>
      <c r="D433" s="57"/>
    </row>
    <row r="434" spans="1:4" ht="14.25" x14ac:dyDescent="0.2">
      <c r="A434" s="58" t="s">
        <v>79</v>
      </c>
      <c r="B434" s="57">
        <v>103.6</v>
      </c>
      <c r="C434" s="57">
        <v>107</v>
      </c>
      <c r="D434" s="57">
        <v>110</v>
      </c>
    </row>
    <row r="435" spans="1:4" ht="14.25" x14ac:dyDescent="0.2">
      <c r="A435" s="59" t="s">
        <v>80</v>
      </c>
      <c r="B435" s="57">
        <v>89.9</v>
      </c>
      <c r="C435" s="57">
        <v>89.9</v>
      </c>
      <c r="D435" s="57">
        <v>89.9</v>
      </c>
    </row>
    <row r="436" spans="1:4" ht="14.25" x14ac:dyDescent="0.2">
      <c r="A436" s="58" t="s">
        <v>81</v>
      </c>
      <c r="B436" s="57"/>
      <c r="C436" s="57"/>
      <c r="D436" s="57"/>
    </row>
    <row r="437" spans="1:4" ht="14.25" x14ac:dyDescent="0.2">
      <c r="A437" s="58" t="s">
        <v>82</v>
      </c>
      <c r="B437" s="57"/>
      <c r="C437" s="57"/>
      <c r="D437" s="57"/>
    </row>
    <row r="438" spans="1:4" ht="14.25" x14ac:dyDescent="0.2">
      <c r="A438" s="58" t="s">
        <v>83</v>
      </c>
      <c r="B438" s="57">
        <v>113.8</v>
      </c>
      <c r="C438" s="57">
        <v>113.8</v>
      </c>
      <c r="D438" s="57">
        <v>114.6</v>
      </c>
    </row>
    <row r="439" spans="1:4" ht="14.25" x14ac:dyDescent="0.2">
      <c r="A439" s="58" t="s">
        <v>84</v>
      </c>
      <c r="B439" s="57">
        <v>113.9</v>
      </c>
      <c r="C439" s="57">
        <v>121.9</v>
      </c>
      <c r="D439" s="57">
        <v>128.69999999999999</v>
      </c>
    </row>
    <row r="440" spans="1:4" ht="14.25" x14ac:dyDescent="0.2">
      <c r="A440" s="58"/>
      <c r="B440" s="57"/>
      <c r="C440" s="57"/>
      <c r="D440" s="57"/>
    </row>
    <row r="441" spans="1:4" ht="14.25" x14ac:dyDescent="0.2">
      <c r="A441" s="58" t="s">
        <v>85</v>
      </c>
      <c r="B441" s="57">
        <v>124</v>
      </c>
      <c r="C441" s="57">
        <v>125.3</v>
      </c>
      <c r="D441" s="57">
        <v>126.5</v>
      </c>
    </row>
    <row r="442" spans="1:4" ht="14.25" x14ac:dyDescent="0.2">
      <c r="A442" s="58" t="s">
        <v>86</v>
      </c>
      <c r="B442" s="57">
        <v>127</v>
      </c>
      <c r="C442" s="57">
        <v>133.19999999999999</v>
      </c>
      <c r="D442" s="57">
        <v>139.30000000000001</v>
      </c>
    </row>
    <row r="443" spans="1:4" ht="14.25" x14ac:dyDescent="0.2">
      <c r="A443" s="58" t="s">
        <v>87</v>
      </c>
      <c r="B443" s="57">
        <v>123.3</v>
      </c>
      <c r="C443" s="57">
        <v>123.3</v>
      </c>
      <c r="D443" s="57">
        <v>123.3</v>
      </c>
    </row>
    <row r="444" spans="1:4" ht="14.25" x14ac:dyDescent="0.2">
      <c r="A444" s="58" t="s">
        <v>88</v>
      </c>
      <c r="B444" s="57">
        <v>123.3</v>
      </c>
      <c r="C444" s="57">
        <v>123.3</v>
      </c>
      <c r="D444" s="57">
        <v>123.3</v>
      </c>
    </row>
    <row r="445" spans="1:4" ht="14.25" x14ac:dyDescent="0.2">
      <c r="A445" s="58" t="s">
        <v>89</v>
      </c>
      <c r="B445" s="57"/>
      <c r="C445" s="57"/>
      <c r="D445" s="57"/>
    </row>
    <row r="446" spans="1:4" ht="14.25" x14ac:dyDescent="0.2">
      <c r="A446" s="58"/>
      <c r="B446" s="57"/>
      <c r="C446" s="57"/>
      <c r="D446" s="57"/>
    </row>
    <row r="447" spans="1:4" ht="25.5" x14ac:dyDescent="0.2">
      <c r="A447" s="60" t="s">
        <v>90</v>
      </c>
      <c r="B447" s="57">
        <v>107.2</v>
      </c>
      <c r="C447" s="57">
        <v>111.3</v>
      </c>
      <c r="D447" s="57">
        <v>115.2</v>
      </c>
    </row>
    <row r="448" spans="1:4" ht="14.25" x14ac:dyDescent="0.2">
      <c r="A448" s="58" t="s">
        <v>91</v>
      </c>
      <c r="B448" s="57">
        <v>114</v>
      </c>
      <c r="C448" s="57">
        <v>114</v>
      </c>
      <c r="D448" s="57">
        <v>114</v>
      </c>
    </row>
    <row r="449" spans="1:4" ht="14.25" x14ac:dyDescent="0.2">
      <c r="A449" s="58" t="s">
        <v>92</v>
      </c>
      <c r="B449" s="57">
        <v>103</v>
      </c>
      <c r="C449" s="57">
        <v>109.5</v>
      </c>
      <c r="D449" s="57">
        <v>115.3</v>
      </c>
    </row>
    <row r="450" spans="1:4" ht="14.25" x14ac:dyDescent="0.2">
      <c r="A450" s="58" t="s">
        <v>93</v>
      </c>
      <c r="B450" s="57">
        <v>103</v>
      </c>
      <c r="C450" s="57">
        <v>110.6</v>
      </c>
      <c r="D450" s="57">
        <v>122.5</v>
      </c>
    </row>
    <row r="451" spans="1:4" ht="14.25" x14ac:dyDescent="0.2">
      <c r="B451" s="57"/>
    </row>
    <row r="452" spans="1:4" ht="14.25" x14ac:dyDescent="0.2">
      <c r="A452" s="61" t="s">
        <v>32</v>
      </c>
      <c r="B452" s="57"/>
    </row>
    <row r="453" spans="1:4" x14ac:dyDescent="0.2">
      <c r="B453" s="63">
        <v>2010</v>
      </c>
      <c r="C453" s="55">
        <v>2011</v>
      </c>
      <c r="D453" s="55">
        <v>2012</v>
      </c>
    </row>
    <row r="454" spans="1:4" ht="14.25" x14ac:dyDescent="0.2">
      <c r="A454" s="56" t="s">
        <v>28</v>
      </c>
      <c r="B454" s="57">
        <v>122.9</v>
      </c>
      <c r="C454" s="57">
        <v>128.6</v>
      </c>
      <c r="D454" s="57">
        <v>132.69999999999999</v>
      </c>
    </row>
    <row r="455" spans="1:4" ht="14.25" x14ac:dyDescent="0.2">
      <c r="A455" s="56"/>
      <c r="B455" s="57"/>
      <c r="C455" s="57"/>
      <c r="D455" s="57"/>
    </row>
    <row r="456" spans="1:4" ht="14.25" x14ac:dyDescent="0.2">
      <c r="A456" s="58" t="s">
        <v>35</v>
      </c>
      <c r="B456" s="57">
        <v>129.6</v>
      </c>
      <c r="C456" s="57">
        <v>135.69999999999999</v>
      </c>
      <c r="D456" s="57">
        <v>140.30000000000001</v>
      </c>
    </row>
    <row r="457" spans="1:4" ht="14.25" x14ac:dyDescent="0.2">
      <c r="A457" s="58" t="s">
        <v>36</v>
      </c>
      <c r="B457" s="57">
        <v>130.5</v>
      </c>
      <c r="C457" s="57">
        <v>136.80000000000001</v>
      </c>
      <c r="D457" s="57">
        <v>141.30000000000001</v>
      </c>
    </row>
    <row r="458" spans="1:4" ht="14.25" x14ac:dyDescent="0.2">
      <c r="A458" s="58" t="s">
        <v>37</v>
      </c>
      <c r="B458" s="57">
        <v>135</v>
      </c>
      <c r="C458" s="57">
        <v>140.4</v>
      </c>
      <c r="D458" s="57">
        <v>141.1</v>
      </c>
    </row>
    <row r="459" spans="1:4" ht="14.25" x14ac:dyDescent="0.2">
      <c r="A459" s="58" t="s">
        <v>38</v>
      </c>
      <c r="B459" s="57">
        <v>137.69999999999999</v>
      </c>
      <c r="C459" s="57">
        <v>143.5</v>
      </c>
      <c r="D459" s="57">
        <v>142.80000000000001</v>
      </c>
    </row>
    <row r="460" spans="1:4" ht="14.25" x14ac:dyDescent="0.2">
      <c r="A460" s="58" t="s">
        <v>39</v>
      </c>
      <c r="B460" s="57">
        <v>118.6</v>
      </c>
      <c r="C460" s="57">
        <v>128.30000000000001</v>
      </c>
      <c r="D460" s="57">
        <v>139.19999999999999</v>
      </c>
    </row>
    <row r="461" spans="1:4" ht="14.25" x14ac:dyDescent="0.2">
      <c r="A461" s="58" t="s">
        <v>40</v>
      </c>
      <c r="B461" s="57">
        <v>121.3</v>
      </c>
      <c r="C461" s="57">
        <v>121.3</v>
      </c>
      <c r="D461" s="57">
        <v>125.1</v>
      </c>
    </row>
    <row r="462" spans="1:4" ht="14.25" x14ac:dyDescent="0.2">
      <c r="A462" s="58" t="s">
        <v>41</v>
      </c>
      <c r="B462" s="57">
        <v>121.5</v>
      </c>
      <c r="C462" s="57">
        <v>131.5</v>
      </c>
      <c r="D462" s="57">
        <v>146.6</v>
      </c>
    </row>
    <row r="463" spans="1:4" ht="14.25" x14ac:dyDescent="0.2">
      <c r="A463" s="58" t="s">
        <v>42</v>
      </c>
      <c r="B463" s="57">
        <v>118.5</v>
      </c>
      <c r="C463" s="57">
        <v>120.4</v>
      </c>
      <c r="D463" s="57">
        <v>120.1</v>
      </c>
    </row>
    <row r="464" spans="1:4" ht="14.25" x14ac:dyDescent="0.2">
      <c r="A464" s="58" t="s">
        <v>43</v>
      </c>
      <c r="B464" s="57">
        <v>155.6</v>
      </c>
      <c r="C464" s="57">
        <v>188.6</v>
      </c>
      <c r="D464" s="57">
        <v>210.3</v>
      </c>
    </row>
    <row r="465" spans="1:4" ht="14.25" x14ac:dyDescent="0.2">
      <c r="A465" s="58" t="s">
        <v>44</v>
      </c>
      <c r="B465" s="57">
        <v>139.19999999999999</v>
      </c>
      <c r="C465" s="57">
        <v>150.6</v>
      </c>
      <c r="D465" s="57">
        <v>162.1</v>
      </c>
    </row>
    <row r="466" spans="1:4" ht="14.25" x14ac:dyDescent="0.2">
      <c r="A466" s="58" t="s">
        <v>45</v>
      </c>
      <c r="B466" s="57">
        <v>135</v>
      </c>
      <c r="C466" s="57">
        <v>148.80000000000001</v>
      </c>
      <c r="D466" s="57">
        <v>157.9</v>
      </c>
    </row>
    <row r="467" spans="1:4" ht="14.25" x14ac:dyDescent="0.2">
      <c r="A467" s="58" t="s">
        <v>46</v>
      </c>
      <c r="B467" s="57">
        <v>142.30000000000001</v>
      </c>
      <c r="C467" s="57">
        <v>140.6</v>
      </c>
      <c r="D467" s="57">
        <v>121.2</v>
      </c>
    </row>
    <row r="468" spans="1:4" ht="14.25" x14ac:dyDescent="0.2">
      <c r="A468" s="58" t="s">
        <v>47</v>
      </c>
      <c r="B468" s="57">
        <v>131.5</v>
      </c>
      <c r="C468" s="57">
        <v>134.30000000000001</v>
      </c>
      <c r="D468" s="57">
        <v>138.5</v>
      </c>
    </row>
    <row r="469" spans="1:4" ht="14.25" x14ac:dyDescent="0.2">
      <c r="A469" s="58" t="s">
        <v>48</v>
      </c>
      <c r="B469" s="57">
        <v>112.3</v>
      </c>
      <c r="C469" s="57">
        <v>115.4</v>
      </c>
      <c r="D469" s="57">
        <v>121.5</v>
      </c>
    </row>
    <row r="470" spans="1:4" ht="14.25" x14ac:dyDescent="0.2">
      <c r="A470" s="58"/>
      <c r="B470" s="57"/>
      <c r="C470" s="57"/>
      <c r="D470" s="57"/>
    </row>
    <row r="471" spans="1:4" ht="14.25" x14ac:dyDescent="0.2">
      <c r="A471" s="58" t="s">
        <v>49</v>
      </c>
      <c r="B471" s="57">
        <v>113.7</v>
      </c>
      <c r="C471" s="57">
        <v>122.7</v>
      </c>
      <c r="D471" s="57">
        <v>128.4</v>
      </c>
    </row>
    <row r="472" spans="1:4" ht="14.25" x14ac:dyDescent="0.2">
      <c r="A472" s="58" t="s">
        <v>50</v>
      </c>
      <c r="B472" s="57">
        <v>114.3</v>
      </c>
      <c r="C472" s="57">
        <v>124.3</v>
      </c>
      <c r="D472" s="57">
        <v>130.5</v>
      </c>
    </row>
    <row r="473" spans="1:4" ht="14.25" x14ac:dyDescent="0.2">
      <c r="A473" s="58" t="s">
        <v>51</v>
      </c>
      <c r="B473" s="57">
        <v>112.3</v>
      </c>
      <c r="C473" s="57">
        <v>119.2</v>
      </c>
      <c r="D473" s="57">
        <v>123.6</v>
      </c>
    </row>
    <row r="474" spans="1:4" ht="14.25" x14ac:dyDescent="0.2">
      <c r="A474" s="58"/>
      <c r="B474" s="57"/>
      <c r="C474" s="57"/>
      <c r="D474" s="57"/>
    </row>
    <row r="475" spans="1:4" ht="14.25" x14ac:dyDescent="0.2">
      <c r="A475" s="58" t="s">
        <v>52</v>
      </c>
      <c r="B475" s="57">
        <v>116.9</v>
      </c>
      <c r="C475" s="57">
        <v>121.8</v>
      </c>
      <c r="D475" s="57">
        <v>126.6</v>
      </c>
    </row>
    <row r="476" spans="1:4" ht="14.25" x14ac:dyDescent="0.2">
      <c r="A476" s="58"/>
      <c r="B476" s="57"/>
      <c r="C476" s="57"/>
      <c r="D476" s="57"/>
    </row>
    <row r="477" spans="1:4" ht="14.25" x14ac:dyDescent="0.2">
      <c r="A477" s="58" t="s">
        <v>53</v>
      </c>
      <c r="B477" s="57">
        <v>111.1</v>
      </c>
      <c r="C477" s="57">
        <v>121.4</v>
      </c>
      <c r="D477" s="57">
        <v>129</v>
      </c>
    </row>
    <row r="478" spans="1:4" ht="14.25" x14ac:dyDescent="0.2">
      <c r="A478" s="58" t="s">
        <v>54</v>
      </c>
      <c r="B478" s="57">
        <v>111.6</v>
      </c>
      <c r="C478" s="57">
        <v>116.9</v>
      </c>
      <c r="D478" s="57">
        <v>123</v>
      </c>
    </row>
    <row r="479" spans="1:4" ht="14.25" x14ac:dyDescent="0.2">
      <c r="A479" s="58" t="s">
        <v>55</v>
      </c>
      <c r="B479" s="57">
        <v>110</v>
      </c>
      <c r="C479" s="57">
        <v>130.5</v>
      </c>
      <c r="D479" s="57">
        <v>141</v>
      </c>
    </row>
    <row r="480" spans="1:4" ht="14.25" x14ac:dyDescent="0.2">
      <c r="A480" s="58"/>
      <c r="B480" s="57"/>
      <c r="C480" s="57"/>
      <c r="D480" s="57"/>
    </row>
    <row r="481" spans="1:4" ht="14.25" x14ac:dyDescent="0.2">
      <c r="A481" s="58" t="s">
        <v>56</v>
      </c>
      <c r="B481" s="57">
        <v>118.4</v>
      </c>
      <c r="C481" s="57">
        <v>121.4</v>
      </c>
      <c r="D481" s="57">
        <v>122.1</v>
      </c>
    </row>
    <row r="482" spans="1:4" ht="14.25" x14ac:dyDescent="0.2">
      <c r="A482" s="58" t="s">
        <v>57</v>
      </c>
      <c r="B482" s="57">
        <v>117.2</v>
      </c>
      <c r="C482" s="57">
        <v>117.5</v>
      </c>
      <c r="D482" s="57">
        <v>117.5</v>
      </c>
    </row>
    <row r="483" spans="1:4" ht="14.25" x14ac:dyDescent="0.2">
      <c r="A483" s="58" t="s">
        <v>58</v>
      </c>
      <c r="B483" s="57">
        <v>120.5</v>
      </c>
      <c r="C483" s="57">
        <v>121.6</v>
      </c>
      <c r="D483" s="57">
        <v>124.7</v>
      </c>
    </row>
    <row r="484" spans="1:4" ht="14.25" x14ac:dyDescent="0.2">
      <c r="A484" s="58" t="s">
        <v>59</v>
      </c>
      <c r="B484" s="57">
        <v>100</v>
      </c>
      <c r="C484" s="57">
        <v>100</v>
      </c>
      <c r="D484" s="57">
        <v>100</v>
      </c>
    </row>
    <row r="485" spans="1:4" ht="14.25" x14ac:dyDescent="0.2">
      <c r="A485" s="58" t="s">
        <v>60</v>
      </c>
      <c r="B485" s="57">
        <v>122.8</v>
      </c>
      <c r="C485" s="57">
        <v>133.19999999999999</v>
      </c>
      <c r="D485" s="57">
        <v>135.4</v>
      </c>
    </row>
    <row r="486" spans="1:4" ht="14.25" x14ac:dyDescent="0.2">
      <c r="A486" s="58"/>
      <c r="B486" s="57"/>
      <c r="C486" s="57"/>
      <c r="D486" s="57"/>
    </row>
    <row r="487" spans="1:4" ht="25.5" x14ac:dyDescent="0.2">
      <c r="A487" s="59" t="s">
        <v>61</v>
      </c>
      <c r="B487" s="57">
        <v>118.8</v>
      </c>
      <c r="C487" s="57">
        <v>124.5</v>
      </c>
      <c r="D487" s="57">
        <v>130.9</v>
      </c>
    </row>
    <row r="488" spans="1:4" ht="14.25" x14ac:dyDescent="0.2">
      <c r="A488" s="58" t="s">
        <v>62</v>
      </c>
      <c r="B488" s="57">
        <v>132.30000000000001</v>
      </c>
      <c r="C488" s="57">
        <v>139.1</v>
      </c>
      <c r="D488" s="57">
        <v>143.19999999999999</v>
      </c>
    </row>
    <row r="489" spans="1:4" ht="14.25" x14ac:dyDescent="0.2">
      <c r="A489" s="58" t="s">
        <v>63</v>
      </c>
      <c r="B489" s="57">
        <v>104.3</v>
      </c>
      <c r="C489" s="57">
        <v>105.2</v>
      </c>
      <c r="D489" s="57">
        <v>107.3</v>
      </c>
    </row>
    <row r="490" spans="1:4" ht="14.25" x14ac:dyDescent="0.2">
      <c r="A490" s="58" t="s">
        <v>64</v>
      </c>
      <c r="B490" s="57">
        <v>93.1</v>
      </c>
      <c r="C490" s="57">
        <v>93.1</v>
      </c>
      <c r="D490" s="57">
        <v>94</v>
      </c>
    </row>
    <row r="491" spans="1:4" ht="14.25" x14ac:dyDescent="0.2">
      <c r="A491" s="58" t="s">
        <v>65</v>
      </c>
      <c r="B491" s="57">
        <v>105</v>
      </c>
      <c r="C491" s="57">
        <v>113.1</v>
      </c>
      <c r="D491" s="57">
        <v>120.8</v>
      </c>
    </row>
    <row r="492" spans="1:4" ht="14.25" x14ac:dyDescent="0.2">
      <c r="A492" s="58" t="s">
        <v>66</v>
      </c>
      <c r="B492" s="57">
        <v>114.8</v>
      </c>
      <c r="C492" s="57">
        <v>120.1</v>
      </c>
      <c r="D492" s="57">
        <v>127.3</v>
      </c>
    </row>
    <row r="493" spans="1:4" ht="14.25" x14ac:dyDescent="0.2">
      <c r="A493" s="58" t="s">
        <v>67</v>
      </c>
      <c r="B493" s="57">
        <v>122.8</v>
      </c>
      <c r="C493" s="57">
        <v>129.4</v>
      </c>
      <c r="D493" s="57">
        <v>136.9</v>
      </c>
    </row>
    <row r="494" spans="1:4" ht="14.25" x14ac:dyDescent="0.2">
      <c r="A494" s="58"/>
      <c r="B494" s="57"/>
      <c r="C494" s="57"/>
      <c r="D494" s="57"/>
    </row>
    <row r="495" spans="1:4" ht="14.25" x14ac:dyDescent="0.2">
      <c r="A495" s="58" t="s">
        <v>68</v>
      </c>
      <c r="B495" s="57">
        <v>113.5</v>
      </c>
      <c r="C495" s="57">
        <v>125.4</v>
      </c>
      <c r="D495" s="57">
        <v>129.80000000000001</v>
      </c>
    </row>
    <row r="496" spans="1:4" ht="14.25" x14ac:dyDescent="0.2">
      <c r="A496" s="58" t="s">
        <v>69</v>
      </c>
      <c r="B496" s="57">
        <v>111.7</v>
      </c>
      <c r="C496" s="57">
        <v>113.5</v>
      </c>
      <c r="D496" s="57">
        <v>116.2</v>
      </c>
    </row>
    <row r="497" spans="1:4" ht="14.25" x14ac:dyDescent="0.2">
      <c r="A497" s="58" t="s">
        <v>70</v>
      </c>
      <c r="B497" s="57">
        <v>107.1</v>
      </c>
      <c r="C497" s="57">
        <v>178.1</v>
      </c>
      <c r="D497" s="57">
        <v>192.6</v>
      </c>
    </row>
    <row r="498" spans="1:4" ht="14.25" x14ac:dyDescent="0.2">
      <c r="A498" s="58" t="s">
        <v>71</v>
      </c>
      <c r="B498" s="57">
        <v>141.19999999999999</v>
      </c>
      <c r="C498" s="57">
        <v>149.6</v>
      </c>
      <c r="D498" s="57">
        <v>153</v>
      </c>
    </row>
    <row r="499" spans="1:4" ht="14.25" x14ac:dyDescent="0.2">
      <c r="A499" s="58"/>
      <c r="B499" s="57"/>
      <c r="C499" s="57"/>
      <c r="D499" s="57"/>
    </row>
    <row r="500" spans="1:4" ht="14.25" x14ac:dyDescent="0.2">
      <c r="A500" s="58" t="s">
        <v>72</v>
      </c>
      <c r="B500" s="57">
        <v>111.4</v>
      </c>
      <c r="C500" s="57">
        <v>118.8</v>
      </c>
      <c r="D500" s="57">
        <v>121.7</v>
      </c>
    </row>
    <row r="501" spans="1:4" ht="14.25" x14ac:dyDescent="0.2">
      <c r="A501" s="58" t="s">
        <v>73</v>
      </c>
      <c r="B501" s="57">
        <v>110.8</v>
      </c>
      <c r="C501" s="57">
        <v>120.2</v>
      </c>
      <c r="D501" s="57">
        <v>124.3</v>
      </c>
    </row>
    <row r="502" spans="1:4" ht="14.25" x14ac:dyDescent="0.2">
      <c r="A502" s="58" t="s">
        <v>74</v>
      </c>
      <c r="B502" s="57">
        <v>112.6</v>
      </c>
      <c r="C502" s="57">
        <v>116.3</v>
      </c>
      <c r="D502" s="57">
        <v>117.1</v>
      </c>
    </row>
    <row r="503" spans="1:4" ht="14.25" x14ac:dyDescent="0.2">
      <c r="A503" s="58"/>
      <c r="B503" s="57"/>
      <c r="C503" s="57"/>
      <c r="D503" s="57"/>
    </row>
    <row r="504" spans="1:4" ht="14.25" x14ac:dyDescent="0.2">
      <c r="A504" s="58" t="s">
        <v>75</v>
      </c>
      <c r="B504" s="57">
        <v>85.5</v>
      </c>
      <c r="C504" s="57">
        <v>85.5</v>
      </c>
      <c r="D504" s="57">
        <v>86</v>
      </c>
    </row>
    <row r="505" spans="1:4" ht="14.25" x14ac:dyDescent="0.2">
      <c r="A505" s="58" t="s">
        <v>76</v>
      </c>
      <c r="B505" s="57"/>
      <c r="C505" s="57"/>
      <c r="D505" s="57"/>
    </row>
    <row r="506" spans="1:4" ht="14.25" x14ac:dyDescent="0.2">
      <c r="A506" s="58" t="s">
        <v>77</v>
      </c>
      <c r="B506" s="57">
        <v>55.1</v>
      </c>
      <c r="C506" s="57">
        <v>55.1</v>
      </c>
      <c r="D506" s="57">
        <v>56.5</v>
      </c>
    </row>
    <row r="507" spans="1:4" ht="14.25" x14ac:dyDescent="0.2">
      <c r="A507" s="58" t="s">
        <v>78</v>
      </c>
      <c r="B507" s="57">
        <v>100.7</v>
      </c>
      <c r="C507" s="57">
        <v>100.7</v>
      </c>
      <c r="D507" s="57">
        <v>100.7</v>
      </c>
    </row>
    <row r="508" spans="1:4" ht="14.25" x14ac:dyDescent="0.2">
      <c r="A508" s="58"/>
      <c r="B508" s="57"/>
      <c r="C508" s="57"/>
      <c r="D508" s="57"/>
    </row>
    <row r="509" spans="1:4" ht="14.25" x14ac:dyDescent="0.2">
      <c r="A509" s="58" t="s">
        <v>79</v>
      </c>
      <c r="B509" s="57">
        <v>108.2</v>
      </c>
      <c r="C509" s="57">
        <v>110.3</v>
      </c>
      <c r="D509" s="57">
        <v>109.2</v>
      </c>
    </row>
    <row r="510" spans="1:4" ht="14.25" x14ac:dyDescent="0.2">
      <c r="A510" s="59" t="s">
        <v>80</v>
      </c>
      <c r="B510" s="57">
        <v>88.6</v>
      </c>
      <c r="C510" s="57">
        <v>84.6</v>
      </c>
      <c r="D510" s="57">
        <v>74.5</v>
      </c>
    </row>
    <row r="511" spans="1:4" ht="14.25" x14ac:dyDescent="0.2">
      <c r="A511" s="58" t="s">
        <v>81</v>
      </c>
      <c r="B511" s="57"/>
      <c r="C511" s="57"/>
      <c r="D511" s="57"/>
    </row>
    <row r="512" spans="1:4" ht="14.25" x14ac:dyDescent="0.2">
      <c r="A512" s="58" t="s">
        <v>82</v>
      </c>
      <c r="B512" s="57">
        <v>106.9</v>
      </c>
      <c r="C512" s="57">
        <v>122.5</v>
      </c>
      <c r="D512" s="57">
        <v>130.4</v>
      </c>
    </row>
    <row r="513" spans="1:4" ht="14.25" x14ac:dyDescent="0.2">
      <c r="A513" s="58" t="s">
        <v>83</v>
      </c>
      <c r="B513" s="57">
        <v>90.3</v>
      </c>
      <c r="C513" s="57">
        <v>90.3</v>
      </c>
      <c r="D513" s="57">
        <v>90.3</v>
      </c>
    </row>
    <row r="514" spans="1:4" ht="14.25" x14ac:dyDescent="0.2">
      <c r="A514" s="58" t="s">
        <v>84</v>
      </c>
      <c r="B514" s="57">
        <v>132.30000000000001</v>
      </c>
      <c r="C514" s="57">
        <v>137.69999999999999</v>
      </c>
      <c r="D514" s="57">
        <v>143.5</v>
      </c>
    </row>
    <row r="515" spans="1:4" ht="14.25" x14ac:dyDescent="0.2">
      <c r="A515" s="58"/>
      <c r="B515" s="57"/>
      <c r="C515" s="57"/>
      <c r="D515" s="57"/>
    </row>
    <row r="516" spans="1:4" ht="14.25" x14ac:dyDescent="0.2">
      <c r="A516" s="58" t="s">
        <v>85</v>
      </c>
      <c r="B516" s="57">
        <v>130.19999999999999</v>
      </c>
      <c r="C516" s="57">
        <v>141.9</v>
      </c>
      <c r="D516" s="57">
        <v>155.9</v>
      </c>
    </row>
    <row r="517" spans="1:4" ht="14.25" x14ac:dyDescent="0.2">
      <c r="A517" s="58" t="s">
        <v>86</v>
      </c>
      <c r="B517" s="57"/>
      <c r="C517" s="57"/>
      <c r="D517" s="57"/>
    </row>
    <row r="518" spans="1:4" ht="14.25" x14ac:dyDescent="0.2">
      <c r="A518" s="58" t="s">
        <v>87</v>
      </c>
      <c r="B518" s="57">
        <v>130.80000000000001</v>
      </c>
      <c r="C518" s="57">
        <v>140.9</v>
      </c>
      <c r="D518" s="57">
        <v>158.19999999999999</v>
      </c>
    </row>
    <row r="519" spans="1:4" ht="14.25" x14ac:dyDescent="0.2">
      <c r="A519" s="58" t="s">
        <v>88</v>
      </c>
      <c r="B519" s="57">
        <v>129.6</v>
      </c>
      <c r="C519" s="57">
        <v>143</v>
      </c>
      <c r="D519" s="57">
        <v>153.5</v>
      </c>
    </row>
    <row r="520" spans="1:4" ht="14.25" x14ac:dyDescent="0.2">
      <c r="A520" s="58" t="s">
        <v>89</v>
      </c>
      <c r="B520" s="57"/>
      <c r="C520" s="57"/>
      <c r="D520" s="57"/>
    </row>
    <row r="521" spans="1:4" ht="14.25" x14ac:dyDescent="0.2">
      <c r="A521" s="58"/>
      <c r="B521" s="57"/>
      <c r="C521" s="57"/>
      <c r="D521" s="57"/>
    </row>
    <row r="522" spans="1:4" ht="25.5" x14ac:dyDescent="0.2">
      <c r="A522" s="60" t="s">
        <v>90</v>
      </c>
      <c r="B522" s="57">
        <v>119.4</v>
      </c>
      <c r="C522" s="57">
        <v>123.6</v>
      </c>
      <c r="D522" s="57">
        <v>128.1</v>
      </c>
    </row>
    <row r="523" spans="1:4" ht="14.25" x14ac:dyDescent="0.2">
      <c r="A523" s="58" t="s">
        <v>91</v>
      </c>
      <c r="B523" s="57">
        <v>120.6</v>
      </c>
      <c r="C523" s="57">
        <v>125.1</v>
      </c>
      <c r="D523" s="57">
        <v>130</v>
      </c>
    </row>
    <row r="524" spans="1:4" ht="14.25" x14ac:dyDescent="0.2">
      <c r="A524" s="58" t="s">
        <v>92</v>
      </c>
      <c r="B524" s="57">
        <v>113</v>
      </c>
      <c r="C524" s="57">
        <v>116</v>
      </c>
      <c r="D524" s="57">
        <v>119.6</v>
      </c>
    </row>
    <row r="525" spans="1:4" ht="14.25" x14ac:dyDescent="0.2">
      <c r="A525" s="58" t="s">
        <v>93</v>
      </c>
      <c r="B525" s="57">
        <v>142.69999999999999</v>
      </c>
      <c r="C525" s="57">
        <v>148.9</v>
      </c>
      <c r="D525" s="57">
        <v>154.19999999999999</v>
      </c>
    </row>
  </sheetData>
  <conditionalFormatting sqref="A4:A75 D4:D75 A77 A79:A150 A152 A154:A225 A227:A300 A302 A304:A375 A377:A450 A454:A525 A452 D78:D150 D154:D225 D229:D300 D304:D375 D379:D450 D454:D525">
    <cfRule type="cellIs" dxfId="0" priority="5" stopIfTrue="1"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2.28B</vt:lpstr>
      <vt:lpstr>summary</vt:lpstr>
      <vt:lpstr>'2.28B'!Print_Area</vt:lpstr>
    </vt:vector>
  </TitlesOfParts>
  <Company>Navarro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Benjie</dc:creator>
  <cp:lastModifiedBy>My PC</cp:lastModifiedBy>
  <cp:lastPrinted>2015-02-20T04:08:20Z</cp:lastPrinted>
  <dcterms:created xsi:type="dcterms:W3CDTF">2001-08-09T16:12:25Z</dcterms:created>
  <dcterms:modified xsi:type="dcterms:W3CDTF">2015-02-20T04:08:21Z</dcterms:modified>
</cp:coreProperties>
</file>