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75" yWindow="75" windowWidth="9690" windowHeight="9450" firstSheet="1" activeTab="1"/>
  </bookViews>
  <sheets>
    <sheet name="XXX" sheetId="2" state="veryHidden" r:id="rId1"/>
    <sheet name="9.14 2014" sheetId="4" r:id="rId2"/>
    <sheet name="9.15" sheetId="1" r:id="rId3"/>
    <sheet name="9.15B" sheetId="3" r:id="rId4"/>
  </sheets>
  <definedNames>
    <definedName name="_xlnm.Print_Area" localSheetId="1">'9.14 2014'!$A$1:$I$56</definedName>
    <definedName name="_xlnm.Print_Area" localSheetId="2">'9.15'!$A$1:$I$53</definedName>
  </definedNames>
  <calcPr calcId="145621"/>
</workbook>
</file>

<file path=xl/calcChain.xml><?xml version="1.0" encoding="utf-8"?>
<calcChain xmlns="http://schemas.openxmlformats.org/spreadsheetml/2006/main">
  <c r="I40" i="4" l="1"/>
  <c r="H40" i="4"/>
  <c r="G40" i="4"/>
  <c r="F40" i="4"/>
  <c r="E40" i="4"/>
  <c r="D40" i="4"/>
  <c r="C40" i="4"/>
  <c r="B39" i="4"/>
  <c r="B38" i="4"/>
  <c r="I35" i="4"/>
  <c r="H35" i="4"/>
  <c r="G35" i="4"/>
  <c r="F35" i="4"/>
  <c r="E35" i="4"/>
  <c r="D35" i="4"/>
  <c r="C35" i="4"/>
  <c r="B34" i="4"/>
  <c r="B33" i="4"/>
  <c r="I30" i="4"/>
  <c r="H30" i="4"/>
  <c r="G30" i="4"/>
  <c r="F30" i="4"/>
  <c r="E30" i="4"/>
  <c r="D30" i="4"/>
  <c r="C30" i="4"/>
  <c r="B29" i="4"/>
  <c r="B28" i="4"/>
  <c r="I25" i="4"/>
  <c r="H25" i="4"/>
  <c r="G25" i="4"/>
  <c r="F25" i="4"/>
  <c r="E25" i="4"/>
  <c r="D25" i="4"/>
  <c r="C25" i="4"/>
  <c r="B24" i="4"/>
  <c r="B23" i="4"/>
  <c r="I20" i="4"/>
  <c r="H20" i="4"/>
  <c r="G20" i="4"/>
  <c r="F20" i="4"/>
  <c r="E20" i="4"/>
  <c r="D20" i="4"/>
  <c r="C20" i="4"/>
  <c r="B19" i="4"/>
  <c r="B20" i="4" s="1"/>
  <c r="B18" i="4"/>
  <c r="I15" i="4"/>
  <c r="H15" i="4"/>
  <c r="G15" i="4"/>
  <c r="F15" i="4"/>
  <c r="E15" i="4"/>
  <c r="D15" i="4"/>
  <c r="C15" i="4"/>
  <c r="B14" i="4"/>
  <c r="B15" i="4" s="1"/>
  <c r="B13" i="4"/>
  <c r="I10" i="4"/>
  <c r="H10" i="4"/>
  <c r="G10" i="4"/>
  <c r="F10" i="4"/>
  <c r="E10" i="4"/>
  <c r="D10" i="4"/>
  <c r="C10" i="4"/>
  <c r="B9" i="4"/>
  <c r="B8" i="4"/>
  <c r="H47" i="1"/>
  <c r="F47" i="1"/>
  <c r="I47" i="1"/>
  <c r="G47" i="1"/>
  <c r="E47" i="1"/>
  <c r="B45" i="1"/>
  <c r="I42" i="1"/>
  <c r="H42" i="1"/>
  <c r="G42" i="1"/>
  <c r="F42" i="1"/>
  <c r="E42" i="1"/>
  <c r="D42" i="1"/>
  <c r="C42" i="1"/>
  <c r="I37" i="1"/>
  <c r="H37" i="1"/>
  <c r="G37" i="1"/>
  <c r="F37" i="1"/>
  <c r="E37" i="1"/>
  <c r="D37" i="1"/>
  <c r="C37" i="1"/>
  <c r="I32" i="1"/>
  <c r="H32" i="1"/>
  <c r="G32" i="1"/>
  <c r="F32" i="1"/>
  <c r="E32" i="1"/>
  <c r="D32" i="1"/>
  <c r="C32" i="1"/>
  <c r="I27" i="1"/>
  <c r="H27" i="1"/>
  <c r="G27" i="1"/>
  <c r="F27" i="1"/>
  <c r="E27" i="1"/>
  <c r="D27" i="1"/>
  <c r="C27" i="1"/>
  <c r="I22" i="1"/>
  <c r="H22" i="1"/>
  <c r="G22" i="1"/>
  <c r="F22" i="1"/>
  <c r="E22" i="1"/>
  <c r="D22" i="1"/>
  <c r="C22" i="1"/>
  <c r="C17" i="1"/>
  <c r="D17" i="1"/>
  <c r="E17" i="1"/>
  <c r="F17" i="1"/>
  <c r="G17" i="1"/>
  <c r="H17" i="1"/>
  <c r="I17" i="1"/>
  <c r="B41" i="1"/>
  <c r="B40" i="1"/>
  <c r="B42" i="1"/>
  <c r="B36" i="1"/>
  <c r="B37" i="1"/>
  <c r="B35" i="1"/>
  <c r="B31" i="1"/>
  <c r="B30" i="1"/>
  <c r="B32" i="1"/>
  <c r="B26" i="1"/>
  <c r="B27" i="1"/>
  <c r="B25" i="1"/>
  <c r="B21" i="1"/>
  <c r="B20" i="1"/>
  <c r="B22" i="1"/>
  <c r="B16" i="1"/>
  <c r="B15" i="1"/>
  <c r="B17" i="1"/>
  <c r="B8" i="1"/>
  <c r="B9" i="1"/>
  <c r="B10" i="1"/>
  <c r="B11" i="1"/>
  <c r="B12" i="1"/>
  <c r="B46" i="1"/>
  <c r="B47" i="1"/>
  <c r="C47" i="1"/>
  <c r="D47" i="1"/>
  <c r="B25" i="4"/>
  <c r="B10" i="4" l="1"/>
  <c r="B30" i="4"/>
  <c r="B35" i="4"/>
  <c r="B40" i="4"/>
</calcChain>
</file>

<file path=xl/sharedStrings.xml><?xml version="1.0" encoding="utf-8"?>
<sst xmlns="http://schemas.openxmlformats.org/spreadsheetml/2006/main" count="114" uniqueCount="27">
  <si>
    <t>CAR</t>
  </si>
  <si>
    <t>Abra</t>
  </si>
  <si>
    <t>Baguio City</t>
  </si>
  <si>
    <t>Benguet</t>
  </si>
  <si>
    <t>Ifugao</t>
  </si>
  <si>
    <t>Apayao</t>
  </si>
  <si>
    <t>Kalinga</t>
  </si>
  <si>
    <t>Table 9.16B</t>
  </si>
  <si>
    <t>PROPORTION OF POPULATION WITH ACCESS TO POTABLE WATER</t>
  </si>
  <si>
    <t>Mt. Prov.</t>
  </si>
  <si>
    <t>Kalinga/ Apayao</t>
  </si>
  <si>
    <t>1996 - 2004</t>
  </si>
  <si>
    <t>Source: Field Health Service Information System (FHSIS), DOH</t>
  </si>
  <si>
    <t>Year</t>
  </si>
  <si>
    <t>BY PROVINCE/CITY</t>
  </si>
  <si>
    <t>(In percent)</t>
  </si>
  <si>
    <t>No. of HHs</t>
  </si>
  <si>
    <t>No. with access</t>
  </si>
  <si>
    <t>Percentage</t>
  </si>
  <si>
    <t>Table 9.15</t>
  </si>
  <si>
    <t>Source:  FHSIS, Department of Health</t>
  </si>
  <si>
    <t>NUMBER AND PERCENTAGE OF HOUSEHOLDS WITH ACCESS TO SAFE WATER</t>
  </si>
  <si>
    <t>1999 - 2010</t>
  </si>
  <si>
    <t>Table 9.14</t>
  </si>
  <si>
    <t>2004 - 2013</t>
  </si>
  <si>
    <t>Source:  FHSIS, Department of Health - CAR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</si>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</sst>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0.00_)"/>
    <numFmt numFmtId="165" formatCode="_(* #,##0.0_);_(* \(#,##0.0\);_(* &quot;-&quot;_);_(@_)"/>
    <numFmt numFmtId="166" formatCode="0.0"/>
    <numFmt numFmtId="167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i/>
      <sz val="16"/>
      <name val="Helv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38" fontId="7" fillId="2" borderId="0" applyNumberFormat="0" applyBorder="0" applyAlignment="0" applyProtection="0"/>
    <xf numFmtId="10" fontId="7" fillId="3" borderId="1" applyNumberFormat="0" applyBorder="0" applyAlignment="0" applyProtection="0"/>
    <xf numFmtId="164" fontId="8" fillId="0" borderId="0"/>
    <xf numFmtId="10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Border="1"/>
    <xf numFmtId="0" fontId="2" fillId="0" borderId="0" xfId="0" applyFont="1" applyFill="1"/>
    <xf numFmtId="0" fontId="0" fillId="0" borderId="2" xfId="0" applyBorder="1"/>
    <xf numFmtId="0" fontId="6" fillId="0" borderId="0" xfId="0" applyFont="1" applyFill="1" applyBorder="1" applyAlignment="1">
      <alignment horizontal="center"/>
    </xf>
    <xf numFmtId="0" fontId="5" fillId="0" borderId="0" xfId="0" applyFont="1" applyBorder="1"/>
    <xf numFmtId="0" fontId="5" fillId="0" borderId="2" xfId="0" applyFont="1" applyBorder="1"/>
    <xf numFmtId="41" fontId="5" fillId="0" borderId="0" xfId="0" applyNumberFormat="1" applyFont="1" applyBorder="1" applyAlignment="1">
      <alignment horizontal="right"/>
    </xf>
    <xf numFmtId="41" fontId="5" fillId="0" borderId="0" xfId="0" applyNumberFormat="1" applyFont="1" applyBorder="1"/>
    <xf numFmtId="41" fontId="5" fillId="0" borderId="0" xfId="0" applyNumberFormat="1" applyFont="1" applyFill="1" applyBorder="1" applyAlignment="1">
      <alignment horizontal="right"/>
    </xf>
    <xf numFmtId="0" fontId="0" fillId="0" borderId="0" xfId="0" applyAlignment="1"/>
    <xf numFmtId="0" fontId="5" fillId="0" borderId="0" xfId="0" applyFont="1" applyBorder="1" applyAlignment="1">
      <alignment wrapText="1"/>
    </xf>
    <xf numFmtId="41" fontId="5" fillId="0" borderId="2" xfId="0" applyNumberFormat="1" applyFont="1" applyFill="1" applyBorder="1" applyAlignment="1">
      <alignment horizontal="right"/>
    </xf>
    <xf numFmtId="0" fontId="6" fillId="0" borderId="0" xfId="0" applyFont="1" applyBorder="1" applyAlignment="1">
      <alignment horizontal="center"/>
    </xf>
    <xf numFmtId="2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 wrapText="1"/>
    </xf>
    <xf numFmtId="166" fontId="5" fillId="0" borderId="0" xfId="0" applyNumberFormat="1" applyFont="1" applyFill="1" applyBorder="1" applyAlignment="1">
      <alignment horizontal="right"/>
    </xf>
    <xf numFmtId="41" fontId="7" fillId="0" borderId="0" xfId="0" applyNumberFormat="1" applyFont="1" applyBorder="1"/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7" fontId="5" fillId="0" borderId="0" xfId="1" applyNumberFormat="1" applyFont="1" applyFill="1" applyBorder="1" applyAlignment="1">
      <alignment horizontal="right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 indent="1"/>
    </xf>
    <xf numFmtId="165" fontId="5" fillId="0" borderId="0" xfId="0" applyNumberFormat="1" applyFont="1" applyBorder="1" applyAlignment="1">
      <alignment horizontal="right"/>
    </xf>
    <xf numFmtId="0" fontId="5" fillId="0" borderId="2" xfId="0" applyFont="1" applyBorder="1" applyAlignment="1">
      <alignment horizontal="left" indent="1"/>
    </xf>
    <xf numFmtId="41" fontId="5" fillId="0" borderId="2" xfId="0" applyNumberFormat="1" applyFont="1" applyBorder="1" applyAlignment="1">
      <alignment horizontal="right"/>
    </xf>
  </cellXfs>
  <cellStyles count="6">
    <cellStyle name="Comma" xfId="1" builtinId="3"/>
    <cellStyle name="Grey" xfId="2"/>
    <cellStyle name="Input [yellow]" xfId="3"/>
    <cellStyle name="Normal" xfId="0" builtinId="0"/>
    <cellStyle name="Normal - Style1" xfId="4"/>
    <cellStyle name="Percent [2]" xf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Proportion of Population with Access to Potable Water, By Province/City: 1996 - 2004</a:t>
            </a:r>
          </a:p>
        </c:rich>
      </c:tx>
      <c:layout>
        <c:manualLayout>
          <c:xMode val="edge"/>
          <c:yMode val="edge"/>
          <c:x val="0.13319672131147542"/>
          <c:y val="1.27551020408163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98360655737704"/>
          <c:y val="0.20408163265306123"/>
          <c:w val="0.80532786885245899"/>
          <c:h val="0.61734693877551017"/>
        </c:manualLayout>
      </c:layout>
      <c:lineChart>
        <c:grouping val="stacked"/>
        <c:varyColors val="0"/>
        <c:ser>
          <c:idx val="0"/>
          <c:order val="0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Lbl>
              <c:idx val="1"/>
              <c:layout>
                <c:manualLayout>
                  <c:x val="-3.6543823415515729E-2"/>
                  <c:y val="-3.2256414376774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024697732455623E-3"/>
                  <c:y val="1.93175853018372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3908179510348433E-3"/>
                  <c:y val="-3.76629707000910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3.4142248612359014E-4"/>
                  <c:y val="1.10972735550913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7.1722387160621116E-3"/>
                  <c:y val="-2.6224221972253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4.4399982789036776E-3"/>
                  <c:y val="2.18370025175424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3.7569381696140711E-3"/>
                  <c:y val="1.90409234559965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2.7117378770276732E-2"/>
                  <c:y val="-1.86884675129894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'9.15B'!$A$9:$A$17</c:f>
              <c:numCache>
                <c:formatCode>General</c:formatCode>
                <c:ptCount val="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</c:numCache>
            </c:numRef>
          </c:cat>
          <c:val>
            <c:numRef>
              <c:f>'9.15B'!$B$9:$B$17</c:f>
              <c:numCache>
                <c:formatCode>0.0</c:formatCode>
                <c:ptCount val="9"/>
                <c:pt idx="0">
                  <c:v>74.959999999999994</c:v>
                </c:pt>
                <c:pt idx="1">
                  <c:v>86.87</c:v>
                </c:pt>
                <c:pt idx="2">
                  <c:v>85.72</c:v>
                </c:pt>
                <c:pt idx="3">
                  <c:v>89.3</c:v>
                </c:pt>
                <c:pt idx="4">
                  <c:v>91</c:v>
                </c:pt>
                <c:pt idx="5">
                  <c:v>89.5</c:v>
                </c:pt>
                <c:pt idx="6">
                  <c:v>91.5</c:v>
                </c:pt>
                <c:pt idx="7">
                  <c:v>92.7</c:v>
                </c:pt>
                <c:pt idx="8">
                  <c:v>93.2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72864"/>
        <c:axId val="54640000"/>
      </c:lineChart>
      <c:catAx>
        <c:axId val="4597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Year</a:t>
                </a:r>
              </a:p>
            </c:rich>
          </c:tx>
          <c:layout>
            <c:manualLayout>
              <c:xMode val="edge"/>
              <c:yMode val="edge"/>
              <c:x val="0.53073770491803274"/>
              <c:y val="0.890306122448979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40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64000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Percent</a:t>
                </a:r>
              </a:p>
            </c:rich>
          </c:tx>
          <c:layout>
            <c:manualLayout>
              <c:xMode val="edge"/>
              <c:yMode val="edge"/>
              <c:x val="3.2786885245901641E-2"/>
              <c:y val="0.4362244897959183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972864"/>
        <c:crosses val="autoZero"/>
        <c:crossBetween val="between"/>
      </c:valAx>
      <c:spPr>
        <a:gradFill rotWithShape="0">
          <a:gsLst>
            <a:gs pos="0">
              <a:srgbClr val="CCFFCC"/>
            </a:gs>
            <a:gs pos="100000">
              <a:srgbClr val="CCFFCC">
                <a:gamma/>
                <a:tint val="0"/>
                <a:invGamma/>
              </a:srgbClr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438150</xdr:colOff>
      <xdr:row>0</xdr:row>
      <xdr:rowOff>123825</xdr:rowOff>
    </xdr:from>
    <xdr:to>
      <xdr:col>8</xdr:col>
      <xdr:colOff>304800</xdr:colOff>
      <xdr:row>3</xdr:row>
      <xdr:rowOff>85725</xdr:rowOff>
    </xdr:to>
    <xdr:pic>
      <xdr:nvPicPr>
        <xdr:cNvPr id="13315" name="Picture 4" descr="C:\Documents and Settings\Administrator\My Documents\My Pictures\mdg_icon.bm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123825"/>
          <a:ext cx="4476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438150</xdr:colOff>
      <xdr:row>0</xdr:row>
      <xdr:rowOff>123825</xdr:rowOff>
    </xdr:from>
    <xdr:to>
      <xdr:col>8</xdr:col>
      <xdr:colOff>304800</xdr:colOff>
      <xdr:row>3</xdr:row>
      <xdr:rowOff>85725</xdr:rowOff>
    </xdr:to>
    <xdr:pic>
      <xdr:nvPicPr>
        <xdr:cNvPr id="1043" name="Picture 4" descr="C:\Documents and Settings\Administrator\My Documents\My Pictures\mdg_icon.bm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123825"/>
          <a:ext cx="4476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152400</xdr:colOff>
      <xdr:row>0</xdr:row>
      <xdr:rowOff>85725</xdr:rowOff>
    </xdr:from>
    <xdr:to>
      <xdr:col>7</xdr:col>
      <xdr:colOff>476250</xdr:colOff>
      <xdr:row>2</xdr:row>
      <xdr:rowOff>85725</xdr:rowOff>
    </xdr:to>
    <xdr:pic>
      <xdr:nvPicPr>
        <xdr:cNvPr id="2073" name="Picture 1" descr="C:\Documents and Settings\Administrator\My Documents\My Pictures\mdg_icon.bm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8150" y="85725"/>
          <a:ext cx="32385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238125</xdr:colOff>
      <xdr:row>26</xdr:row>
      <xdr:rowOff>95250</xdr:rowOff>
    </xdr:from>
    <xdr:to>
      <xdr:col>8</xdr:col>
      <xdr:colOff>209550</xdr:colOff>
      <xdr:row>49</xdr:row>
      <xdr:rowOff>104775</xdr:rowOff>
    </xdr:to>
    <xdr:graphicFrame macro="">
      <xdr:nvGraphicFramePr>
        <xdr:cNvPr id="2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4"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56"/>
  <sheetViews>
    <sheetView tabSelected="1" view="pageBreakPreview" topLeftCell="A31" zoomScaleNormal="100" zoomScaleSheetLayoutView="100" workbookViewId="0">
      <selection activeCell="C60" sqref="C60"/>
    </sheetView>
  </sheetViews>
  <sheetFormatPr defaultRowHeight="12.75" x14ac:dyDescent="0.2"/>
  <cols>
    <col min="1" max="1" width="13.85546875" style="27" customWidth="1"/>
    <col min="2" max="9" width="8.7109375" customWidth="1"/>
  </cols>
  <sheetData>
    <row r="1" spans="1:10" x14ac:dyDescent="0.2">
      <c r="A1" s="28" t="s">
        <v>23</v>
      </c>
    </row>
    <row r="2" spans="1:10" x14ac:dyDescent="0.2">
      <c r="A2" s="29" t="s">
        <v>21</v>
      </c>
    </row>
    <row r="3" spans="1:10" x14ac:dyDescent="0.2">
      <c r="A3" s="29" t="s">
        <v>14</v>
      </c>
    </row>
    <row r="4" spans="1:10" x14ac:dyDescent="0.2">
      <c r="A4" s="30" t="s">
        <v>24</v>
      </c>
    </row>
    <row r="5" spans="1:10" ht="6.95" customHeight="1" x14ac:dyDescent="0.25">
      <c r="A5" s="24"/>
      <c r="B5" s="5"/>
      <c r="C5" s="4"/>
      <c r="D5" s="4"/>
    </row>
    <row r="6" spans="1:10" s="14" customFormat="1" ht="25.5" customHeight="1" x14ac:dyDescent="0.2">
      <c r="A6" s="21" t="s">
        <v>13</v>
      </c>
      <c r="B6" s="21" t="s">
        <v>0</v>
      </c>
      <c r="C6" s="21" t="s">
        <v>1</v>
      </c>
      <c r="D6" s="21" t="s">
        <v>5</v>
      </c>
      <c r="E6" s="21" t="s">
        <v>3</v>
      </c>
      <c r="F6" s="21" t="s">
        <v>4</v>
      </c>
      <c r="G6" s="21" t="s">
        <v>6</v>
      </c>
      <c r="H6" s="21" t="s">
        <v>9</v>
      </c>
      <c r="I6" s="21" t="s">
        <v>2</v>
      </c>
    </row>
    <row r="7" spans="1:10" ht="12.75" customHeight="1" x14ac:dyDescent="0.2">
      <c r="A7" s="33">
        <v>2004</v>
      </c>
      <c r="B7" s="11"/>
      <c r="C7" s="13"/>
      <c r="D7" s="13"/>
      <c r="E7" s="13"/>
      <c r="F7" s="13"/>
      <c r="G7" s="13"/>
      <c r="H7" s="13"/>
      <c r="I7" s="13"/>
      <c r="J7" s="23"/>
    </row>
    <row r="8" spans="1:10" ht="12.75" customHeight="1" x14ac:dyDescent="0.2">
      <c r="A8" s="34" t="s">
        <v>16</v>
      </c>
      <c r="B8" s="11">
        <f>SUM(C8:I8)</f>
        <v>281476</v>
      </c>
      <c r="C8" s="13">
        <v>44424</v>
      </c>
      <c r="D8" s="13">
        <v>19503</v>
      </c>
      <c r="E8" s="13">
        <v>68310</v>
      </c>
      <c r="F8" s="13">
        <v>32662</v>
      </c>
      <c r="G8" s="13">
        <v>32216</v>
      </c>
      <c r="H8" s="13">
        <v>28394</v>
      </c>
      <c r="I8" s="13">
        <v>55967</v>
      </c>
      <c r="J8" s="23"/>
    </row>
    <row r="9" spans="1:10" ht="12.75" customHeight="1" x14ac:dyDescent="0.2">
      <c r="A9" s="34" t="s">
        <v>17</v>
      </c>
      <c r="B9" s="11">
        <f>SUM(C9:I9)</f>
        <v>262427</v>
      </c>
      <c r="C9" s="13">
        <v>42647</v>
      </c>
      <c r="D9" s="13">
        <v>14855</v>
      </c>
      <c r="E9" s="13">
        <v>64884</v>
      </c>
      <c r="F9" s="13">
        <v>28194</v>
      </c>
      <c r="G9" s="13">
        <v>28646</v>
      </c>
      <c r="H9" s="13">
        <v>27827</v>
      </c>
      <c r="I9" s="13">
        <v>55374</v>
      </c>
      <c r="J9" s="23"/>
    </row>
    <row r="10" spans="1:10" ht="12.75" customHeight="1" x14ac:dyDescent="0.2">
      <c r="A10" s="34" t="s">
        <v>18</v>
      </c>
      <c r="B10" s="35">
        <f>B9/B8*100</f>
        <v>93.232460316332478</v>
      </c>
      <c r="C10" s="35">
        <f t="shared" ref="C10:I10" si="0">C9/C8*100</f>
        <v>95.999909958580943</v>
      </c>
      <c r="D10" s="35">
        <f t="shared" si="0"/>
        <v>76.167769061170077</v>
      </c>
      <c r="E10" s="35">
        <f t="shared" si="0"/>
        <v>94.98462889767238</v>
      </c>
      <c r="F10" s="35">
        <f t="shared" si="0"/>
        <v>86.320494764558191</v>
      </c>
      <c r="G10" s="35">
        <f t="shared" si="0"/>
        <v>88.918549788924764</v>
      </c>
      <c r="H10" s="35">
        <f t="shared" si="0"/>
        <v>98.00309924631965</v>
      </c>
      <c r="I10" s="35">
        <f t="shared" si="0"/>
        <v>98.940447049153974</v>
      </c>
      <c r="J10" s="23"/>
    </row>
    <row r="11" spans="1:10" ht="12.75" customHeight="1" x14ac:dyDescent="0.2">
      <c r="A11" s="34"/>
      <c r="B11" s="11"/>
      <c r="C11" s="13"/>
      <c r="D11" s="13"/>
      <c r="E11" s="13"/>
      <c r="F11" s="13"/>
      <c r="G11" s="13"/>
      <c r="H11" s="13"/>
      <c r="I11" s="13"/>
      <c r="J11" s="23"/>
    </row>
    <row r="12" spans="1:10" ht="12.75" customHeight="1" x14ac:dyDescent="0.2">
      <c r="A12" s="33">
        <v>2005</v>
      </c>
      <c r="B12" s="32"/>
      <c r="C12" s="32"/>
      <c r="D12" s="32"/>
      <c r="E12" s="32"/>
      <c r="F12" s="32"/>
      <c r="G12" s="32"/>
      <c r="H12" s="32"/>
      <c r="I12" s="32"/>
      <c r="J12" s="23"/>
    </row>
    <row r="13" spans="1:10" ht="12.75" customHeight="1" x14ac:dyDescent="0.2">
      <c r="A13" s="34" t="s">
        <v>16</v>
      </c>
      <c r="B13" s="11">
        <f>SUM(C13:I13)</f>
        <v>283609</v>
      </c>
      <c r="C13" s="13">
        <v>44424</v>
      </c>
      <c r="D13" s="13">
        <v>19868</v>
      </c>
      <c r="E13" s="13">
        <v>67200</v>
      </c>
      <c r="F13" s="13">
        <v>32868</v>
      </c>
      <c r="G13" s="13">
        <v>33045</v>
      </c>
      <c r="H13" s="13">
        <v>29299</v>
      </c>
      <c r="I13" s="13">
        <v>56905</v>
      </c>
      <c r="J13" s="23"/>
    </row>
    <row r="14" spans="1:10" ht="12.75" customHeight="1" x14ac:dyDescent="0.2">
      <c r="A14" s="34" t="s">
        <v>17</v>
      </c>
      <c r="B14" s="11">
        <f>SUM(C14:I14)</f>
        <v>251896</v>
      </c>
      <c r="C14" s="13">
        <v>42647</v>
      </c>
      <c r="D14" s="13">
        <v>14650</v>
      </c>
      <c r="E14" s="13">
        <v>65436</v>
      </c>
      <c r="F14" s="13">
        <v>27814</v>
      </c>
      <c r="G14" s="13">
        <v>28871</v>
      </c>
      <c r="H14" s="13">
        <v>28661</v>
      </c>
      <c r="I14" s="13">
        <v>43817</v>
      </c>
      <c r="J14" s="23"/>
    </row>
    <row r="15" spans="1:10" ht="12.75" customHeight="1" x14ac:dyDescent="0.2">
      <c r="A15" s="34" t="s">
        <v>18</v>
      </c>
      <c r="B15" s="35">
        <f t="shared" ref="B15:I15" si="1">B14/B13*100</f>
        <v>88.818055844490132</v>
      </c>
      <c r="C15" s="35">
        <f t="shared" si="1"/>
        <v>95.999909958580943</v>
      </c>
      <c r="D15" s="35">
        <f t="shared" si="1"/>
        <v>73.736661968995364</v>
      </c>
      <c r="E15" s="35">
        <f t="shared" si="1"/>
        <v>97.375</v>
      </c>
      <c r="F15" s="35">
        <f t="shared" si="1"/>
        <v>84.623341852257511</v>
      </c>
      <c r="G15" s="35">
        <f t="shared" si="1"/>
        <v>87.368739597518527</v>
      </c>
      <c r="H15" s="35">
        <f t="shared" si="1"/>
        <v>97.822451278200617</v>
      </c>
      <c r="I15" s="35">
        <f t="shared" si="1"/>
        <v>77.000263597223437</v>
      </c>
      <c r="J15" s="23"/>
    </row>
    <row r="16" spans="1:10" ht="12.75" customHeight="1" x14ac:dyDescent="0.2">
      <c r="A16" s="34"/>
      <c r="B16" s="11"/>
      <c r="C16" s="13"/>
      <c r="D16" s="13"/>
      <c r="E16" s="13"/>
      <c r="F16" s="13"/>
      <c r="G16" s="13"/>
      <c r="H16" s="13"/>
      <c r="I16" s="13"/>
      <c r="J16" s="23"/>
    </row>
    <row r="17" spans="1:10" ht="12.75" customHeight="1" x14ac:dyDescent="0.2">
      <c r="A17" s="33">
        <v>2006</v>
      </c>
      <c r="B17" s="11"/>
      <c r="C17" s="11"/>
      <c r="D17" s="11"/>
      <c r="E17" s="11"/>
      <c r="F17" s="11"/>
      <c r="G17" s="11"/>
      <c r="H17" s="12"/>
      <c r="I17" s="12"/>
      <c r="J17" s="23"/>
    </row>
    <row r="18" spans="1:10" ht="12.75" customHeight="1" x14ac:dyDescent="0.2">
      <c r="A18" s="34" t="s">
        <v>16</v>
      </c>
      <c r="B18" s="11">
        <f>SUM(C18:I18)</f>
        <v>291125</v>
      </c>
      <c r="C18" s="13">
        <v>46016</v>
      </c>
      <c r="D18" s="13">
        <v>20148</v>
      </c>
      <c r="E18" s="13">
        <v>69255</v>
      </c>
      <c r="F18" s="13">
        <v>33817</v>
      </c>
      <c r="G18" s="13">
        <v>34741</v>
      </c>
      <c r="H18" s="13">
        <v>29224</v>
      </c>
      <c r="I18" s="13">
        <v>57924</v>
      </c>
      <c r="J18" s="23"/>
    </row>
    <row r="19" spans="1:10" ht="12.75" customHeight="1" x14ac:dyDescent="0.2">
      <c r="A19" s="34" t="s">
        <v>17</v>
      </c>
      <c r="B19" s="11">
        <f>SUM(C19:I19)</f>
        <v>267987</v>
      </c>
      <c r="C19" s="13">
        <v>40848</v>
      </c>
      <c r="D19" s="13">
        <v>14671</v>
      </c>
      <c r="E19" s="13">
        <v>68057</v>
      </c>
      <c r="F19" s="13">
        <v>26699</v>
      </c>
      <c r="G19" s="13">
        <v>31180</v>
      </c>
      <c r="H19" s="13">
        <v>28608</v>
      </c>
      <c r="I19" s="13">
        <v>57924</v>
      </c>
      <c r="J19" s="23"/>
    </row>
    <row r="20" spans="1:10" ht="12.75" customHeight="1" x14ac:dyDescent="0.2">
      <c r="A20" s="34" t="s">
        <v>18</v>
      </c>
      <c r="B20" s="35">
        <f t="shared" ref="B20:I20" si="2">B19/B18*100</f>
        <v>92.052211249463284</v>
      </c>
      <c r="C20" s="35">
        <f t="shared" si="2"/>
        <v>88.769123783031986</v>
      </c>
      <c r="D20" s="35">
        <f t="shared" si="2"/>
        <v>72.816160412944214</v>
      </c>
      <c r="E20" s="35">
        <f t="shared" si="2"/>
        <v>98.270160999205842</v>
      </c>
      <c r="F20" s="35">
        <f t="shared" si="2"/>
        <v>78.951414968802666</v>
      </c>
      <c r="G20" s="35">
        <f t="shared" si="2"/>
        <v>89.749863273941457</v>
      </c>
      <c r="H20" s="35">
        <f t="shared" si="2"/>
        <v>97.892143443744871</v>
      </c>
      <c r="I20" s="35">
        <f t="shared" si="2"/>
        <v>100</v>
      </c>
      <c r="J20" s="23"/>
    </row>
    <row r="21" spans="1:10" ht="12.75" customHeight="1" x14ac:dyDescent="0.2">
      <c r="A21" s="34"/>
      <c r="B21" s="11"/>
      <c r="C21" s="13"/>
      <c r="D21" s="13"/>
      <c r="E21" s="13"/>
      <c r="F21" s="13"/>
      <c r="G21" s="13"/>
      <c r="H21" s="13"/>
      <c r="I21" s="13"/>
      <c r="J21" s="23"/>
    </row>
    <row r="22" spans="1:10" ht="12.75" customHeight="1" x14ac:dyDescent="0.2">
      <c r="A22" s="33">
        <v>2007</v>
      </c>
      <c r="B22" s="11"/>
      <c r="C22" s="11"/>
      <c r="D22" s="11"/>
      <c r="E22" s="11"/>
      <c r="F22" s="11"/>
      <c r="G22" s="11"/>
      <c r="H22" s="12"/>
      <c r="I22" s="12"/>
      <c r="J22" s="23"/>
    </row>
    <row r="23" spans="1:10" ht="12.75" customHeight="1" x14ac:dyDescent="0.2">
      <c r="A23" s="34" t="s">
        <v>16</v>
      </c>
      <c r="B23" s="11">
        <f>SUM(C23:I23)</f>
        <v>292132</v>
      </c>
      <c r="C23" s="13">
        <v>46225</v>
      </c>
      <c r="D23" s="13">
        <v>21289</v>
      </c>
      <c r="E23" s="13">
        <v>69139</v>
      </c>
      <c r="F23" s="13">
        <v>34093</v>
      </c>
      <c r="G23" s="13">
        <v>33555</v>
      </c>
      <c r="H23" s="13">
        <v>28973</v>
      </c>
      <c r="I23" s="13">
        <v>58858</v>
      </c>
      <c r="J23" s="23"/>
    </row>
    <row r="24" spans="1:10" ht="12.75" customHeight="1" x14ac:dyDescent="0.2">
      <c r="A24" s="34" t="s">
        <v>17</v>
      </c>
      <c r="B24" s="11">
        <f>SUM(C24:I24)</f>
        <v>270054</v>
      </c>
      <c r="C24" s="13">
        <v>43260</v>
      </c>
      <c r="D24" s="13">
        <v>14875</v>
      </c>
      <c r="E24" s="13">
        <v>66502</v>
      </c>
      <c r="F24" s="13">
        <v>28330</v>
      </c>
      <c r="G24" s="13">
        <v>29627</v>
      </c>
      <c r="H24" s="13">
        <v>28602</v>
      </c>
      <c r="I24" s="13">
        <v>58858</v>
      </c>
      <c r="J24" s="23"/>
    </row>
    <row r="25" spans="1:10" ht="12.75" customHeight="1" x14ac:dyDescent="0.2">
      <c r="A25" s="34" t="s">
        <v>18</v>
      </c>
      <c r="B25" s="35">
        <f t="shared" ref="B25:I25" si="3">B24/B23*100</f>
        <v>92.442457519203643</v>
      </c>
      <c r="C25" s="35">
        <f t="shared" si="3"/>
        <v>93.585722011898326</v>
      </c>
      <c r="D25" s="35">
        <f t="shared" si="3"/>
        <v>69.871764761144249</v>
      </c>
      <c r="E25" s="35">
        <f t="shared" si="3"/>
        <v>96.185944257220953</v>
      </c>
      <c r="F25" s="35">
        <f t="shared" si="3"/>
        <v>83.096236764145132</v>
      </c>
      <c r="G25" s="35">
        <f t="shared" si="3"/>
        <v>88.293845924601399</v>
      </c>
      <c r="H25" s="35">
        <f t="shared" si="3"/>
        <v>98.719497463155349</v>
      </c>
      <c r="I25" s="35">
        <f t="shared" si="3"/>
        <v>100</v>
      </c>
      <c r="J25" s="23"/>
    </row>
    <row r="26" spans="1:10" ht="12.75" customHeight="1" x14ac:dyDescent="0.2">
      <c r="A26" s="34"/>
      <c r="B26" s="11"/>
      <c r="C26" s="13"/>
      <c r="D26" s="13"/>
      <c r="E26" s="13"/>
      <c r="F26" s="13"/>
      <c r="G26" s="13"/>
      <c r="H26" s="13"/>
      <c r="I26" s="13"/>
      <c r="J26" s="23"/>
    </row>
    <row r="27" spans="1:10" ht="12.75" customHeight="1" x14ac:dyDescent="0.2">
      <c r="A27" s="33">
        <v>2008</v>
      </c>
      <c r="B27" s="11"/>
      <c r="C27" s="13"/>
      <c r="D27" s="11"/>
      <c r="E27" s="11"/>
      <c r="F27" s="11"/>
      <c r="G27" s="11"/>
      <c r="H27" s="11"/>
      <c r="I27" s="12"/>
      <c r="J27" s="23"/>
    </row>
    <row r="28" spans="1:10" ht="12.75" customHeight="1" x14ac:dyDescent="0.2">
      <c r="A28" s="34" t="s">
        <v>16</v>
      </c>
      <c r="B28" s="11">
        <f>SUM(C28:I28)</f>
        <v>296681</v>
      </c>
      <c r="C28" s="13">
        <v>46016</v>
      </c>
      <c r="D28" s="13">
        <v>20148</v>
      </c>
      <c r="E28" s="13">
        <v>71856</v>
      </c>
      <c r="F28" s="13">
        <v>33817</v>
      </c>
      <c r="G28" s="13">
        <v>34741</v>
      </c>
      <c r="H28" s="13">
        <v>30243</v>
      </c>
      <c r="I28" s="13">
        <v>59860</v>
      </c>
      <c r="J28" s="23"/>
    </row>
    <row r="29" spans="1:10" ht="12.75" customHeight="1" x14ac:dyDescent="0.2">
      <c r="A29" s="34" t="s">
        <v>17</v>
      </c>
      <c r="B29" s="11">
        <f>SUM(C29:I29)</f>
        <v>278418</v>
      </c>
      <c r="C29" s="13">
        <v>45720</v>
      </c>
      <c r="D29" s="13">
        <v>15157</v>
      </c>
      <c r="E29" s="13">
        <v>68529</v>
      </c>
      <c r="F29" s="13">
        <v>30765</v>
      </c>
      <c r="G29" s="13">
        <v>29627</v>
      </c>
      <c r="H29" s="13">
        <v>28760</v>
      </c>
      <c r="I29" s="13">
        <v>59860</v>
      </c>
      <c r="J29" s="23"/>
    </row>
    <row r="30" spans="1:10" ht="12.75" customHeight="1" x14ac:dyDescent="0.2">
      <c r="A30" s="34" t="s">
        <v>18</v>
      </c>
      <c r="B30" s="35">
        <f t="shared" ref="B30:I30" si="4">B29/B28*100</f>
        <v>93.844229997876511</v>
      </c>
      <c r="C30" s="35">
        <f t="shared" si="4"/>
        <v>99.356745479833094</v>
      </c>
      <c r="D30" s="35">
        <f t="shared" si="4"/>
        <v>75.228310502283108</v>
      </c>
      <c r="E30" s="35">
        <f t="shared" si="4"/>
        <v>95.369906479625925</v>
      </c>
      <c r="F30" s="35">
        <f t="shared" si="4"/>
        <v>90.974953425791767</v>
      </c>
      <c r="G30" s="35">
        <f t="shared" si="4"/>
        <v>85.279640770271442</v>
      </c>
      <c r="H30" s="35">
        <f t="shared" si="4"/>
        <v>95.096385940548217</v>
      </c>
      <c r="I30" s="35">
        <f t="shared" si="4"/>
        <v>100</v>
      </c>
      <c r="J30" s="23"/>
    </row>
    <row r="31" spans="1:10" ht="12.75" customHeight="1" x14ac:dyDescent="0.2">
      <c r="A31" s="34"/>
      <c r="B31" s="11"/>
      <c r="C31" s="13"/>
      <c r="D31" s="13"/>
      <c r="E31" s="13"/>
      <c r="F31" s="13"/>
      <c r="G31" s="13"/>
      <c r="H31" s="13"/>
      <c r="I31" s="13"/>
      <c r="J31" s="23"/>
    </row>
    <row r="32" spans="1:10" ht="12.75" customHeight="1" x14ac:dyDescent="0.2">
      <c r="A32" s="33">
        <v>2009</v>
      </c>
      <c r="B32" s="11"/>
      <c r="C32" s="13"/>
      <c r="D32" s="13"/>
      <c r="E32" s="13"/>
      <c r="F32" s="13"/>
      <c r="G32" s="13"/>
      <c r="H32" s="13"/>
      <c r="I32" s="13"/>
      <c r="J32" s="23"/>
    </row>
    <row r="33" spans="1:10" ht="12.75" customHeight="1" x14ac:dyDescent="0.2">
      <c r="A33" s="34" t="s">
        <v>16</v>
      </c>
      <c r="B33" s="11">
        <f>SUM(C33:I33)</f>
        <v>299656</v>
      </c>
      <c r="C33" s="13">
        <v>46990</v>
      </c>
      <c r="D33" s="13">
        <v>22194</v>
      </c>
      <c r="E33" s="13">
        <v>67781</v>
      </c>
      <c r="F33" s="13">
        <v>36069</v>
      </c>
      <c r="G33" s="13">
        <v>35741</v>
      </c>
      <c r="H33" s="13">
        <v>30003</v>
      </c>
      <c r="I33" s="13">
        <v>60878</v>
      </c>
      <c r="J33" s="23"/>
    </row>
    <row r="34" spans="1:10" ht="12.75" customHeight="1" x14ac:dyDescent="0.2">
      <c r="A34" s="34" t="s">
        <v>17</v>
      </c>
      <c r="B34" s="11">
        <f>SUM(C34:I34)</f>
        <v>223351</v>
      </c>
      <c r="C34" s="13">
        <v>46001</v>
      </c>
      <c r="D34" s="13">
        <v>18003</v>
      </c>
      <c r="E34" s="13">
        <v>16563</v>
      </c>
      <c r="F34" s="13">
        <v>28234</v>
      </c>
      <c r="G34" s="13">
        <v>34159</v>
      </c>
      <c r="H34" s="13">
        <v>29744</v>
      </c>
      <c r="I34" s="13">
        <v>50647</v>
      </c>
      <c r="J34" s="23"/>
    </row>
    <row r="35" spans="1:10" ht="12.75" customHeight="1" x14ac:dyDescent="0.2">
      <c r="A35" s="34" t="s">
        <v>18</v>
      </c>
      <c r="B35" s="35">
        <f t="shared" ref="B35:I35" si="5">B34/B33*100</f>
        <v>74.535801051872824</v>
      </c>
      <c r="C35" s="35">
        <f t="shared" si="5"/>
        <v>97.895296871674816</v>
      </c>
      <c r="D35" s="35">
        <f t="shared" si="5"/>
        <v>81.116517977831847</v>
      </c>
      <c r="E35" s="35">
        <f t="shared" si="5"/>
        <v>24.436051400835044</v>
      </c>
      <c r="F35" s="35">
        <f t="shared" si="5"/>
        <v>78.277745432365748</v>
      </c>
      <c r="G35" s="35">
        <f t="shared" si="5"/>
        <v>95.573710864273522</v>
      </c>
      <c r="H35" s="35">
        <f t="shared" si="5"/>
        <v>99.13675299136753</v>
      </c>
      <c r="I35" s="35">
        <f t="shared" si="5"/>
        <v>83.194257367193401</v>
      </c>
      <c r="J35" s="23"/>
    </row>
    <row r="36" spans="1:10" ht="12.75" customHeight="1" x14ac:dyDescent="0.2">
      <c r="A36" s="34"/>
      <c r="B36" s="11"/>
      <c r="C36" s="13"/>
      <c r="D36" s="13"/>
      <c r="E36" s="13"/>
      <c r="F36" s="13"/>
      <c r="G36" s="13"/>
      <c r="H36" s="13"/>
      <c r="I36" s="13"/>
      <c r="J36" s="23"/>
    </row>
    <row r="37" spans="1:10" ht="12.75" customHeight="1" x14ac:dyDescent="0.2">
      <c r="A37" s="33">
        <v>2010</v>
      </c>
      <c r="B37" s="11"/>
      <c r="C37" s="13"/>
      <c r="D37" s="13"/>
      <c r="E37" s="13"/>
      <c r="F37" s="13"/>
      <c r="G37" s="13"/>
      <c r="H37" s="13"/>
      <c r="I37" s="13"/>
      <c r="J37" s="23"/>
    </row>
    <row r="38" spans="1:10" ht="12.75" customHeight="1" x14ac:dyDescent="0.2">
      <c r="A38" s="34" t="s">
        <v>16</v>
      </c>
      <c r="B38" s="11">
        <f>SUM(C38:I38)</f>
        <v>302470</v>
      </c>
      <c r="C38" s="11">
        <v>47537</v>
      </c>
      <c r="D38" s="11">
        <v>22406</v>
      </c>
      <c r="E38" s="11">
        <v>74067</v>
      </c>
      <c r="F38" s="11">
        <v>37538</v>
      </c>
      <c r="G38" s="11">
        <v>37387</v>
      </c>
      <c r="H38" s="11">
        <v>30617</v>
      </c>
      <c r="I38" s="11">
        <v>52918</v>
      </c>
      <c r="J38" s="23"/>
    </row>
    <row r="39" spans="1:10" ht="12.75" customHeight="1" x14ac:dyDescent="0.2">
      <c r="A39" s="34" t="s">
        <v>17</v>
      </c>
      <c r="B39" s="11">
        <f>SUM(C39:I39)</f>
        <v>265865</v>
      </c>
      <c r="C39" s="11">
        <v>46433</v>
      </c>
      <c r="D39" s="11">
        <v>17305</v>
      </c>
      <c r="E39" s="11">
        <v>52270</v>
      </c>
      <c r="F39" s="11">
        <v>32076</v>
      </c>
      <c r="G39" s="11">
        <v>35145</v>
      </c>
      <c r="H39" s="11">
        <v>29718</v>
      </c>
      <c r="I39" s="11">
        <v>52918</v>
      </c>
      <c r="J39" s="23"/>
    </row>
    <row r="40" spans="1:10" ht="12.75" customHeight="1" x14ac:dyDescent="0.2">
      <c r="A40" s="34" t="s">
        <v>18</v>
      </c>
      <c r="B40" s="35">
        <f t="shared" ref="B40:I40" si="6">B39/B38*100</f>
        <v>87.897973352729196</v>
      </c>
      <c r="C40" s="35">
        <f t="shared" si="6"/>
        <v>97.677598502219325</v>
      </c>
      <c r="D40" s="35">
        <f t="shared" si="6"/>
        <v>77.233776666964204</v>
      </c>
      <c r="E40" s="35">
        <f t="shared" si="6"/>
        <v>70.571239553377353</v>
      </c>
      <c r="F40" s="35">
        <f t="shared" si="6"/>
        <v>85.449411263253239</v>
      </c>
      <c r="G40" s="35">
        <f t="shared" si="6"/>
        <v>94.003263166341242</v>
      </c>
      <c r="H40" s="35">
        <f t="shared" si="6"/>
        <v>97.063722768396644</v>
      </c>
      <c r="I40" s="35">
        <f t="shared" si="6"/>
        <v>100</v>
      </c>
      <c r="J40" s="23"/>
    </row>
    <row r="41" spans="1:10" ht="12.75" customHeight="1" x14ac:dyDescent="0.2">
      <c r="A41" s="25"/>
      <c r="B41" s="32"/>
      <c r="C41" s="32"/>
      <c r="D41" s="32"/>
      <c r="E41" s="32"/>
      <c r="F41" s="32"/>
      <c r="G41" s="32"/>
      <c r="H41" s="32"/>
      <c r="I41" s="32"/>
      <c r="J41" s="23"/>
    </row>
    <row r="42" spans="1:10" x14ac:dyDescent="0.2">
      <c r="A42" s="33">
        <v>2011</v>
      </c>
      <c r="B42" s="11"/>
      <c r="C42" s="13"/>
      <c r="D42" s="11"/>
      <c r="E42" s="11"/>
      <c r="F42" s="11"/>
      <c r="G42" s="11"/>
      <c r="H42" s="11"/>
      <c r="I42" s="12"/>
    </row>
    <row r="43" spans="1:10" x14ac:dyDescent="0.2">
      <c r="A43" s="34" t="s">
        <v>16</v>
      </c>
      <c r="B43" s="11">
        <v>318087</v>
      </c>
      <c r="C43" s="13">
        <v>47977</v>
      </c>
      <c r="D43" s="13">
        <v>22406</v>
      </c>
      <c r="E43" s="13">
        <v>74638</v>
      </c>
      <c r="F43" s="13">
        <v>38013</v>
      </c>
      <c r="G43" s="13">
        <v>39763</v>
      </c>
      <c r="H43" s="13">
        <v>31481</v>
      </c>
      <c r="I43" s="13">
        <v>63809</v>
      </c>
    </row>
    <row r="44" spans="1:10" x14ac:dyDescent="0.2">
      <c r="A44" s="34" t="s">
        <v>17</v>
      </c>
      <c r="B44" s="11">
        <v>240146</v>
      </c>
      <c r="C44" s="13">
        <v>46662</v>
      </c>
      <c r="D44" s="13">
        <v>17305</v>
      </c>
      <c r="E44" s="13">
        <v>20247</v>
      </c>
      <c r="F44" s="13">
        <v>33926</v>
      </c>
      <c r="G44" s="13">
        <v>36037</v>
      </c>
      <c r="H44" s="13">
        <v>27599</v>
      </c>
      <c r="I44" s="13">
        <v>58370</v>
      </c>
    </row>
    <row r="45" spans="1:10" x14ac:dyDescent="0.2">
      <c r="A45" s="34" t="s">
        <v>18</v>
      </c>
      <c r="B45" s="35">
        <v>75.5</v>
      </c>
      <c r="C45" s="35">
        <v>97.26</v>
      </c>
      <c r="D45" s="35">
        <v>77.23</v>
      </c>
      <c r="E45" s="35">
        <v>27.13</v>
      </c>
      <c r="F45" s="35">
        <v>89.25</v>
      </c>
      <c r="G45" s="35">
        <v>90.63</v>
      </c>
      <c r="H45" s="35">
        <v>87.67</v>
      </c>
      <c r="I45" s="35">
        <v>91.48</v>
      </c>
    </row>
    <row r="46" spans="1:10" x14ac:dyDescent="0.2">
      <c r="A46" s="34"/>
      <c r="B46" s="11"/>
      <c r="C46" s="13"/>
      <c r="D46" s="13"/>
      <c r="E46" s="13"/>
      <c r="F46" s="13"/>
      <c r="G46" s="13"/>
      <c r="H46" s="13"/>
      <c r="I46" s="13"/>
    </row>
    <row r="47" spans="1:10" x14ac:dyDescent="0.2">
      <c r="A47" s="33">
        <v>2012</v>
      </c>
      <c r="B47" s="11"/>
      <c r="C47" s="13"/>
      <c r="D47" s="13"/>
      <c r="E47" s="13"/>
      <c r="F47" s="13"/>
      <c r="G47" s="13"/>
      <c r="H47" s="13"/>
      <c r="I47" s="13"/>
    </row>
    <row r="48" spans="1:10" x14ac:dyDescent="0.2">
      <c r="A48" s="34" t="s">
        <v>16</v>
      </c>
      <c r="B48" s="11">
        <v>326428</v>
      </c>
      <c r="C48" s="13">
        <v>48778</v>
      </c>
      <c r="D48" s="13">
        <v>22179</v>
      </c>
      <c r="E48" s="13">
        <v>77430</v>
      </c>
      <c r="F48" s="13">
        <v>38101</v>
      </c>
      <c r="G48" s="13">
        <v>38286</v>
      </c>
      <c r="H48" s="13">
        <v>32063</v>
      </c>
      <c r="I48" s="13">
        <v>69591</v>
      </c>
    </row>
    <row r="49" spans="1:9" x14ac:dyDescent="0.2">
      <c r="A49" s="34" t="s">
        <v>17</v>
      </c>
      <c r="B49" s="11">
        <v>122566</v>
      </c>
      <c r="C49" s="13">
        <v>12931</v>
      </c>
      <c r="D49" s="13" t="s">
        <v>26</v>
      </c>
      <c r="E49" s="13">
        <v>33680</v>
      </c>
      <c r="F49" s="13">
        <v>3104</v>
      </c>
      <c r="G49" s="13">
        <v>4311</v>
      </c>
      <c r="H49" s="13" t="s">
        <v>26</v>
      </c>
      <c r="I49" s="13">
        <v>68540</v>
      </c>
    </row>
    <row r="50" spans="1:9" x14ac:dyDescent="0.2">
      <c r="A50" s="34" t="s">
        <v>18</v>
      </c>
      <c r="B50" s="35">
        <v>45</v>
      </c>
      <c r="C50" s="35">
        <v>26.51</v>
      </c>
      <c r="D50" s="35" t="s">
        <v>26</v>
      </c>
      <c r="E50" s="35">
        <v>43.5</v>
      </c>
      <c r="F50" s="35">
        <v>8.15</v>
      </c>
      <c r="G50" s="35">
        <v>11.26</v>
      </c>
      <c r="H50" s="35" t="s">
        <v>26</v>
      </c>
      <c r="I50" s="35">
        <v>98.49</v>
      </c>
    </row>
    <row r="51" spans="1:9" x14ac:dyDescent="0.2">
      <c r="A51" s="34"/>
      <c r="B51" s="11"/>
      <c r="C51" s="13"/>
      <c r="D51" s="13"/>
      <c r="E51" s="13"/>
      <c r="F51" s="13"/>
      <c r="G51" s="13"/>
      <c r="H51" s="13"/>
      <c r="I51" s="13"/>
    </row>
    <row r="52" spans="1:9" x14ac:dyDescent="0.2">
      <c r="A52" s="33">
        <v>2013</v>
      </c>
      <c r="B52" s="11"/>
      <c r="C52" s="13"/>
      <c r="D52" s="13"/>
      <c r="E52" s="13"/>
      <c r="F52" s="13"/>
      <c r="G52" s="13"/>
      <c r="H52" s="13"/>
      <c r="I52" s="13"/>
    </row>
    <row r="53" spans="1:9" x14ac:dyDescent="0.2">
      <c r="A53" s="34" t="s">
        <v>16</v>
      </c>
      <c r="B53" s="11" t="s">
        <v>26</v>
      </c>
      <c r="C53" s="11" t="s">
        <v>26</v>
      </c>
      <c r="D53" s="11" t="s">
        <v>26</v>
      </c>
      <c r="E53" s="11" t="s">
        <v>26</v>
      </c>
      <c r="F53" s="11" t="s">
        <v>26</v>
      </c>
      <c r="G53" s="11" t="s">
        <v>26</v>
      </c>
      <c r="H53" s="11" t="s">
        <v>26</v>
      </c>
      <c r="I53" s="11" t="s">
        <v>26</v>
      </c>
    </row>
    <row r="54" spans="1:9" x14ac:dyDescent="0.2">
      <c r="A54" s="34" t="s">
        <v>17</v>
      </c>
      <c r="B54" s="11">
        <v>257050</v>
      </c>
      <c r="C54" s="11">
        <v>28302</v>
      </c>
      <c r="D54" s="11">
        <v>11903</v>
      </c>
      <c r="E54" s="11">
        <v>43524</v>
      </c>
      <c r="F54" s="11">
        <v>33756</v>
      </c>
      <c r="G54" s="11">
        <v>38459</v>
      </c>
      <c r="H54" s="11">
        <v>46618</v>
      </c>
      <c r="I54" s="11">
        <v>54488</v>
      </c>
    </row>
    <row r="55" spans="1:9" x14ac:dyDescent="0.2">
      <c r="A55" s="36" t="s">
        <v>18</v>
      </c>
      <c r="B55" s="37" t="s">
        <v>26</v>
      </c>
      <c r="C55" s="37" t="s">
        <v>26</v>
      </c>
      <c r="D55" s="37" t="s">
        <v>26</v>
      </c>
      <c r="E55" s="37" t="s">
        <v>26</v>
      </c>
      <c r="F55" s="37" t="s">
        <v>26</v>
      </c>
      <c r="G55" s="37" t="s">
        <v>26</v>
      </c>
      <c r="H55" s="37" t="s">
        <v>26</v>
      </c>
      <c r="I55" s="37" t="s">
        <v>26</v>
      </c>
    </row>
    <row r="56" spans="1:9" ht="12.75" customHeight="1" x14ac:dyDescent="0.2">
      <c r="A56" s="31" t="s">
        <v>25</v>
      </c>
      <c r="B56" s="11"/>
      <c r="C56" s="11"/>
      <c r="D56" s="11"/>
    </row>
  </sheetData>
  <printOptions horizontalCentered="1"/>
  <pageMargins left="0.75" right="0.75" top="0.75" bottom="0.75" header="0" footer="0.25"/>
  <pageSetup paperSize="9" scale="105" pageOrder="overThenDown" orientation="portrait" horizontalDpi="300" verticalDpi="300" r:id="rId1"/>
  <headerFooter alignWithMargins="0">
    <oddFooter>&amp;C9-42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view="pageBreakPreview" zoomScaleNormal="100" zoomScaleSheetLayoutView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E11" sqref="E11"/>
    </sheetView>
  </sheetViews>
  <sheetFormatPr defaultRowHeight="12.75" x14ac:dyDescent="0.2"/>
  <cols>
    <col min="1" max="1" width="15" style="27" customWidth="1"/>
    <col min="2" max="9" width="8.7109375" customWidth="1"/>
  </cols>
  <sheetData>
    <row r="1" spans="1:17" x14ac:dyDescent="0.2">
      <c r="A1" s="28" t="s">
        <v>19</v>
      </c>
    </row>
    <row r="2" spans="1:17" x14ac:dyDescent="0.2">
      <c r="A2" s="29" t="s">
        <v>21</v>
      </c>
    </row>
    <row r="3" spans="1:17" x14ac:dyDescent="0.2">
      <c r="A3" s="29" t="s">
        <v>14</v>
      </c>
    </row>
    <row r="4" spans="1:17" x14ac:dyDescent="0.2">
      <c r="A4" s="30" t="s">
        <v>22</v>
      </c>
    </row>
    <row r="5" spans="1:17" ht="6.95" customHeight="1" x14ac:dyDescent="0.25">
      <c r="A5" s="24"/>
      <c r="B5" s="5"/>
      <c r="C5" s="4"/>
      <c r="D5" s="4"/>
    </row>
    <row r="6" spans="1:17" s="14" customFormat="1" ht="25.5" customHeight="1" x14ac:dyDescent="0.2">
      <c r="A6" s="21" t="s">
        <v>13</v>
      </c>
      <c r="B6" s="21" t="s">
        <v>0</v>
      </c>
      <c r="C6" s="21" t="s">
        <v>1</v>
      </c>
      <c r="D6" s="21" t="s">
        <v>5</v>
      </c>
      <c r="E6" s="21" t="s">
        <v>3</v>
      </c>
      <c r="F6" s="21" t="s">
        <v>4</v>
      </c>
      <c r="G6" s="21" t="s">
        <v>6</v>
      </c>
      <c r="H6" s="21" t="s">
        <v>9</v>
      </c>
      <c r="I6" s="21" t="s">
        <v>2</v>
      </c>
    </row>
    <row r="7" spans="1:17" s="2" customFormat="1" ht="12.75" customHeight="1" x14ac:dyDescent="0.2">
      <c r="A7" s="8"/>
      <c r="B7" s="9"/>
      <c r="C7" s="9"/>
      <c r="D7" s="9"/>
      <c r="E7" s="17"/>
      <c r="F7" s="17"/>
      <c r="G7" s="17"/>
    </row>
    <row r="8" spans="1:17" ht="12.75" customHeight="1" x14ac:dyDescent="0.2">
      <c r="A8" s="33">
        <v>1999</v>
      </c>
      <c r="B8" s="11">
        <f t="shared" ref="B8:B16" si="0">SUM(C8:I8)</f>
        <v>227192</v>
      </c>
      <c r="C8" s="11">
        <v>37095</v>
      </c>
      <c r="D8" s="11">
        <v>10783</v>
      </c>
      <c r="E8" s="11">
        <v>51933</v>
      </c>
      <c r="F8" s="11">
        <v>23225</v>
      </c>
      <c r="G8" s="11">
        <v>22052</v>
      </c>
      <c r="H8" s="12">
        <v>25653</v>
      </c>
      <c r="I8" s="12">
        <v>56451</v>
      </c>
      <c r="J8" s="9"/>
      <c r="K8" s="9"/>
      <c r="L8" s="9"/>
      <c r="M8" s="9"/>
      <c r="N8" s="9"/>
      <c r="O8" s="9"/>
      <c r="P8" s="15"/>
      <c r="Q8" s="9"/>
    </row>
    <row r="9" spans="1:17" ht="12.75" customHeight="1" x14ac:dyDescent="0.2">
      <c r="A9" s="33">
        <v>2000</v>
      </c>
      <c r="B9" s="11">
        <f t="shared" si="0"/>
        <v>237697</v>
      </c>
      <c r="C9" s="11">
        <v>37440</v>
      </c>
      <c r="D9" s="11">
        <v>13368</v>
      </c>
      <c r="E9" s="11">
        <v>54081</v>
      </c>
      <c r="F9" s="11">
        <v>26372</v>
      </c>
      <c r="G9" s="11">
        <v>20944</v>
      </c>
      <c r="H9" s="12">
        <v>26727</v>
      </c>
      <c r="I9" s="12">
        <v>58765</v>
      </c>
      <c r="J9" s="11"/>
    </row>
    <row r="10" spans="1:17" ht="12.75" customHeight="1" x14ac:dyDescent="0.2">
      <c r="A10" s="33">
        <v>2001</v>
      </c>
      <c r="B10" s="11">
        <f t="shared" si="0"/>
        <v>238999</v>
      </c>
      <c r="C10" s="11">
        <v>37437</v>
      </c>
      <c r="D10" s="11">
        <v>13139</v>
      </c>
      <c r="E10" s="11">
        <v>58657</v>
      </c>
      <c r="F10" s="11">
        <v>27429</v>
      </c>
      <c r="G10" s="11">
        <v>22582</v>
      </c>
      <c r="H10" s="12">
        <v>27462</v>
      </c>
      <c r="I10" s="12">
        <v>52293</v>
      </c>
      <c r="J10" s="23"/>
    </row>
    <row r="11" spans="1:17" ht="12.75" customHeight="1" x14ac:dyDescent="0.2">
      <c r="A11" s="33">
        <v>2002</v>
      </c>
      <c r="B11" s="11">
        <f t="shared" si="0"/>
        <v>252113</v>
      </c>
      <c r="C11" s="11">
        <v>38784</v>
      </c>
      <c r="D11" s="11">
        <v>11747</v>
      </c>
      <c r="E11" s="11">
        <v>59680</v>
      </c>
      <c r="F11" s="11">
        <v>26664</v>
      </c>
      <c r="G11" s="11">
        <v>27448</v>
      </c>
      <c r="H11" s="12">
        <v>26982</v>
      </c>
      <c r="I11" s="12">
        <v>60808</v>
      </c>
      <c r="J11" s="23"/>
    </row>
    <row r="12" spans="1:17" ht="12.75" customHeight="1" x14ac:dyDescent="0.2">
      <c r="A12" s="33">
        <v>2003</v>
      </c>
      <c r="B12" s="11">
        <f t="shared" si="0"/>
        <v>248131</v>
      </c>
      <c r="C12" s="13">
        <v>40494</v>
      </c>
      <c r="D12" s="11">
        <v>13120</v>
      </c>
      <c r="E12" s="11">
        <v>58066</v>
      </c>
      <c r="F12" s="11">
        <v>27756</v>
      </c>
      <c r="G12" s="11">
        <v>28020</v>
      </c>
      <c r="H12" s="11">
        <v>27627</v>
      </c>
      <c r="I12" s="12">
        <v>53048</v>
      </c>
      <c r="J12" s="23"/>
    </row>
    <row r="13" spans="1:17" ht="12.75" customHeight="1" x14ac:dyDescent="0.2">
      <c r="A13" s="33"/>
      <c r="B13" s="11"/>
      <c r="C13" s="13"/>
      <c r="D13" s="11"/>
      <c r="E13" s="11"/>
      <c r="F13" s="11"/>
      <c r="G13" s="11"/>
      <c r="H13" s="11"/>
      <c r="I13" s="12"/>
      <c r="J13" s="23"/>
    </row>
    <row r="14" spans="1:17" ht="12.75" customHeight="1" x14ac:dyDescent="0.2">
      <c r="A14" s="33">
        <v>2004</v>
      </c>
      <c r="B14" s="11"/>
      <c r="C14" s="13"/>
      <c r="D14" s="13"/>
      <c r="E14" s="13"/>
      <c r="F14" s="13"/>
      <c r="G14" s="13"/>
      <c r="H14" s="13"/>
      <c r="I14" s="13"/>
      <c r="J14" s="23"/>
    </row>
    <row r="15" spans="1:17" ht="12.75" customHeight="1" x14ac:dyDescent="0.2">
      <c r="A15" s="34" t="s">
        <v>16</v>
      </c>
      <c r="B15" s="11">
        <f t="shared" si="0"/>
        <v>281476</v>
      </c>
      <c r="C15" s="13">
        <v>44424</v>
      </c>
      <c r="D15" s="13">
        <v>19503</v>
      </c>
      <c r="E15" s="13">
        <v>68310</v>
      </c>
      <c r="F15" s="13">
        <v>32662</v>
      </c>
      <c r="G15" s="13">
        <v>32216</v>
      </c>
      <c r="H15" s="13">
        <v>28394</v>
      </c>
      <c r="I15" s="13">
        <v>55967</v>
      </c>
      <c r="J15" s="23"/>
    </row>
    <row r="16" spans="1:17" ht="12.75" customHeight="1" x14ac:dyDescent="0.2">
      <c r="A16" s="34" t="s">
        <v>17</v>
      </c>
      <c r="B16" s="11">
        <f t="shared" si="0"/>
        <v>262427</v>
      </c>
      <c r="C16" s="13">
        <v>42647</v>
      </c>
      <c r="D16" s="13">
        <v>14855</v>
      </c>
      <c r="E16" s="13">
        <v>64884</v>
      </c>
      <c r="F16" s="13">
        <v>28194</v>
      </c>
      <c r="G16" s="13">
        <v>28646</v>
      </c>
      <c r="H16" s="13">
        <v>27827</v>
      </c>
      <c r="I16" s="13">
        <v>55374</v>
      </c>
      <c r="J16" s="23"/>
    </row>
    <row r="17" spans="1:10" ht="12.75" customHeight="1" x14ac:dyDescent="0.2">
      <c r="A17" s="34" t="s">
        <v>18</v>
      </c>
      <c r="B17" s="35">
        <f>B16/B15*100</f>
        <v>93.232460316332478</v>
      </c>
      <c r="C17" s="35">
        <f t="shared" ref="C17:I17" si="1">C16/C15*100</f>
        <v>95.999909958580943</v>
      </c>
      <c r="D17" s="35">
        <f t="shared" si="1"/>
        <v>76.167769061170077</v>
      </c>
      <c r="E17" s="35">
        <f t="shared" si="1"/>
        <v>94.98462889767238</v>
      </c>
      <c r="F17" s="35">
        <f t="shared" si="1"/>
        <v>86.320494764558191</v>
      </c>
      <c r="G17" s="35">
        <f t="shared" si="1"/>
        <v>88.918549788924764</v>
      </c>
      <c r="H17" s="35">
        <f t="shared" si="1"/>
        <v>98.00309924631965</v>
      </c>
      <c r="I17" s="35">
        <f t="shared" si="1"/>
        <v>98.940447049153974</v>
      </c>
      <c r="J17" s="23"/>
    </row>
    <row r="18" spans="1:10" ht="12.75" customHeight="1" x14ac:dyDescent="0.2">
      <c r="A18" s="34"/>
      <c r="B18" s="11"/>
      <c r="C18" s="13"/>
      <c r="D18" s="13"/>
      <c r="E18" s="13"/>
      <c r="F18" s="13"/>
      <c r="G18" s="13"/>
      <c r="H18" s="13"/>
      <c r="I18" s="13"/>
      <c r="J18" s="23"/>
    </row>
    <row r="19" spans="1:10" ht="12.75" customHeight="1" x14ac:dyDescent="0.2">
      <c r="A19" s="33">
        <v>2005</v>
      </c>
      <c r="B19" s="32"/>
      <c r="C19" s="32"/>
      <c r="D19" s="32"/>
      <c r="E19" s="32"/>
      <c r="F19" s="32"/>
      <c r="G19" s="32"/>
      <c r="H19" s="32"/>
      <c r="I19" s="32"/>
      <c r="J19" s="23"/>
    </row>
    <row r="20" spans="1:10" ht="12.75" customHeight="1" x14ac:dyDescent="0.2">
      <c r="A20" s="34" t="s">
        <v>16</v>
      </c>
      <c r="B20" s="11">
        <f>SUM(C20:I20)</f>
        <v>283609</v>
      </c>
      <c r="C20" s="13">
        <v>44424</v>
      </c>
      <c r="D20" s="13">
        <v>19868</v>
      </c>
      <c r="E20" s="13">
        <v>67200</v>
      </c>
      <c r="F20" s="13">
        <v>32868</v>
      </c>
      <c r="G20" s="13">
        <v>33045</v>
      </c>
      <c r="H20" s="13">
        <v>29299</v>
      </c>
      <c r="I20" s="13">
        <v>56905</v>
      </c>
      <c r="J20" s="23"/>
    </row>
    <row r="21" spans="1:10" ht="12.75" customHeight="1" x14ac:dyDescent="0.2">
      <c r="A21" s="34" t="s">
        <v>17</v>
      </c>
      <c r="B21" s="11">
        <f>SUM(C21:I21)</f>
        <v>251896</v>
      </c>
      <c r="C21" s="13">
        <v>42647</v>
      </c>
      <c r="D21" s="13">
        <v>14650</v>
      </c>
      <c r="E21" s="13">
        <v>65436</v>
      </c>
      <c r="F21" s="13">
        <v>27814</v>
      </c>
      <c r="G21" s="13">
        <v>28871</v>
      </c>
      <c r="H21" s="13">
        <v>28661</v>
      </c>
      <c r="I21" s="13">
        <v>43817</v>
      </c>
      <c r="J21" s="23"/>
    </row>
    <row r="22" spans="1:10" ht="12.75" customHeight="1" x14ac:dyDescent="0.2">
      <c r="A22" s="34" t="s">
        <v>18</v>
      </c>
      <c r="B22" s="35">
        <f t="shared" ref="B22:I22" si="2">B21/B20*100</f>
        <v>88.818055844490132</v>
      </c>
      <c r="C22" s="35">
        <f t="shared" si="2"/>
        <v>95.999909958580943</v>
      </c>
      <c r="D22" s="35">
        <f t="shared" si="2"/>
        <v>73.736661968995364</v>
      </c>
      <c r="E22" s="35">
        <f t="shared" si="2"/>
        <v>97.375</v>
      </c>
      <c r="F22" s="35">
        <f t="shared" si="2"/>
        <v>84.623341852257511</v>
      </c>
      <c r="G22" s="35">
        <f t="shared" si="2"/>
        <v>87.368739597518527</v>
      </c>
      <c r="H22" s="35">
        <f t="shared" si="2"/>
        <v>97.822451278200617</v>
      </c>
      <c r="I22" s="35">
        <f t="shared" si="2"/>
        <v>77.000263597223437</v>
      </c>
      <c r="J22" s="23"/>
    </row>
    <row r="23" spans="1:10" ht="12.75" customHeight="1" x14ac:dyDescent="0.2">
      <c r="A23" s="34"/>
      <c r="B23" s="11"/>
      <c r="C23" s="13"/>
      <c r="D23" s="13"/>
      <c r="E23" s="13"/>
      <c r="F23" s="13"/>
      <c r="G23" s="13"/>
      <c r="H23" s="13"/>
      <c r="I23" s="13"/>
      <c r="J23" s="23"/>
    </row>
    <row r="24" spans="1:10" ht="12.75" customHeight="1" x14ac:dyDescent="0.2">
      <c r="A24" s="33">
        <v>2006</v>
      </c>
      <c r="B24" s="11"/>
      <c r="C24" s="11"/>
      <c r="D24" s="11"/>
      <c r="E24" s="11"/>
      <c r="F24" s="11"/>
      <c r="G24" s="11"/>
      <c r="H24" s="12"/>
      <c r="I24" s="12"/>
      <c r="J24" s="23"/>
    </row>
    <row r="25" spans="1:10" ht="12.75" customHeight="1" x14ac:dyDescent="0.2">
      <c r="A25" s="34" t="s">
        <v>16</v>
      </c>
      <c r="B25" s="11">
        <f>SUM(C25:I25)</f>
        <v>291125</v>
      </c>
      <c r="C25" s="13">
        <v>46016</v>
      </c>
      <c r="D25" s="13">
        <v>20148</v>
      </c>
      <c r="E25" s="13">
        <v>69255</v>
      </c>
      <c r="F25" s="13">
        <v>33817</v>
      </c>
      <c r="G25" s="13">
        <v>34741</v>
      </c>
      <c r="H25" s="13">
        <v>29224</v>
      </c>
      <c r="I25" s="13">
        <v>57924</v>
      </c>
      <c r="J25" s="23"/>
    </row>
    <row r="26" spans="1:10" ht="12.75" customHeight="1" x14ac:dyDescent="0.2">
      <c r="A26" s="34" t="s">
        <v>17</v>
      </c>
      <c r="B26" s="11">
        <f>SUM(C26:I26)</f>
        <v>267987</v>
      </c>
      <c r="C26" s="13">
        <v>40848</v>
      </c>
      <c r="D26" s="13">
        <v>14671</v>
      </c>
      <c r="E26" s="13">
        <v>68057</v>
      </c>
      <c r="F26" s="13">
        <v>26699</v>
      </c>
      <c r="G26" s="13">
        <v>31180</v>
      </c>
      <c r="H26" s="13">
        <v>28608</v>
      </c>
      <c r="I26" s="13">
        <v>57924</v>
      </c>
      <c r="J26" s="23"/>
    </row>
    <row r="27" spans="1:10" ht="12.75" customHeight="1" x14ac:dyDescent="0.2">
      <c r="A27" s="34" t="s">
        <v>18</v>
      </c>
      <c r="B27" s="35">
        <f t="shared" ref="B27:I27" si="3">B26/B25*100</f>
        <v>92.052211249463284</v>
      </c>
      <c r="C27" s="35">
        <f t="shared" si="3"/>
        <v>88.769123783031986</v>
      </c>
      <c r="D27" s="35">
        <f t="shared" si="3"/>
        <v>72.816160412944214</v>
      </c>
      <c r="E27" s="35">
        <f t="shared" si="3"/>
        <v>98.270160999205842</v>
      </c>
      <c r="F27" s="35">
        <f t="shared" si="3"/>
        <v>78.951414968802666</v>
      </c>
      <c r="G27" s="35">
        <f t="shared" si="3"/>
        <v>89.749863273941457</v>
      </c>
      <c r="H27" s="35">
        <f t="shared" si="3"/>
        <v>97.892143443744871</v>
      </c>
      <c r="I27" s="35">
        <f t="shared" si="3"/>
        <v>100</v>
      </c>
      <c r="J27" s="23"/>
    </row>
    <row r="28" spans="1:10" ht="12.75" customHeight="1" x14ac:dyDescent="0.2">
      <c r="A28" s="34"/>
      <c r="B28" s="11"/>
      <c r="C28" s="13"/>
      <c r="D28" s="13"/>
      <c r="E28" s="13"/>
      <c r="F28" s="13"/>
      <c r="G28" s="13"/>
      <c r="H28" s="13"/>
      <c r="I28" s="13"/>
      <c r="J28" s="23"/>
    </row>
    <row r="29" spans="1:10" ht="12.75" customHeight="1" x14ac:dyDescent="0.2">
      <c r="A29" s="33">
        <v>2007</v>
      </c>
      <c r="B29" s="11"/>
      <c r="C29" s="11"/>
      <c r="D29" s="11"/>
      <c r="E29" s="11"/>
      <c r="F29" s="11"/>
      <c r="G29" s="11"/>
      <c r="H29" s="12"/>
      <c r="I29" s="12"/>
      <c r="J29" s="23"/>
    </row>
    <row r="30" spans="1:10" ht="12.75" customHeight="1" x14ac:dyDescent="0.2">
      <c r="A30" s="34" t="s">
        <v>16</v>
      </c>
      <c r="B30" s="11">
        <f>SUM(C30:I30)</f>
        <v>292132</v>
      </c>
      <c r="C30" s="13">
        <v>46225</v>
      </c>
      <c r="D30" s="13">
        <v>21289</v>
      </c>
      <c r="E30" s="13">
        <v>69139</v>
      </c>
      <c r="F30" s="13">
        <v>34093</v>
      </c>
      <c r="G30" s="13">
        <v>33555</v>
      </c>
      <c r="H30" s="13">
        <v>28973</v>
      </c>
      <c r="I30" s="13">
        <v>58858</v>
      </c>
      <c r="J30" s="23"/>
    </row>
    <row r="31" spans="1:10" ht="12.75" customHeight="1" x14ac:dyDescent="0.2">
      <c r="A31" s="34" t="s">
        <v>17</v>
      </c>
      <c r="B31" s="11">
        <f>SUM(C31:I31)</f>
        <v>270054</v>
      </c>
      <c r="C31" s="13">
        <v>43260</v>
      </c>
      <c r="D31" s="13">
        <v>14875</v>
      </c>
      <c r="E31" s="13">
        <v>66502</v>
      </c>
      <c r="F31" s="13">
        <v>28330</v>
      </c>
      <c r="G31" s="13">
        <v>29627</v>
      </c>
      <c r="H31" s="13">
        <v>28602</v>
      </c>
      <c r="I31" s="13">
        <v>58858</v>
      </c>
      <c r="J31" s="23"/>
    </row>
    <row r="32" spans="1:10" ht="12.75" customHeight="1" x14ac:dyDescent="0.2">
      <c r="A32" s="34" t="s">
        <v>18</v>
      </c>
      <c r="B32" s="35">
        <f t="shared" ref="B32:I32" si="4">B31/B30*100</f>
        <v>92.442457519203643</v>
      </c>
      <c r="C32" s="35">
        <f t="shared" si="4"/>
        <v>93.585722011898326</v>
      </c>
      <c r="D32" s="35">
        <f t="shared" si="4"/>
        <v>69.871764761144249</v>
      </c>
      <c r="E32" s="35">
        <f t="shared" si="4"/>
        <v>96.185944257220953</v>
      </c>
      <c r="F32" s="35">
        <f t="shared" si="4"/>
        <v>83.096236764145132</v>
      </c>
      <c r="G32" s="35">
        <f t="shared" si="4"/>
        <v>88.293845924601399</v>
      </c>
      <c r="H32" s="35">
        <f t="shared" si="4"/>
        <v>98.719497463155349</v>
      </c>
      <c r="I32" s="35">
        <f t="shared" si="4"/>
        <v>100</v>
      </c>
      <c r="J32" s="23"/>
    </row>
    <row r="33" spans="1:10" ht="12.75" customHeight="1" x14ac:dyDescent="0.2">
      <c r="A33" s="34"/>
      <c r="B33" s="11"/>
      <c r="C33" s="13"/>
      <c r="D33" s="13"/>
      <c r="E33" s="13"/>
      <c r="F33" s="13"/>
      <c r="G33" s="13"/>
      <c r="H33" s="13"/>
      <c r="I33" s="13"/>
      <c r="J33" s="23"/>
    </row>
    <row r="34" spans="1:10" ht="12.75" customHeight="1" x14ac:dyDescent="0.2">
      <c r="A34" s="33">
        <v>2008</v>
      </c>
      <c r="B34" s="11"/>
      <c r="C34" s="13"/>
      <c r="D34" s="11"/>
      <c r="E34" s="11"/>
      <c r="F34" s="11"/>
      <c r="G34" s="11"/>
      <c r="H34" s="11"/>
      <c r="I34" s="12"/>
      <c r="J34" s="23"/>
    </row>
    <row r="35" spans="1:10" ht="12.75" customHeight="1" x14ac:dyDescent="0.2">
      <c r="A35" s="34" t="s">
        <v>16</v>
      </c>
      <c r="B35" s="11">
        <f>SUM(C35:I35)</f>
        <v>296681</v>
      </c>
      <c r="C35" s="13">
        <v>46016</v>
      </c>
      <c r="D35" s="13">
        <v>20148</v>
      </c>
      <c r="E35" s="13">
        <v>71856</v>
      </c>
      <c r="F35" s="13">
        <v>33817</v>
      </c>
      <c r="G35" s="13">
        <v>34741</v>
      </c>
      <c r="H35" s="13">
        <v>30243</v>
      </c>
      <c r="I35" s="13">
        <v>59860</v>
      </c>
      <c r="J35" s="23"/>
    </row>
    <row r="36" spans="1:10" ht="12.75" customHeight="1" x14ac:dyDescent="0.2">
      <c r="A36" s="34" t="s">
        <v>17</v>
      </c>
      <c r="B36" s="11">
        <f>SUM(C36:I36)</f>
        <v>278418</v>
      </c>
      <c r="C36" s="13">
        <v>45720</v>
      </c>
      <c r="D36" s="13">
        <v>15157</v>
      </c>
      <c r="E36" s="13">
        <v>68529</v>
      </c>
      <c r="F36" s="13">
        <v>30765</v>
      </c>
      <c r="G36" s="13">
        <v>29627</v>
      </c>
      <c r="H36" s="13">
        <v>28760</v>
      </c>
      <c r="I36" s="13">
        <v>59860</v>
      </c>
      <c r="J36" s="23"/>
    </row>
    <row r="37" spans="1:10" ht="12.75" customHeight="1" x14ac:dyDescent="0.2">
      <c r="A37" s="34" t="s">
        <v>18</v>
      </c>
      <c r="B37" s="35">
        <f t="shared" ref="B37:I37" si="5">B36/B35*100</f>
        <v>93.844229997876511</v>
      </c>
      <c r="C37" s="35">
        <f t="shared" si="5"/>
        <v>99.356745479833094</v>
      </c>
      <c r="D37" s="35">
        <f t="shared" si="5"/>
        <v>75.228310502283108</v>
      </c>
      <c r="E37" s="35">
        <f t="shared" si="5"/>
        <v>95.369906479625925</v>
      </c>
      <c r="F37" s="35">
        <f t="shared" si="5"/>
        <v>90.974953425791767</v>
      </c>
      <c r="G37" s="35">
        <f t="shared" si="5"/>
        <v>85.279640770271442</v>
      </c>
      <c r="H37" s="35">
        <f t="shared" si="5"/>
        <v>95.096385940548217</v>
      </c>
      <c r="I37" s="35">
        <f t="shared" si="5"/>
        <v>100</v>
      </c>
      <c r="J37" s="23"/>
    </row>
    <row r="38" spans="1:10" ht="12.75" customHeight="1" x14ac:dyDescent="0.2">
      <c r="A38" s="34"/>
      <c r="B38" s="11"/>
      <c r="C38" s="13"/>
      <c r="D38" s="13"/>
      <c r="E38" s="13"/>
      <c r="F38" s="13"/>
      <c r="G38" s="13"/>
      <c r="H38" s="13"/>
      <c r="I38" s="13"/>
      <c r="J38" s="23"/>
    </row>
    <row r="39" spans="1:10" ht="12.75" customHeight="1" x14ac:dyDescent="0.2">
      <c r="A39" s="33">
        <v>2009</v>
      </c>
      <c r="B39" s="11"/>
      <c r="C39" s="13"/>
      <c r="D39" s="13"/>
      <c r="E39" s="13"/>
      <c r="F39" s="13"/>
      <c r="G39" s="13"/>
      <c r="H39" s="13"/>
      <c r="I39" s="13"/>
      <c r="J39" s="23"/>
    </row>
    <row r="40" spans="1:10" ht="12.75" customHeight="1" x14ac:dyDescent="0.2">
      <c r="A40" s="34" t="s">
        <v>16</v>
      </c>
      <c r="B40" s="11">
        <f>SUM(C40:I40)</f>
        <v>299656</v>
      </c>
      <c r="C40" s="13">
        <v>46990</v>
      </c>
      <c r="D40" s="13">
        <v>22194</v>
      </c>
      <c r="E40" s="13">
        <v>67781</v>
      </c>
      <c r="F40" s="13">
        <v>36069</v>
      </c>
      <c r="G40" s="13">
        <v>35741</v>
      </c>
      <c r="H40" s="13">
        <v>30003</v>
      </c>
      <c r="I40" s="13">
        <v>60878</v>
      </c>
      <c r="J40" s="23"/>
    </row>
    <row r="41" spans="1:10" ht="12.75" customHeight="1" x14ac:dyDescent="0.2">
      <c r="A41" s="34" t="s">
        <v>17</v>
      </c>
      <c r="B41" s="11">
        <f>SUM(C41:I41)</f>
        <v>223351</v>
      </c>
      <c r="C41" s="13">
        <v>46001</v>
      </c>
      <c r="D41" s="13">
        <v>18003</v>
      </c>
      <c r="E41" s="13">
        <v>16563</v>
      </c>
      <c r="F41" s="13">
        <v>28234</v>
      </c>
      <c r="G41" s="13">
        <v>34159</v>
      </c>
      <c r="H41" s="13">
        <v>29744</v>
      </c>
      <c r="I41" s="13">
        <v>50647</v>
      </c>
      <c r="J41" s="23"/>
    </row>
    <row r="42" spans="1:10" ht="12.75" customHeight="1" x14ac:dyDescent="0.2">
      <c r="A42" s="34" t="s">
        <v>18</v>
      </c>
      <c r="B42" s="35">
        <f t="shared" ref="B42:I42" si="6">B41/B40*100</f>
        <v>74.535801051872824</v>
      </c>
      <c r="C42" s="35">
        <f t="shared" si="6"/>
        <v>97.895296871674816</v>
      </c>
      <c r="D42" s="35">
        <f t="shared" si="6"/>
        <v>81.116517977831847</v>
      </c>
      <c r="E42" s="35">
        <f t="shared" si="6"/>
        <v>24.436051400835044</v>
      </c>
      <c r="F42" s="35">
        <f t="shared" si="6"/>
        <v>78.277745432365748</v>
      </c>
      <c r="G42" s="35">
        <f t="shared" si="6"/>
        <v>95.573710864273522</v>
      </c>
      <c r="H42" s="35">
        <f t="shared" si="6"/>
        <v>99.13675299136753</v>
      </c>
      <c r="I42" s="35">
        <f t="shared" si="6"/>
        <v>83.194257367193401</v>
      </c>
      <c r="J42" s="23"/>
    </row>
    <row r="43" spans="1:10" ht="12.75" customHeight="1" x14ac:dyDescent="0.2">
      <c r="A43" s="34"/>
      <c r="B43" s="11"/>
      <c r="C43" s="13"/>
      <c r="D43" s="13"/>
      <c r="E43" s="13"/>
      <c r="F43" s="13"/>
      <c r="G43" s="13"/>
      <c r="H43" s="13"/>
      <c r="I43" s="13"/>
      <c r="J43" s="23"/>
    </row>
    <row r="44" spans="1:10" ht="12.75" customHeight="1" x14ac:dyDescent="0.2">
      <c r="A44" s="33">
        <v>2010</v>
      </c>
      <c r="B44" s="11"/>
      <c r="C44" s="13"/>
      <c r="D44" s="13"/>
      <c r="E44" s="13"/>
      <c r="F44" s="13"/>
      <c r="G44" s="13"/>
      <c r="H44" s="13"/>
      <c r="I44" s="13"/>
      <c r="J44" s="23"/>
    </row>
    <row r="45" spans="1:10" ht="12.75" customHeight="1" x14ac:dyDescent="0.2">
      <c r="A45" s="34" t="s">
        <v>16</v>
      </c>
      <c r="B45" s="11">
        <f>SUM(C45:I45)</f>
        <v>302470</v>
      </c>
      <c r="C45" s="11">
        <v>47537</v>
      </c>
      <c r="D45" s="11">
        <v>22406</v>
      </c>
      <c r="E45" s="11">
        <v>74067</v>
      </c>
      <c r="F45" s="11">
        <v>37538</v>
      </c>
      <c r="G45" s="11">
        <v>37387</v>
      </c>
      <c r="H45" s="11">
        <v>30617</v>
      </c>
      <c r="I45" s="11">
        <v>52918</v>
      </c>
      <c r="J45" s="23"/>
    </row>
    <row r="46" spans="1:10" ht="12.75" customHeight="1" x14ac:dyDescent="0.2">
      <c r="A46" s="34" t="s">
        <v>17</v>
      </c>
      <c r="B46" s="11">
        <f>SUM(C46:I46)</f>
        <v>265865</v>
      </c>
      <c r="C46" s="11">
        <v>46433</v>
      </c>
      <c r="D46" s="11">
        <v>17305</v>
      </c>
      <c r="E46" s="11">
        <v>52270</v>
      </c>
      <c r="F46" s="11">
        <v>32076</v>
      </c>
      <c r="G46" s="11">
        <v>35145</v>
      </c>
      <c r="H46" s="11">
        <v>29718</v>
      </c>
      <c r="I46" s="11">
        <v>52918</v>
      </c>
      <c r="J46" s="23"/>
    </row>
    <row r="47" spans="1:10" ht="12.75" customHeight="1" x14ac:dyDescent="0.2">
      <c r="A47" s="34" t="s">
        <v>18</v>
      </c>
      <c r="B47" s="35">
        <f t="shared" ref="B47:I47" si="7">B46/B45*100</f>
        <v>87.897973352729196</v>
      </c>
      <c r="C47" s="35">
        <f t="shared" si="7"/>
        <v>97.677598502219325</v>
      </c>
      <c r="D47" s="35">
        <f t="shared" si="7"/>
        <v>77.233776666964204</v>
      </c>
      <c r="E47" s="35">
        <f t="shared" si="7"/>
        <v>70.571239553377353</v>
      </c>
      <c r="F47" s="35">
        <f t="shared" si="7"/>
        <v>85.449411263253239</v>
      </c>
      <c r="G47" s="35">
        <f t="shared" si="7"/>
        <v>94.003263166341242</v>
      </c>
      <c r="H47" s="35">
        <f t="shared" si="7"/>
        <v>97.063722768396644</v>
      </c>
      <c r="I47" s="35">
        <f t="shared" si="7"/>
        <v>100</v>
      </c>
      <c r="J47" s="23"/>
    </row>
    <row r="48" spans="1:10" ht="12.75" customHeight="1" x14ac:dyDescent="0.2">
      <c r="A48" s="25"/>
      <c r="B48" s="32"/>
      <c r="C48" s="32"/>
      <c r="D48" s="32"/>
      <c r="E48" s="32"/>
      <c r="F48" s="32"/>
      <c r="G48" s="32"/>
      <c r="H48" s="32"/>
      <c r="I48" s="32"/>
      <c r="J48" s="23"/>
    </row>
    <row r="49" spans="1:9" ht="8.25" customHeight="1" x14ac:dyDescent="0.2">
      <c r="A49" s="26"/>
      <c r="B49" s="7"/>
      <c r="C49" s="16"/>
      <c r="D49" s="7"/>
      <c r="E49" s="7"/>
      <c r="F49" s="7"/>
      <c r="G49" s="10"/>
      <c r="H49" s="7"/>
      <c r="I49" s="7"/>
    </row>
    <row r="50" spans="1:9" ht="18" customHeight="1" x14ac:dyDescent="0.2">
      <c r="A50" s="31" t="s">
        <v>20</v>
      </c>
      <c r="B50" s="11"/>
      <c r="C50" s="11"/>
      <c r="D50" s="11"/>
    </row>
    <row r="51" spans="1:9" ht="12" customHeight="1" x14ac:dyDescent="0.2">
      <c r="A51" s="25"/>
      <c r="B51" s="11"/>
      <c r="C51" s="11"/>
      <c r="D51" s="11"/>
    </row>
    <row r="52" spans="1:9" ht="12" customHeight="1" x14ac:dyDescent="0.2">
      <c r="A52" s="25"/>
      <c r="B52" s="11"/>
      <c r="C52" s="11"/>
      <c r="D52" s="11"/>
    </row>
    <row r="53" spans="1:9" ht="12" customHeight="1" x14ac:dyDescent="0.2">
      <c r="A53" s="25"/>
      <c r="B53" s="11"/>
      <c r="C53" s="11"/>
      <c r="D53" s="11"/>
    </row>
    <row r="55" spans="1:9" x14ac:dyDescent="0.2">
      <c r="C55">
        <v>46433</v>
      </c>
    </row>
    <row r="56" spans="1:9" x14ac:dyDescent="0.2">
      <c r="C56">
        <v>17305</v>
      </c>
    </row>
    <row r="57" spans="1:9" x14ac:dyDescent="0.2">
      <c r="C57">
        <v>52270</v>
      </c>
    </row>
    <row r="58" spans="1:9" x14ac:dyDescent="0.2">
      <c r="C58">
        <v>32076</v>
      </c>
    </row>
    <row r="59" spans="1:9" x14ac:dyDescent="0.2">
      <c r="C59">
        <v>35145</v>
      </c>
    </row>
    <row r="60" spans="1:9" x14ac:dyDescent="0.2">
      <c r="C60">
        <v>29718</v>
      </c>
    </row>
  </sheetData>
  <phoneticPr fontId="0" type="noConversion"/>
  <printOptions horizontalCentered="1"/>
  <pageMargins left="0.75" right="0.75" top="0.75" bottom="0.75" header="0" footer="0.25"/>
  <pageSetup paperSize="9" pageOrder="overThenDown" orientation="portrait" horizontalDpi="300" verticalDpi="300" r:id="rId1"/>
  <headerFooter alignWithMargins="0">
    <oddFooter>&amp;C9-44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J53" sqref="J53"/>
    </sheetView>
  </sheetViews>
  <sheetFormatPr defaultRowHeight="12.75" x14ac:dyDescent="0.2"/>
  <cols>
    <col min="2" max="9" width="8.7109375" customWidth="1"/>
  </cols>
  <sheetData>
    <row r="1" spans="1:10" x14ac:dyDescent="0.2">
      <c r="A1" s="3" t="s">
        <v>7</v>
      </c>
    </row>
    <row r="2" spans="1:10" x14ac:dyDescent="0.2">
      <c r="A2" s="6" t="s">
        <v>8</v>
      </c>
    </row>
    <row r="3" spans="1:10" x14ac:dyDescent="0.2">
      <c r="A3" s="6" t="s">
        <v>14</v>
      </c>
    </row>
    <row r="4" spans="1:10" x14ac:dyDescent="0.2">
      <c r="A4" s="1" t="s">
        <v>11</v>
      </c>
    </row>
    <row r="5" spans="1:10" x14ac:dyDescent="0.2">
      <c r="A5" s="1" t="s">
        <v>15</v>
      </c>
    </row>
    <row r="7" spans="1:10" ht="30.75" customHeight="1" x14ac:dyDescent="0.2">
      <c r="A7" s="21" t="s">
        <v>13</v>
      </c>
      <c r="B7" s="21" t="s">
        <v>0</v>
      </c>
      <c r="C7" s="21" t="s">
        <v>1</v>
      </c>
      <c r="D7" s="21" t="s">
        <v>5</v>
      </c>
      <c r="E7" s="21" t="s">
        <v>3</v>
      </c>
      <c r="F7" s="21" t="s">
        <v>4</v>
      </c>
      <c r="G7" s="21" t="s">
        <v>10</v>
      </c>
      <c r="H7" s="21" t="s">
        <v>9</v>
      </c>
      <c r="I7" s="21" t="s">
        <v>2</v>
      </c>
    </row>
    <row r="8" spans="1:10" ht="7.5" customHeight="1" x14ac:dyDescent="0.2">
      <c r="A8" s="19"/>
      <c r="B8" s="19"/>
      <c r="C8" s="19"/>
      <c r="D8" s="19"/>
      <c r="E8" s="19"/>
      <c r="F8" s="19"/>
      <c r="G8" s="19"/>
      <c r="H8" s="19"/>
      <c r="I8" s="19"/>
    </row>
    <row r="9" spans="1:10" x14ac:dyDescent="0.2">
      <c r="A9" s="20">
        <v>1996</v>
      </c>
      <c r="B9" s="22">
        <v>74.959999999999994</v>
      </c>
      <c r="C9" s="22">
        <v>84.04</v>
      </c>
      <c r="D9" s="22">
        <v>64.41</v>
      </c>
      <c r="E9" s="22">
        <v>69.25</v>
      </c>
      <c r="F9" s="22">
        <v>73.209999999999994</v>
      </c>
      <c r="G9" s="22">
        <v>74.13</v>
      </c>
      <c r="H9" s="22">
        <v>64.48</v>
      </c>
      <c r="I9" s="22">
        <v>84.44</v>
      </c>
      <c r="J9" s="18"/>
    </row>
    <row r="10" spans="1:10" x14ac:dyDescent="0.2">
      <c r="A10" s="20">
        <v>1997</v>
      </c>
      <c r="B10" s="22">
        <v>86.87</v>
      </c>
      <c r="C10" s="22">
        <v>91.86</v>
      </c>
      <c r="D10" s="22">
        <v>47.09</v>
      </c>
      <c r="E10" s="22">
        <v>91.65</v>
      </c>
      <c r="F10" s="22">
        <v>94.55</v>
      </c>
      <c r="G10" s="22">
        <v>68.19</v>
      </c>
      <c r="H10" s="22">
        <v>94.46</v>
      </c>
      <c r="I10" s="22">
        <v>91.12</v>
      </c>
      <c r="J10" s="18"/>
    </row>
    <row r="11" spans="1:10" x14ac:dyDescent="0.2">
      <c r="A11" s="20">
        <v>1998</v>
      </c>
      <c r="B11" s="22">
        <v>85.72</v>
      </c>
      <c r="C11" s="22">
        <v>93.45</v>
      </c>
      <c r="D11" s="22">
        <v>63.67</v>
      </c>
      <c r="E11" s="22">
        <v>95.89</v>
      </c>
      <c r="F11" s="22">
        <v>80.94</v>
      </c>
      <c r="G11" s="22">
        <v>64.84</v>
      </c>
      <c r="H11" s="22">
        <v>93.88</v>
      </c>
      <c r="I11" s="22">
        <v>83.46</v>
      </c>
      <c r="J11" s="18"/>
    </row>
    <row r="12" spans="1:10" x14ac:dyDescent="0.2">
      <c r="A12" s="20">
        <v>1999</v>
      </c>
      <c r="B12" s="22">
        <v>89.3</v>
      </c>
      <c r="C12" s="22">
        <v>95.4</v>
      </c>
      <c r="D12" s="22">
        <v>64.7</v>
      </c>
      <c r="E12" s="22">
        <v>89.3</v>
      </c>
      <c r="F12" s="22">
        <v>77.900000000000006</v>
      </c>
      <c r="G12" s="22">
        <v>77.7</v>
      </c>
      <c r="H12" s="22">
        <v>99.2</v>
      </c>
      <c r="I12" s="22">
        <v>100</v>
      </c>
      <c r="J12" s="18"/>
    </row>
    <row r="13" spans="1:10" x14ac:dyDescent="0.2">
      <c r="A13" s="20">
        <v>2000</v>
      </c>
      <c r="B13" s="22">
        <v>91</v>
      </c>
      <c r="C13" s="22">
        <v>94.1</v>
      </c>
      <c r="D13" s="22">
        <v>76.599999999999994</v>
      </c>
      <c r="E13" s="22">
        <v>89.6</v>
      </c>
      <c r="F13" s="22">
        <v>87.4</v>
      </c>
      <c r="G13" s="22">
        <v>75.3</v>
      </c>
      <c r="H13" s="22">
        <v>99.6</v>
      </c>
      <c r="I13" s="22">
        <v>100</v>
      </c>
      <c r="J13" s="18"/>
    </row>
    <row r="14" spans="1:10" x14ac:dyDescent="0.2">
      <c r="A14" s="20">
        <v>2001</v>
      </c>
      <c r="B14" s="22">
        <v>89.5</v>
      </c>
      <c r="C14" s="22">
        <v>93.7</v>
      </c>
      <c r="D14" s="22">
        <v>76.400000000000006</v>
      </c>
      <c r="E14" s="22">
        <v>93.7</v>
      </c>
      <c r="F14" s="22">
        <v>91.4</v>
      </c>
      <c r="G14" s="22">
        <v>78.099999999999994</v>
      </c>
      <c r="H14" s="22">
        <v>92.7</v>
      </c>
      <c r="I14" s="22">
        <v>89</v>
      </c>
      <c r="J14" s="18"/>
    </row>
    <row r="15" spans="1:10" x14ac:dyDescent="0.2">
      <c r="A15" s="20">
        <v>2002</v>
      </c>
      <c r="B15" s="22">
        <v>91.5</v>
      </c>
      <c r="C15" s="22">
        <v>96.4</v>
      </c>
      <c r="D15" s="22">
        <v>67</v>
      </c>
      <c r="E15" s="22">
        <v>96.9</v>
      </c>
      <c r="F15" s="22">
        <v>86.4</v>
      </c>
      <c r="G15" s="22">
        <v>90.6</v>
      </c>
      <c r="H15" s="22">
        <v>99.4</v>
      </c>
      <c r="I15" s="22">
        <v>99.5</v>
      </c>
      <c r="J15" s="18"/>
    </row>
    <row r="16" spans="1:10" x14ac:dyDescent="0.2">
      <c r="A16" s="20">
        <v>2003</v>
      </c>
      <c r="B16" s="22">
        <v>92.7</v>
      </c>
      <c r="C16" s="22">
        <v>97</v>
      </c>
      <c r="D16" s="22">
        <v>71.900000000000006</v>
      </c>
      <c r="E16" s="22">
        <v>88.1</v>
      </c>
      <c r="F16" s="22">
        <v>90.8</v>
      </c>
      <c r="G16" s="22">
        <v>92.4</v>
      </c>
      <c r="H16" s="22">
        <v>99.4</v>
      </c>
      <c r="I16" s="22">
        <v>100</v>
      </c>
      <c r="J16" s="18"/>
    </row>
    <row r="17" spans="1:10" x14ac:dyDescent="0.2">
      <c r="A17" s="20">
        <v>2004</v>
      </c>
      <c r="B17" s="22">
        <v>93.2</v>
      </c>
      <c r="C17" s="22">
        <v>96</v>
      </c>
      <c r="D17" s="22">
        <v>76.2</v>
      </c>
      <c r="E17" s="22">
        <v>95</v>
      </c>
      <c r="F17" s="22">
        <v>86.3</v>
      </c>
      <c r="G17" s="22">
        <v>88.9</v>
      </c>
      <c r="H17" s="22">
        <v>98</v>
      </c>
      <c r="I17" s="22">
        <v>98.9</v>
      </c>
      <c r="J17" s="18"/>
    </row>
    <row r="18" spans="1:10" ht="6" customHeight="1" x14ac:dyDescent="0.2">
      <c r="A18" s="7"/>
      <c r="B18" s="7"/>
      <c r="C18" s="7"/>
      <c r="D18" s="7"/>
      <c r="E18" s="7"/>
      <c r="F18" s="7"/>
      <c r="G18" s="7"/>
      <c r="H18" s="7"/>
      <c r="I18" s="7"/>
    </row>
    <row r="19" spans="1:10" ht="17.25" customHeight="1" x14ac:dyDescent="0.2">
      <c r="A19" s="19" t="s">
        <v>12</v>
      </c>
    </row>
  </sheetData>
  <phoneticPr fontId="0" type="noConversion"/>
  <printOptions horizontalCentered="1"/>
  <pageMargins left="0.75" right="0.75" top="1" bottom="1" header="0.5" footer="0.5"/>
  <pageSetup paperSize="9" orientation="portrait" horizontalDpi="4294967295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9.14 2014</vt:lpstr>
      <vt:lpstr>9.15</vt:lpstr>
      <vt:lpstr>9.15B</vt:lpstr>
      <vt:lpstr>'9.14 2014'!Print_Area</vt:lpstr>
      <vt:lpstr>'9.15'!Print_Area</vt:lpstr>
    </vt:vector>
  </TitlesOfParts>
  <Company>UNITED NATION DEVT. PROGRAM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Aldrin Federico R. Bahit, Jr.</dc:creator>
  <cp:lastModifiedBy>My PC</cp:lastModifiedBy>
  <cp:lastPrinted>2015-02-20T05:48:22Z</cp:lastPrinted>
  <dcterms:created xsi:type="dcterms:W3CDTF">1999-05-11T03:54:43Z</dcterms:created>
  <dcterms:modified xsi:type="dcterms:W3CDTF">2015-02-20T05:49:05Z</dcterms:modified>
</cp:coreProperties>
</file>