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300" yWindow="120" windowWidth="10110" windowHeight="9120" firstSheet="1" activeTab="1"/>
  </bookViews>
  <sheets>
    <sheet name="XXX" sheetId="2" state="veryHidden" r:id="rId1"/>
    <sheet name="9.15 2014" sheetId="4" r:id="rId2"/>
    <sheet name="9.15A&amp;B" sheetId="1" r:id="rId3"/>
    <sheet name="9.15B" sheetId="3" r:id="rId4"/>
  </sheets>
  <definedNames>
    <definedName name="_xlnm.Print_Area" localSheetId="1">'9.15 2014'!$A$1:$I$59</definedName>
    <definedName name="_xlnm.Print_Area" localSheetId="2">'9.15A&amp;B'!$A$1:$I$57</definedName>
  </definedNames>
  <calcPr calcId="145621"/>
</workbook>
</file>

<file path=xl/calcChain.xml><?xml version="1.0" encoding="utf-8"?>
<calcChain xmlns="http://schemas.openxmlformats.org/spreadsheetml/2006/main">
  <c r="I41" i="4" l="1"/>
  <c r="H41" i="4"/>
  <c r="G41" i="4"/>
  <c r="F41" i="4"/>
  <c r="E41" i="4"/>
  <c r="D41" i="4"/>
  <c r="C41" i="4"/>
  <c r="B40" i="4"/>
  <c r="B39" i="4"/>
  <c r="I36" i="4"/>
  <c r="H36" i="4"/>
  <c r="G36" i="4"/>
  <c r="F36" i="4"/>
  <c r="E36" i="4"/>
  <c r="D36" i="4"/>
  <c r="C36" i="4"/>
  <c r="B35" i="4"/>
  <c r="B34" i="4"/>
  <c r="I31" i="4"/>
  <c r="H31" i="4"/>
  <c r="G31" i="4"/>
  <c r="F31" i="4"/>
  <c r="E31" i="4"/>
  <c r="D31" i="4"/>
  <c r="C31" i="4"/>
  <c r="B30" i="4"/>
  <c r="B29" i="4"/>
  <c r="I26" i="4"/>
  <c r="H26" i="4"/>
  <c r="G26" i="4"/>
  <c r="F26" i="4"/>
  <c r="E26" i="4"/>
  <c r="D26" i="4"/>
  <c r="C26" i="4"/>
  <c r="B25" i="4"/>
  <c r="B26" i="4"/>
  <c r="B24" i="4"/>
  <c r="I21" i="4"/>
  <c r="H21" i="4"/>
  <c r="G21" i="4"/>
  <c r="F21" i="4"/>
  <c r="E21" i="4"/>
  <c r="D21" i="4"/>
  <c r="C21" i="4"/>
  <c r="B20" i="4"/>
  <c r="B19" i="4"/>
  <c r="I16" i="4"/>
  <c r="H16" i="4"/>
  <c r="G16" i="4"/>
  <c r="F16" i="4"/>
  <c r="E16" i="4"/>
  <c r="D16" i="4"/>
  <c r="C16" i="4"/>
  <c r="B15" i="4"/>
  <c r="B14" i="4"/>
  <c r="I11" i="4"/>
  <c r="H11" i="4"/>
  <c r="G11" i="4"/>
  <c r="F11" i="4"/>
  <c r="E11" i="4"/>
  <c r="D11" i="4"/>
  <c r="C11" i="4"/>
  <c r="B10" i="4"/>
  <c r="B9" i="4"/>
  <c r="I54" i="1"/>
  <c r="H54" i="1"/>
  <c r="G54" i="1"/>
  <c r="F54" i="1"/>
  <c r="E54" i="1"/>
  <c r="D54" i="1"/>
  <c r="C54" i="1"/>
  <c r="B53" i="1"/>
  <c r="B52" i="1"/>
  <c r="I49" i="1"/>
  <c r="H49" i="1"/>
  <c r="G49" i="1"/>
  <c r="F49" i="1"/>
  <c r="E49" i="1"/>
  <c r="D49" i="1"/>
  <c r="C49" i="1"/>
  <c r="I44" i="1"/>
  <c r="H44" i="1"/>
  <c r="G44" i="1"/>
  <c r="F44" i="1"/>
  <c r="E44" i="1"/>
  <c r="D44" i="1"/>
  <c r="C44" i="1"/>
  <c r="I39" i="1"/>
  <c r="H39" i="1"/>
  <c r="G39" i="1"/>
  <c r="F39" i="1"/>
  <c r="E39" i="1"/>
  <c r="D39" i="1"/>
  <c r="C39" i="1"/>
  <c r="I34" i="1"/>
  <c r="H34" i="1"/>
  <c r="G34" i="1"/>
  <c r="F34" i="1"/>
  <c r="E34" i="1"/>
  <c r="D34" i="1"/>
  <c r="C34" i="1"/>
  <c r="I29" i="1"/>
  <c r="H29" i="1"/>
  <c r="G29" i="1"/>
  <c r="F29" i="1"/>
  <c r="E29" i="1"/>
  <c r="D29" i="1"/>
  <c r="C29" i="1"/>
  <c r="C24" i="1"/>
  <c r="D24" i="1"/>
  <c r="E24" i="1"/>
  <c r="F24" i="1"/>
  <c r="G24" i="1"/>
  <c r="H24" i="1"/>
  <c r="I24" i="1"/>
  <c r="B48" i="1"/>
  <c r="B47" i="1"/>
  <c r="B43" i="1"/>
  <c r="B42" i="1"/>
  <c r="B38" i="1"/>
  <c r="B39" i="1"/>
  <c r="B37" i="1"/>
  <c r="B33" i="1"/>
  <c r="B34" i="1"/>
  <c r="B32" i="1"/>
  <c r="B28" i="1"/>
  <c r="B27" i="1"/>
  <c r="B23" i="1"/>
  <c r="B24" i="1"/>
  <c r="B22" i="1"/>
  <c r="B49" i="1"/>
  <c r="B29" i="1"/>
  <c r="B54" i="1"/>
  <c r="B44" i="1"/>
  <c r="B11" i="4"/>
  <c r="B31" i="4"/>
  <c r="B16" i="4"/>
  <c r="B36" i="4"/>
  <c r="B21" i="4"/>
  <c r="B41" i="4"/>
</calcChain>
</file>

<file path=xl/sharedStrings.xml><?xml version="1.0" encoding="utf-8"?>
<sst xmlns="http://schemas.openxmlformats.org/spreadsheetml/2006/main" count="128" uniqueCount="29">
  <si>
    <t>CAR</t>
  </si>
  <si>
    <t>Abra</t>
  </si>
  <si>
    <t>Baguio City</t>
  </si>
  <si>
    <t>Benguet</t>
  </si>
  <si>
    <t>Ifugao</t>
  </si>
  <si>
    <t>Apayao</t>
  </si>
  <si>
    <t>Kalinga</t>
  </si>
  <si>
    <t>Table 9.16B</t>
  </si>
  <si>
    <t>PROPORTION OF POPULATION WITH ACCESS TO POTABLE WATER</t>
  </si>
  <si>
    <t>Mt. Prov.</t>
  </si>
  <si>
    <t>Kalinga/ Apayao</t>
  </si>
  <si>
    <t>1996 - 2004</t>
  </si>
  <si>
    <t>Source: Field Health Service Information System (FHSIS), DOH</t>
  </si>
  <si>
    <t>Year</t>
  </si>
  <si>
    <t>BY PROVINCE/CITY</t>
  </si>
  <si>
    <t>(In percent)</t>
  </si>
  <si>
    <t>No. of HHs</t>
  </si>
  <si>
    <t>No. with access</t>
  </si>
  <si>
    <t>Percentage</t>
  </si>
  <si>
    <t>Source:  FHSIS, Department of Health</t>
  </si>
  <si>
    <t>…</t>
  </si>
  <si>
    <t xml:space="preserve">NUMBER AND PERCENTAGE OF HOUSEHOLDS WITH ACCESS TO </t>
  </si>
  <si>
    <t>SANITARY TOILET BY PROVINCE/CITY</t>
  </si>
  <si>
    <t>Note:  Percentage data for 1992 to 2003 are proportion of population with access to sanitary toilet.</t>
  </si>
  <si>
    <t>Table 9.16</t>
  </si>
  <si>
    <t>1992 - 2010</t>
  </si>
  <si>
    <t>2004 - 2013</t>
  </si>
  <si>
    <t>Table 9.15</t>
  </si>
  <si>
    <t>Source:  FHSIS, Department of Health - 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</si>
</sst>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(* #,##0_);_(* \(#,##0\);_(* &quot;-&quot;_);_(@_)"/>
    <numFmt numFmtId="43" formatCode="_(* #,##0.00_);_(* \(#,##0.00\);_(* &quot;-&quot;??_);_(@_)"/>
    <numFmt numFmtId="164" formatCode="0.00_)"/>
    <numFmt numFmtId="165" formatCode="_(* #,##0.0_);_(* \(#,##0.0\);_(* &quot;-&quot;_);_(@_)"/>
    <numFmt numFmtId="166" formatCode="0.0"/>
    <numFmt numFmtId="167" formatCode="_(* #,##0.0_);_(* \(#,##0.0\);_(* &quot;-&quot;??_);_(@_)"/>
    <numFmt numFmtId="168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i/>
      <sz val="16"/>
      <name val="Helv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38" fontId="7" fillId="2" borderId="0" applyNumberFormat="0" applyBorder="0" applyAlignment="0" applyProtection="0"/>
    <xf numFmtId="10" fontId="7" fillId="3" borderId="1" applyNumberFormat="0" applyBorder="0" applyAlignment="0" applyProtection="0"/>
    <xf numFmtId="164" fontId="8" fillId="0" borderId="0"/>
    <xf numFmtId="10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0" xfId="0" applyBorder="1"/>
    <xf numFmtId="0" fontId="2" fillId="0" borderId="0" xfId="0" applyFont="1" applyFill="1"/>
    <xf numFmtId="0" fontId="0" fillId="0" borderId="2" xfId="0" applyBorder="1"/>
    <xf numFmtId="0" fontId="6" fillId="0" borderId="0" xfId="0" applyFont="1" applyFill="1" applyBorder="1" applyAlignment="1">
      <alignment horizontal="center"/>
    </xf>
    <xf numFmtId="0" fontId="5" fillId="0" borderId="0" xfId="0" applyFont="1" applyBorder="1"/>
    <xf numFmtId="0" fontId="5" fillId="0" borderId="2" xfId="0" applyFont="1" applyBorder="1"/>
    <xf numFmtId="41" fontId="5" fillId="0" borderId="0" xfId="0" applyNumberFormat="1" applyFont="1" applyBorder="1" applyAlignment="1">
      <alignment horizontal="right"/>
    </xf>
    <xf numFmtId="41" fontId="5" fillId="0" borderId="0" xfId="0" applyNumberFormat="1" applyFont="1" applyBorder="1"/>
    <xf numFmtId="41" fontId="5" fillId="0" borderId="0" xfId="0" applyNumberFormat="1" applyFont="1" applyFill="1" applyBorder="1" applyAlignment="1">
      <alignment horizontal="right"/>
    </xf>
    <xf numFmtId="0" fontId="0" fillId="0" borderId="0" xfId="0" applyAlignment="1"/>
    <xf numFmtId="41" fontId="5" fillId="0" borderId="2" xfId="0" applyNumberFormat="1" applyFont="1" applyFill="1" applyBorder="1" applyAlignment="1">
      <alignment horizontal="right"/>
    </xf>
    <xf numFmtId="0" fontId="6" fillId="0" borderId="0" xfId="0" applyFont="1" applyBorder="1" applyAlignment="1">
      <alignment horizontal="center"/>
    </xf>
    <xf numFmtId="2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 wrapText="1"/>
    </xf>
    <xf numFmtId="166" fontId="5" fillId="0" borderId="0" xfId="0" applyNumberFormat="1" applyFont="1" applyFill="1" applyBorder="1" applyAlignment="1">
      <alignment horizontal="right"/>
    </xf>
    <xf numFmtId="41" fontId="7" fillId="0" borderId="0" xfId="0" applyNumberFormat="1" applyFont="1" applyBorder="1"/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168" fontId="5" fillId="0" borderId="0" xfId="1" applyNumberFormat="1" applyFont="1" applyFill="1" applyBorder="1" applyAlignment="1">
      <alignment horizontal="right"/>
    </xf>
    <xf numFmtId="0" fontId="5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 indent="1"/>
    </xf>
    <xf numFmtId="165" fontId="5" fillId="0" borderId="0" xfId="0" applyNumberFormat="1" applyFont="1" applyBorder="1" applyAlignment="1">
      <alignment horizontal="right"/>
    </xf>
    <xf numFmtId="167" fontId="5" fillId="0" borderId="0" xfId="1" applyNumberFormat="1" applyFont="1" applyBorder="1" applyAlignment="1">
      <alignment horizontal="center"/>
    </xf>
    <xf numFmtId="0" fontId="3" fillId="0" borderId="0" xfId="0" applyFont="1" applyFill="1" applyBorder="1"/>
    <xf numFmtId="167" fontId="5" fillId="0" borderId="0" xfId="1" applyNumberFormat="1" applyFont="1" applyBorder="1" applyAlignment="1">
      <alignment horizontal="right"/>
    </xf>
  </cellXfs>
  <cellStyles count="6">
    <cellStyle name="Comma" xfId="1" builtinId="3"/>
    <cellStyle name="Grey" xfId="2"/>
    <cellStyle name="Input [yellow]" xfId="3"/>
    <cellStyle name="Normal" xfId="0" builtinId="0"/>
    <cellStyle name="Normal - Style1" xfId="4"/>
    <cellStyle name="Percent [2]" xf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P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Proportion of Population with Access to Potable Water, By Province/City: 1996 - 2004</a:t>
            </a:r>
          </a:p>
        </c:rich>
      </c:tx>
      <c:layout>
        <c:manualLayout>
          <c:xMode val="edge"/>
          <c:yMode val="edge"/>
          <c:x val="0.13319672131147542"/>
          <c:y val="1.27551020408163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98360655737704"/>
          <c:y val="0.20408163265306123"/>
          <c:w val="0.80532786885245899"/>
          <c:h val="0.61734693877551017"/>
        </c:manualLayout>
      </c:layout>
      <c:lineChart>
        <c:grouping val="stacked"/>
        <c:varyColors val="0"/>
        <c:ser>
          <c:idx val="0"/>
          <c:order val="0"/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Lbl>
              <c:idx val="1"/>
              <c:layout>
                <c:manualLayout>
                  <c:x val="-3.6543823415515729E-2"/>
                  <c:y val="-3.2256414376774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1.024697732455623E-3"/>
                  <c:y val="1.93175853018372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3908179510348433E-3"/>
                  <c:y val="-3.76629707000910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3.4142248612359014E-4"/>
                  <c:y val="1.10972735550913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7.1722387160621116E-3"/>
                  <c:y val="-2.62242219722534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4.4399982789036776E-3"/>
                  <c:y val="2.18370025175424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3.7569381696140711E-3"/>
                  <c:y val="1.90409234559965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2.7117378770276732E-2"/>
                  <c:y val="-1.86884675129894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'9.15B'!$A$9:$A$17</c:f>
              <c:numCache>
                <c:formatCode>General</c:formatCode>
                <c:ptCount val="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</c:numCache>
            </c:numRef>
          </c:cat>
          <c:val>
            <c:numRef>
              <c:f>'9.15B'!$B$9:$B$17</c:f>
              <c:numCache>
                <c:formatCode>0.0</c:formatCode>
                <c:ptCount val="9"/>
                <c:pt idx="0">
                  <c:v>74.959999999999994</c:v>
                </c:pt>
                <c:pt idx="1">
                  <c:v>86.87</c:v>
                </c:pt>
                <c:pt idx="2">
                  <c:v>85.72</c:v>
                </c:pt>
                <c:pt idx="3">
                  <c:v>89.3</c:v>
                </c:pt>
                <c:pt idx="4">
                  <c:v>91</c:v>
                </c:pt>
                <c:pt idx="5">
                  <c:v>89.5</c:v>
                </c:pt>
                <c:pt idx="6">
                  <c:v>91.5</c:v>
                </c:pt>
                <c:pt idx="7">
                  <c:v>92.7</c:v>
                </c:pt>
                <c:pt idx="8">
                  <c:v>93.2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72864"/>
        <c:axId val="54636928"/>
      </c:lineChart>
      <c:catAx>
        <c:axId val="45972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Year</a:t>
                </a:r>
              </a:p>
            </c:rich>
          </c:tx>
          <c:layout>
            <c:manualLayout>
              <c:xMode val="edge"/>
              <c:yMode val="edge"/>
              <c:x val="0.53073770491803274"/>
              <c:y val="0.890306122448979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636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63692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Percent</a:t>
                </a:r>
              </a:p>
            </c:rich>
          </c:tx>
          <c:layout>
            <c:manualLayout>
              <c:xMode val="edge"/>
              <c:yMode val="edge"/>
              <c:x val="3.2786885245901641E-2"/>
              <c:y val="0.4362244897959183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5972864"/>
        <c:crosses val="autoZero"/>
        <c:crossBetween val="between"/>
      </c:valAx>
      <c:spPr>
        <a:gradFill rotWithShape="0">
          <a:gsLst>
            <a:gs pos="0">
              <a:srgbClr val="CCFFCC"/>
            </a:gs>
            <a:gs pos="100000">
              <a:srgbClr val="CCFFCC">
                <a:gamma/>
                <a:tint val="0"/>
                <a:invGamma/>
              </a:srgbClr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438150</xdr:colOff>
      <xdr:row>0</xdr:row>
      <xdr:rowOff>123825</xdr:rowOff>
    </xdr:from>
    <xdr:to>
      <xdr:col>8</xdr:col>
      <xdr:colOff>304800</xdr:colOff>
      <xdr:row>3</xdr:row>
      <xdr:rowOff>85725</xdr:rowOff>
    </xdr:to>
    <xdr:pic>
      <xdr:nvPicPr>
        <xdr:cNvPr id="19459" name="Picture 4" descr="C:\Documents and Settings\Administrator\My Documents\My Pictures\mdg_icon.bmp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123825"/>
          <a:ext cx="4476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438150</xdr:colOff>
      <xdr:row>0</xdr:row>
      <xdr:rowOff>123825</xdr:rowOff>
    </xdr:from>
    <xdr:to>
      <xdr:col>8</xdr:col>
      <xdr:colOff>304800</xdr:colOff>
      <xdr:row>3</xdr:row>
      <xdr:rowOff>85725</xdr:rowOff>
    </xdr:to>
    <xdr:pic>
      <xdr:nvPicPr>
        <xdr:cNvPr id="1049" name="Picture 4" descr="C:\Documents and Settings\Administrator\My Documents\My Pictures\mdg_icon.bmp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123825"/>
          <a:ext cx="4476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152400</xdr:colOff>
      <xdr:row>0</xdr:row>
      <xdr:rowOff>85725</xdr:rowOff>
    </xdr:from>
    <xdr:to>
      <xdr:col>7</xdr:col>
      <xdr:colOff>476250</xdr:colOff>
      <xdr:row>2</xdr:row>
      <xdr:rowOff>85725</xdr:rowOff>
    </xdr:to>
    <xdr:pic>
      <xdr:nvPicPr>
        <xdr:cNvPr id="2085" name="Picture 1" descr="C:\Documents and Settings\Administrator\My Documents\My Pictures\mdg_icon.bmp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8150" y="85725"/>
          <a:ext cx="32385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238125</xdr:colOff>
      <xdr:row>26</xdr:row>
      <xdr:rowOff>95250</xdr:rowOff>
    </xdr:from>
    <xdr:to>
      <xdr:col>8</xdr:col>
      <xdr:colOff>209550</xdr:colOff>
      <xdr:row>49</xdr:row>
      <xdr:rowOff>104775</xdr:rowOff>
    </xdr:to>
    <xdr:graphicFrame macro="">
      <xdr:nvGraphicFramePr>
        <xdr:cNvPr id="208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4"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61"/>
  <sheetViews>
    <sheetView tabSelected="1" view="pageBreakPreview" topLeftCell="A40" zoomScaleNormal="100" zoomScaleSheetLayoutView="100" workbookViewId="0">
      <selection activeCell="A63" sqref="A63"/>
    </sheetView>
  </sheetViews>
  <sheetFormatPr defaultRowHeight="12.75" x14ac:dyDescent="0.2"/>
  <cols>
    <col min="1" max="1" width="15" style="26" customWidth="1"/>
    <col min="2" max="9" width="8.7109375" customWidth="1"/>
  </cols>
  <sheetData>
    <row r="1" spans="1:10" x14ac:dyDescent="0.2">
      <c r="A1" s="27" t="s">
        <v>27</v>
      </c>
    </row>
    <row r="2" spans="1:10" x14ac:dyDescent="0.2">
      <c r="A2" s="28" t="s">
        <v>21</v>
      </c>
    </row>
    <row r="3" spans="1:10" x14ac:dyDescent="0.2">
      <c r="A3" s="28" t="s">
        <v>22</v>
      </c>
    </row>
    <row r="4" spans="1:10" x14ac:dyDescent="0.2">
      <c r="A4" s="29" t="s">
        <v>26</v>
      </c>
    </row>
    <row r="5" spans="1:10" ht="6.95" customHeight="1" x14ac:dyDescent="0.25">
      <c r="A5" s="23"/>
      <c r="B5" s="5"/>
      <c r="C5" s="4"/>
      <c r="D5" s="4"/>
    </row>
    <row r="6" spans="1:10" s="14" customFormat="1" ht="25.5" customHeight="1" x14ac:dyDescent="0.2">
      <c r="A6" s="20" t="s">
        <v>13</v>
      </c>
      <c r="B6" s="20" t="s">
        <v>0</v>
      </c>
      <c r="C6" s="20" t="s">
        <v>1</v>
      </c>
      <c r="D6" s="20" t="s">
        <v>5</v>
      </c>
      <c r="E6" s="20" t="s">
        <v>3</v>
      </c>
      <c r="F6" s="20" t="s">
        <v>4</v>
      </c>
      <c r="G6" s="20" t="s">
        <v>6</v>
      </c>
      <c r="H6" s="20" t="s">
        <v>9</v>
      </c>
      <c r="I6" s="20" t="s">
        <v>2</v>
      </c>
    </row>
    <row r="7" spans="1:10" s="2" customFormat="1" ht="6.75" customHeight="1" x14ac:dyDescent="0.2">
      <c r="A7" s="8"/>
      <c r="B7" s="9"/>
      <c r="C7" s="9"/>
      <c r="D7" s="9"/>
      <c r="E7" s="16"/>
      <c r="F7" s="16"/>
      <c r="G7" s="16"/>
    </row>
    <row r="8" spans="1:10" ht="12.75" customHeight="1" x14ac:dyDescent="0.2">
      <c r="A8" s="33">
        <v>2004</v>
      </c>
      <c r="B8" s="11"/>
      <c r="C8" s="13"/>
      <c r="D8" s="13"/>
      <c r="E8" s="13"/>
      <c r="F8" s="13"/>
      <c r="G8" s="13"/>
      <c r="H8" s="13"/>
      <c r="I8" s="13"/>
      <c r="J8" s="22"/>
    </row>
    <row r="9" spans="1:10" ht="12.75" customHeight="1" x14ac:dyDescent="0.2">
      <c r="A9" s="34" t="s">
        <v>16</v>
      </c>
      <c r="B9" s="11">
        <f>SUM(C9:I9)</f>
        <v>281476</v>
      </c>
      <c r="C9" s="13">
        <v>44424</v>
      </c>
      <c r="D9" s="13">
        <v>19503</v>
      </c>
      <c r="E9" s="13">
        <v>68310</v>
      </c>
      <c r="F9" s="13">
        <v>32662</v>
      </c>
      <c r="G9" s="13">
        <v>32216</v>
      </c>
      <c r="H9" s="13">
        <v>28394</v>
      </c>
      <c r="I9" s="13">
        <v>55967</v>
      </c>
      <c r="J9" s="22"/>
    </row>
    <row r="10" spans="1:10" ht="12.75" customHeight="1" x14ac:dyDescent="0.2">
      <c r="A10" s="34" t="s">
        <v>17</v>
      </c>
      <c r="B10" s="11">
        <f>SUM(C10:I10)</f>
        <v>211662</v>
      </c>
      <c r="C10" s="13">
        <v>34799</v>
      </c>
      <c r="D10" s="13">
        <v>15641</v>
      </c>
      <c r="E10" s="13">
        <v>49756</v>
      </c>
      <c r="F10" s="13">
        <v>19921</v>
      </c>
      <c r="G10" s="13">
        <v>16509</v>
      </c>
      <c r="H10" s="13">
        <v>20018</v>
      </c>
      <c r="I10" s="13">
        <v>55018</v>
      </c>
      <c r="J10" s="22"/>
    </row>
    <row r="11" spans="1:10" ht="12.75" customHeight="1" x14ac:dyDescent="0.2">
      <c r="A11" s="34" t="s">
        <v>18</v>
      </c>
      <c r="B11" s="35">
        <f>B10/B9*100</f>
        <v>75.197174892353175</v>
      </c>
      <c r="C11" s="35">
        <f t="shared" ref="C11:I11" si="0">C10/C9*100</f>
        <v>78.333783540428598</v>
      </c>
      <c r="D11" s="35">
        <f t="shared" si="0"/>
        <v>80.197918268984253</v>
      </c>
      <c r="E11" s="35">
        <f t="shared" si="0"/>
        <v>72.838530229834575</v>
      </c>
      <c r="F11" s="35">
        <f t="shared" si="0"/>
        <v>60.991366113526425</v>
      </c>
      <c r="G11" s="35">
        <f t="shared" si="0"/>
        <v>51.244723118947114</v>
      </c>
      <c r="H11" s="35">
        <f t="shared" si="0"/>
        <v>70.500810030288079</v>
      </c>
      <c r="I11" s="35">
        <f t="shared" si="0"/>
        <v>98.30435792520592</v>
      </c>
      <c r="J11" s="22"/>
    </row>
    <row r="12" spans="1:10" ht="6.75" customHeight="1" x14ac:dyDescent="0.2">
      <c r="A12" s="34"/>
      <c r="B12" s="11"/>
      <c r="C12" s="13"/>
      <c r="D12" s="13"/>
      <c r="E12" s="13"/>
      <c r="F12" s="13"/>
      <c r="G12" s="13"/>
      <c r="H12" s="13"/>
      <c r="I12" s="13"/>
      <c r="J12" s="22"/>
    </row>
    <row r="13" spans="1:10" ht="12.75" customHeight="1" x14ac:dyDescent="0.2">
      <c r="A13" s="33">
        <v>2005</v>
      </c>
      <c r="B13" s="32"/>
      <c r="C13" s="32"/>
      <c r="D13" s="32"/>
      <c r="E13" s="32"/>
      <c r="F13" s="32"/>
      <c r="G13" s="32"/>
      <c r="H13" s="32"/>
      <c r="I13" s="32"/>
      <c r="J13" s="22"/>
    </row>
    <row r="14" spans="1:10" ht="12.75" customHeight="1" x14ac:dyDescent="0.2">
      <c r="A14" s="34" t="s">
        <v>16</v>
      </c>
      <c r="B14" s="11">
        <f>SUM(C14:I14)</f>
        <v>283609</v>
      </c>
      <c r="C14" s="13">
        <v>44424</v>
      </c>
      <c r="D14" s="13">
        <v>19868</v>
      </c>
      <c r="E14" s="13">
        <v>67200</v>
      </c>
      <c r="F14" s="13">
        <v>32868</v>
      </c>
      <c r="G14" s="13">
        <v>33045</v>
      </c>
      <c r="H14" s="13">
        <v>29299</v>
      </c>
      <c r="I14" s="13">
        <v>56905</v>
      </c>
      <c r="J14" s="22"/>
    </row>
    <row r="15" spans="1:10" ht="12.75" customHeight="1" x14ac:dyDescent="0.2">
      <c r="A15" s="34" t="s">
        <v>17</v>
      </c>
      <c r="B15" s="11">
        <f>SUM(C15:I15)</f>
        <v>211900</v>
      </c>
      <c r="C15" s="13">
        <v>34799</v>
      </c>
      <c r="D15" s="13">
        <v>16106</v>
      </c>
      <c r="E15" s="13">
        <v>51181</v>
      </c>
      <c r="F15" s="13">
        <v>21135</v>
      </c>
      <c r="G15" s="13">
        <v>17574</v>
      </c>
      <c r="H15" s="13">
        <v>21029</v>
      </c>
      <c r="I15" s="13">
        <v>50076</v>
      </c>
      <c r="J15" s="22"/>
    </row>
    <row r="16" spans="1:10" ht="12.75" customHeight="1" x14ac:dyDescent="0.2">
      <c r="A16" s="34" t="s">
        <v>18</v>
      </c>
      <c r="B16" s="35">
        <f t="shared" ref="B16:I16" si="1">B15/B14*100</f>
        <v>74.715541467301819</v>
      </c>
      <c r="C16" s="35">
        <f t="shared" si="1"/>
        <v>78.333783540428598</v>
      </c>
      <c r="D16" s="35">
        <f t="shared" si="1"/>
        <v>81.065029192671631</v>
      </c>
      <c r="E16" s="35">
        <f t="shared" si="1"/>
        <v>76.16220238095238</v>
      </c>
      <c r="F16" s="35">
        <f t="shared" si="1"/>
        <v>64.30266520627967</v>
      </c>
      <c r="G16" s="35">
        <f t="shared" si="1"/>
        <v>53.182024512029045</v>
      </c>
      <c r="H16" s="35">
        <f t="shared" si="1"/>
        <v>71.77378067510837</v>
      </c>
      <c r="I16" s="35">
        <f t="shared" si="1"/>
        <v>87.99929707407081</v>
      </c>
      <c r="J16" s="22"/>
    </row>
    <row r="17" spans="1:10" ht="6.75" customHeight="1" x14ac:dyDescent="0.2">
      <c r="A17" s="34"/>
      <c r="B17" s="11"/>
      <c r="C17" s="13"/>
      <c r="D17" s="13"/>
      <c r="E17" s="13"/>
      <c r="F17" s="13"/>
      <c r="G17" s="13"/>
      <c r="H17" s="13"/>
      <c r="I17" s="13"/>
      <c r="J17" s="22"/>
    </row>
    <row r="18" spans="1:10" ht="12.75" customHeight="1" x14ac:dyDescent="0.2">
      <c r="A18" s="33">
        <v>2006</v>
      </c>
      <c r="B18" s="11"/>
      <c r="C18" s="11"/>
      <c r="D18" s="11"/>
      <c r="E18" s="11"/>
      <c r="F18" s="11"/>
      <c r="G18" s="11"/>
      <c r="H18" s="12"/>
      <c r="I18" s="12"/>
      <c r="J18" s="22"/>
    </row>
    <row r="19" spans="1:10" ht="12.75" customHeight="1" x14ac:dyDescent="0.2">
      <c r="A19" s="34" t="s">
        <v>16</v>
      </c>
      <c r="B19" s="11">
        <f>SUM(C19:I19)</f>
        <v>291125</v>
      </c>
      <c r="C19" s="13">
        <v>46016</v>
      </c>
      <c r="D19" s="13">
        <v>20148</v>
      </c>
      <c r="E19" s="13">
        <v>69255</v>
      </c>
      <c r="F19" s="13">
        <v>33817</v>
      </c>
      <c r="G19" s="13">
        <v>34741</v>
      </c>
      <c r="H19" s="13">
        <v>29224</v>
      </c>
      <c r="I19" s="13">
        <v>57924</v>
      </c>
      <c r="J19" s="22"/>
    </row>
    <row r="20" spans="1:10" ht="12.75" customHeight="1" x14ac:dyDescent="0.2">
      <c r="A20" s="34" t="s">
        <v>17</v>
      </c>
      <c r="B20" s="11">
        <f>SUM(C20:I20)</f>
        <v>224614</v>
      </c>
      <c r="C20" s="13">
        <v>35117</v>
      </c>
      <c r="D20" s="13">
        <v>16590</v>
      </c>
      <c r="E20" s="13">
        <v>53601</v>
      </c>
      <c r="F20" s="13">
        <v>21649</v>
      </c>
      <c r="G20" s="13">
        <v>18128</v>
      </c>
      <c r="H20" s="13">
        <v>22581</v>
      </c>
      <c r="I20" s="13">
        <v>56948</v>
      </c>
      <c r="J20" s="22"/>
    </row>
    <row r="21" spans="1:10" ht="12.75" customHeight="1" x14ac:dyDescent="0.2">
      <c r="A21" s="34" t="s">
        <v>18</v>
      </c>
      <c r="B21" s="35">
        <f t="shared" ref="B21:I21" si="2">B20/B19*100</f>
        <v>77.153799914126225</v>
      </c>
      <c r="C21" s="35">
        <f t="shared" si="2"/>
        <v>76.314760083449244</v>
      </c>
      <c r="D21" s="35">
        <f t="shared" si="2"/>
        <v>82.340678975580701</v>
      </c>
      <c r="E21" s="35">
        <f t="shared" si="2"/>
        <v>77.396577864414112</v>
      </c>
      <c r="F21" s="35">
        <f t="shared" si="2"/>
        <v>64.018097406629806</v>
      </c>
      <c r="G21" s="35">
        <f t="shared" si="2"/>
        <v>52.180420828415997</v>
      </c>
      <c r="H21" s="35">
        <f t="shared" si="2"/>
        <v>77.268683274021356</v>
      </c>
      <c r="I21" s="35">
        <f t="shared" si="2"/>
        <v>98.315033492162144</v>
      </c>
      <c r="J21" s="22"/>
    </row>
    <row r="22" spans="1:10" ht="6.75" customHeight="1" x14ac:dyDescent="0.2">
      <c r="A22" s="34"/>
      <c r="B22" s="11"/>
      <c r="C22" s="13"/>
      <c r="D22" s="13"/>
      <c r="E22" s="13"/>
      <c r="F22" s="13"/>
      <c r="G22" s="13"/>
      <c r="H22" s="13"/>
      <c r="I22" s="13"/>
      <c r="J22" s="22"/>
    </row>
    <row r="23" spans="1:10" ht="12.75" customHeight="1" x14ac:dyDescent="0.2">
      <c r="A23" s="33">
        <v>2007</v>
      </c>
      <c r="B23" s="11"/>
      <c r="C23" s="11"/>
      <c r="D23" s="11"/>
      <c r="E23" s="11"/>
      <c r="F23" s="11"/>
      <c r="G23" s="11"/>
      <c r="H23" s="12"/>
      <c r="I23" s="12"/>
      <c r="J23" s="22"/>
    </row>
    <row r="24" spans="1:10" ht="12.75" customHeight="1" x14ac:dyDescent="0.2">
      <c r="A24" s="34" t="s">
        <v>16</v>
      </c>
      <c r="B24" s="11">
        <f>SUM(C24:I24)</f>
        <v>292132</v>
      </c>
      <c r="C24" s="13">
        <v>46225</v>
      </c>
      <c r="D24" s="13">
        <v>21289</v>
      </c>
      <c r="E24" s="13">
        <v>69139</v>
      </c>
      <c r="F24" s="13">
        <v>34093</v>
      </c>
      <c r="G24" s="13">
        <v>33555</v>
      </c>
      <c r="H24" s="13">
        <v>28973</v>
      </c>
      <c r="I24" s="13">
        <v>58858</v>
      </c>
      <c r="J24" s="22"/>
    </row>
    <row r="25" spans="1:10" ht="12.75" customHeight="1" x14ac:dyDescent="0.2">
      <c r="A25" s="34" t="s">
        <v>17</v>
      </c>
      <c r="B25" s="11">
        <f>SUM(C25:I25)</f>
        <v>228104</v>
      </c>
      <c r="C25" s="13">
        <v>36116</v>
      </c>
      <c r="D25" s="13">
        <v>16970</v>
      </c>
      <c r="E25" s="13">
        <v>53560</v>
      </c>
      <c r="F25" s="13">
        <v>21872</v>
      </c>
      <c r="G25" s="13">
        <v>19235</v>
      </c>
      <c r="H25" s="13">
        <v>22317</v>
      </c>
      <c r="I25" s="13">
        <v>58034</v>
      </c>
      <c r="J25" s="22"/>
    </row>
    <row r="26" spans="1:10" ht="12.75" customHeight="1" x14ac:dyDescent="0.2">
      <c r="A26" s="34" t="s">
        <v>18</v>
      </c>
      <c r="B26" s="35">
        <f t="shared" ref="B26:I26" si="3">B25/B24*100</f>
        <v>78.082510645872418</v>
      </c>
      <c r="C26" s="35">
        <f t="shared" si="3"/>
        <v>78.130881557598698</v>
      </c>
      <c r="D26" s="35">
        <f t="shared" si="3"/>
        <v>79.712527596411292</v>
      </c>
      <c r="E26" s="35">
        <f t="shared" si="3"/>
        <v>77.467131430885601</v>
      </c>
      <c r="F26" s="35">
        <f t="shared" si="3"/>
        <v>64.153931892177283</v>
      </c>
      <c r="G26" s="35">
        <f t="shared" si="3"/>
        <v>57.323796751601854</v>
      </c>
      <c r="H26" s="35">
        <f t="shared" si="3"/>
        <v>77.026887101784425</v>
      </c>
      <c r="I26" s="35">
        <f t="shared" si="3"/>
        <v>98.600020388052599</v>
      </c>
      <c r="J26" s="22"/>
    </row>
    <row r="27" spans="1:10" ht="6.75" customHeight="1" x14ac:dyDescent="0.2">
      <c r="A27" s="34"/>
      <c r="B27" s="11"/>
      <c r="C27" s="13"/>
      <c r="D27" s="13"/>
      <c r="E27" s="13"/>
      <c r="F27" s="13"/>
      <c r="G27" s="13"/>
      <c r="H27" s="13"/>
      <c r="I27" s="13"/>
      <c r="J27" s="22"/>
    </row>
    <row r="28" spans="1:10" ht="12.75" customHeight="1" x14ac:dyDescent="0.2">
      <c r="A28" s="33">
        <v>2008</v>
      </c>
      <c r="B28" s="11"/>
      <c r="C28" s="13"/>
      <c r="D28" s="11"/>
      <c r="E28" s="11"/>
      <c r="F28" s="11"/>
      <c r="G28" s="11"/>
      <c r="H28" s="11"/>
      <c r="I28" s="12"/>
      <c r="J28" s="22"/>
    </row>
    <row r="29" spans="1:10" ht="12.75" customHeight="1" x14ac:dyDescent="0.2">
      <c r="A29" s="34" t="s">
        <v>16</v>
      </c>
      <c r="B29" s="11">
        <f>SUM(C29:I29)</f>
        <v>296681</v>
      </c>
      <c r="C29" s="13">
        <v>46016</v>
      </c>
      <c r="D29" s="13">
        <v>20148</v>
      </c>
      <c r="E29" s="13">
        <v>71856</v>
      </c>
      <c r="F29" s="13">
        <v>33817</v>
      </c>
      <c r="G29" s="13">
        <v>34741</v>
      </c>
      <c r="H29" s="13">
        <v>30243</v>
      </c>
      <c r="I29" s="13">
        <v>59860</v>
      </c>
      <c r="J29" s="22"/>
    </row>
    <row r="30" spans="1:10" ht="12.75" customHeight="1" x14ac:dyDescent="0.2">
      <c r="A30" s="34" t="s">
        <v>17</v>
      </c>
      <c r="B30" s="11">
        <f>SUM(C30:I30)</f>
        <v>228607</v>
      </c>
      <c r="C30" s="13">
        <v>37116</v>
      </c>
      <c r="D30" s="13">
        <v>16531</v>
      </c>
      <c r="E30" s="13">
        <v>51253</v>
      </c>
      <c r="F30" s="13">
        <v>22436</v>
      </c>
      <c r="G30" s="13">
        <v>19235</v>
      </c>
      <c r="H30" s="13">
        <v>22949</v>
      </c>
      <c r="I30" s="13">
        <v>59087</v>
      </c>
      <c r="J30" s="22"/>
    </row>
    <row r="31" spans="1:10" ht="12.75" customHeight="1" x14ac:dyDescent="0.2">
      <c r="A31" s="34" t="s">
        <v>18</v>
      </c>
      <c r="B31" s="35">
        <f t="shared" ref="B31:I31" si="4">B30/B29*100</f>
        <v>77.054816452688243</v>
      </c>
      <c r="C31" s="35">
        <f t="shared" si="4"/>
        <v>80.658901251738527</v>
      </c>
      <c r="D31" s="35">
        <f t="shared" si="4"/>
        <v>82.047845940043672</v>
      </c>
      <c r="E31" s="35">
        <f t="shared" si="4"/>
        <v>71.327376976174577</v>
      </c>
      <c r="F31" s="35">
        <f t="shared" si="4"/>
        <v>66.345329272259505</v>
      </c>
      <c r="G31" s="35">
        <f t="shared" si="4"/>
        <v>55.366857603408079</v>
      </c>
      <c r="H31" s="35">
        <f t="shared" si="4"/>
        <v>75.882022286148867</v>
      </c>
      <c r="I31" s="35">
        <f t="shared" si="4"/>
        <v>98.708653524891403</v>
      </c>
      <c r="J31" s="22"/>
    </row>
    <row r="32" spans="1:10" ht="6.75" customHeight="1" x14ac:dyDescent="0.2">
      <c r="A32" s="34"/>
      <c r="B32" s="11"/>
      <c r="C32" s="13"/>
      <c r="D32" s="13"/>
      <c r="E32" s="13"/>
      <c r="F32" s="13"/>
      <c r="G32" s="13"/>
      <c r="H32" s="13"/>
      <c r="I32" s="13"/>
      <c r="J32" s="22"/>
    </row>
    <row r="33" spans="1:10" ht="12.75" customHeight="1" x14ac:dyDescent="0.2">
      <c r="A33" s="33">
        <v>2009</v>
      </c>
      <c r="B33" s="11"/>
      <c r="C33" s="13"/>
      <c r="D33" s="13"/>
      <c r="E33" s="13"/>
      <c r="F33" s="13"/>
      <c r="G33" s="13"/>
      <c r="H33" s="13"/>
      <c r="I33" s="13"/>
      <c r="J33" s="22"/>
    </row>
    <row r="34" spans="1:10" ht="12.75" customHeight="1" x14ac:dyDescent="0.2">
      <c r="A34" s="34" t="s">
        <v>16</v>
      </c>
      <c r="B34" s="11">
        <f>SUM(C34:I34)</f>
        <v>299656</v>
      </c>
      <c r="C34" s="13">
        <v>46990</v>
      </c>
      <c r="D34" s="13">
        <v>22194</v>
      </c>
      <c r="E34" s="13">
        <v>67781</v>
      </c>
      <c r="F34" s="13">
        <v>36069</v>
      </c>
      <c r="G34" s="13">
        <v>35741</v>
      </c>
      <c r="H34" s="13">
        <v>30003</v>
      </c>
      <c r="I34" s="13">
        <v>60878</v>
      </c>
      <c r="J34" s="22"/>
    </row>
    <row r="35" spans="1:10" ht="12.75" customHeight="1" x14ac:dyDescent="0.2">
      <c r="A35" s="34" t="s">
        <v>17</v>
      </c>
      <c r="B35" s="11">
        <f>SUM(C35:I35)</f>
        <v>225958</v>
      </c>
      <c r="C35" s="13">
        <v>38411</v>
      </c>
      <c r="D35" s="13">
        <v>17195</v>
      </c>
      <c r="E35" s="13">
        <v>50233</v>
      </c>
      <c r="F35" s="13">
        <v>22014</v>
      </c>
      <c r="G35" s="13">
        <v>23040</v>
      </c>
      <c r="H35" s="13">
        <v>24308</v>
      </c>
      <c r="I35" s="13">
        <v>50757</v>
      </c>
      <c r="J35" s="22"/>
    </row>
    <row r="36" spans="1:10" ht="12.75" customHeight="1" x14ac:dyDescent="0.2">
      <c r="A36" s="34" t="s">
        <v>18</v>
      </c>
      <c r="B36" s="35">
        <f t="shared" ref="B36:I36" si="5">B35/B34*100</f>
        <v>75.405798649117656</v>
      </c>
      <c r="C36" s="35">
        <f t="shared" si="5"/>
        <v>81.742924026388593</v>
      </c>
      <c r="D36" s="35">
        <f t="shared" si="5"/>
        <v>77.475894385870063</v>
      </c>
      <c r="E36" s="35">
        <f t="shared" si="5"/>
        <v>74.110738997654209</v>
      </c>
      <c r="F36" s="35">
        <f t="shared" si="5"/>
        <v>61.033020044913911</v>
      </c>
      <c r="G36" s="35">
        <f t="shared" si="5"/>
        <v>64.463781091743371</v>
      </c>
      <c r="H36" s="35">
        <f t="shared" si="5"/>
        <v>81.018564810185651</v>
      </c>
      <c r="I36" s="35">
        <f t="shared" si="5"/>
        <v>83.374946614540562</v>
      </c>
      <c r="J36" s="22"/>
    </row>
    <row r="37" spans="1:10" ht="6.75" customHeight="1" x14ac:dyDescent="0.2">
      <c r="A37" s="34"/>
      <c r="B37" s="11"/>
      <c r="C37" s="13"/>
      <c r="D37" s="13"/>
      <c r="E37" s="13"/>
      <c r="F37" s="13"/>
      <c r="G37" s="13"/>
      <c r="H37" s="13"/>
      <c r="I37" s="13"/>
      <c r="J37" s="22"/>
    </row>
    <row r="38" spans="1:10" ht="12.75" customHeight="1" x14ac:dyDescent="0.2">
      <c r="A38" s="33">
        <v>2010</v>
      </c>
      <c r="B38" s="11"/>
      <c r="C38" s="13"/>
      <c r="D38" s="13"/>
      <c r="E38" s="13"/>
      <c r="F38" s="13"/>
      <c r="G38" s="13"/>
      <c r="H38" s="13"/>
      <c r="I38" s="13"/>
      <c r="J38" s="22"/>
    </row>
    <row r="39" spans="1:10" ht="12.75" customHeight="1" x14ac:dyDescent="0.2">
      <c r="A39" s="34" t="s">
        <v>16</v>
      </c>
      <c r="B39" s="11">
        <f>SUM(C39:I39)</f>
        <v>302470</v>
      </c>
      <c r="C39" s="11">
        <v>47537</v>
      </c>
      <c r="D39" s="11">
        <v>22406</v>
      </c>
      <c r="E39" s="11">
        <v>74067</v>
      </c>
      <c r="F39" s="11">
        <v>37538</v>
      </c>
      <c r="G39" s="11">
        <v>37387</v>
      </c>
      <c r="H39" s="11">
        <v>30617</v>
      </c>
      <c r="I39" s="11">
        <v>52918</v>
      </c>
      <c r="J39" s="22"/>
    </row>
    <row r="40" spans="1:10" ht="12.75" customHeight="1" x14ac:dyDescent="0.2">
      <c r="A40" s="34" t="s">
        <v>17</v>
      </c>
      <c r="B40" s="11">
        <f>SUM(C40:I40)</f>
        <v>237040</v>
      </c>
      <c r="C40" s="11">
        <v>39306</v>
      </c>
      <c r="D40" s="11">
        <v>14707</v>
      </c>
      <c r="E40" s="11">
        <v>57371</v>
      </c>
      <c r="F40" s="11">
        <v>24550</v>
      </c>
      <c r="G40" s="11">
        <v>25130</v>
      </c>
      <c r="H40" s="11">
        <v>25458</v>
      </c>
      <c r="I40" s="13">
        <v>50518</v>
      </c>
      <c r="J40" s="22"/>
    </row>
    <row r="41" spans="1:10" ht="12.75" customHeight="1" x14ac:dyDescent="0.2">
      <c r="A41" s="34" t="s">
        <v>18</v>
      </c>
      <c r="B41" s="35">
        <f t="shared" ref="B41:I41" si="6">B40/B39*100</f>
        <v>78.36810262174761</v>
      </c>
      <c r="C41" s="35">
        <f t="shared" si="6"/>
        <v>82.685066369354402</v>
      </c>
      <c r="D41" s="35">
        <f t="shared" si="6"/>
        <v>65.638668213871284</v>
      </c>
      <c r="E41" s="35">
        <f t="shared" si="6"/>
        <v>77.458247262613583</v>
      </c>
      <c r="F41" s="35">
        <f t="shared" si="6"/>
        <v>65.40039426714263</v>
      </c>
      <c r="G41" s="35">
        <f t="shared" si="6"/>
        <v>67.215877176558692</v>
      </c>
      <c r="H41" s="35">
        <f t="shared" si="6"/>
        <v>83.149884051344031</v>
      </c>
      <c r="I41" s="35">
        <f t="shared" si="6"/>
        <v>95.464681204883021</v>
      </c>
      <c r="J41" s="22"/>
    </row>
    <row r="42" spans="1:10" ht="6.75" customHeight="1" x14ac:dyDescent="0.2">
      <c r="A42" s="34"/>
      <c r="B42" s="35"/>
      <c r="C42" s="35"/>
      <c r="D42" s="35"/>
      <c r="E42" s="35"/>
      <c r="F42" s="35"/>
      <c r="G42" s="35"/>
      <c r="H42" s="35"/>
      <c r="I42" s="35"/>
      <c r="J42" s="22"/>
    </row>
    <row r="43" spans="1:10" x14ac:dyDescent="0.2">
      <c r="A43" s="33">
        <v>2011</v>
      </c>
      <c r="B43" s="11"/>
      <c r="C43" s="13"/>
      <c r="D43" s="11"/>
      <c r="E43" s="11"/>
      <c r="F43" s="11"/>
      <c r="G43" s="11"/>
      <c r="H43" s="11"/>
      <c r="I43" s="12"/>
    </row>
    <row r="44" spans="1:10" x14ac:dyDescent="0.2">
      <c r="A44" s="34" t="s">
        <v>16</v>
      </c>
      <c r="B44" s="11">
        <v>318087</v>
      </c>
      <c r="C44" s="13">
        <v>47977</v>
      </c>
      <c r="D44" s="13">
        <v>22406</v>
      </c>
      <c r="E44" s="13">
        <v>74638</v>
      </c>
      <c r="F44" s="13">
        <v>38013</v>
      </c>
      <c r="G44" s="13">
        <v>39763</v>
      </c>
      <c r="H44" s="13">
        <v>31481</v>
      </c>
      <c r="I44" s="13">
        <v>63809</v>
      </c>
    </row>
    <row r="45" spans="1:10" x14ac:dyDescent="0.2">
      <c r="A45" s="34" t="s">
        <v>17</v>
      </c>
      <c r="B45" s="11">
        <v>247717</v>
      </c>
      <c r="C45" s="13">
        <v>39597</v>
      </c>
      <c r="D45" s="13">
        <v>16243</v>
      </c>
      <c r="E45" s="13">
        <v>58008</v>
      </c>
      <c r="F45" s="13">
        <v>26862</v>
      </c>
      <c r="G45" s="13">
        <v>24013</v>
      </c>
      <c r="H45" s="13">
        <v>26173</v>
      </c>
      <c r="I45" s="13">
        <v>56821</v>
      </c>
    </row>
    <row r="46" spans="1:10" x14ac:dyDescent="0.2">
      <c r="A46" s="34" t="s">
        <v>18</v>
      </c>
      <c r="B46" s="35">
        <v>77.88</v>
      </c>
      <c r="C46" s="35">
        <v>82.53</v>
      </c>
      <c r="D46" s="35">
        <v>72.489999999999995</v>
      </c>
      <c r="E46" s="35">
        <v>77.72</v>
      </c>
      <c r="F46" s="35">
        <v>70.67</v>
      </c>
      <c r="G46" s="35">
        <v>60.39</v>
      </c>
      <c r="H46" s="35">
        <v>83.14</v>
      </c>
      <c r="I46" s="35">
        <v>89.05</v>
      </c>
    </row>
    <row r="47" spans="1:10" ht="6.75" customHeight="1" x14ac:dyDescent="0.2">
      <c r="A47" s="34"/>
      <c r="B47" s="11"/>
      <c r="C47" s="13"/>
      <c r="D47" s="13"/>
      <c r="E47" s="13"/>
      <c r="F47" s="13"/>
      <c r="G47" s="13"/>
      <c r="H47" s="13"/>
      <c r="I47" s="13"/>
    </row>
    <row r="48" spans="1:10" x14ac:dyDescent="0.2">
      <c r="A48" s="33">
        <v>2012</v>
      </c>
      <c r="B48" s="11"/>
      <c r="C48" s="13"/>
      <c r="D48" s="13"/>
      <c r="E48" s="13"/>
      <c r="F48" s="13"/>
      <c r="G48" s="13"/>
      <c r="H48" s="13"/>
      <c r="I48" s="13"/>
    </row>
    <row r="49" spans="1:9" x14ac:dyDescent="0.2">
      <c r="A49" s="34" t="s">
        <v>16</v>
      </c>
      <c r="B49" s="11">
        <v>326428</v>
      </c>
      <c r="C49" s="13">
        <v>48778</v>
      </c>
      <c r="D49" s="13">
        <v>22179</v>
      </c>
      <c r="E49" s="13">
        <v>77430</v>
      </c>
      <c r="F49" s="13">
        <v>38101</v>
      </c>
      <c r="G49" s="13">
        <v>38286</v>
      </c>
      <c r="H49" s="13">
        <v>32063</v>
      </c>
      <c r="I49" s="13">
        <v>69591</v>
      </c>
    </row>
    <row r="50" spans="1:9" x14ac:dyDescent="0.2">
      <c r="A50" s="34" t="s">
        <v>17</v>
      </c>
      <c r="B50" s="11">
        <v>265071</v>
      </c>
      <c r="C50" s="13">
        <v>40551</v>
      </c>
      <c r="D50" s="13">
        <v>16603</v>
      </c>
      <c r="E50" s="13">
        <v>60736</v>
      </c>
      <c r="F50" s="13">
        <v>27487</v>
      </c>
      <c r="G50" s="13">
        <v>24200</v>
      </c>
      <c r="H50" s="13">
        <v>26608</v>
      </c>
      <c r="I50" s="13">
        <v>68886</v>
      </c>
    </row>
    <row r="51" spans="1:9" x14ac:dyDescent="0.2">
      <c r="A51" s="34" t="s">
        <v>18</v>
      </c>
      <c r="B51" s="35">
        <v>81.2</v>
      </c>
      <c r="C51" s="35">
        <v>83.13</v>
      </c>
      <c r="D51" s="35">
        <v>74.86</v>
      </c>
      <c r="E51" s="35">
        <v>78.44</v>
      </c>
      <c r="F51" s="35">
        <v>72.14</v>
      </c>
      <c r="G51" s="35">
        <v>63.21</v>
      </c>
      <c r="H51" s="35">
        <v>82.99</v>
      </c>
      <c r="I51" s="35">
        <v>98.99</v>
      </c>
    </row>
    <row r="52" spans="1:9" ht="6.75" customHeight="1" x14ac:dyDescent="0.2">
      <c r="A52" s="34"/>
      <c r="B52" s="11"/>
      <c r="C52" s="13"/>
      <c r="D52" s="13"/>
      <c r="E52" s="13"/>
      <c r="F52" s="13"/>
      <c r="G52" s="13"/>
      <c r="H52" s="13"/>
      <c r="I52" s="13"/>
    </row>
    <row r="53" spans="1:9" x14ac:dyDescent="0.2">
      <c r="A53" s="33">
        <v>2013</v>
      </c>
      <c r="B53" s="11"/>
      <c r="C53" s="13"/>
      <c r="D53" s="13"/>
      <c r="E53" s="13"/>
      <c r="F53" s="13"/>
      <c r="G53" s="13"/>
      <c r="H53" s="13"/>
      <c r="I53" s="13"/>
    </row>
    <row r="54" spans="1:9" x14ac:dyDescent="0.2">
      <c r="A54" s="34" t="s">
        <v>16</v>
      </c>
      <c r="B54" s="11" t="s">
        <v>20</v>
      </c>
      <c r="C54" s="11" t="s">
        <v>20</v>
      </c>
      <c r="D54" s="11" t="s">
        <v>20</v>
      </c>
      <c r="E54" s="11" t="s">
        <v>20</v>
      </c>
      <c r="F54" s="11" t="s">
        <v>20</v>
      </c>
      <c r="G54" s="11" t="s">
        <v>20</v>
      </c>
      <c r="H54" s="11" t="s">
        <v>20</v>
      </c>
      <c r="I54" s="11" t="s">
        <v>20</v>
      </c>
    </row>
    <row r="55" spans="1:9" x14ac:dyDescent="0.2">
      <c r="A55" s="34" t="s">
        <v>17</v>
      </c>
      <c r="B55" s="11">
        <v>268082</v>
      </c>
      <c r="C55" s="11">
        <v>38910</v>
      </c>
      <c r="D55" s="11">
        <v>16882</v>
      </c>
      <c r="E55" s="11">
        <v>64873</v>
      </c>
      <c r="F55" s="11">
        <v>28568</v>
      </c>
      <c r="G55" s="11">
        <v>25461</v>
      </c>
      <c r="H55" s="11">
        <v>27227</v>
      </c>
      <c r="I55" s="13">
        <v>66161</v>
      </c>
    </row>
    <row r="56" spans="1:9" x14ac:dyDescent="0.2">
      <c r="A56" s="34" t="s">
        <v>18</v>
      </c>
      <c r="B56" s="11" t="s">
        <v>20</v>
      </c>
      <c r="C56" s="11" t="s">
        <v>20</v>
      </c>
      <c r="D56" s="11" t="s">
        <v>20</v>
      </c>
      <c r="E56" s="11" t="s">
        <v>20</v>
      </c>
      <c r="F56" s="11" t="s">
        <v>20</v>
      </c>
      <c r="G56" s="11" t="s">
        <v>20</v>
      </c>
      <c r="H56" s="11" t="s">
        <v>20</v>
      </c>
      <c r="I56" s="11" t="s">
        <v>20</v>
      </c>
    </row>
    <row r="57" spans="1:9" ht="8.25" customHeight="1" x14ac:dyDescent="0.2">
      <c r="A57" s="25"/>
      <c r="B57" s="7"/>
      <c r="C57" s="15"/>
      <c r="D57" s="7"/>
      <c r="E57" s="7"/>
      <c r="F57" s="7"/>
      <c r="G57" s="10"/>
      <c r="H57" s="7"/>
      <c r="I57" s="7"/>
    </row>
    <row r="58" spans="1:9" ht="12.75" customHeight="1" x14ac:dyDescent="0.2">
      <c r="A58" s="31" t="s">
        <v>23</v>
      </c>
      <c r="B58" s="11"/>
      <c r="C58" s="11"/>
      <c r="D58" s="11"/>
    </row>
    <row r="59" spans="1:9" ht="12" customHeight="1" x14ac:dyDescent="0.2">
      <c r="A59" s="31" t="s">
        <v>28</v>
      </c>
      <c r="B59" s="11"/>
      <c r="C59" s="11"/>
      <c r="D59" s="11"/>
    </row>
    <row r="60" spans="1:9" ht="12" customHeight="1" x14ac:dyDescent="0.2">
      <c r="A60" s="24"/>
      <c r="B60" s="11"/>
      <c r="C60" s="11"/>
      <c r="D60" s="11"/>
    </row>
    <row r="61" spans="1:9" ht="12" customHeight="1" x14ac:dyDescent="0.2">
      <c r="A61" s="24"/>
      <c r="B61" s="11"/>
      <c r="C61" s="11"/>
      <c r="D61" s="11"/>
    </row>
  </sheetData>
  <printOptions horizontalCentered="1"/>
  <pageMargins left="0.75" right="0.75" top="0.75" bottom="0.75" header="0" footer="0.25"/>
  <pageSetup paperSize="9" pageOrder="overThenDown" orientation="portrait" horizontalDpi="300" verticalDpi="300" r:id="rId1"/>
  <headerFooter alignWithMargins="0">
    <oddFooter>&amp;C9-43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view="pageBreakPreview" zoomScaleNormal="100" zoomScaleSheetLayoutView="100" workbookViewId="0">
      <pane xSplit="1" ySplit="6" topLeftCell="B40" activePane="bottomRight" state="frozen"/>
      <selection pane="topRight" activeCell="B1" sqref="B1"/>
      <selection pane="bottomLeft" activeCell="A7" sqref="A7"/>
      <selection pane="bottomRight" activeCell="D54" sqref="D54"/>
    </sheetView>
  </sheetViews>
  <sheetFormatPr defaultRowHeight="12.75" x14ac:dyDescent="0.2"/>
  <cols>
    <col min="1" max="1" width="15" style="26" customWidth="1"/>
    <col min="2" max="9" width="8.7109375" customWidth="1"/>
  </cols>
  <sheetData>
    <row r="1" spans="1:9" x14ac:dyDescent="0.2">
      <c r="A1" s="27" t="s">
        <v>24</v>
      </c>
    </row>
    <row r="2" spans="1:9" x14ac:dyDescent="0.2">
      <c r="A2" s="28" t="s">
        <v>21</v>
      </c>
    </row>
    <row r="3" spans="1:9" x14ac:dyDescent="0.2">
      <c r="A3" s="28" t="s">
        <v>22</v>
      </c>
    </row>
    <row r="4" spans="1:9" x14ac:dyDescent="0.2">
      <c r="A4" s="29" t="s">
        <v>25</v>
      </c>
    </row>
    <row r="5" spans="1:9" ht="6.95" customHeight="1" x14ac:dyDescent="0.25">
      <c r="A5" s="23"/>
      <c r="B5" s="5"/>
      <c r="C5" s="4"/>
      <c r="D5" s="4"/>
    </row>
    <row r="6" spans="1:9" s="14" customFormat="1" ht="25.5" customHeight="1" x14ac:dyDescent="0.2">
      <c r="A6" s="20" t="s">
        <v>13</v>
      </c>
      <c r="B6" s="20" t="s">
        <v>0</v>
      </c>
      <c r="C6" s="20" t="s">
        <v>1</v>
      </c>
      <c r="D6" s="20" t="s">
        <v>5</v>
      </c>
      <c r="E6" s="20" t="s">
        <v>3</v>
      </c>
      <c r="F6" s="20" t="s">
        <v>4</v>
      </c>
      <c r="G6" s="20" t="s">
        <v>6</v>
      </c>
      <c r="H6" s="20" t="s">
        <v>9</v>
      </c>
      <c r="I6" s="20" t="s">
        <v>2</v>
      </c>
    </row>
    <row r="7" spans="1:9" s="2" customFormat="1" ht="12.75" customHeight="1" x14ac:dyDescent="0.2">
      <c r="A7" s="8"/>
      <c r="B7" s="9"/>
      <c r="C7" s="9"/>
      <c r="D7" s="9"/>
      <c r="E7" s="16"/>
      <c r="F7" s="16"/>
      <c r="G7" s="16"/>
    </row>
    <row r="8" spans="1:9" s="37" customFormat="1" x14ac:dyDescent="0.2">
      <c r="A8" s="30">
        <v>1992</v>
      </c>
      <c r="B8" s="36">
        <v>75.5</v>
      </c>
      <c r="C8" s="36">
        <v>62.45</v>
      </c>
      <c r="D8" s="36">
        <v>85.55</v>
      </c>
      <c r="E8" s="36">
        <v>73.64</v>
      </c>
      <c r="F8" s="36">
        <v>46.72</v>
      </c>
      <c r="G8" s="36">
        <v>85.55</v>
      </c>
      <c r="H8" s="36">
        <v>65.31</v>
      </c>
      <c r="I8" s="36">
        <v>98.19</v>
      </c>
    </row>
    <row r="9" spans="1:9" s="37" customFormat="1" x14ac:dyDescent="0.2">
      <c r="A9" s="30">
        <v>1993</v>
      </c>
      <c r="B9" s="38" t="s">
        <v>20</v>
      </c>
      <c r="C9" s="38" t="s">
        <v>20</v>
      </c>
      <c r="D9" s="38" t="s">
        <v>20</v>
      </c>
      <c r="E9" s="38" t="s">
        <v>20</v>
      </c>
      <c r="F9" s="38" t="s">
        <v>20</v>
      </c>
      <c r="G9" s="38" t="s">
        <v>20</v>
      </c>
      <c r="H9" s="38" t="s">
        <v>20</v>
      </c>
      <c r="I9" s="38" t="s">
        <v>20</v>
      </c>
    </row>
    <row r="10" spans="1:9" s="37" customFormat="1" x14ac:dyDescent="0.2">
      <c r="A10" s="30">
        <v>1994</v>
      </c>
      <c r="B10" s="38" t="s">
        <v>20</v>
      </c>
      <c r="C10" s="38" t="s">
        <v>20</v>
      </c>
      <c r="D10" s="38" t="s">
        <v>20</v>
      </c>
      <c r="E10" s="38" t="s">
        <v>20</v>
      </c>
      <c r="F10" s="38" t="s">
        <v>20</v>
      </c>
      <c r="G10" s="38" t="s">
        <v>20</v>
      </c>
      <c r="H10" s="38" t="s">
        <v>20</v>
      </c>
      <c r="I10" s="38" t="s">
        <v>20</v>
      </c>
    </row>
    <row r="11" spans="1:9" s="37" customFormat="1" x14ac:dyDescent="0.2">
      <c r="A11" s="30">
        <v>1995</v>
      </c>
      <c r="B11" s="36">
        <v>79.33</v>
      </c>
      <c r="C11" s="36">
        <v>65.72</v>
      </c>
      <c r="D11" s="36">
        <v>70.73</v>
      </c>
      <c r="E11" s="36">
        <v>81.150000000000006</v>
      </c>
      <c r="F11" s="36">
        <v>55.56</v>
      </c>
      <c r="G11" s="36">
        <v>84.29</v>
      </c>
      <c r="H11" s="36">
        <v>72.95</v>
      </c>
      <c r="I11" s="36">
        <v>99.27</v>
      </c>
    </row>
    <row r="12" spans="1:9" s="37" customFormat="1" x14ac:dyDescent="0.2">
      <c r="A12" s="30">
        <v>1996</v>
      </c>
      <c r="B12" s="36">
        <v>60.63</v>
      </c>
      <c r="C12" s="36">
        <v>52.94</v>
      </c>
      <c r="D12" s="36">
        <v>78.22</v>
      </c>
      <c r="E12" s="36">
        <v>59.08</v>
      </c>
      <c r="F12" s="36">
        <v>43.53</v>
      </c>
      <c r="G12" s="36">
        <v>40.53</v>
      </c>
      <c r="H12" s="36">
        <v>42.88</v>
      </c>
      <c r="I12" s="36">
        <v>91.99</v>
      </c>
    </row>
    <row r="13" spans="1:9" s="37" customFormat="1" x14ac:dyDescent="0.2">
      <c r="A13" s="30">
        <v>1997</v>
      </c>
      <c r="B13" s="36">
        <v>64.19</v>
      </c>
      <c r="C13" s="36">
        <v>60.49</v>
      </c>
      <c r="D13" s="36">
        <v>74.16</v>
      </c>
      <c r="E13" s="36">
        <v>66.459999999999994</v>
      </c>
      <c r="F13" s="36">
        <v>48.41</v>
      </c>
      <c r="G13" s="36">
        <v>39.47</v>
      </c>
      <c r="H13" s="36">
        <v>51.89</v>
      </c>
      <c r="I13" s="36">
        <v>90.15</v>
      </c>
    </row>
    <row r="14" spans="1:9" s="37" customFormat="1" x14ac:dyDescent="0.2">
      <c r="A14" s="30">
        <v>1998</v>
      </c>
      <c r="B14" s="36">
        <v>62.67</v>
      </c>
      <c r="C14" s="36">
        <v>63.02</v>
      </c>
      <c r="D14" s="36">
        <v>70.87</v>
      </c>
      <c r="E14" s="36">
        <v>64.66</v>
      </c>
      <c r="F14" s="36">
        <v>52.58</v>
      </c>
      <c r="G14" s="36">
        <v>31.62</v>
      </c>
      <c r="H14" s="36">
        <v>56.24</v>
      </c>
      <c r="I14" s="36">
        <v>82.28</v>
      </c>
    </row>
    <row r="15" spans="1:9" s="37" customFormat="1" x14ac:dyDescent="0.2">
      <c r="A15" s="30">
        <v>1999</v>
      </c>
      <c r="B15" s="36">
        <v>90.6</v>
      </c>
      <c r="C15" s="36">
        <v>60.9</v>
      </c>
      <c r="D15" s="36">
        <v>79.2</v>
      </c>
      <c r="E15" s="36">
        <v>67</v>
      </c>
      <c r="F15" s="36">
        <v>55.3</v>
      </c>
      <c r="G15" s="36">
        <v>38.6</v>
      </c>
      <c r="H15" s="36">
        <v>60</v>
      </c>
      <c r="I15" s="36">
        <v>90</v>
      </c>
    </row>
    <row r="16" spans="1:9" s="37" customFormat="1" x14ac:dyDescent="0.2">
      <c r="A16" s="30">
        <v>2000</v>
      </c>
      <c r="B16" s="36">
        <v>90.6</v>
      </c>
      <c r="C16" s="36">
        <v>65.2</v>
      </c>
      <c r="D16" s="36">
        <v>84.7</v>
      </c>
      <c r="E16" s="36">
        <v>64.5</v>
      </c>
      <c r="F16" s="36">
        <v>58.2</v>
      </c>
      <c r="G16" s="36">
        <v>44.7</v>
      </c>
      <c r="H16" s="36">
        <v>62.1</v>
      </c>
      <c r="I16" s="36">
        <v>96</v>
      </c>
    </row>
    <row r="17" spans="1:10" s="37" customFormat="1" x14ac:dyDescent="0.2">
      <c r="A17" s="30">
        <v>2001</v>
      </c>
      <c r="B17" s="36">
        <v>87.4</v>
      </c>
      <c r="C17" s="36">
        <v>66.099999999999994</v>
      </c>
      <c r="D17" s="36">
        <v>85.3</v>
      </c>
      <c r="E17" s="36">
        <v>64.5</v>
      </c>
      <c r="F17" s="36">
        <v>57</v>
      </c>
      <c r="G17" s="36">
        <v>43</v>
      </c>
      <c r="H17" s="36">
        <v>61.9</v>
      </c>
      <c r="I17" s="36">
        <v>87.1</v>
      </c>
    </row>
    <row r="18" spans="1:10" s="37" customFormat="1" x14ac:dyDescent="0.2">
      <c r="A18" s="30">
        <v>2002</v>
      </c>
      <c r="B18" s="36">
        <v>90.6</v>
      </c>
      <c r="C18" s="36">
        <v>71.5</v>
      </c>
      <c r="D18" s="36">
        <v>80.099999999999994</v>
      </c>
      <c r="E18" s="36">
        <v>69.099999999999994</v>
      </c>
      <c r="F18" s="36">
        <v>57.8</v>
      </c>
      <c r="G18" s="36">
        <v>49.6</v>
      </c>
      <c r="H18" s="36">
        <v>68.599999999999994</v>
      </c>
      <c r="I18" s="36">
        <v>98</v>
      </c>
    </row>
    <row r="19" spans="1:10" s="37" customFormat="1" x14ac:dyDescent="0.2">
      <c r="A19" s="30">
        <v>2003</v>
      </c>
      <c r="B19" s="36">
        <v>76</v>
      </c>
      <c r="C19" s="36">
        <v>80.400000000000006</v>
      </c>
      <c r="D19" s="36">
        <v>86</v>
      </c>
      <c r="E19" s="36">
        <v>74</v>
      </c>
      <c r="F19" s="36">
        <v>59.8</v>
      </c>
      <c r="G19" s="36">
        <v>51.8</v>
      </c>
      <c r="H19" s="36">
        <v>68.5</v>
      </c>
      <c r="I19" s="36">
        <v>98.8</v>
      </c>
    </row>
    <row r="20" spans="1:10" ht="12.75" customHeight="1" x14ac:dyDescent="0.2">
      <c r="A20" s="33"/>
      <c r="B20" s="11"/>
      <c r="C20" s="13"/>
      <c r="D20" s="11"/>
      <c r="E20" s="11"/>
      <c r="F20" s="11"/>
      <c r="G20" s="11"/>
      <c r="H20" s="11"/>
      <c r="I20" s="12"/>
      <c r="J20" s="22"/>
    </row>
    <row r="21" spans="1:10" ht="12.75" customHeight="1" x14ac:dyDescent="0.2">
      <c r="A21" s="33">
        <v>2004</v>
      </c>
      <c r="B21" s="11"/>
      <c r="C21" s="13"/>
      <c r="D21" s="13"/>
      <c r="E21" s="13"/>
      <c r="F21" s="13"/>
      <c r="G21" s="13"/>
      <c r="H21" s="13"/>
      <c r="I21" s="13"/>
      <c r="J21" s="22"/>
    </row>
    <row r="22" spans="1:10" ht="12.75" customHeight="1" x14ac:dyDescent="0.2">
      <c r="A22" s="34" t="s">
        <v>16</v>
      </c>
      <c r="B22" s="11">
        <f>SUM(C22:I22)</f>
        <v>281476</v>
      </c>
      <c r="C22" s="13">
        <v>44424</v>
      </c>
      <c r="D22" s="13">
        <v>19503</v>
      </c>
      <c r="E22" s="13">
        <v>68310</v>
      </c>
      <c r="F22" s="13">
        <v>32662</v>
      </c>
      <c r="G22" s="13">
        <v>32216</v>
      </c>
      <c r="H22" s="13">
        <v>28394</v>
      </c>
      <c r="I22" s="13">
        <v>55967</v>
      </c>
      <c r="J22" s="22"/>
    </row>
    <row r="23" spans="1:10" ht="12.75" customHeight="1" x14ac:dyDescent="0.2">
      <c r="A23" s="34" t="s">
        <v>17</v>
      </c>
      <c r="B23" s="11">
        <f>SUM(C23:I23)</f>
        <v>211662</v>
      </c>
      <c r="C23" s="13">
        <v>34799</v>
      </c>
      <c r="D23" s="13">
        <v>15641</v>
      </c>
      <c r="E23" s="13">
        <v>49756</v>
      </c>
      <c r="F23" s="13">
        <v>19921</v>
      </c>
      <c r="G23" s="13">
        <v>16509</v>
      </c>
      <c r="H23" s="13">
        <v>20018</v>
      </c>
      <c r="I23" s="13">
        <v>55018</v>
      </c>
      <c r="J23" s="22"/>
    </row>
    <row r="24" spans="1:10" ht="12.75" customHeight="1" x14ac:dyDescent="0.2">
      <c r="A24" s="34" t="s">
        <v>18</v>
      </c>
      <c r="B24" s="35">
        <f>B23/B22*100</f>
        <v>75.197174892353175</v>
      </c>
      <c r="C24" s="35">
        <f t="shared" ref="C24:I24" si="0">C23/C22*100</f>
        <v>78.333783540428598</v>
      </c>
      <c r="D24" s="35">
        <f t="shared" si="0"/>
        <v>80.197918268984253</v>
      </c>
      <c r="E24" s="35">
        <f t="shared" si="0"/>
        <v>72.838530229834575</v>
      </c>
      <c r="F24" s="35">
        <f t="shared" si="0"/>
        <v>60.991366113526425</v>
      </c>
      <c r="G24" s="35">
        <f t="shared" si="0"/>
        <v>51.244723118947114</v>
      </c>
      <c r="H24" s="35">
        <f t="shared" si="0"/>
        <v>70.500810030288079</v>
      </c>
      <c r="I24" s="35">
        <f t="shared" si="0"/>
        <v>98.30435792520592</v>
      </c>
      <c r="J24" s="22"/>
    </row>
    <row r="25" spans="1:10" ht="12.75" customHeight="1" x14ac:dyDescent="0.2">
      <c r="A25" s="34"/>
      <c r="B25" s="11"/>
      <c r="C25" s="13"/>
      <c r="D25" s="13"/>
      <c r="E25" s="13"/>
      <c r="F25" s="13"/>
      <c r="G25" s="13"/>
      <c r="H25" s="13"/>
      <c r="I25" s="13"/>
      <c r="J25" s="22"/>
    </row>
    <row r="26" spans="1:10" ht="12.75" customHeight="1" x14ac:dyDescent="0.2">
      <c r="A26" s="33">
        <v>2005</v>
      </c>
      <c r="B26" s="32"/>
      <c r="C26" s="32"/>
      <c r="D26" s="32"/>
      <c r="E26" s="32"/>
      <c r="F26" s="32"/>
      <c r="G26" s="32"/>
      <c r="H26" s="32"/>
      <c r="I26" s="32"/>
      <c r="J26" s="22"/>
    </row>
    <row r="27" spans="1:10" ht="12.75" customHeight="1" x14ac:dyDescent="0.2">
      <c r="A27" s="34" t="s">
        <v>16</v>
      </c>
      <c r="B27" s="11">
        <f>SUM(C27:I27)</f>
        <v>283609</v>
      </c>
      <c r="C27" s="13">
        <v>44424</v>
      </c>
      <c r="D27" s="13">
        <v>19868</v>
      </c>
      <c r="E27" s="13">
        <v>67200</v>
      </c>
      <c r="F27" s="13">
        <v>32868</v>
      </c>
      <c r="G27" s="13">
        <v>33045</v>
      </c>
      <c r="H27" s="13">
        <v>29299</v>
      </c>
      <c r="I27" s="13">
        <v>56905</v>
      </c>
      <c r="J27" s="22"/>
    </row>
    <row r="28" spans="1:10" ht="12.75" customHeight="1" x14ac:dyDescent="0.2">
      <c r="A28" s="34" t="s">
        <v>17</v>
      </c>
      <c r="B28" s="11">
        <f>SUM(C28:I28)</f>
        <v>211900</v>
      </c>
      <c r="C28" s="13">
        <v>34799</v>
      </c>
      <c r="D28" s="13">
        <v>16106</v>
      </c>
      <c r="E28" s="13">
        <v>51181</v>
      </c>
      <c r="F28" s="13">
        <v>21135</v>
      </c>
      <c r="G28" s="13">
        <v>17574</v>
      </c>
      <c r="H28" s="13">
        <v>21029</v>
      </c>
      <c r="I28" s="13">
        <v>50076</v>
      </c>
      <c r="J28" s="22"/>
    </row>
    <row r="29" spans="1:10" ht="12.75" customHeight="1" x14ac:dyDescent="0.2">
      <c r="A29" s="34" t="s">
        <v>18</v>
      </c>
      <c r="B29" s="35">
        <f t="shared" ref="B29:I29" si="1">B28/B27*100</f>
        <v>74.715541467301819</v>
      </c>
      <c r="C29" s="35">
        <f t="shared" si="1"/>
        <v>78.333783540428598</v>
      </c>
      <c r="D29" s="35">
        <f t="shared" si="1"/>
        <v>81.065029192671631</v>
      </c>
      <c r="E29" s="35">
        <f t="shared" si="1"/>
        <v>76.16220238095238</v>
      </c>
      <c r="F29" s="35">
        <f t="shared" si="1"/>
        <v>64.30266520627967</v>
      </c>
      <c r="G29" s="35">
        <f t="shared" si="1"/>
        <v>53.182024512029045</v>
      </c>
      <c r="H29" s="35">
        <f t="shared" si="1"/>
        <v>71.77378067510837</v>
      </c>
      <c r="I29" s="35">
        <f t="shared" si="1"/>
        <v>87.99929707407081</v>
      </c>
      <c r="J29" s="22"/>
    </row>
    <row r="30" spans="1:10" ht="12.75" customHeight="1" x14ac:dyDescent="0.2">
      <c r="A30" s="34"/>
      <c r="B30" s="11"/>
      <c r="C30" s="13"/>
      <c r="D30" s="13"/>
      <c r="E30" s="13"/>
      <c r="F30" s="13"/>
      <c r="G30" s="13"/>
      <c r="H30" s="13"/>
      <c r="I30" s="13"/>
      <c r="J30" s="22"/>
    </row>
    <row r="31" spans="1:10" ht="12.75" customHeight="1" x14ac:dyDescent="0.2">
      <c r="A31" s="33">
        <v>2006</v>
      </c>
      <c r="B31" s="11"/>
      <c r="C31" s="11"/>
      <c r="D31" s="11"/>
      <c r="E31" s="11"/>
      <c r="F31" s="11"/>
      <c r="G31" s="11"/>
      <c r="H31" s="12"/>
      <c r="I31" s="12"/>
      <c r="J31" s="22"/>
    </row>
    <row r="32" spans="1:10" ht="12.75" customHeight="1" x14ac:dyDescent="0.2">
      <c r="A32" s="34" t="s">
        <v>16</v>
      </c>
      <c r="B32" s="11">
        <f>SUM(C32:I32)</f>
        <v>291125</v>
      </c>
      <c r="C32" s="13">
        <v>46016</v>
      </c>
      <c r="D32" s="13">
        <v>20148</v>
      </c>
      <c r="E32" s="13">
        <v>69255</v>
      </c>
      <c r="F32" s="13">
        <v>33817</v>
      </c>
      <c r="G32" s="13">
        <v>34741</v>
      </c>
      <c r="H32" s="13">
        <v>29224</v>
      </c>
      <c r="I32" s="13">
        <v>57924</v>
      </c>
      <c r="J32" s="22"/>
    </row>
    <row r="33" spans="1:10" ht="12.75" customHeight="1" x14ac:dyDescent="0.2">
      <c r="A33" s="34" t="s">
        <v>17</v>
      </c>
      <c r="B33" s="11">
        <f>SUM(C33:I33)</f>
        <v>224614</v>
      </c>
      <c r="C33" s="13">
        <v>35117</v>
      </c>
      <c r="D33" s="13">
        <v>16590</v>
      </c>
      <c r="E33" s="13">
        <v>53601</v>
      </c>
      <c r="F33" s="13">
        <v>21649</v>
      </c>
      <c r="G33" s="13">
        <v>18128</v>
      </c>
      <c r="H33" s="13">
        <v>22581</v>
      </c>
      <c r="I33" s="13">
        <v>56948</v>
      </c>
      <c r="J33" s="22"/>
    </row>
    <row r="34" spans="1:10" ht="12.75" customHeight="1" x14ac:dyDescent="0.2">
      <c r="A34" s="34" t="s">
        <v>18</v>
      </c>
      <c r="B34" s="35">
        <f t="shared" ref="B34:I34" si="2">B33/B32*100</f>
        <v>77.153799914126225</v>
      </c>
      <c r="C34" s="35">
        <f t="shared" si="2"/>
        <v>76.314760083449244</v>
      </c>
      <c r="D34" s="35">
        <f t="shared" si="2"/>
        <v>82.340678975580701</v>
      </c>
      <c r="E34" s="35">
        <f t="shared" si="2"/>
        <v>77.396577864414112</v>
      </c>
      <c r="F34" s="35">
        <f t="shared" si="2"/>
        <v>64.018097406629806</v>
      </c>
      <c r="G34" s="35">
        <f t="shared" si="2"/>
        <v>52.180420828415997</v>
      </c>
      <c r="H34" s="35">
        <f t="shared" si="2"/>
        <v>77.268683274021356</v>
      </c>
      <c r="I34" s="35">
        <f t="shared" si="2"/>
        <v>98.315033492162144</v>
      </c>
      <c r="J34" s="22"/>
    </row>
    <row r="35" spans="1:10" ht="12.75" customHeight="1" x14ac:dyDescent="0.2">
      <c r="A35" s="34"/>
      <c r="B35" s="11"/>
      <c r="C35" s="13"/>
      <c r="D35" s="13"/>
      <c r="E35" s="13"/>
      <c r="F35" s="13"/>
      <c r="G35" s="13"/>
      <c r="H35" s="13"/>
      <c r="I35" s="13"/>
      <c r="J35" s="22"/>
    </row>
    <row r="36" spans="1:10" ht="12.75" customHeight="1" x14ac:dyDescent="0.2">
      <c r="A36" s="33">
        <v>2007</v>
      </c>
      <c r="B36" s="11"/>
      <c r="C36" s="11"/>
      <c r="D36" s="11"/>
      <c r="E36" s="11"/>
      <c r="F36" s="11"/>
      <c r="G36" s="11"/>
      <c r="H36" s="12"/>
      <c r="I36" s="12"/>
      <c r="J36" s="22"/>
    </row>
    <row r="37" spans="1:10" ht="12.75" customHeight="1" x14ac:dyDescent="0.2">
      <c r="A37" s="34" t="s">
        <v>16</v>
      </c>
      <c r="B37" s="11">
        <f>SUM(C37:I37)</f>
        <v>292132</v>
      </c>
      <c r="C37" s="13">
        <v>46225</v>
      </c>
      <c r="D37" s="13">
        <v>21289</v>
      </c>
      <c r="E37" s="13">
        <v>69139</v>
      </c>
      <c r="F37" s="13">
        <v>34093</v>
      </c>
      <c r="G37" s="13">
        <v>33555</v>
      </c>
      <c r="H37" s="13">
        <v>28973</v>
      </c>
      <c r="I37" s="13">
        <v>58858</v>
      </c>
      <c r="J37" s="22"/>
    </row>
    <row r="38" spans="1:10" ht="12.75" customHeight="1" x14ac:dyDescent="0.2">
      <c r="A38" s="34" t="s">
        <v>17</v>
      </c>
      <c r="B38" s="11">
        <f>SUM(C38:I38)</f>
        <v>228104</v>
      </c>
      <c r="C38" s="13">
        <v>36116</v>
      </c>
      <c r="D38" s="13">
        <v>16970</v>
      </c>
      <c r="E38" s="13">
        <v>53560</v>
      </c>
      <c r="F38" s="13">
        <v>21872</v>
      </c>
      <c r="G38" s="13">
        <v>19235</v>
      </c>
      <c r="H38" s="13">
        <v>22317</v>
      </c>
      <c r="I38" s="13">
        <v>58034</v>
      </c>
      <c r="J38" s="22"/>
    </row>
    <row r="39" spans="1:10" ht="12.75" customHeight="1" x14ac:dyDescent="0.2">
      <c r="A39" s="34" t="s">
        <v>18</v>
      </c>
      <c r="B39" s="35">
        <f t="shared" ref="B39:I39" si="3">B38/B37*100</f>
        <v>78.082510645872418</v>
      </c>
      <c r="C39" s="35">
        <f t="shared" si="3"/>
        <v>78.130881557598698</v>
      </c>
      <c r="D39" s="35">
        <f t="shared" si="3"/>
        <v>79.712527596411292</v>
      </c>
      <c r="E39" s="35">
        <f t="shared" si="3"/>
        <v>77.467131430885601</v>
      </c>
      <c r="F39" s="35">
        <f t="shared" si="3"/>
        <v>64.153931892177283</v>
      </c>
      <c r="G39" s="35">
        <f t="shared" si="3"/>
        <v>57.323796751601854</v>
      </c>
      <c r="H39" s="35">
        <f t="shared" si="3"/>
        <v>77.026887101784425</v>
      </c>
      <c r="I39" s="35">
        <f t="shared" si="3"/>
        <v>98.600020388052599</v>
      </c>
      <c r="J39" s="22"/>
    </row>
    <row r="40" spans="1:10" ht="12.75" customHeight="1" x14ac:dyDescent="0.2">
      <c r="A40" s="34"/>
      <c r="B40" s="11"/>
      <c r="C40" s="13"/>
      <c r="D40" s="13"/>
      <c r="E40" s="13"/>
      <c r="F40" s="13"/>
      <c r="G40" s="13"/>
      <c r="H40" s="13"/>
      <c r="I40" s="13"/>
      <c r="J40" s="22"/>
    </row>
    <row r="41" spans="1:10" ht="12.75" customHeight="1" x14ac:dyDescent="0.2">
      <c r="A41" s="33">
        <v>2008</v>
      </c>
      <c r="B41" s="11"/>
      <c r="C41" s="13"/>
      <c r="D41" s="11"/>
      <c r="E41" s="11"/>
      <c r="F41" s="11"/>
      <c r="G41" s="11"/>
      <c r="H41" s="11"/>
      <c r="I41" s="12"/>
      <c r="J41" s="22"/>
    </row>
    <row r="42" spans="1:10" ht="12.75" customHeight="1" x14ac:dyDescent="0.2">
      <c r="A42" s="34" t="s">
        <v>16</v>
      </c>
      <c r="B42" s="11">
        <f>SUM(C42:I42)</f>
        <v>296681</v>
      </c>
      <c r="C42" s="13">
        <v>46016</v>
      </c>
      <c r="D42" s="13">
        <v>20148</v>
      </c>
      <c r="E42" s="13">
        <v>71856</v>
      </c>
      <c r="F42" s="13">
        <v>33817</v>
      </c>
      <c r="G42" s="13">
        <v>34741</v>
      </c>
      <c r="H42" s="13">
        <v>30243</v>
      </c>
      <c r="I42" s="13">
        <v>59860</v>
      </c>
      <c r="J42" s="22"/>
    </row>
    <row r="43" spans="1:10" ht="12.75" customHeight="1" x14ac:dyDescent="0.2">
      <c r="A43" s="34" t="s">
        <v>17</v>
      </c>
      <c r="B43" s="11">
        <f>SUM(C43:I43)</f>
        <v>228607</v>
      </c>
      <c r="C43" s="13">
        <v>37116</v>
      </c>
      <c r="D43" s="13">
        <v>16531</v>
      </c>
      <c r="E43" s="13">
        <v>51253</v>
      </c>
      <c r="F43" s="13">
        <v>22436</v>
      </c>
      <c r="G43" s="13">
        <v>19235</v>
      </c>
      <c r="H43" s="13">
        <v>22949</v>
      </c>
      <c r="I43" s="13">
        <v>59087</v>
      </c>
      <c r="J43" s="22"/>
    </row>
    <row r="44" spans="1:10" ht="12.75" customHeight="1" x14ac:dyDescent="0.2">
      <c r="A44" s="34" t="s">
        <v>18</v>
      </c>
      <c r="B44" s="35">
        <f t="shared" ref="B44:I44" si="4">B43/B42*100</f>
        <v>77.054816452688243</v>
      </c>
      <c r="C44" s="35">
        <f t="shared" si="4"/>
        <v>80.658901251738527</v>
      </c>
      <c r="D44" s="35">
        <f t="shared" si="4"/>
        <v>82.047845940043672</v>
      </c>
      <c r="E44" s="35">
        <f t="shared" si="4"/>
        <v>71.327376976174577</v>
      </c>
      <c r="F44" s="35">
        <f t="shared" si="4"/>
        <v>66.345329272259505</v>
      </c>
      <c r="G44" s="35">
        <f t="shared" si="4"/>
        <v>55.366857603408079</v>
      </c>
      <c r="H44" s="35">
        <f t="shared" si="4"/>
        <v>75.882022286148867</v>
      </c>
      <c r="I44" s="35">
        <f t="shared" si="4"/>
        <v>98.708653524891403</v>
      </c>
      <c r="J44" s="22"/>
    </row>
    <row r="45" spans="1:10" ht="12.75" customHeight="1" x14ac:dyDescent="0.2">
      <c r="A45" s="34"/>
      <c r="B45" s="11"/>
      <c r="C45" s="13"/>
      <c r="D45" s="13"/>
      <c r="E45" s="13"/>
      <c r="F45" s="13"/>
      <c r="G45" s="13"/>
      <c r="H45" s="13"/>
      <c r="I45" s="13"/>
      <c r="J45" s="22"/>
    </row>
    <row r="46" spans="1:10" ht="12.75" customHeight="1" x14ac:dyDescent="0.2">
      <c r="A46" s="33">
        <v>2009</v>
      </c>
      <c r="B46" s="11"/>
      <c r="C46" s="13"/>
      <c r="D46" s="13"/>
      <c r="E46" s="13"/>
      <c r="F46" s="13"/>
      <c r="G46" s="13"/>
      <c r="H46" s="13"/>
      <c r="I46" s="13"/>
      <c r="J46" s="22"/>
    </row>
    <row r="47" spans="1:10" ht="12.75" customHeight="1" x14ac:dyDescent="0.2">
      <c r="A47" s="34" t="s">
        <v>16</v>
      </c>
      <c r="B47" s="11">
        <f>SUM(C47:I47)</f>
        <v>299656</v>
      </c>
      <c r="C47" s="13">
        <v>46990</v>
      </c>
      <c r="D47" s="13">
        <v>22194</v>
      </c>
      <c r="E47" s="13">
        <v>67781</v>
      </c>
      <c r="F47" s="13">
        <v>36069</v>
      </c>
      <c r="G47" s="13">
        <v>35741</v>
      </c>
      <c r="H47" s="13">
        <v>30003</v>
      </c>
      <c r="I47" s="13">
        <v>60878</v>
      </c>
      <c r="J47" s="22"/>
    </row>
    <row r="48" spans="1:10" ht="12.75" customHeight="1" x14ac:dyDescent="0.2">
      <c r="A48" s="34" t="s">
        <v>17</v>
      </c>
      <c r="B48" s="11">
        <f>SUM(C48:I48)</f>
        <v>225958</v>
      </c>
      <c r="C48" s="13">
        <v>38411</v>
      </c>
      <c r="D48" s="13">
        <v>17195</v>
      </c>
      <c r="E48" s="13">
        <v>50233</v>
      </c>
      <c r="F48" s="13">
        <v>22014</v>
      </c>
      <c r="G48" s="13">
        <v>23040</v>
      </c>
      <c r="H48" s="13">
        <v>24308</v>
      </c>
      <c r="I48" s="13">
        <v>50757</v>
      </c>
      <c r="J48" s="22"/>
    </row>
    <row r="49" spans="1:10" ht="12.75" customHeight="1" x14ac:dyDescent="0.2">
      <c r="A49" s="34" t="s">
        <v>18</v>
      </c>
      <c r="B49" s="35">
        <f t="shared" ref="B49:I49" si="5">B48/B47*100</f>
        <v>75.405798649117656</v>
      </c>
      <c r="C49" s="35">
        <f t="shared" si="5"/>
        <v>81.742924026388593</v>
      </c>
      <c r="D49" s="35">
        <f t="shared" si="5"/>
        <v>77.475894385870063</v>
      </c>
      <c r="E49" s="35">
        <f t="shared" si="5"/>
        <v>74.110738997654209</v>
      </c>
      <c r="F49" s="35">
        <f t="shared" si="5"/>
        <v>61.033020044913911</v>
      </c>
      <c r="G49" s="35">
        <f t="shared" si="5"/>
        <v>64.463781091743371</v>
      </c>
      <c r="H49" s="35">
        <f t="shared" si="5"/>
        <v>81.018564810185651</v>
      </c>
      <c r="I49" s="35">
        <f t="shared" si="5"/>
        <v>83.374946614540562</v>
      </c>
      <c r="J49" s="22"/>
    </row>
    <row r="50" spans="1:10" ht="12.75" customHeight="1" x14ac:dyDescent="0.2">
      <c r="A50" s="34"/>
      <c r="B50" s="11"/>
      <c r="C50" s="13"/>
      <c r="D50" s="13"/>
      <c r="E50" s="13"/>
      <c r="F50" s="13"/>
      <c r="G50" s="13"/>
      <c r="H50" s="13"/>
      <c r="I50" s="13"/>
      <c r="J50" s="22"/>
    </row>
    <row r="51" spans="1:10" ht="12.75" customHeight="1" x14ac:dyDescent="0.2">
      <c r="A51" s="33">
        <v>2010</v>
      </c>
      <c r="B51" s="11"/>
      <c r="C51" s="13"/>
      <c r="D51" s="13"/>
      <c r="E51" s="13"/>
      <c r="F51" s="13"/>
      <c r="G51" s="13"/>
      <c r="H51" s="13"/>
      <c r="I51" s="13"/>
      <c r="J51" s="22"/>
    </row>
    <row r="52" spans="1:10" ht="12.75" customHeight="1" x14ac:dyDescent="0.2">
      <c r="A52" s="34" t="s">
        <v>16</v>
      </c>
      <c r="B52" s="11">
        <f>SUM(C52:I52)</f>
        <v>302470</v>
      </c>
      <c r="C52" s="11">
        <v>47537</v>
      </c>
      <c r="D52" s="11">
        <v>22406</v>
      </c>
      <c r="E52" s="11">
        <v>74067</v>
      </c>
      <c r="F52" s="11">
        <v>37538</v>
      </c>
      <c r="G52" s="11">
        <v>37387</v>
      </c>
      <c r="H52" s="11">
        <v>30617</v>
      </c>
      <c r="I52" s="11">
        <v>52918</v>
      </c>
      <c r="J52" s="22"/>
    </row>
    <row r="53" spans="1:10" ht="12.75" customHeight="1" x14ac:dyDescent="0.2">
      <c r="A53" s="34" t="s">
        <v>17</v>
      </c>
      <c r="B53" s="11">
        <f>SUM(C53:I53)</f>
        <v>237040</v>
      </c>
      <c r="C53" s="11">
        <v>39306</v>
      </c>
      <c r="D53" s="11">
        <v>14707</v>
      </c>
      <c r="E53" s="11">
        <v>57371</v>
      </c>
      <c r="F53" s="11">
        <v>24550</v>
      </c>
      <c r="G53" s="11">
        <v>25130</v>
      </c>
      <c r="H53" s="11">
        <v>25458</v>
      </c>
      <c r="I53" s="13">
        <v>50518</v>
      </c>
      <c r="J53" s="22"/>
    </row>
    <row r="54" spans="1:10" ht="12.75" customHeight="1" x14ac:dyDescent="0.2">
      <c r="A54" s="34" t="s">
        <v>18</v>
      </c>
      <c r="B54" s="35">
        <f t="shared" ref="B54:I54" si="6">B53/B52*100</f>
        <v>78.36810262174761</v>
      </c>
      <c r="C54" s="35">
        <f t="shared" si="6"/>
        <v>82.685066369354402</v>
      </c>
      <c r="D54" s="35">
        <f t="shared" si="6"/>
        <v>65.638668213871284</v>
      </c>
      <c r="E54" s="35">
        <f t="shared" si="6"/>
        <v>77.458247262613583</v>
      </c>
      <c r="F54" s="35">
        <f t="shared" si="6"/>
        <v>65.40039426714263</v>
      </c>
      <c r="G54" s="35">
        <f t="shared" si="6"/>
        <v>67.215877176558692</v>
      </c>
      <c r="H54" s="35">
        <f t="shared" si="6"/>
        <v>83.149884051344031</v>
      </c>
      <c r="I54" s="35">
        <f t="shared" si="6"/>
        <v>95.464681204883021</v>
      </c>
      <c r="J54" s="22"/>
    </row>
    <row r="55" spans="1:10" ht="8.25" customHeight="1" x14ac:dyDescent="0.2">
      <c r="A55" s="25"/>
      <c r="B55" s="7"/>
      <c r="C55" s="15"/>
      <c r="D55" s="7"/>
      <c r="E55" s="7"/>
      <c r="F55" s="7"/>
      <c r="G55" s="10"/>
      <c r="H55" s="7"/>
      <c r="I55" s="7"/>
    </row>
    <row r="56" spans="1:10" ht="18" customHeight="1" x14ac:dyDescent="0.2">
      <c r="A56" s="31" t="s">
        <v>23</v>
      </c>
      <c r="B56" s="11"/>
      <c r="C56" s="11"/>
      <c r="D56" s="11"/>
    </row>
    <row r="57" spans="1:10" ht="12" customHeight="1" x14ac:dyDescent="0.2">
      <c r="A57" s="31" t="s">
        <v>19</v>
      </c>
      <c r="B57" s="11"/>
      <c r="C57" s="11"/>
      <c r="D57" s="11"/>
    </row>
    <row r="58" spans="1:10" ht="12" customHeight="1" x14ac:dyDescent="0.2">
      <c r="A58" s="24"/>
      <c r="B58" s="11"/>
      <c r="C58" s="11"/>
      <c r="D58" s="11"/>
    </row>
    <row r="59" spans="1:10" ht="12" customHeight="1" x14ac:dyDescent="0.2">
      <c r="A59" s="24"/>
      <c r="B59" s="11"/>
      <c r="C59" s="11"/>
      <c r="D59" s="11"/>
    </row>
  </sheetData>
  <phoneticPr fontId="0" type="noConversion"/>
  <printOptions horizontalCentered="1"/>
  <pageMargins left="0.75" right="0.75" top="0.75" bottom="0.75" header="0" footer="0.25"/>
  <pageSetup paperSize="9" pageOrder="overThenDown" orientation="portrait" horizontalDpi="300" verticalDpi="300" r:id="rId1"/>
  <headerFooter alignWithMargins="0">
    <oddFooter>&amp;C9-45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21" workbookViewId="0">
      <selection activeCell="E6" sqref="E6"/>
    </sheetView>
  </sheetViews>
  <sheetFormatPr defaultRowHeight="12.75" x14ac:dyDescent="0.2"/>
  <cols>
    <col min="2" max="9" width="8.7109375" customWidth="1"/>
  </cols>
  <sheetData>
    <row r="1" spans="1:10" x14ac:dyDescent="0.2">
      <c r="A1" s="3" t="s">
        <v>7</v>
      </c>
    </row>
    <row r="2" spans="1:10" x14ac:dyDescent="0.2">
      <c r="A2" s="6" t="s">
        <v>8</v>
      </c>
    </row>
    <row r="3" spans="1:10" x14ac:dyDescent="0.2">
      <c r="A3" s="6" t="s">
        <v>14</v>
      </c>
    </row>
    <row r="4" spans="1:10" x14ac:dyDescent="0.2">
      <c r="A4" s="1" t="s">
        <v>11</v>
      </c>
    </row>
    <row r="5" spans="1:10" x14ac:dyDescent="0.2">
      <c r="A5" s="1" t="s">
        <v>15</v>
      </c>
    </row>
    <row r="7" spans="1:10" ht="30.75" customHeight="1" x14ac:dyDescent="0.2">
      <c r="A7" s="20" t="s">
        <v>13</v>
      </c>
      <c r="B7" s="20" t="s">
        <v>0</v>
      </c>
      <c r="C7" s="20" t="s">
        <v>1</v>
      </c>
      <c r="D7" s="20" t="s">
        <v>5</v>
      </c>
      <c r="E7" s="20" t="s">
        <v>3</v>
      </c>
      <c r="F7" s="20" t="s">
        <v>4</v>
      </c>
      <c r="G7" s="20" t="s">
        <v>10</v>
      </c>
      <c r="H7" s="20" t="s">
        <v>9</v>
      </c>
      <c r="I7" s="20" t="s">
        <v>2</v>
      </c>
    </row>
    <row r="8" spans="1:10" ht="7.5" customHeight="1" x14ac:dyDescent="0.2">
      <c r="A8" s="18"/>
      <c r="B8" s="18"/>
      <c r="C8" s="18"/>
      <c r="D8" s="18"/>
      <c r="E8" s="18"/>
      <c r="F8" s="18"/>
      <c r="G8" s="18"/>
      <c r="H8" s="18"/>
      <c r="I8" s="18"/>
    </row>
    <row r="9" spans="1:10" x14ac:dyDescent="0.2">
      <c r="A9" s="19">
        <v>1996</v>
      </c>
      <c r="B9" s="21">
        <v>74.959999999999994</v>
      </c>
      <c r="C9" s="21">
        <v>84.04</v>
      </c>
      <c r="D9" s="21">
        <v>64.41</v>
      </c>
      <c r="E9" s="21">
        <v>69.25</v>
      </c>
      <c r="F9" s="21">
        <v>73.209999999999994</v>
      </c>
      <c r="G9" s="21">
        <v>74.13</v>
      </c>
      <c r="H9" s="21">
        <v>64.48</v>
      </c>
      <c r="I9" s="21">
        <v>84.44</v>
      </c>
      <c r="J9" s="17"/>
    </row>
    <row r="10" spans="1:10" x14ac:dyDescent="0.2">
      <c r="A10" s="19">
        <v>1997</v>
      </c>
      <c r="B10" s="21">
        <v>86.87</v>
      </c>
      <c r="C10" s="21">
        <v>91.86</v>
      </c>
      <c r="D10" s="21">
        <v>47.09</v>
      </c>
      <c r="E10" s="21">
        <v>91.65</v>
      </c>
      <c r="F10" s="21">
        <v>94.55</v>
      </c>
      <c r="G10" s="21">
        <v>68.19</v>
      </c>
      <c r="H10" s="21">
        <v>94.46</v>
      </c>
      <c r="I10" s="21">
        <v>91.12</v>
      </c>
      <c r="J10" s="17"/>
    </row>
    <row r="11" spans="1:10" x14ac:dyDescent="0.2">
      <c r="A11" s="19">
        <v>1998</v>
      </c>
      <c r="B11" s="21">
        <v>85.72</v>
      </c>
      <c r="C11" s="21">
        <v>93.45</v>
      </c>
      <c r="D11" s="21">
        <v>63.67</v>
      </c>
      <c r="E11" s="21">
        <v>95.89</v>
      </c>
      <c r="F11" s="21">
        <v>80.94</v>
      </c>
      <c r="G11" s="21">
        <v>64.84</v>
      </c>
      <c r="H11" s="21">
        <v>93.88</v>
      </c>
      <c r="I11" s="21">
        <v>83.46</v>
      </c>
      <c r="J11" s="17"/>
    </row>
    <row r="12" spans="1:10" x14ac:dyDescent="0.2">
      <c r="A12" s="19">
        <v>1999</v>
      </c>
      <c r="B12" s="21">
        <v>89.3</v>
      </c>
      <c r="C12" s="21">
        <v>95.4</v>
      </c>
      <c r="D12" s="21">
        <v>64.7</v>
      </c>
      <c r="E12" s="21">
        <v>89.3</v>
      </c>
      <c r="F12" s="21">
        <v>77.900000000000006</v>
      </c>
      <c r="G12" s="21">
        <v>77.7</v>
      </c>
      <c r="H12" s="21">
        <v>99.2</v>
      </c>
      <c r="I12" s="21">
        <v>100</v>
      </c>
      <c r="J12" s="17"/>
    </row>
    <row r="13" spans="1:10" x14ac:dyDescent="0.2">
      <c r="A13" s="19">
        <v>2000</v>
      </c>
      <c r="B13" s="21">
        <v>91</v>
      </c>
      <c r="C13" s="21">
        <v>94.1</v>
      </c>
      <c r="D13" s="21">
        <v>76.599999999999994</v>
      </c>
      <c r="E13" s="21">
        <v>89.6</v>
      </c>
      <c r="F13" s="21">
        <v>87.4</v>
      </c>
      <c r="G13" s="21">
        <v>75.3</v>
      </c>
      <c r="H13" s="21">
        <v>99.6</v>
      </c>
      <c r="I13" s="21">
        <v>100</v>
      </c>
      <c r="J13" s="17"/>
    </row>
    <row r="14" spans="1:10" x14ac:dyDescent="0.2">
      <c r="A14" s="19">
        <v>2001</v>
      </c>
      <c r="B14" s="21">
        <v>89.5</v>
      </c>
      <c r="C14" s="21">
        <v>93.7</v>
      </c>
      <c r="D14" s="21">
        <v>76.400000000000006</v>
      </c>
      <c r="E14" s="21">
        <v>93.7</v>
      </c>
      <c r="F14" s="21">
        <v>91.4</v>
      </c>
      <c r="G14" s="21">
        <v>78.099999999999994</v>
      </c>
      <c r="H14" s="21">
        <v>92.7</v>
      </c>
      <c r="I14" s="21">
        <v>89</v>
      </c>
      <c r="J14" s="17"/>
    </row>
    <row r="15" spans="1:10" x14ac:dyDescent="0.2">
      <c r="A15" s="19">
        <v>2002</v>
      </c>
      <c r="B15" s="21">
        <v>91.5</v>
      </c>
      <c r="C15" s="21">
        <v>96.4</v>
      </c>
      <c r="D15" s="21">
        <v>67</v>
      </c>
      <c r="E15" s="21">
        <v>96.9</v>
      </c>
      <c r="F15" s="21">
        <v>86.4</v>
      </c>
      <c r="G15" s="21">
        <v>90.6</v>
      </c>
      <c r="H15" s="21">
        <v>99.4</v>
      </c>
      <c r="I15" s="21">
        <v>99.5</v>
      </c>
      <c r="J15" s="17"/>
    </row>
    <row r="16" spans="1:10" x14ac:dyDescent="0.2">
      <c r="A16" s="19">
        <v>2003</v>
      </c>
      <c r="B16" s="21">
        <v>92.7</v>
      </c>
      <c r="C16" s="21">
        <v>97</v>
      </c>
      <c r="D16" s="21">
        <v>71.900000000000006</v>
      </c>
      <c r="E16" s="21">
        <v>88.1</v>
      </c>
      <c r="F16" s="21">
        <v>90.8</v>
      </c>
      <c r="G16" s="21">
        <v>92.4</v>
      </c>
      <c r="H16" s="21">
        <v>99.4</v>
      </c>
      <c r="I16" s="21">
        <v>100</v>
      </c>
      <c r="J16" s="17"/>
    </row>
    <row r="17" spans="1:10" x14ac:dyDescent="0.2">
      <c r="A17" s="19">
        <v>2004</v>
      </c>
      <c r="B17" s="21">
        <v>93.2</v>
      </c>
      <c r="C17" s="21">
        <v>96</v>
      </c>
      <c r="D17" s="21">
        <v>76.2</v>
      </c>
      <c r="E17" s="21">
        <v>95</v>
      </c>
      <c r="F17" s="21">
        <v>86.3</v>
      </c>
      <c r="G17" s="21">
        <v>88.9</v>
      </c>
      <c r="H17" s="21">
        <v>98</v>
      </c>
      <c r="I17" s="21">
        <v>98.9</v>
      </c>
      <c r="J17" s="17"/>
    </row>
    <row r="18" spans="1:10" ht="6" customHeight="1" x14ac:dyDescent="0.2">
      <c r="A18" s="7"/>
      <c r="B18" s="7"/>
      <c r="C18" s="7"/>
      <c r="D18" s="7"/>
      <c r="E18" s="7"/>
      <c r="F18" s="7"/>
      <c r="G18" s="7"/>
      <c r="H18" s="7"/>
      <c r="I18" s="7"/>
    </row>
    <row r="19" spans="1:10" ht="17.25" customHeight="1" x14ac:dyDescent="0.2">
      <c r="A19" s="18" t="s">
        <v>12</v>
      </c>
    </row>
  </sheetData>
  <phoneticPr fontId="0" type="noConversion"/>
  <printOptions horizontalCentered="1"/>
  <pageMargins left="0.75" right="0.75" top="1" bottom="1" header="0.5" footer="0.5"/>
  <pageSetup paperSize="9" orientation="portrait" horizontalDpi="4294967295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9.15 2014</vt:lpstr>
      <vt:lpstr>9.15A&amp;B</vt:lpstr>
      <vt:lpstr>9.15B</vt:lpstr>
      <vt:lpstr>'9.15 2014'!Print_Area</vt:lpstr>
      <vt:lpstr>'9.15A&amp;B'!Print_Area</vt:lpstr>
    </vt:vector>
  </TitlesOfParts>
  <Company>UNITED NATION DEVT. PROGRAM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Aldrin Federico R. Bahit, Jr.</dc:creator>
  <cp:lastModifiedBy>My PC</cp:lastModifiedBy>
  <cp:lastPrinted>2015-02-20T05:50:04Z</cp:lastPrinted>
  <dcterms:created xsi:type="dcterms:W3CDTF">1999-05-11T03:54:43Z</dcterms:created>
  <dcterms:modified xsi:type="dcterms:W3CDTF">2015-02-20T05:50:08Z</dcterms:modified>
</cp:coreProperties>
</file>