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110" yWindow="-75" windowWidth="9690" windowHeight="6690"/>
  </bookViews>
  <sheets>
    <sheet name="Table13.9" sheetId="3" r:id="rId1"/>
    <sheet name="Table13.9_draft" sheetId="2" r:id="rId2"/>
  </sheets>
  <definedNames>
    <definedName name="_xlnm.Print_Area" localSheetId="0">Table13.9!$A$1:$J$56</definedName>
    <definedName name="_xlnm.Print_Area" localSheetId="1">Table13.9_draft!$A$1:$N$65</definedName>
  </definedNames>
  <calcPr calcId="145621"/>
</workbook>
</file>

<file path=xl/calcChain.xml><?xml version="1.0" encoding="utf-8"?>
<calcChain xmlns="http://schemas.openxmlformats.org/spreadsheetml/2006/main">
  <c r="I11" i="3" l="1"/>
  <c r="I10" i="3"/>
  <c r="B10" i="3"/>
  <c r="C10" i="3"/>
  <c r="D10" i="3"/>
  <c r="E10" i="3"/>
  <c r="F10" i="3"/>
  <c r="G10" i="3"/>
  <c r="H10" i="3"/>
  <c r="J10" i="3"/>
  <c r="B11" i="3"/>
  <c r="C11" i="3"/>
  <c r="D11" i="3"/>
  <c r="E11" i="3"/>
  <c r="F11" i="3"/>
  <c r="G11" i="3"/>
  <c r="H11" i="3"/>
  <c r="J11" i="3"/>
  <c r="E8" i="2"/>
  <c r="F8" i="2"/>
  <c r="G8" i="2"/>
  <c r="H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E11" i="2"/>
  <c r="F11" i="2"/>
  <c r="G11" i="2"/>
  <c r="H11" i="2"/>
  <c r="J11" i="2"/>
  <c r="K11" i="2"/>
  <c r="L11" i="2"/>
  <c r="M11" i="2"/>
  <c r="N11" i="2"/>
  <c r="E12" i="2"/>
  <c r="F12" i="2"/>
  <c r="G12" i="2"/>
  <c r="H12" i="2"/>
  <c r="J12" i="2"/>
  <c r="K12" i="2"/>
  <c r="L12" i="2"/>
  <c r="M12" i="2"/>
  <c r="N12" i="2"/>
  <c r="I15" i="2"/>
  <c r="I18" i="2"/>
  <c r="I19" i="2"/>
  <c r="I22" i="2"/>
  <c r="I25" i="2"/>
  <c r="I26" i="2"/>
  <c r="I29" i="2"/>
  <c r="I32" i="2"/>
  <c r="I33" i="2"/>
  <c r="I36" i="2"/>
  <c r="I39" i="2"/>
  <c r="I40" i="2"/>
  <c r="I43" i="2"/>
  <c r="I46" i="2"/>
  <c r="I47" i="2"/>
  <c r="I50" i="2"/>
  <c r="I53" i="2"/>
  <c r="I54" i="2"/>
  <c r="I57" i="2"/>
  <c r="I60" i="2"/>
  <c r="I61" i="2"/>
  <c r="I8" i="2" l="1"/>
  <c r="I12" i="2"/>
  <c r="I11" i="2"/>
</calcChain>
</file>

<file path=xl/sharedStrings.xml><?xml version="1.0" encoding="utf-8"?>
<sst xmlns="http://schemas.openxmlformats.org/spreadsheetml/2006/main" count="131" uniqueCount="33">
  <si>
    <t>NUMBER OF POST OFFICES AND MAIL CARRIERS BY PROVINCE</t>
  </si>
  <si>
    <t>Province/Year</t>
  </si>
  <si>
    <t>Post Offices</t>
  </si>
  <si>
    <t>Mail Carriers</t>
  </si>
  <si>
    <t>CAR</t>
  </si>
  <si>
    <t>Abra</t>
  </si>
  <si>
    <t>Baguio City</t>
  </si>
  <si>
    <t>Benguet</t>
  </si>
  <si>
    <t>Ifugao</t>
  </si>
  <si>
    <t>Kalinga-Apayao</t>
  </si>
  <si>
    <t>Mt. Province</t>
  </si>
  <si>
    <t>Table 13.9</t>
  </si>
  <si>
    <t>...</t>
  </si>
  <si>
    <t>Apayao</t>
  </si>
  <si>
    <t>Kalinga</t>
  </si>
  <si>
    <t>Cordillera Administrative Region</t>
  </si>
  <si>
    <r>
      <t>2005</t>
    </r>
    <r>
      <rPr>
        <sz val="9"/>
        <rFont val="Arial"/>
        <family val="2"/>
      </rPr>
      <t xml:space="preserve"> </t>
    </r>
    <r>
      <rPr>
        <u/>
        <sz val="9"/>
        <rFont val="Arial"/>
        <family val="2"/>
      </rPr>
      <t>r</t>
    </r>
    <r>
      <rPr>
        <sz val="9"/>
        <rFont val="Arial"/>
        <family val="2"/>
      </rPr>
      <t>/</t>
    </r>
  </si>
  <si>
    <t>a/</t>
  </si>
  <si>
    <t>a/ - see Kalinga-Apayao (no disaggregated data were available for these years)</t>
  </si>
  <si>
    <t>b/</t>
  </si>
  <si>
    <t>b/ - see Apayao and Kalinga (disaggregated data were available for these years)</t>
  </si>
  <si>
    <t xml:space="preserve">Quarterly </t>
  </si>
  <si>
    <t>1st</t>
  </si>
  <si>
    <t>2nd</t>
  </si>
  <si>
    <t>3rd</t>
  </si>
  <si>
    <t>4th</t>
  </si>
  <si>
    <t>Revenue</t>
  </si>
  <si>
    <t>Posted</t>
  </si>
  <si>
    <t>Delivered</t>
  </si>
  <si>
    <t>Baguio</t>
  </si>
  <si>
    <t>2002-2010</t>
  </si>
  <si>
    <t>Source: Department of Transportation and Communications</t>
  </si>
  <si>
    <t>r/ - CAR data was adjusted due to revision in Mt. Province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</si>
</sst>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#,##0\ \ "/>
  </numFmts>
  <fonts count="10" x14ac:knownFonts="1">
    <font>
      <sz val="10"/>
      <name val="Helv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u/>
      <sz val="9"/>
      <name val="Arial"/>
      <family val="2"/>
    </font>
    <font>
      <sz val="9"/>
      <name val="Helv"/>
    </font>
    <font>
      <b/>
      <sz val="8"/>
      <name val="Arial"/>
      <family val="2"/>
    </font>
    <font>
      <sz val="8"/>
      <name val="Arial"/>
      <family val="2"/>
    </font>
    <font>
      <sz val="8"/>
      <name val="Helv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Border="1"/>
    <xf numFmtId="41" fontId="1" fillId="0" borderId="0" xfId="0" applyNumberFormat="1" applyFont="1" applyBorder="1" applyAlignment="1">
      <alignment horizontal="right"/>
    </xf>
    <xf numFmtId="164" fontId="1" fillId="0" borderId="0" xfId="0" applyNumberFormat="1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1" fontId="1" fillId="0" borderId="0" xfId="0" applyNumberFormat="1" applyFont="1" applyFill="1" applyBorder="1" applyAlignment="1">
      <alignment horizontal="right"/>
    </xf>
    <xf numFmtId="41" fontId="0" fillId="0" borderId="0" xfId="0" applyNumberForma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6" fillId="0" borderId="0" xfId="0" applyFont="1" applyBorder="1"/>
    <xf numFmtId="41" fontId="6" fillId="0" borderId="0" xfId="0" applyNumberFormat="1" applyFont="1" applyBorder="1"/>
    <xf numFmtId="41" fontId="6" fillId="0" borderId="0" xfId="0" applyNumberFormat="1" applyFont="1" applyBorder="1" applyAlignment="1">
      <alignment horizontal="right"/>
    </xf>
    <xf numFmtId="0" fontId="6" fillId="0" borderId="2" xfId="0" applyFont="1" applyBorder="1"/>
    <xf numFmtId="0" fontId="1" fillId="0" borderId="1" xfId="0" applyFont="1" applyBorder="1"/>
    <xf numFmtId="0" fontId="0" fillId="0" borderId="1" xfId="0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/>
    <xf numFmtId="164" fontId="8" fillId="0" borderId="1" xfId="0" applyNumberFormat="1" applyFont="1" applyBorder="1"/>
    <xf numFmtId="0" fontId="9" fillId="0" borderId="1" xfId="0" applyFont="1" applyBorder="1"/>
    <xf numFmtId="0" fontId="7" fillId="0" borderId="1" xfId="0" applyFont="1" applyBorder="1"/>
    <xf numFmtId="164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indent="1"/>
    </xf>
    <xf numFmtId="41" fontId="8" fillId="0" borderId="1" xfId="0" applyNumberFormat="1" applyFont="1" applyBorder="1"/>
    <xf numFmtId="164" fontId="8" fillId="0" borderId="1" xfId="0" applyNumberFormat="1" applyFont="1" applyFill="1" applyBorder="1" applyAlignment="1">
      <alignment horizontal="left" indent="1"/>
    </xf>
    <xf numFmtId="41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41" fontId="8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41" fontId="9" fillId="0" borderId="1" xfId="0" applyNumberFormat="1" applyFont="1" applyBorder="1" applyAlignment="1">
      <alignment horizontal="right"/>
    </xf>
    <xf numFmtId="3" fontId="8" fillId="0" borderId="1" xfId="0" applyNumberFormat="1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showGridLines="0" tabSelected="1" view="pageBreakPreview" topLeftCell="A37" zoomScaleSheetLayoutView="100" workbookViewId="0">
      <selection activeCell="L10" sqref="L10"/>
    </sheetView>
  </sheetViews>
  <sheetFormatPr defaultColWidth="10.28515625" defaultRowHeight="12.75" x14ac:dyDescent="0.2"/>
  <cols>
    <col min="1" max="1" width="12.7109375" style="1" customWidth="1"/>
    <col min="2" max="10" width="8.42578125" style="1" customWidth="1"/>
    <col min="11" max="16384" width="10.28515625" style="1"/>
  </cols>
  <sheetData>
    <row r="1" spans="1:10" x14ac:dyDescent="0.2">
      <c r="A1" s="3" t="s">
        <v>11</v>
      </c>
    </row>
    <row r="2" spans="1:10" x14ac:dyDescent="0.2">
      <c r="A2" s="5" t="s">
        <v>0</v>
      </c>
    </row>
    <row r="3" spans="1:10" x14ac:dyDescent="0.2">
      <c r="A3" s="5" t="s">
        <v>15</v>
      </c>
    </row>
    <row r="4" spans="1:10" x14ac:dyDescent="0.2">
      <c r="A4" s="5" t="s">
        <v>30</v>
      </c>
    </row>
    <row r="5" spans="1:10" x14ac:dyDescent="0.2">
      <c r="A5" s="4"/>
    </row>
    <row r="6" spans="1:10" x14ac:dyDescent="0.2">
      <c r="A6" s="6" t="s">
        <v>1</v>
      </c>
      <c r="B6" s="15">
        <v>2002</v>
      </c>
      <c r="C6" s="15">
        <v>2003</v>
      </c>
      <c r="D6" s="15">
        <v>2004</v>
      </c>
      <c r="E6" s="15" t="s">
        <v>16</v>
      </c>
      <c r="F6" s="15">
        <v>2006</v>
      </c>
      <c r="G6" s="15">
        <v>2007</v>
      </c>
      <c r="H6" s="6">
        <v>2008</v>
      </c>
      <c r="I6" s="6">
        <v>2009</v>
      </c>
      <c r="J6" s="6">
        <v>2010</v>
      </c>
    </row>
    <row r="7" spans="1:10" x14ac:dyDescent="0.2">
      <c r="A7" s="7"/>
    </row>
    <row r="8" spans="1:10" x14ac:dyDescent="0.2">
      <c r="A8" s="11" t="s">
        <v>4</v>
      </c>
      <c r="B8" s="21"/>
      <c r="C8" s="21"/>
      <c r="D8" s="21"/>
      <c r="E8" s="21"/>
      <c r="F8" s="21"/>
    </row>
    <row r="9" spans="1:10" x14ac:dyDescent="0.2">
      <c r="A9" s="11"/>
      <c r="B9" s="21"/>
      <c r="C9" s="21"/>
      <c r="D9" s="21"/>
      <c r="E9" s="21"/>
      <c r="F9" s="21"/>
    </row>
    <row r="10" spans="1:10" x14ac:dyDescent="0.2">
      <c r="A10" s="13" t="s">
        <v>2</v>
      </c>
      <c r="B10" s="12">
        <f t="shared" ref="B10:D11" si="0">SUM(B15,B25,B30,B35,B45,B50)</f>
        <v>90</v>
      </c>
      <c r="C10" s="12">
        <f t="shared" si="0"/>
        <v>90</v>
      </c>
      <c r="D10" s="12">
        <f t="shared" si="0"/>
        <v>80</v>
      </c>
      <c r="E10" s="18">
        <f t="shared" ref="E10:H11" si="1">SUM(E15,E20,E25,E30,E35,E40,E50)</f>
        <v>87</v>
      </c>
      <c r="F10" s="18">
        <f t="shared" si="1"/>
        <v>86</v>
      </c>
      <c r="G10" s="18">
        <f t="shared" si="1"/>
        <v>88</v>
      </c>
      <c r="H10" s="18">
        <f t="shared" si="1"/>
        <v>86</v>
      </c>
      <c r="I10" s="18">
        <f t="shared" ref="I10:J11" si="2">SUM(I15,I20,I25,I30,I35,I40,I50)</f>
        <v>87</v>
      </c>
      <c r="J10" s="18">
        <f t="shared" si="2"/>
        <v>87</v>
      </c>
    </row>
    <row r="11" spans="1:10" x14ac:dyDescent="0.2">
      <c r="A11" s="13" t="s">
        <v>3</v>
      </c>
      <c r="B11" s="12">
        <f t="shared" si="0"/>
        <v>132</v>
      </c>
      <c r="C11" s="12">
        <f t="shared" si="0"/>
        <v>150</v>
      </c>
      <c r="D11" s="12">
        <f t="shared" si="0"/>
        <v>143</v>
      </c>
      <c r="E11" s="18">
        <f t="shared" si="1"/>
        <v>131</v>
      </c>
      <c r="F11" s="18">
        <f t="shared" si="1"/>
        <v>92</v>
      </c>
      <c r="G11" s="18">
        <f t="shared" si="1"/>
        <v>138</v>
      </c>
      <c r="H11" s="18">
        <f t="shared" si="1"/>
        <v>134</v>
      </c>
      <c r="I11" s="18">
        <f t="shared" si="2"/>
        <v>125</v>
      </c>
      <c r="J11" s="18">
        <f t="shared" si="2"/>
        <v>125</v>
      </c>
    </row>
    <row r="12" spans="1:10" x14ac:dyDescent="0.2">
      <c r="A12" s="2"/>
      <c r="B12" s="22"/>
      <c r="C12" s="22"/>
      <c r="D12" s="22"/>
      <c r="E12" s="22"/>
      <c r="F12" s="22"/>
    </row>
    <row r="13" spans="1:10" x14ac:dyDescent="0.2">
      <c r="A13" s="2" t="s">
        <v>5</v>
      </c>
      <c r="B13" s="22"/>
      <c r="C13" s="22"/>
      <c r="D13" s="22"/>
      <c r="E13" s="22"/>
      <c r="F13" s="22"/>
    </row>
    <row r="14" spans="1:10" x14ac:dyDescent="0.2">
      <c r="A14" s="2"/>
      <c r="B14" s="22"/>
      <c r="C14" s="22"/>
      <c r="D14" s="22"/>
      <c r="E14" s="22"/>
      <c r="F14" s="22"/>
    </row>
    <row r="15" spans="1:10" x14ac:dyDescent="0.2">
      <c r="A15" s="14" t="s">
        <v>2</v>
      </c>
      <c r="B15" s="18">
        <v>29</v>
      </c>
      <c r="C15" s="18">
        <v>29</v>
      </c>
      <c r="D15" s="18">
        <v>27</v>
      </c>
      <c r="E15" s="18">
        <v>28</v>
      </c>
      <c r="F15" s="22">
        <v>28</v>
      </c>
      <c r="G15" s="18">
        <v>28</v>
      </c>
      <c r="H15" s="18">
        <v>28</v>
      </c>
      <c r="I15" s="18">
        <v>28</v>
      </c>
      <c r="J15" s="18">
        <v>28</v>
      </c>
    </row>
    <row r="16" spans="1:10" x14ac:dyDescent="0.2">
      <c r="A16" s="14" t="s">
        <v>3</v>
      </c>
      <c r="B16" s="18">
        <v>37</v>
      </c>
      <c r="C16" s="18">
        <v>37</v>
      </c>
      <c r="D16" s="18">
        <v>34</v>
      </c>
      <c r="E16" s="18">
        <v>33</v>
      </c>
      <c r="F16" s="18">
        <v>20</v>
      </c>
      <c r="G16" s="18">
        <v>30</v>
      </c>
      <c r="H16" s="18">
        <v>30</v>
      </c>
      <c r="I16" s="18">
        <v>26</v>
      </c>
      <c r="J16" s="18">
        <v>29</v>
      </c>
    </row>
    <row r="17" spans="1:10" x14ac:dyDescent="0.2">
      <c r="A17" s="14"/>
      <c r="B17" s="18"/>
      <c r="C17" s="18"/>
      <c r="D17" s="18"/>
      <c r="E17" s="18"/>
      <c r="F17" s="18"/>
      <c r="G17" s="18"/>
    </row>
    <row r="18" spans="1:10" x14ac:dyDescent="0.2">
      <c r="A18" s="2" t="s">
        <v>13</v>
      </c>
      <c r="B18" s="22"/>
      <c r="C18" s="22"/>
      <c r="D18" s="22"/>
      <c r="E18" s="22"/>
      <c r="F18" s="22"/>
      <c r="G18" s="18"/>
    </row>
    <row r="19" spans="1:10" x14ac:dyDescent="0.2">
      <c r="A19" s="2"/>
      <c r="B19" s="22"/>
      <c r="C19" s="22"/>
      <c r="D19" s="22"/>
      <c r="E19" s="22"/>
      <c r="F19" s="22"/>
      <c r="G19" s="18"/>
    </row>
    <row r="20" spans="1:10" x14ac:dyDescent="0.2">
      <c r="A20" s="14" t="s">
        <v>2</v>
      </c>
      <c r="B20" s="12" t="s">
        <v>17</v>
      </c>
      <c r="C20" s="12" t="s">
        <v>17</v>
      </c>
      <c r="D20" s="12" t="s">
        <v>17</v>
      </c>
      <c r="E20" s="18">
        <v>7</v>
      </c>
      <c r="F20" s="22">
        <v>7</v>
      </c>
      <c r="G20" s="18">
        <v>8</v>
      </c>
      <c r="H20" s="18">
        <v>7</v>
      </c>
      <c r="I20" s="18">
        <v>8</v>
      </c>
      <c r="J20" s="18">
        <v>8</v>
      </c>
    </row>
    <row r="21" spans="1:10" x14ac:dyDescent="0.2">
      <c r="A21" s="14" t="s">
        <v>3</v>
      </c>
      <c r="B21" s="12" t="s">
        <v>17</v>
      </c>
      <c r="C21" s="12" t="s">
        <v>17</v>
      </c>
      <c r="D21" s="12" t="s">
        <v>17</v>
      </c>
      <c r="E21" s="18">
        <v>2</v>
      </c>
      <c r="F21" s="22">
        <v>1</v>
      </c>
      <c r="G21" s="18">
        <v>7</v>
      </c>
      <c r="H21" s="18">
        <v>7</v>
      </c>
      <c r="I21" s="18">
        <v>5</v>
      </c>
      <c r="J21" s="18">
        <v>5</v>
      </c>
    </row>
    <row r="22" spans="1:10" x14ac:dyDescent="0.2">
      <c r="A22" s="9"/>
      <c r="B22" s="22"/>
      <c r="C22" s="22"/>
      <c r="D22" s="22"/>
      <c r="E22" s="22"/>
      <c r="F22" s="22"/>
    </row>
    <row r="23" spans="1:10" x14ac:dyDescent="0.2">
      <c r="A23" s="2" t="s">
        <v>6</v>
      </c>
      <c r="B23" s="22"/>
      <c r="C23" s="22"/>
      <c r="D23" s="22"/>
      <c r="E23" s="22"/>
      <c r="F23" s="22"/>
    </row>
    <row r="24" spans="1:10" x14ac:dyDescent="0.2">
      <c r="A24" s="2"/>
      <c r="B24" s="22"/>
      <c r="C24" s="22"/>
      <c r="D24" s="22"/>
      <c r="E24" s="22"/>
      <c r="F24" s="22"/>
    </row>
    <row r="25" spans="1:10" x14ac:dyDescent="0.2">
      <c r="A25" s="14" t="s">
        <v>2</v>
      </c>
      <c r="B25" s="18">
        <v>8</v>
      </c>
      <c r="C25" s="18">
        <v>8</v>
      </c>
      <c r="D25" s="18">
        <v>8</v>
      </c>
      <c r="E25" s="18">
        <v>8</v>
      </c>
      <c r="F25" s="22">
        <v>8</v>
      </c>
      <c r="G25" s="18">
        <v>8</v>
      </c>
      <c r="H25" s="18">
        <v>8</v>
      </c>
      <c r="I25" s="18">
        <v>8</v>
      </c>
      <c r="J25" s="18">
        <v>8</v>
      </c>
    </row>
    <row r="26" spans="1:10" x14ac:dyDescent="0.2">
      <c r="A26" s="14" t="s">
        <v>3</v>
      </c>
      <c r="B26" s="18">
        <v>47</v>
      </c>
      <c r="C26" s="18">
        <v>47</v>
      </c>
      <c r="D26" s="18">
        <v>49</v>
      </c>
      <c r="E26" s="18">
        <v>48</v>
      </c>
      <c r="F26" s="18">
        <v>49</v>
      </c>
      <c r="G26" s="18">
        <v>48</v>
      </c>
      <c r="H26" s="18">
        <v>44</v>
      </c>
      <c r="I26" s="18">
        <v>44</v>
      </c>
      <c r="J26" s="18">
        <v>41</v>
      </c>
    </row>
    <row r="27" spans="1:10" x14ac:dyDescent="0.2">
      <c r="A27" s="9"/>
      <c r="B27" s="22"/>
      <c r="C27" s="22"/>
      <c r="D27" s="22"/>
      <c r="E27" s="22"/>
      <c r="F27" s="22"/>
    </row>
    <row r="28" spans="1:10" x14ac:dyDescent="0.2">
      <c r="A28" s="2" t="s">
        <v>7</v>
      </c>
      <c r="B28" s="22"/>
      <c r="C28" s="22"/>
      <c r="D28" s="22"/>
      <c r="E28" s="22"/>
      <c r="F28" s="22"/>
    </row>
    <row r="29" spans="1:10" x14ac:dyDescent="0.2">
      <c r="A29" s="2"/>
      <c r="B29" s="22"/>
      <c r="C29" s="22"/>
      <c r="D29" s="22"/>
      <c r="E29" s="22"/>
      <c r="F29" s="22"/>
    </row>
    <row r="30" spans="1:10" x14ac:dyDescent="0.2">
      <c r="A30" s="14" t="s">
        <v>2</v>
      </c>
      <c r="B30" s="18">
        <v>18</v>
      </c>
      <c r="C30" s="18">
        <v>18</v>
      </c>
      <c r="D30" s="18">
        <v>18</v>
      </c>
      <c r="E30" s="18">
        <v>18</v>
      </c>
      <c r="F30" s="22">
        <v>17</v>
      </c>
      <c r="G30" s="18">
        <v>17</v>
      </c>
      <c r="H30" s="18">
        <v>17</v>
      </c>
      <c r="I30" s="18">
        <v>17</v>
      </c>
      <c r="J30" s="18">
        <v>17</v>
      </c>
    </row>
    <row r="31" spans="1:10" x14ac:dyDescent="0.2">
      <c r="A31" s="14" t="s">
        <v>3</v>
      </c>
      <c r="B31" s="18">
        <v>15</v>
      </c>
      <c r="C31" s="18">
        <v>25</v>
      </c>
      <c r="D31" s="18">
        <v>25</v>
      </c>
      <c r="E31" s="18">
        <v>25</v>
      </c>
      <c r="F31" s="18">
        <v>7</v>
      </c>
      <c r="G31" s="18">
        <v>22</v>
      </c>
      <c r="H31" s="18">
        <v>22</v>
      </c>
      <c r="I31" s="18">
        <v>22</v>
      </c>
      <c r="J31" s="18">
        <v>22</v>
      </c>
    </row>
    <row r="32" spans="1:10" x14ac:dyDescent="0.2">
      <c r="A32" s="9"/>
      <c r="B32" s="22"/>
      <c r="C32" s="22"/>
      <c r="D32" s="22"/>
      <c r="E32" s="22"/>
      <c r="F32" s="22"/>
    </row>
    <row r="33" spans="1:10" x14ac:dyDescent="0.2">
      <c r="A33" s="2" t="s">
        <v>8</v>
      </c>
      <c r="B33" s="22"/>
      <c r="C33" s="22"/>
      <c r="D33" s="22"/>
      <c r="E33" s="22"/>
      <c r="F33" s="22"/>
    </row>
    <row r="34" spans="1:10" x14ac:dyDescent="0.2">
      <c r="A34" s="2"/>
      <c r="B34" s="22"/>
      <c r="C34" s="22"/>
      <c r="D34" s="22"/>
      <c r="E34" s="22"/>
      <c r="F34" s="22"/>
    </row>
    <row r="35" spans="1:10" x14ac:dyDescent="0.2">
      <c r="A35" s="14" t="s">
        <v>2</v>
      </c>
      <c r="B35" s="18">
        <v>8</v>
      </c>
      <c r="C35" s="18">
        <v>8</v>
      </c>
      <c r="D35" s="18">
        <v>8</v>
      </c>
      <c r="E35" s="18">
        <v>8</v>
      </c>
      <c r="F35" s="22">
        <v>8</v>
      </c>
      <c r="G35" s="18">
        <v>8</v>
      </c>
      <c r="H35" s="18">
        <v>7</v>
      </c>
      <c r="I35" s="18">
        <v>8</v>
      </c>
      <c r="J35" s="18">
        <v>8</v>
      </c>
    </row>
    <row r="36" spans="1:10" x14ac:dyDescent="0.2">
      <c r="A36" s="14" t="s">
        <v>3</v>
      </c>
      <c r="B36" s="18">
        <v>8</v>
      </c>
      <c r="C36" s="18">
        <v>9</v>
      </c>
      <c r="D36" s="18">
        <v>9</v>
      </c>
      <c r="E36" s="18">
        <v>9</v>
      </c>
      <c r="F36" s="18">
        <v>5</v>
      </c>
      <c r="G36" s="18">
        <v>7</v>
      </c>
      <c r="H36" s="18">
        <v>7</v>
      </c>
      <c r="I36" s="18">
        <v>7</v>
      </c>
      <c r="J36" s="18">
        <v>7</v>
      </c>
    </row>
    <row r="37" spans="1:10" x14ac:dyDescent="0.2">
      <c r="A37" s="9"/>
      <c r="B37" s="22"/>
      <c r="C37" s="22"/>
      <c r="D37" s="22"/>
      <c r="E37" s="22"/>
      <c r="F37" s="22"/>
    </row>
    <row r="38" spans="1:10" x14ac:dyDescent="0.2">
      <c r="A38" s="2" t="s">
        <v>14</v>
      </c>
      <c r="B38" s="22"/>
      <c r="C38" s="22"/>
      <c r="D38" s="22"/>
      <c r="E38" s="22"/>
      <c r="F38" s="22"/>
    </row>
    <row r="39" spans="1:10" x14ac:dyDescent="0.2">
      <c r="A39" s="2"/>
      <c r="B39" s="22"/>
      <c r="C39" s="22"/>
      <c r="D39" s="22"/>
      <c r="E39" s="22"/>
      <c r="F39" s="22"/>
    </row>
    <row r="40" spans="1:10" x14ac:dyDescent="0.2">
      <c r="A40" s="14" t="s">
        <v>2</v>
      </c>
      <c r="B40" s="12" t="s">
        <v>17</v>
      </c>
      <c r="C40" s="12" t="s">
        <v>17</v>
      </c>
      <c r="D40" s="12" t="s">
        <v>17</v>
      </c>
      <c r="E40" s="18">
        <v>8</v>
      </c>
      <c r="F40" s="22">
        <v>8</v>
      </c>
      <c r="G40" s="18">
        <v>8</v>
      </c>
      <c r="H40" s="18">
        <v>8</v>
      </c>
      <c r="I40" s="18">
        <v>8</v>
      </c>
      <c r="J40" s="18">
        <v>8</v>
      </c>
    </row>
    <row r="41" spans="1:10" x14ac:dyDescent="0.2">
      <c r="A41" s="14" t="s">
        <v>3</v>
      </c>
      <c r="B41" s="12" t="s">
        <v>17</v>
      </c>
      <c r="C41" s="12" t="s">
        <v>17</v>
      </c>
      <c r="D41" s="12" t="s">
        <v>17</v>
      </c>
      <c r="E41" s="22">
        <v>6</v>
      </c>
      <c r="F41" s="22">
        <v>4</v>
      </c>
      <c r="G41" s="18">
        <v>9</v>
      </c>
      <c r="H41" s="18">
        <v>9</v>
      </c>
      <c r="I41" s="18">
        <v>8</v>
      </c>
      <c r="J41" s="18">
        <v>9</v>
      </c>
    </row>
    <row r="42" spans="1:10" x14ac:dyDescent="0.2">
      <c r="A42" s="2"/>
      <c r="B42" s="22"/>
      <c r="C42" s="22"/>
      <c r="D42" s="22"/>
      <c r="E42" s="22"/>
      <c r="F42" s="22"/>
    </row>
    <row r="43" spans="1:10" x14ac:dyDescent="0.2">
      <c r="A43" s="2" t="s">
        <v>9</v>
      </c>
      <c r="B43" s="22"/>
      <c r="C43" s="22"/>
      <c r="D43" s="22"/>
      <c r="E43" s="22"/>
      <c r="F43" s="22"/>
    </row>
    <row r="44" spans="1:10" x14ac:dyDescent="0.2">
      <c r="A44" s="2"/>
      <c r="B44" s="22"/>
      <c r="C44" s="22"/>
      <c r="D44" s="22"/>
      <c r="E44" s="22"/>
      <c r="F44" s="22"/>
    </row>
    <row r="45" spans="1:10" x14ac:dyDescent="0.2">
      <c r="A45" s="14" t="s">
        <v>2</v>
      </c>
      <c r="B45" s="18">
        <v>16</v>
      </c>
      <c r="C45" s="18">
        <v>16</v>
      </c>
      <c r="D45" s="18">
        <v>8</v>
      </c>
      <c r="E45" s="23" t="s">
        <v>19</v>
      </c>
      <c r="F45" s="23" t="s">
        <v>19</v>
      </c>
      <c r="G45" s="23" t="s">
        <v>19</v>
      </c>
      <c r="H45" s="23" t="s">
        <v>19</v>
      </c>
      <c r="I45" s="23" t="s">
        <v>19</v>
      </c>
      <c r="J45" s="23" t="s">
        <v>19</v>
      </c>
    </row>
    <row r="46" spans="1:10" x14ac:dyDescent="0.2">
      <c r="A46" s="14" t="s">
        <v>3</v>
      </c>
      <c r="B46" s="18">
        <v>14</v>
      </c>
      <c r="C46" s="18">
        <v>19</v>
      </c>
      <c r="D46" s="18">
        <v>13</v>
      </c>
      <c r="E46" s="23" t="s">
        <v>19</v>
      </c>
      <c r="F46" s="23" t="s">
        <v>19</v>
      </c>
      <c r="G46" s="23" t="s">
        <v>19</v>
      </c>
      <c r="H46" s="23" t="s">
        <v>19</v>
      </c>
      <c r="I46" s="23" t="s">
        <v>19</v>
      </c>
      <c r="J46" s="23" t="s">
        <v>19</v>
      </c>
    </row>
    <row r="47" spans="1:10" x14ac:dyDescent="0.2">
      <c r="A47" s="2"/>
      <c r="B47" s="22"/>
      <c r="C47" s="22"/>
      <c r="D47" s="22"/>
      <c r="E47" s="22"/>
      <c r="F47" s="22"/>
    </row>
    <row r="48" spans="1:10" x14ac:dyDescent="0.2">
      <c r="A48" s="2" t="s">
        <v>10</v>
      </c>
      <c r="B48" s="22"/>
      <c r="C48" s="22"/>
      <c r="D48" s="22"/>
      <c r="E48" s="22"/>
      <c r="F48" s="22"/>
    </row>
    <row r="49" spans="1:10" x14ac:dyDescent="0.2">
      <c r="A49" s="2"/>
      <c r="B49" s="22"/>
      <c r="C49" s="22"/>
      <c r="D49" s="22"/>
      <c r="E49" s="22"/>
      <c r="F49" s="22"/>
    </row>
    <row r="50" spans="1:10" x14ac:dyDescent="0.2">
      <c r="A50" s="14" t="s">
        <v>2</v>
      </c>
      <c r="B50" s="18">
        <v>11</v>
      </c>
      <c r="C50" s="18">
        <v>11</v>
      </c>
      <c r="D50" s="18">
        <v>11</v>
      </c>
      <c r="E50" s="18">
        <v>10</v>
      </c>
      <c r="F50" s="22">
        <v>10</v>
      </c>
      <c r="G50" s="18">
        <v>11</v>
      </c>
      <c r="H50" s="18">
        <v>11</v>
      </c>
      <c r="I50" s="18">
        <v>10</v>
      </c>
      <c r="J50" s="18">
        <v>10</v>
      </c>
    </row>
    <row r="51" spans="1:10" x14ac:dyDescent="0.2">
      <c r="A51" s="14" t="s">
        <v>3</v>
      </c>
      <c r="B51" s="18">
        <v>11</v>
      </c>
      <c r="C51" s="18">
        <v>13</v>
      </c>
      <c r="D51" s="18">
        <v>13</v>
      </c>
      <c r="E51" s="18">
        <v>8</v>
      </c>
      <c r="F51" s="18">
        <v>6</v>
      </c>
      <c r="G51" s="18">
        <v>15</v>
      </c>
      <c r="H51" s="18">
        <v>15</v>
      </c>
      <c r="I51" s="18">
        <v>13</v>
      </c>
      <c r="J51" s="18">
        <v>12</v>
      </c>
    </row>
    <row r="52" spans="1:10" x14ac:dyDescent="0.2">
      <c r="A52" s="10"/>
      <c r="B52" s="24"/>
      <c r="C52" s="24"/>
      <c r="D52" s="24"/>
      <c r="E52" s="24"/>
      <c r="F52" s="24"/>
      <c r="G52" s="44"/>
      <c r="H52" s="44"/>
      <c r="I52" s="44"/>
      <c r="J52" s="44"/>
    </row>
    <row r="53" spans="1:10" x14ac:dyDescent="0.2">
      <c r="A53" s="20" t="s">
        <v>18</v>
      </c>
      <c r="B53" s="19"/>
    </row>
    <row r="54" spans="1:10" x14ac:dyDescent="0.2">
      <c r="A54" s="20" t="s">
        <v>20</v>
      </c>
      <c r="B54" s="19"/>
    </row>
    <row r="55" spans="1:10" x14ac:dyDescent="0.2">
      <c r="A55" s="20" t="s">
        <v>32</v>
      </c>
      <c r="B55" s="19"/>
    </row>
    <row r="56" spans="1:10" x14ac:dyDescent="0.2">
      <c r="A56" s="2" t="s">
        <v>31</v>
      </c>
      <c r="B56" s="2"/>
    </row>
    <row r="57" spans="1:10" x14ac:dyDescent="0.2">
      <c r="A57" s="9"/>
      <c r="B57" s="2"/>
    </row>
    <row r="58" spans="1:10" x14ac:dyDescent="0.2">
      <c r="A58" s="17"/>
      <c r="B58" s="2"/>
    </row>
    <row r="59" spans="1:10" x14ac:dyDescent="0.2">
      <c r="A59" s="7"/>
    </row>
    <row r="60" spans="1:10" x14ac:dyDescent="0.2">
      <c r="A60" s="11"/>
    </row>
    <row r="61" spans="1:10" x14ac:dyDescent="0.2">
      <c r="A61" s="11"/>
    </row>
    <row r="62" spans="1:10" x14ac:dyDescent="0.2">
      <c r="A62" s="13"/>
    </row>
    <row r="63" spans="1:10" x14ac:dyDescent="0.2">
      <c r="A63" s="13"/>
    </row>
    <row r="64" spans="1:10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14"/>
    </row>
    <row r="68" spans="1:1" x14ac:dyDescent="0.2">
      <c r="A68" s="14"/>
    </row>
    <row r="69" spans="1:1" x14ac:dyDescent="0.2">
      <c r="A69" s="9"/>
    </row>
    <row r="70" spans="1:1" x14ac:dyDescent="0.2">
      <c r="A70" s="2"/>
    </row>
    <row r="71" spans="1:1" x14ac:dyDescent="0.2">
      <c r="A71" s="2"/>
    </row>
    <row r="72" spans="1:1" x14ac:dyDescent="0.2">
      <c r="A72" s="14"/>
    </row>
    <row r="73" spans="1:1" x14ac:dyDescent="0.2">
      <c r="A73" s="14"/>
    </row>
    <row r="74" spans="1:1" x14ac:dyDescent="0.2">
      <c r="A74" s="9"/>
    </row>
    <row r="75" spans="1:1" x14ac:dyDescent="0.2">
      <c r="A75" s="2"/>
    </row>
    <row r="76" spans="1:1" x14ac:dyDescent="0.2">
      <c r="A76" s="2"/>
    </row>
    <row r="77" spans="1:1" x14ac:dyDescent="0.2">
      <c r="A77" s="14"/>
    </row>
    <row r="78" spans="1:1" x14ac:dyDescent="0.2">
      <c r="A78" s="14"/>
    </row>
    <row r="79" spans="1:1" x14ac:dyDescent="0.2">
      <c r="A79" s="9"/>
    </row>
    <row r="80" spans="1:1" x14ac:dyDescent="0.2">
      <c r="A80" s="2"/>
    </row>
    <row r="81" spans="1:1" x14ac:dyDescent="0.2">
      <c r="A81" s="2"/>
    </row>
    <row r="82" spans="1:1" x14ac:dyDescent="0.2">
      <c r="A82" s="14"/>
    </row>
    <row r="83" spans="1:1" x14ac:dyDescent="0.2">
      <c r="A83" s="14"/>
    </row>
    <row r="84" spans="1:1" x14ac:dyDescent="0.2">
      <c r="A84" s="9"/>
    </row>
    <row r="85" spans="1:1" x14ac:dyDescent="0.2">
      <c r="A85" s="2"/>
    </row>
    <row r="86" spans="1:1" x14ac:dyDescent="0.2">
      <c r="A86" s="2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2"/>
    </row>
    <row r="91" spans="1:1" x14ac:dyDescent="0.2">
      <c r="A91" s="2"/>
    </row>
    <row r="92" spans="1:1" x14ac:dyDescent="0.2">
      <c r="A92" s="14"/>
    </row>
    <row r="93" spans="1:1" x14ac:dyDescent="0.2">
      <c r="A93" s="14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14"/>
    </row>
    <row r="98" spans="1:1" x14ac:dyDescent="0.2">
      <c r="A98" s="14"/>
    </row>
  </sheetData>
  <phoneticPr fontId="0" type="noConversion"/>
  <printOptions horizontalCentered="1"/>
  <pageMargins left="0.75" right="0.75" top="0.75" bottom="0.75" header="0" footer="0.25"/>
  <pageSetup paperSize="9" orientation="portrait" r:id="rId1"/>
  <headerFooter alignWithMargins="0">
    <oddFooter xml:space="preserve">&amp;C&amp;"Arial,Regular"13-&amp;P+16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view="pageBreakPreview" topLeftCell="A47" zoomScaleSheetLayoutView="100" workbookViewId="0">
      <selection activeCell="J51" sqref="J51"/>
    </sheetView>
  </sheetViews>
  <sheetFormatPr defaultColWidth="10.28515625" defaultRowHeight="12.75" x14ac:dyDescent="0.2"/>
  <cols>
    <col min="1" max="1" width="11.42578125" style="1" customWidth="1"/>
    <col min="2" max="4" width="6.42578125" style="1" hidden="1" customWidth="1"/>
    <col min="5" max="9" width="8.85546875" style="1" customWidth="1"/>
    <col min="10" max="15" width="6.42578125" style="1" customWidth="1"/>
    <col min="16" max="16384" width="10.28515625" style="1"/>
  </cols>
  <sheetData>
    <row r="1" spans="1:15" x14ac:dyDescent="0.2">
      <c r="A1" s="3" t="s">
        <v>11</v>
      </c>
      <c r="B1" s="4"/>
      <c r="C1" s="4"/>
      <c r="D1" s="4"/>
      <c r="E1" s="4"/>
      <c r="F1" s="4"/>
      <c r="G1" s="4"/>
    </row>
    <row r="2" spans="1:15" x14ac:dyDescent="0.2">
      <c r="A2" s="5" t="s">
        <v>0</v>
      </c>
      <c r="B2" s="4"/>
      <c r="C2" s="4"/>
      <c r="D2" s="4"/>
      <c r="E2" s="4"/>
      <c r="F2" s="4"/>
      <c r="G2" s="4"/>
    </row>
    <row r="3" spans="1:15" x14ac:dyDescent="0.2">
      <c r="A3" s="5" t="s">
        <v>21</v>
      </c>
      <c r="B3" s="4"/>
      <c r="C3" s="4"/>
      <c r="D3" s="4"/>
      <c r="E3" s="4"/>
      <c r="F3" s="4"/>
      <c r="G3" s="4"/>
    </row>
    <row r="4" spans="1:15" x14ac:dyDescent="0.2">
      <c r="A4" s="4"/>
      <c r="B4" s="4"/>
      <c r="C4" s="4"/>
      <c r="D4" s="4"/>
      <c r="E4" s="4"/>
      <c r="F4" s="4"/>
    </row>
    <row r="5" spans="1:15" x14ac:dyDescent="0.2">
      <c r="A5" s="27" t="s">
        <v>1</v>
      </c>
      <c r="B5" s="28">
        <v>1993</v>
      </c>
      <c r="C5" s="28">
        <v>1994</v>
      </c>
      <c r="D5" s="28">
        <v>1995</v>
      </c>
      <c r="E5" s="28" t="s">
        <v>22</v>
      </c>
      <c r="F5" s="28" t="s">
        <v>23</v>
      </c>
      <c r="G5" s="28" t="s">
        <v>24</v>
      </c>
      <c r="H5" s="28" t="s">
        <v>25</v>
      </c>
      <c r="I5" s="28">
        <v>2007</v>
      </c>
      <c r="J5" s="28" t="s">
        <v>22</v>
      </c>
      <c r="K5" s="28" t="s">
        <v>23</v>
      </c>
      <c r="L5" s="28" t="s">
        <v>24</v>
      </c>
      <c r="M5" s="28" t="s">
        <v>25</v>
      </c>
      <c r="N5" s="28">
        <v>2008</v>
      </c>
      <c r="O5" s="16"/>
    </row>
    <row r="6" spans="1:15" x14ac:dyDescent="0.2">
      <c r="A6" s="29"/>
      <c r="B6" s="30"/>
      <c r="C6" s="30"/>
      <c r="D6" s="30"/>
      <c r="E6" s="30"/>
      <c r="F6" s="30"/>
      <c r="G6" s="30"/>
      <c r="H6" s="31"/>
      <c r="I6" s="31"/>
      <c r="J6" s="30"/>
      <c r="K6" s="32"/>
      <c r="L6" s="32"/>
      <c r="M6" s="32"/>
      <c r="N6" s="32"/>
    </row>
    <row r="7" spans="1:15" x14ac:dyDescent="0.2">
      <c r="A7" s="33" t="s">
        <v>4</v>
      </c>
      <c r="B7" s="30"/>
      <c r="C7" s="30"/>
      <c r="D7" s="30"/>
      <c r="E7" s="30"/>
      <c r="F7" s="30"/>
      <c r="G7" s="30"/>
      <c r="H7" s="34"/>
      <c r="I7" s="34"/>
      <c r="J7" s="30"/>
      <c r="K7" s="32"/>
      <c r="L7" s="32"/>
      <c r="M7" s="32"/>
      <c r="N7" s="32"/>
    </row>
    <row r="8" spans="1:15" x14ac:dyDescent="0.2">
      <c r="A8" s="35" t="s">
        <v>26</v>
      </c>
      <c r="B8" s="30"/>
      <c r="C8" s="30"/>
      <c r="D8" s="30"/>
      <c r="E8" s="36">
        <f t="shared" ref="E8:N8" si="0">E15+E22+E29+E36+E43+E50+E57</f>
        <v>11757627.6</v>
      </c>
      <c r="F8" s="36">
        <f t="shared" si="0"/>
        <v>11085216</v>
      </c>
      <c r="G8" s="36">
        <f t="shared" si="0"/>
        <v>11326418.880000001</v>
      </c>
      <c r="H8" s="36">
        <f t="shared" si="0"/>
        <v>11529488.35</v>
      </c>
      <c r="I8" s="36">
        <f t="shared" si="0"/>
        <v>45698750.830000006</v>
      </c>
      <c r="J8" s="36">
        <f t="shared" si="0"/>
        <v>0</v>
      </c>
      <c r="K8" s="36">
        <f t="shared" si="0"/>
        <v>0</v>
      </c>
      <c r="L8" s="36">
        <f t="shared" si="0"/>
        <v>0</v>
      </c>
      <c r="M8" s="36">
        <f t="shared" si="0"/>
        <v>0</v>
      </c>
      <c r="N8" s="36">
        <f t="shared" si="0"/>
        <v>0</v>
      </c>
    </row>
    <row r="9" spans="1:15" x14ac:dyDescent="0.2">
      <c r="A9" s="37" t="s">
        <v>2</v>
      </c>
      <c r="B9" s="38">
        <f t="shared" ref="B9:D10" si="1">SUM(B16,B23,B30,B37,B44,B51)</f>
        <v>18</v>
      </c>
      <c r="C9" s="38">
        <f t="shared" si="1"/>
        <v>98</v>
      </c>
      <c r="D9" s="38">
        <f t="shared" si="1"/>
        <v>96</v>
      </c>
      <c r="E9" s="36">
        <f t="shared" ref="E9:N9" si="2">E16+E23+E30+E37+E44+E51+E58</f>
        <v>0</v>
      </c>
      <c r="F9" s="36">
        <f t="shared" si="2"/>
        <v>0</v>
      </c>
      <c r="G9" s="36">
        <f t="shared" si="2"/>
        <v>0</v>
      </c>
      <c r="H9" s="36">
        <f t="shared" si="2"/>
        <v>0</v>
      </c>
      <c r="I9" s="36">
        <f t="shared" si="2"/>
        <v>0</v>
      </c>
      <c r="J9" s="36">
        <f t="shared" si="2"/>
        <v>0</v>
      </c>
      <c r="K9" s="36">
        <f t="shared" si="2"/>
        <v>0</v>
      </c>
      <c r="L9" s="36">
        <f t="shared" si="2"/>
        <v>0</v>
      </c>
      <c r="M9" s="36">
        <f t="shared" si="2"/>
        <v>0</v>
      </c>
      <c r="N9" s="36">
        <f t="shared" si="2"/>
        <v>0</v>
      </c>
      <c r="O9" s="18"/>
    </row>
    <row r="10" spans="1:15" x14ac:dyDescent="0.2">
      <c r="A10" s="37" t="s">
        <v>3</v>
      </c>
      <c r="B10" s="38">
        <f t="shared" si="1"/>
        <v>23</v>
      </c>
      <c r="C10" s="38">
        <f t="shared" si="1"/>
        <v>157</v>
      </c>
      <c r="D10" s="38">
        <f t="shared" si="1"/>
        <v>184</v>
      </c>
      <c r="E10" s="36">
        <f t="shared" ref="E10:N10" si="3">E17+E24+E31+E38+E45+E52+E59</f>
        <v>0</v>
      </c>
      <c r="F10" s="36">
        <f t="shared" si="3"/>
        <v>0</v>
      </c>
      <c r="G10" s="36">
        <f t="shared" si="3"/>
        <v>0</v>
      </c>
      <c r="H10" s="36">
        <f t="shared" si="3"/>
        <v>0</v>
      </c>
      <c r="I10" s="36">
        <f t="shared" si="3"/>
        <v>0</v>
      </c>
      <c r="J10" s="36">
        <f t="shared" si="3"/>
        <v>0</v>
      </c>
      <c r="K10" s="36">
        <f t="shared" si="3"/>
        <v>0</v>
      </c>
      <c r="L10" s="36">
        <f t="shared" si="3"/>
        <v>0</v>
      </c>
      <c r="M10" s="36">
        <f t="shared" si="3"/>
        <v>0</v>
      </c>
      <c r="N10" s="36">
        <f t="shared" si="3"/>
        <v>0</v>
      </c>
      <c r="O10" s="18"/>
    </row>
    <row r="11" spans="1:15" x14ac:dyDescent="0.2">
      <c r="A11" s="37" t="s">
        <v>27</v>
      </c>
      <c r="B11" s="38"/>
      <c r="C11" s="38"/>
      <c r="D11" s="38"/>
      <c r="E11" s="36">
        <f t="shared" ref="E11:N12" si="4">E18+E25+E32+E39+E46+E53+E60</f>
        <v>507465</v>
      </c>
      <c r="F11" s="36">
        <f t="shared" si="4"/>
        <v>504022</v>
      </c>
      <c r="G11" s="36">
        <f t="shared" si="4"/>
        <v>435979</v>
      </c>
      <c r="H11" s="36">
        <f t="shared" si="4"/>
        <v>424264</v>
      </c>
      <c r="I11" s="36">
        <f t="shared" si="4"/>
        <v>1871730</v>
      </c>
      <c r="J11" s="36">
        <f t="shared" si="4"/>
        <v>0</v>
      </c>
      <c r="K11" s="36">
        <f t="shared" si="4"/>
        <v>0</v>
      </c>
      <c r="L11" s="36">
        <f t="shared" si="4"/>
        <v>0</v>
      </c>
      <c r="M11" s="36">
        <f t="shared" si="4"/>
        <v>0</v>
      </c>
      <c r="N11" s="36">
        <f t="shared" si="4"/>
        <v>0</v>
      </c>
      <c r="O11" s="18"/>
    </row>
    <row r="12" spans="1:15" x14ac:dyDescent="0.2">
      <c r="A12" s="37" t="s">
        <v>28</v>
      </c>
      <c r="B12" s="38"/>
      <c r="C12" s="38"/>
      <c r="D12" s="38"/>
      <c r="E12" s="36">
        <f t="shared" si="4"/>
        <v>783374</v>
      </c>
      <c r="F12" s="36">
        <f t="shared" si="4"/>
        <v>787732</v>
      </c>
      <c r="G12" s="36">
        <f t="shared" si="4"/>
        <v>747810</v>
      </c>
      <c r="H12" s="36">
        <f t="shared" si="4"/>
        <v>763639</v>
      </c>
      <c r="I12" s="36">
        <f t="shared" si="4"/>
        <v>3082555</v>
      </c>
      <c r="J12" s="36">
        <f t="shared" si="4"/>
        <v>0</v>
      </c>
      <c r="K12" s="36">
        <f t="shared" si="4"/>
        <v>0</v>
      </c>
      <c r="L12" s="36">
        <f t="shared" si="4"/>
        <v>0</v>
      </c>
      <c r="M12" s="36">
        <f t="shared" si="4"/>
        <v>0</v>
      </c>
      <c r="N12" s="36">
        <f t="shared" si="4"/>
        <v>0</v>
      </c>
      <c r="O12" s="18"/>
    </row>
    <row r="13" spans="1:15" x14ac:dyDescent="0.2">
      <c r="A13" s="30"/>
      <c r="B13" s="39"/>
      <c r="C13" s="38"/>
      <c r="D13" s="38"/>
      <c r="E13" s="38"/>
      <c r="F13" s="38"/>
      <c r="G13" s="38"/>
      <c r="H13" s="38"/>
      <c r="I13" s="38"/>
      <c r="J13" s="38"/>
      <c r="K13" s="32"/>
      <c r="L13" s="32"/>
      <c r="M13" s="32"/>
      <c r="N13" s="32"/>
    </row>
    <row r="14" spans="1:15" x14ac:dyDescent="0.2">
      <c r="A14" s="30" t="s">
        <v>5</v>
      </c>
      <c r="B14" s="39"/>
      <c r="C14" s="38"/>
      <c r="D14" s="38"/>
      <c r="E14" s="38"/>
      <c r="F14" s="38"/>
      <c r="G14" s="38"/>
      <c r="H14" s="38"/>
      <c r="I14" s="38"/>
      <c r="J14" s="38"/>
      <c r="K14" s="32"/>
      <c r="L14" s="32"/>
      <c r="M14" s="32"/>
      <c r="N14" s="32"/>
    </row>
    <row r="15" spans="1:15" x14ac:dyDescent="0.2">
      <c r="A15" s="35" t="s">
        <v>26</v>
      </c>
      <c r="B15" s="39"/>
      <c r="C15" s="38"/>
      <c r="D15" s="38"/>
      <c r="E15" s="38">
        <v>534235</v>
      </c>
      <c r="F15" s="38">
        <v>557846</v>
      </c>
      <c r="G15" s="38">
        <v>598501</v>
      </c>
      <c r="H15" s="38">
        <v>667940</v>
      </c>
      <c r="I15" s="38">
        <f>SUM(E15:H15)</f>
        <v>2358522</v>
      </c>
      <c r="J15" s="38"/>
      <c r="K15" s="32"/>
      <c r="L15" s="32"/>
      <c r="M15" s="32"/>
      <c r="N15" s="32"/>
    </row>
    <row r="16" spans="1:15" x14ac:dyDescent="0.2">
      <c r="A16" s="35" t="s">
        <v>2</v>
      </c>
      <c r="B16" s="38" t="s">
        <v>12</v>
      </c>
      <c r="C16" s="38">
        <v>30</v>
      </c>
      <c r="D16" s="38">
        <v>29</v>
      </c>
      <c r="E16" s="38"/>
      <c r="F16" s="38"/>
      <c r="G16" s="38"/>
      <c r="H16" s="38"/>
      <c r="I16" s="38"/>
      <c r="J16" s="38"/>
      <c r="K16" s="40"/>
      <c r="L16" s="40"/>
      <c r="M16" s="40"/>
      <c r="N16" s="40"/>
      <c r="O16" s="18"/>
    </row>
    <row r="17" spans="1:15" x14ac:dyDescent="0.2">
      <c r="A17" s="35" t="s">
        <v>3</v>
      </c>
      <c r="B17" s="38" t="s">
        <v>12</v>
      </c>
      <c r="C17" s="38">
        <v>52</v>
      </c>
      <c r="D17" s="38">
        <v>61</v>
      </c>
      <c r="E17" s="38"/>
      <c r="F17" s="38"/>
      <c r="G17" s="38"/>
      <c r="H17" s="38"/>
      <c r="I17" s="38"/>
      <c r="J17" s="38"/>
      <c r="K17" s="40"/>
      <c r="L17" s="40"/>
      <c r="M17" s="40"/>
      <c r="N17" s="40"/>
      <c r="O17" s="18"/>
    </row>
    <row r="18" spans="1:15" x14ac:dyDescent="0.2">
      <c r="A18" s="37" t="s">
        <v>27</v>
      </c>
      <c r="B18" s="38"/>
      <c r="C18" s="38"/>
      <c r="D18" s="38"/>
      <c r="E18" s="38">
        <v>25846</v>
      </c>
      <c r="F18" s="38">
        <v>25282</v>
      </c>
      <c r="G18" s="38">
        <v>15172</v>
      </c>
      <c r="H18" s="38">
        <v>21694</v>
      </c>
      <c r="I18" s="38">
        <f>SUM(E18:H18)</f>
        <v>87994</v>
      </c>
      <c r="J18" s="38"/>
      <c r="K18" s="40"/>
      <c r="L18" s="40"/>
      <c r="M18" s="40"/>
      <c r="N18" s="40"/>
      <c r="O18" s="18"/>
    </row>
    <row r="19" spans="1:15" x14ac:dyDescent="0.2">
      <c r="A19" s="37" t="s">
        <v>28</v>
      </c>
      <c r="B19" s="38"/>
      <c r="C19" s="38"/>
      <c r="D19" s="38"/>
      <c r="E19" s="38">
        <v>139172</v>
      </c>
      <c r="F19" s="38">
        <v>143024</v>
      </c>
      <c r="G19" s="38">
        <v>77891</v>
      </c>
      <c r="H19" s="38">
        <v>127959</v>
      </c>
      <c r="I19" s="38">
        <f>SUM(E19:H19)</f>
        <v>488046</v>
      </c>
      <c r="J19" s="38"/>
      <c r="K19" s="40"/>
      <c r="L19" s="40"/>
      <c r="M19" s="40"/>
      <c r="N19" s="40"/>
      <c r="O19" s="18"/>
    </row>
    <row r="20" spans="1:15" x14ac:dyDescent="0.2">
      <c r="A20" s="41"/>
      <c r="B20" s="39"/>
      <c r="C20" s="38"/>
      <c r="D20" s="38"/>
      <c r="E20" s="38"/>
      <c r="F20" s="38"/>
      <c r="G20" s="38"/>
      <c r="H20" s="38"/>
      <c r="I20" s="38"/>
      <c r="J20" s="38"/>
      <c r="K20" s="32"/>
      <c r="L20" s="32"/>
      <c r="M20" s="32"/>
      <c r="N20" s="32"/>
    </row>
    <row r="21" spans="1:15" x14ac:dyDescent="0.2">
      <c r="A21" s="30" t="s">
        <v>13</v>
      </c>
      <c r="B21" s="39"/>
      <c r="C21" s="38"/>
      <c r="D21" s="38"/>
      <c r="E21" s="38"/>
      <c r="F21" s="38"/>
      <c r="G21" s="38"/>
      <c r="H21" s="38"/>
      <c r="I21" s="38"/>
      <c r="J21" s="38"/>
      <c r="K21" s="32"/>
      <c r="L21" s="32"/>
      <c r="M21" s="32"/>
      <c r="N21" s="32"/>
    </row>
    <row r="22" spans="1:15" x14ac:dyDescent="0.2">
      <c r="A22" s="35" t="s">
        <v>26</v>
      </c>
      <c r="B22" s="39"/>
      <c r="C22" s="38"/>
      <c r="D22" s="38"/>
      <c r="E22" s="38">
        <v>71877</v>
      </c>
      <c r="F22" s="38">
        <v>56548</v>
      </c>
      <c r="G22" s="38">
        <v>43472</v>
      </c>
      <c r="H22" s="38">
        <v>67945</v>
      </c>
      <c r="I22" s="38">
        <f>SUM(E22:H22)</f>
        <v>239842</v>
      </c>
      <c r="J22" s="38"/>
      <c r="K22" s="32"/>
      <c r="L22" s="32"/>
      <c r="M22" s="32"/>
      <c r="N22" s="32"/>
    </row>
    <row r="23" spans="1:15" x14ac:dyDescent="0.2">
      <c r="A23" s="35" t="s">
        <v>2</v>
      </c>
      <c r="B23" s="38" t="s">
        <v>12</v>
      </c>
      <c r="C23" s="38">
        <v>8</v>
      </c>
      <c r="D23" s="38">
        <v>9</v>
      </c>
      <c r="E23" s="38"/>
      <c r="F23" s="38"/>
      <c r="G23" s="38"/>
      <c r="H23" s="38"/>
      <c r="I23" s="38"/>
      <c r="J23" s="38"/>
      <c r="K23" s="40"/>
      <c r="L23" s="40"/>
      <c r="M23" s="40"/>
      <c r="N23" s="40"/>
      <c r="O23" s="18"/>
    </row>
    <row r="24" spans="1:15" x14ac:dyDescent="0.2">
      <c r="A24" s="35" t="s">
        <v>3</v>
      </c>
      <c r="B24" s="38" t="s">
        <v>12</v>
      </c>
      <c r="C24" s="38">
        <v>34</v>
      </c>
      <c r="D24" s="38">
        <v>49</v>
      </c>
      <c r="E24" s="38"/>
      <c r="F24" s="38"/>
      <c r="G24" s="38"/>
      <c r="H24" s="38"/>
      <c r="I24" s="38"/>
      <c r="J24" s="38"/>
      <c r="K24" s="40"/>
      <c r="L24" s="40"/>
      <c r="M24" s="40"/>
      <c r="N24" s="40"/>
      <c r="O24" s="18"/>
    </row>
    <row r="25" spans="1:15" x14ac:dyDescent="0.2">
      <c r="A25" s="37" t="s">
        <v>27</v>
      </c>
      <c r="B25" s="38"/>
      <c r="C25" s="38"/>
      <c r="D25" s="38"/>
      <c r="E25" s="38">
        <v>3436</v>
      </c>
      <c r="F25" s="38">
        <v>3966</v>
      </c>
      <c r="G25" s="38">
        <v>2086</v>
      </c>
      <c r="H25" s="38">
        <v>2260</v>
      </c>
      <c r="I25" s="38">
        <f>SUM(E25:H25)</f>
        <v>11748</v>
      </c>
      <c r="J25" s="38"/>
      <c r="K25" s="40"/>
      <c r="L25" s="40"/>
      <c r="M25" s="40"/>
      <c r="N25" s="40"/>
      <c r="O25" s="18"/>
    </row>
    <row r="26" spans="1:15" x14ac:dyDescent="0.2">
      <c r="A26" s="37" t="s">
        <v>28</v>
      </c>
      <c r="B26" s="38"/>
      <c r="C26" s="38"/>
      <c r="D26" s="38"/>
      <c r="E26" s="38">
        <v>8329</v>
      </c>
      <c r="F26" s="38">
        <v>22431</v>
      </c>
      <c r="G26" s="38">
        <v>18784</v>
      </c>
      <c r="H26" s="38">
        <v>5022</v>
      </c>
      <c r="I26" s="38">
        <f>SUM(E26:H26)</f>
        <v>54566</v>
      </c>
      <c r="J26" s="38"/>
      <c r="K26" s="40"/>
      <c r="L26" s="40"/>
      <c r="M26" s="40"/>
      <c r="N26" s="40"/>
      <c r="O26" s="18"/>
    </row>
    <row r="27" spans="1:15" x14ac:dyDescent="0.2">
      <c r="A27" s="41"/>
      <c r="B27" s="39"/>
      <c r="C27" s="38"/>
      <c r="D27" s="38"/>
      <c r="E27" s="38"/>
      <c r="F27" s="38"/>
      <c r="G27" s="38"/>
      <c r="H27" s="38"/>
      <c r="I27" s="38"/>
      <c r="J27" s="38"/>
      <c r="K27" s="32"/>
      <c r="L27" s="32"/>
      <c r="M27" s="32"/>
      <c r="N27" s="32"/>
    </row>
    <row r="28" spans="1:15" x14ac:dyDescent="0.2">
      <c r="A28" s="30" t="s">
        <v>7</v>
      </c>
      <c r="B28" s="39"/>
      <c r="C28" s="38"/>
      <c r="D28" s="38"/>
      <c r="E28" s="38"/>
      <c r="F28" s="38"/>
      <c r="G28" s="38"/>
      <c r="H28" s="38"/>
      <c r="I28" s="38"/>
      <c r="J28" s="38"/>
      <c r="K28" s="32"/>
      <c r="L28" s="32"/>
      <c r="M28" s="32"/>
      <c r="N28" s="32"/>
    </row>
    <row r="29" spans="1:15" x14ac:dyDescent="0.2">
      <c r="A29" s="35" t="s">
        <v>26</v>
      </c>
      <c r="B29" s="39"/>
      <c r="C29" s="38"/>
      <c r="D29" s="38"/>
      <c r="E29" s="38">
        <v>1133914.5</v>
      </c>
      <c r="F29" s="38">
        <v>1232102</v>
      </c>
      <c r="G29" s="38">
        <v>1261379</v>
      </c>
      <c r="H29" s="38">
        <v>1281526</v>
      </c>
      <c r="I29" s="38">
        <f>SUM(E29:H29)</f>
        <v>4908921.5</v>
      </c>
      <c r="J29" s="38"/>
      <c r="K29" s="32"/>
      <c r="L29" s="32"/>
      <c r="M29" s="32"/>
      <c r="N29" s="32"/>
    </row>
    <row r="30" spans="1:15" x14ac:dyDescent="0.2">
      <c r="A30" s="35" t="s">
        <v>2</v>
      </c>
      <c r="B30" s="38" t="s">
        <v>12</v>
      </c>
      <c r="C30" s="38">
        <v>19</v>
      </c>
      <c r="D30" s="38">
        <v>18</v>
      </c>
      <c r="E30" s="38"/>
      <c r="F30" s="38"/>
      <c r="G30" s="38"/>
      <c r="H30" s="38"/>
      <c r="I30" s="38"/>
      <c r="J30" s="38"/>
      <c r="K30" s="40"/>
      <c r="L30" s="40"/>
      <c r="M30" s="40"/>
      <c r="N30" s="40"/>
      <c r="O30" s="18"/>
    </row>
    <row r="31" spans="1:15" x14ac:dyDescent="0.2">
      <c r="A31" s="35" t="s">
        <v>3</v>
      </c>
      <c r="B31" s="38" t="s">
        <v>12</v>
      </c>
      <c r="C31" s="38">
        <v>10</v>
      </c>
      <c r="D31" s="38">
        <v>12</v>
      </c>
      <c r="E31" s="38"/>
      <c r="F31" s="38"/>
      <c r="G31" s="38"/>
      <c r="H31" s="38"/>
      <c r="I31" s="38"/>
      <c r="J31" s="38"/>
      <c r="K31" s="40"/>
      <c r="L31" s="40"/>
      <c r="M31" s="40"/>
      <c r="N31" s="40"/>
      <c r="O31" s="18"/>
    </row>
    <row r="32" spans="1:15" x14ac:dyDescent="0.2">
      <c r="A32" s="37" t="s">
        <v>27</v>
      </c>
      <c r="B32" s="38"/>
      <c r="C32" s="38"/>
      <c r="D32" s="38"/>
      <c r="E32" s="38">
        <v>32286</v>
      </c>
      <c r="F32" s="38">
        <v>26495</v>
      </c>
      <c r="G32" s="38">
        <v>31754</v>
      </c>
      <c r="H32" s="38">
        <v>28791</v>
      </c>
      <c r="I32" s="38">
        <f>SUM(E32:H32)</f>
        <v>119326</v>
      </c>
      <c r="J32" s="38"/>
      <c r="K32" s="40"/>
      <c r="L32" s="40"/>
      <c r="M32" s="40"/>
      <c r="N32" s="40"/>
      <c r="O32" s="18"/>
    </row>
    <row r="33" spans="1:15" x14ac:dyDescent="0.2">
      <c r="A33" s="37" t="s">
        <v>28</v>
      </c>
      <c r="B33" s="38"/>
      <c r="C33" s="38"/>
      <c r="D33" s="38"/>
      <c r="E33" s="38">
        <v>112706</v>
      </c>
      <c r="F33" s="38">
        <v>117861</v>
      </c>
      <c r="G33" s="38">
        <v>122389</v>
      </c>
      <c r="H33" s="38">
        <v>102242</v>
      </c>
      <c r="I33" s="38">
        <f>SUM(E33:H33)</f>
        <v>455198</v>
      </c>
      <c r="J33" s="38"/>
      <c r="K33" s="40"/>
      <c r="L33" s="40"/>
      <c r="M33" s="40"/>
      <c r="N33" s="40"/>
      <c r="O33" s="18"/>
    </row>
    <row r="34" spans="1:15" x14ac:dyDescent="0.2">
      <c r="A34" s="41"/>
      <c r="B34" s="39"/>
      <c r="C34" s="38"/>
      <c r="D34" s="38"/>
      <c r="E34" s="38"/>
      <c r="F34" s="38"/>
      <c r="G34" s="38"/>
      <c r="H34" s="38"/>
      <c r="I34" s="38"/>
      <c r="J34" s="38"/>
      <c r="K34" s="32"/>
      <c r="L34" s="32"/>
      <c r="M34" s="32"/>
      <c r="N34" s="32"/>
    </row>
    <row r="35" spans="1:15" x14ac:dyDescent="0.2">
      <c r="A35" s="30" t="s">
        <v>8</v>
      </c>
      <c r="B35" s="39"/>
      <c r="C35" s="38"/>
      <c r="D35" s="38"/>
      <c r="E35" s="38"/>
      <c r="F35" s="38"/>
      <c r="G35" s="38"/>
      <c r="H35" s="38"/>
      <c r="I35" s="38"/>
      <c r="J35" s="38"/>
      <c r="K35" s="32"/>
      <c r="L35" s="32"/>
      <c r="M35" s="32"/>
      <c r="N35" s="32"/>
    </row>
    <row r="36" spans="1:15" x14ac:dyDescent="0.2">
      <c r="A36" s="35" t="s">
        <v>26</v>
      </c>
      <c r="B36" s="39"/>
      <c r="C36" s="38"/>
      <c r="D36" s="38"/>
      <c r="E36" s="38">
        <v>357789</v>
      </c>
      <c r="F36" s="38">
        <v>333016</v>
      </c>
      <c r="G36" s="38">
        <v>305059</v>
      </c>
      <c r="H36" s="38">
        <v>317380</v>
      </c>
      <c r="I36" s="38">
        <f>SUM(E36:H36)</f>
        <v>1313244</v>
      </c>
      <c r="J36" s="38"/>
      <c r="K36" s="32"/>
      <c r="L36" s="32"/>
      <c r="M36" s="32"/>
      <c r="N36" s="32"/>
    </row>
    <row r="37" spans="1:15" x14ac:dyDescent="0.2">
      <c r="A37" s="35" t="s">
        <v>2</v>
      </c>
      <c r="B37" s="38" t="s">
        <v>12</v>
      </c>
      <c r="C37" s="38">
        <v>11</v>
      </c>
      <c r="D37" s="38">
        <v>11</v>
      </c>
      <c r="E37" s="38"/>
      <c r="F37" s="38"/>
      <c r="G37" s="38"/>
      <c r="H37" s="38"/>
      <c r="I37" s="38"/>
      <c r="J37" s="38"/>
      <c r="K37" s="40"/>
      <c r="L37" s="40"/>
      <c r="M37" s="40"/>
      <c r="N37" s="40"/>
      <c r="O37" s="18"/>
    </row>
    <row r="38" spans="1:15" x14ac:dyDescent="0.2">
      <c r="A38" s="35" t="s">
        <v>3</v>
      </c>
      <c r="B38" s="38" t="s">
        <v>12</v>
      </c>
      <c r="C38" s="38">
        <v>19</v>
      </c>
      <c r="D38" s="38">
        <v>20</v>
      </c>
      <c r="E38" s="38"/>
      <c r="F38" s="38"/>
      <c r="G38" s="38"/>
      <c r="H38" s="38"/>
      <c r="I38" s="38"/>
      <c r="J38" s="38"/>
      <c r="K38" s="40"/>
      <c r="L38" s="40"/>
      <c r="M38" s="40"/>
      <c r="N38" s="40"/>
      <c r="O38" s="18"/>
    </row>
    <row r="39" spans="1:15" x14ac:dyDescent="0.2">
      <c r="A39" s="37" t="s">
        <v>27</v>
      </c>
      <c r="B39" s="38"/>
      <c r="C39" s="38"/>
      <c r="D39" s="38"/>
      <c r="E39" s="38">
        <v>19885</v>
      </c>
      <c r="F39" s="38">
        <v>10595</v>
      </c>
      <c r="G39" s="38">
        <v>10129</v>
      </c>
      <c r="H39" s="38">
        <v>14154</v>
      </c>
      <c r="I39" s="38">
        <f>SUM(E39:H39)</f>
        <v>54763</v>
      </c>
      <c r="J39" s="38"/>
      <c r="K39" s="40"/>
      <c r="L39" s="40"/>
      <c r="M39" s="40"/>
      <c r="N39" s="40"/>
      <c r="O39" s="18"/>
    </row>
    <row r="40" spans="1:15" x14ac:dyDescent="0.2">
      <c r="A40" s="37" t="s">
        <v>28</v>
      </c>
      <c r="B40" s="38"/>
      <c r="C40" s="38"/>
      <c r="D40" s="38"/>
      <c r="E40" s="38">
        <v>30964</v>
      </c>
      <c r="F40" s="38">
        <v>43755</v>
      </c>
      <c r="G40" s="38">
        <v>39358</v>
      </c>
      <c r="H40" s="38">
        <v>41571</v>
      </c>
      <c r="I40" s="38">
        <f>SUM(E40:H40)</f>
        <v>155648</v>
      </c>
      <c r="J40" s="38"/>
      <c r="K40" s="40"/>
      <c r="L40" s="40"/>
      <c r="M40" s="40"/>
      <c r="N40" s="40"/>
      <c r="O40" s="18"/>
    </row>
    <row r="41" spans="1:15" x14ac:dyDescent="0.2">
      <c r="A41" s="41"/>
      <c r="B41" s="39"/>
      <c r="C41" s="38"/>
      <c r="D41" s="38"/>
      <c r="E41" s="38"/>
      <c r="F41" s="38"/>
      <c r="G41" s="38"/>
      <c r="H41" s="38"/>
      <c r="I41" s="38"/>
      <c r="J41" s="38"/>
      <c r="K41" s="32"/>
      <c r="L41" s="32"/>
      <c r="M41" s="32"/>
      <c r="N41" s="32"/>
    </row>
    <row r="42" spans="1:15" x14ac:dyDescent="0.2">
      <c r="A42" s="30" t="s">
        <v>14</v>
      </c>
      <c r="B42" s="39"/>
      <c r="C42" s="38"/>
      <c r="D42" s="38"/>
      <c r="E42" s="38"/>
      <c r="F42" s="38"/>
      <c r="G42" s="38"/>
      <c r="H42" s="38"/>
      <c r="I42" s="38"/>
      <c r="J42" s="38"/>
      <c r="K42" s="32"/>
      <c r="L42" s="32"/>
      <c r="M42" s="32"/>
      <c r="N42" s="32"/>
    </row>
    <row r="43" spans="1:15" x14ac:dyDescent="0.2">
      <c r="A43" s="35" t="s">
        <v>26</v>
      </c>
      <c r="B43" s="39"/>
      <c r="C43" s="38"/>
      <c r="D43" s="38"/>
      <c r="E43" s="38">
        <v>315955</v>
      </c>
      <c r="F43" s="38">
        <v>292609</v>
      </c>
      <c r="G43" s="38">
        <v>318265</v>
      </c>
      <c r="H43" s="38">
        <v>300669</v>
      </c>
      <c r="I43" s="38">
        <f>SUM(E43:H43)</f>
        <v>1227498</v>
      </c>
      <c r="J43" s="38"/>
      <c r="K43" s="32"/>
      <c r="L43" s="32"/>
      <c r="M43" s="32"/>
      <c r="N43" s="32"/>
    </row>
    <row r="44" spans="1:15" x14ac:dyDescent="0.2">
      <c r="A44" s="35" t="s">
        <v>2</v>
      </c>
      <c r="B44" s="39">
        <v>18</v>
      </c>
      <c r="C44" s="38">
        <v>18</v>
      </c>
      <c r="D44" s="38">
        <v>18</v>
      </c>
      <c r="E44" s="38"/>
      <c r="F44" s="38"/>
      <c r="G44" s="38"/>
      <c r="H44" s="38"/>
      <c r="I44" s="38"/>
      <c r="J44" s="38"/>
      <c r="K44" s="40"/>
      <c r="L44" s="40"/>
      <c r="M44" s="40"/>
      <c r="N44" s="40"/>
      <c r="O44" s="18"/>
    </row>
    <row r="45" spans="1:15" x14ac:dyDescent="0.2">
      <c r="A45" s="35" t="s">
        <v>3</v>
      </c>
      <c r="B45" s="39">
        <v>23</v>
      </c>
      <c r="C45" s="38">
        <v>23</v>
      </c>
      <c r="D45" s="38">
        <v>23</v>
      </c>
      <c r="E45" s="38"/>
      <c r="F45" s="38"/>
      <c r="G45" s="38"/>
      <c r="H45" s="38"/>
      <c r="I45" s="38"/>
      <c r="J45" s="38"/>
      <c r="K45" s="40"/>
      <c r="L45" s="40"/>
      <c r="M45" s="40"/>
      <c r="N45" s="40"/>
      <c r="O45" s="18"/>
    </row>
    <row r="46" spans="1:15" x14ac:dyDescent="0.2">
      <c r="A46" s="37" t="s">
        <v>27</v>
      </c>
      <c r="B46" s="39"/>
      <c r="C46" s="38"/>
      <c r="D46" s="38"/>
      <c r="E46" s="38">
        <v>11664</v>
      </c>
      <c r="F46" s="38">
        <v>6642</v>
      </c>
      <c r="G46" s="38">
        <v>10972</v>
      </c>
      <c r="H46" s="38">
        <v>10507</v>
      </c>
      <c r="I46" s="38">
        <f>SUM(E46:H46)</f>
        <v>39785</v>
      </c>
      <c r="J46" s="38"/>
      <c r="K46" s="40"/>
      <c r="L46" s="40"/>
      <c r="M46" s="40"/>
      <c r="N46" s="40"/>
      <c r="O46" s="18"/>
    </row>
    <row r="47" spans="1:15" x14ac:dyDescent="0.2">
      <c r="A47" s="37" t="s">
        <v>28</v>
      </c>
      <c r="B47" s="39"/>
      <c r="C47" s="38"/>
      <c r="D47" s="38"/>
      <c r="E47" s="38">
        <v>35827</v>
      </c>
      <c r="F47" s="38">
        <v>41648</v>
      </c>
      <c r="G47" s="38">
        <v>40097</v>
      </c>
      <c r="H47" s="38">
        <v>36620</v>
      </c>
      <c r="I47" s="38">
        <f>SUM(E47:H47)</f>
        <v>154192</v>
      </c>
      <c r="J47" s="38"/>
      <c r="K47" s="40"/>
      <c r="L47" s="40"/>
      <c r="M47" s="40"/>
      <c r="N47" s="40"/>
      <c r="O47" s="18"/>
    </row>
    <row r="48" spans="1:15" x14ac:dyDescent="0.2">
      <c r="A48" s="30"/>
      <c r="B48" s="39"/>
      <c r="C48" s="38"/>
      <c r="D48" s="38"/>
      <c r="E48" s="38"/>
      <c r="F48" s="38"/>
      <c r="G48" s="38"/>
      <c r="H48" s="38"/>
      <c r="I48" s="38"/>
      <c r="J48" s="38"/>
      <c r="K48" s="32"/>
      <c r="L48" s="32"/>
      <c r="M48" s="32"/>
      <c r="N48" s="32"/>
    </row>
    <row r="49" spans="1:15" x14ac:dyDescent="0.2">
      <c r="A49" s="30" t="s">
        <v>10</v>
      </c>
      <c r="B49" s="39"/>
      <c r="C49" s="38"/>
      <c r="D49" s="38"/>
      <c r="E49" s="38"/>
      <c r="F49" s="38"/>
      <c r="G49" s="38"/>
      <c r="H49" s="38"/>
      <c r="I49" s="38"/>
      <c r="J49" s="38"/>
      <c r="K49" s="32"/>
      <c r="L49" s="32"/>
      <c r="M49" s="32"/>
      <c r="N49" s="32"/>
    </row>
    <row r="50" spans="1:15" x14ac:dyDescent="0.2">
      <c r="A50" s="35" t="s">
        <v>26</v>
      </c>
      <c r="B50" s="39"/>
      <c r="C50" s="38"/>
      <c r="D50" s="38"/>
      <c r="E50" s="38">
        <v>274821</v>
      </c>
      <c r="F50" s="38">
        <v>339409</v>
      </c>
      <c r="G50" s="38">
        <v>293495</v>
      </c>
      <c r="H50" s="38">
        <v>389920</v>
      </c>
      <c r="I50" s="38">
        <f>SUM(E50:H50)</f>
        <v>1297645</v>
      </c>
      <c r="J50" s="38"/>
      <c r="K50" s="32"/>
      <c r="L50" s="32"/>
      <c r="M50" s="32"/>
      <c r="N50" s="32"/>
    </row>
    <row r="51" spans="1:15" x14ac:dyDescent="0.2">
      <c r="A51" s="35" t="s">
        <v>2</v>
      </c>
      <c r="B51" s="38" t="s">
        <v>12</v>
      </c>
      <c r="C51" s="38">
        <v>12</v>
      </c>
      <c r="D51" s="38">
        <v>11</v>
      </c>
      <c r="E51" s="38"/>
      <c r="F51" s="38"/>
      <c r="G51" s="38"/>
      <c r="H51" s="38"/>
      <c r="I51" s="38"/>
      <c r="J51" s="38"/>
      <c r="K51" s="40"/>
      <c r="L51" s="40"/>
      <c r="M51" s="40"/>
      <c r="N51" s="40"/>
      <c r="O51" s="18"/>
    </row>
    <row r="52" spans="1:15" x14ac:dyDescent="0.2">
      <c r="A52" s="35" t="s">
        <v>3</v>
      </c>
      <c r="B52" s="38" t="s">
        <v>12</v>
      </c>
      <c r="C52" s="38">
        <v>19</v>
      </c>
      <c r="D52" s="38">
        <v>19</v>
      </c>
      <c r="E52" s="38"/>
      <c r="F52" s="38"/>
      <c r="G52" s="38"/>
      <c r="H52" s="38"/>
      <c r="I52" s="38"/>
      <c r="J52" s="38"/>
      <c r="K52" s="40"/>
      <c r="L52" s="40"/>
      <c r="M52" s="40"/>
      <c r="N52" s="40"/>
      <c r="O52" s="18"/>
    </row>
    <row r="53" spans="1:15" x14ac:dyDescent="0.2">
      <c r="A53" s="37" t="s">
        <v>27</v>
      </c>
      <c r="B53" s="38"/>
      <c r="C53" s="38"/>
      <c r="D53" s="38"/>
      <c r="E53" s="38">
        <v>15816</v>
      </c>
      <c r="F53" s="38">
        <v>17470</v>
      </c>
      <c r="G53" s="38">
        <v>15175</v>
      </c>
      <c r="H53" s="38">
        <v>15663</v>
      </c>
      <c r="I53" s="38">
        <f>SUM(E53:H53)</f>
        <v>64124</v>
      </c>
      <c r="J53" s="38"/>
      <c r="K53" s="40"/>
      <c r="L53" s="40"/>
      <c r="M53" s="40"/>
      <c r="N53" s="40"/>
      <c r="O53" s="18"/>
    </row>
    <row r="54" spans="1:15" x14ac:dyDescent="0.2">
      <c r="A54" s="37" t="s">
        <v>28</v>
      </c>
      <c r="B54" s="38"/>
      <c r="C54" s="38"/>
      <c r="D54" s="38"/>
      <c r="E54" s="38">
        <v>45577</v>
      </c>
      <c r="F54" s="38">
        <v>54012</v>
      </c>
      <c r="G54" s="38">
        <v>44471</v>
      </c>
      <c r="H54" s="38">
        <v>42725</v>
      </c>
      <c r="I54" s="38">
        <f>SUM(E54:H54)</f>
        <v>186785</v>
      </c>
      <c r="J54" s="38"/>
      <c r="K54" s="40"/>
      <c r="L54" s="40"/>
      <c r="M54" s="40"/>
      <c r="N54" s="40"/>
      <c r="O54" s="18"/>
    </row>
    <row r="55" spans="1:15" x14ac:dyDescent="0.2">
      <c r="A55" s="41"/>
      <c r="B55" s="39"/>
      <c r="C55" s="38"/>
      <c r="D55" s="38"/>
      <c r="E55" s="42"/>
      <c r="F55" s="42"/>
      <c r="G55" s="42"/>
      <c r="H55" s="38"/>
      <c r="I55" s="38"/>
      <c r="J55" s="42"/>
      <c r="K55" s="32"/>
      <c r="L55" s="32"/>
      <c r="M55" s="32"/>
      <c r="N55" s="32"/>
    </row>
    <row r="56" spans="1:15" x14ac:dyDescent="0.2">
      <c r="A56" s="30" t="s">
        <v>29</v>
      </c>
      <c r="B56" s="30"/>
      <c r="C56" s="30"/>
      <c r="D56" s="31"/>
      <c r="E56" s="31"/>
      <c r="F56" s="30"/>
      <c r="G56" s="30"/>
      <c r="H56" s="32"/>
      <c r="I56" s="30"/>
      <c r="J56" s="30"/>
      <c r="K56" s="32"/>
      <c r="L56" s="32"/>
      <c r="M56" s="32"/>
      <c r="N56" s="32"/>
    </row>
    <row r="57" spans="1:15" x14ac:dyDescent="0.2">
      <c r="A57" s="35" t="s">
        <v>26</v>
      </c>
      <c r="B57" s="32"/>
      <c r="C57" s="32"/>
      <c r="D57" s="31"/>
      <c r="E57" s="31">
        <v>9069036.0999999996</v>
      </c>
      <c r="F57" s="43">
        <v>8273686</v>
      </c>
      <c r="G57" s="43">
        <v>8506247.8800000008</v>
      </c>
      <c r="H57" s="43">
        <v>8504108.3499999996</v>
      </c>
      <c r="I57" s="38">
        <f>SUM(E57:H57)</f>
        <v>34353078.330000006</v>
      </c>
      <c r="J57" s="43"/>
      <c r="K57" s="43"/>
      <c r="L57" s="43"/>
      <c r="M57" s="43"/>
      <c r="N57" s="43"/>
    </row>
    <row r="58" spans="1:15" x14ac:dyDescent="0.2">
      <c r="A58" s="35" t="s">
        <v>2</v>
      </c>
      <c r="B58" s="32"/>
      <c r="C58" s="32"/>
      <c r="D58" s="31"/>
      <c r="E58" s="31"/>
      <c r="F58" s="43"/>
      <c r="G58" s="43"/>
      <c r="H58" s="43"/>
      <c r="I58" s="43"/>
      <c r="J58" s="43"/>
      <c r="K58" s="43"/>
      <c r="L58" s="43"/>
      <c r="M58" s="43"/>
      <c r="N58" s="43"/>
    </row>
    <row r="59" spans="1:15" x14ac:dyDescent="0.2">
      <c r="A59" s="35" t="s">
        <v>3</v>
      </c>
      <c r="B59" s="32"/>
      <c r="C59" s="32"/>
      <c r="D59" s="31"/>
      <c r="E59" s="31"/>
      <c r="F59" s="43"/>
      <c r="G59" s="43"/>
      <c r="H59" s="43"/>
      <c r="I59" s="43"/>
      <c r="J59" s="43"/>
      <c r="K59" s="43"/>
      <c r="L59" s="43"/>
      <c r="M59" s="43"/>
      <c r="N59" s="43"/>
    </row>
    <row r="60" spans="1:15" x14ac:dyDescent="0.2">
      <c r="A60" s="37" t="s">
        <v>27</v>
      </c>
      <c r="B60" s="26"/>
      <c r="C60" s="15"/>
      <c r="D60" s="26"/>
      <c r="E60" s="43">
        <v>398532</v>
      </c>
      <c r="F60" s="43">
        <v>413572</v>
      </c>
      <c r="G60" s="43">
        <v>350691</v>
      </c>
      <c r="H60" s="43">
        <v>331195</v>
      </c>
      <c r="I60" s="38">
        <f>SUM(E60:H60)</f>
        <v>1493990</v>
      </c>
      <c r="J60" s="43"/>
      <c r="K60" s="43"/>
      <c r="L60" s="43"/>
      <c r="M60" s="43"/>
      <c r="N60" s="43"/>
    </row>
    <row r="61" spans="1:15" x14ac:dyDescent="0.2">
      <c r="A61" s="37" t="s">
        <v>28</v>
      </c>
      <c r="B61" s="26"/>
      <c r="C61" s="25"/>
      <c r="D61" s="26"/>
      <c r="E61" s="43">
        <v>410799</v>
      </c>
      <c r="F61" s="43">
        <v>365001</v>
      </c>
      <c r="G61" s="43">
        <v>404820</v>
      </c>
      <c r="H61" s="43">
        <v>407500</v>
      </c>
      <c r="I61" s="38">
        <f>SUM(E61:H61)</f>
        <v>1588120</v>
      </c>
      <c r="J61" s="43"/>
      <c r="K61" s="43"/>
      <c r="L61" s="43"/>
      <c r="M61" s="43"/>
      <c r="N61" s="43"/>
    </row>
    <row r="62" spans="1:15" x14ac:dyDescent="0.2">
      <c r="A62" s="11"/>
      <c r="C62" s="2"/>
    </row>
    <row r="63" spans="1:15" x14ac:dyDescent="0.2">
      <c r="A63" s="13"/>
      <c r="C63" s="2"/>
    </row>
    <row r="64" spans="1:15" x14ac:dyDescent="0.2">
      <c r="A64" s="13"/>
      <c r="C64" s="8"/>
    </row>
    <row r="65" spans="1:3" x14ac:dyDescent="0.2">
      <c r="A65" s="2"/>
      <c r="C65" s="8"/>
    </row>
    <row r="66" spans="1:3" x14ac:dyDescent="0.2">
      <c r="A66" s="2"/>
      <c r="C66" s="2"/>
    </row>
    <row r="67" spans="1:3" x14ac:dyDescent="0.2">
      <c r="A67" s="2"/>
      <c r="C67" s="2"/>
    </row>
    <row r="68" spans="1:3" x14ac:dyDescent="0.2">
      <c r="A68" s="14"/>
      <c r="C68" s="2"/>
    </row>
    <row r="69" spans="1:3" x14ac:dyDescent="0.2">
      <c r="A69" s="14"/>
      <c r="C69" s="8"/>
    </row>
    <row r="70" spans="1:3" x14ac:dyDescent="0.2">
      <c r="A70" s="9"/>
      <c r="C70" s="8"/>
    </row>
    <row r="71" spans="1:3" x14ac:dyDescent="0.2">
      <c r="A71" s="2"/>
      <c r="C71" s="2"/>
    </row>
    <row r="72" spans="1:3" x14ac:dyDescent="0.2">
      <c r="A72" s="2"/>
      <c r="C72" s="2"/>
    </row>
    <row r="73" spans="1:3" x14ac:dyDescent="0.2">
      <c r="A73" s="14"/>
      <c r="C73" s="2"/>
    </row>
    <row r="74" spans="1:3" x14ac:dyDescent="0.2">
      <c r="A74" s="14"/>
      <c r="C74" s="8"/>
    </row>
    <row r="75" spans="1:3" x14ac:dyDescent="0.2">
      <c r="A75" s="9"/>
      <c r="C75" s="8"/>
    </row>
    <row r="76" spans="1:3" x14ac:dyDescent="0.2">
      <c r="A76" s="2"/>
      <c r="C76" s="2"/>
    </row>
    <row r="77" spans="1:3" x14ac:dyDescent="0.2">
      <c r="A77" s="2"/>
      <c r="C77" s="2"/>
    </row>
    <row r="78" spans="1:3" x14ac:dyDescent="0.2">
      <c r="A78" s="14"/>
      <c r="C78" s="2"/>
    </row>
    <row r="79" spans="1:3" x14ac:dyDescent="0.2">
      <c r="A79" s="14"/>
      <c r="C79" s="8"/>
    </row>
    <row r="80" spans="1:3" x14ac:dyDescent="0.2">
      <c r="A80" s="9"/>
      <c r="C80" s="8"/>
    </row>
    <row r="81" spans="1:3" x14ac:dyDescent="0.2">
      <c r="A81" s="2"/>
      <c r="C81" s="2"/>
    </row>
    <row r="82" spans="1:3" x14ac:dyDescent="0.2">
      <c r="A82" s="2"/>
      <c r="C82" s="2"/>
    </row>
    <row r="83" spans="1:3" x14ac:dyDescent="0.2">
      <c r="A83" s="14"/>
      <c r="C83" s="2"/>
    </row>
    <row r="84" spans="1:3" x14ac:dyDescent="0.2">
      <c r="A84" s="14"/>
      <c r="C84" s="8"/>
    </row>
    <row r="85" spans="1:3" x14ac:dyDescent="0.2">
      <c r="A85" s="9"/>
      <c r="C85" s="8"/>
    </row>
    <row r="86" spans="1:3" x14ac:dyDescent="0.2">
      <c r="A86" s="2"/>
      <c r="C86" s="2"/>
    </row>
    <row r="87" spans="1:3" x14ac:dyDescent="0.2">
      <c r="A87" s="2"/>
      <c r="C87" s="2"/>
    </row>
    <row r="88" spans="1:3" x14ac:dyDescent="0.2">
      <c r="A88" s="14"/>
      <c r="C88" s="2"/>
    </row>
    <row r="89" spans="1:3" x14ac:dyDescent="0.2">
      <c r="A89" s="14"/>
      <c r="C89" s="2"/>
    </row>
    <row r="90" spans="1:3" x14ac:dyDescent="0.2">
      <c r="A90" s="14"/>
      <c r="C90" s="2"/>
    </row>
    <row r="91" spans="1:3" x14ac:dyDescent="0.2">
      <c r="A91" s="2"/>
      <c r="C91" s="2"/>
    </row>
    <row r="92" spans="1:3" x14ac:dyDescent="0.2">
      <c r="A92" s="2"/>
      <c r="C92" s="2"/>
    </row>
    <row r="93" spans="1:3" x14ac:dyDescent="0.2">
      <c r="A93" s="14"/>
      <c r="C93" s="2"/>
    </row>
    <row r="94" spans="1:3" x14ac:dyDescent="0.2">
      <c r="A94" s="14"/>
      <c r="C94" s="2"/>
    </row>
    <row r="95" spans="1:3" x14ac:dyDescent="0.2">
      <c r="A95" s="2"/>
      <c r="C95" s="2"/>
    </row>
    <row r="96" spans="1:3" x14ac:dyDescent="0.2">
      <c r="A96" s="2"/>
    </row>
    <row r="97" spans="1:1" x14ac:dyDescent="0.2">
      <c r="A97" s="2"/>
    </row>
    <row r="98" spans="1:1" x14ac:dyDescent="0.2">
      <c r="A98" s="14"/>
    </row>
    <row r="99" spans="1:1" x14ac:dyDescent="0.2">
      <c r="A99" s="14"/>
    </row>
  </sheetData>
  <phoneticPr fontId="0" type="noConversion"/>
  <pageMargins left="0.75" right="0.75" top="0.75" bottom="0.75" header="0" footer="0.25"/>
  <pageSetup paperSize="9" scale="95" orientation="portrait" r:id="rId1"/>
  <headerFooter alignWithMargins="0">
    <oddFooter xml:space="preserve">&amp;C&amp;"Arial,Regular"13-&amp;P+19
</oddFooter>
  </headerFooter>
  <rowBreaks count="1" manualBreakCount="1">
    <brk id="6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Table13.9</vt:lpstr>
      <vt:lpstr>Table13.9_draft</vt:lpstr>
      <vt:lpstr>Table13.9!Print_Area</vt:lpstr>
      <vt:lpstr>Table13.9_draft!Print_Area</vt:lpstr>
    </vt:vector>
  </TitlesOfParts>
  <Company>N.S.C.B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My PC</cp:lastModifiedBy>
  <cp:lastPrinted>2015-02-18T03:40:06Z</cp:lastPrinted>
  <dcterms:created xsi:type="dcterms:W3CDTF">1999-10-19T15:06:19Z</dcterms:created>
  <dcterms:modified xsi:type="dcterms:W3CDTF">2015-02-18T03:48:06Z</dcterms:modified>
</cp:coreProperties>
</file>