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45" yWindow="-60" windowWidth="10410" windowHeight="9615"/>
  </bookViews>
  <sheets>
    <sheet name="Abra_DetailedSRS" sheetId="2" r:id="rId1"/>
    <sheet name="Apayao_DetailedSRS" sheetId="3" r:id="rId2"/>
    <sheet name="Benguet_DetailedSRS" sheetId="4" r:id="rId3"/>
    <sheet name="Ifugao_DetailedSRS" sheetId="5" r:id="rId4"/>
    <sheet name="Kalinga_DetailedSRS" sheetId="6" r:id="rId5"/>
    <sheet name="Mountain_DetailedSRS" sheetId="7" r:id="rId6"/>
    <sheet name="Consolidated_LocalCollection" sheetId="1" r:id="rId7"/>
  </sheets>
  <externalReferences>
    <externalReference r:id="rId8"/>
    <externalReference r:id="rId9"/>
    <externalReference r:id="rId10"/>
    <externalReference r:id="rId11"/>
  </externalReferences>
  <definedNames>
    <definedName name="Excel_BuiltIn_Print_Area_1" localSheetId="5">[1]REGION_summarytarget!#REF!</definedName>
    <definedName name="Excel_BuiltIn_Print_Area_1">[1]REGION_summarytarget!#REF!</definedName>
    <definedName name="Excel_BuiltIn_Print_Area_2" localSheetId="5">'[2]ECO _3_'!#REF!</definedName>
    <definedName name="Excel_BuiltIn_Print_Area_2">'[2]ECO _3_'!#REF!</definedName>
    <definedName name="Excel_BuiltIn_Print_Area_3" localSheetId="5">[3]REGION_summarytarget2007!#REF!</definedName>
    <definedName name="Excel_BuiltIn_Print_Area_3">[3]REGION_summarytarget2007!#REF!</definedName>
    <definedName name="Excel_BuiltIn_Print_Area_4" localSheetId="5">[3]summarytargetWONCR2008!#REF!</definedName>
    <definedName name="Excel_BuiltIn_Print_Area_4">[3]summarytargetWONCR2008!#REF!</definedName>
    <definedName name="Excel_BuiltIn_Print_Area_5" localSheetId="5">#REF!</definedName>
    <definedName name="Excel_BuiltIn_Print_Area_5">#REF!</definedName>
    <definedName name="Excel_BuiltIn_Print_Area_6" localSheetId="5">'[4]FEES _3_'!#REF!</definedName>
    <definedName name="Excel_BuiltIn_Print_Area_6">'[4]FEES _3_'!#REF!</definedName>
    <definedName name="Excel_BuiltIn_Print_Area_7" localSheetId="5">[2]REGION_summarytarget!#REF!</definedName>
    <definedName name="Excel_BuiltIn_Print_Area_7">[2]REGION_summarytarget!#REF!</definedName>
    <definedName name="Excel_BuiltIn_Print_Area_8" localSheetId="5">[2]summarytarget!#REF!</definedName>
    <definedName name="Excel_BuiltIn_Print_Area_8">[2]summarytarget!#REF!</definedName>
    <definedName name="Excel_BuiltIn_Print_Area_9" localSheetId="5">'[4]ECO _4_'!#REF!</definedName>
    <definedName name="Excel_BuiltIn_Print_Area_9">'[4]ECO _4_'!#REF!</definedName>
    <definedName name="os" localSheetId="5">'[4]FEES _3_'!#REF!</definedName>
    <definedName name="os">'[4]FEES _3_'!#REF!</definedName>
    <definedName name="osang" localSheetId="5">#REF!</definedName>
    <definedName name="osang">#REF!</definedName>
    <definedName name="_xlnm.Print_Area" localSheetId="6">Consolidated_LocalCollection!$A$1:$O$23</definedName>
  </definedNames>
  <calcPr calcId="145621"/>
</workbook>
</file>

<file path=xl/calcChain.xml><?xml version="1.0" encoding="utf-8"?>
<calcChain xmlns="http://schemas.openxmlformats.org/spreadsheetml/2006/main">
  <c r="AM16" i="3" l="1"/>
  <c r="V16" i="3"/>
  <c r="CQ8" i="7" l="1"/>
  <c r="CQ9" i="7"/>
  <c r="CQ10" i="7"/>
  <c r="CQ11" i="7"/>
  <c r="CQ12" i="7"/>
  <c r="CQ13" i="7"/>
  <c r="CQ14" i="7"/>
  <c r="CQ15" i="7"/>
  <c r="CQ16" i="7"/>
  <c r="CQ17" i="7"/>
  <c r="CQ18" i="7"/>
  <c r="CQ19" i="7"/>
  <c r="CQ7" i="7"/>
  <c r="CQ8" i="6"/>
  <c r="CQ9" i="6"/>
  <c r="CQ10" i="6"/>
  <c r="CQ11" i="6"/>
  <c r="CQ12" i="6"/>
  <c r="CQ13" i="6"/>
  <c r="CQ14" i="6"/>
  <c r="CQ15" i="6"/>
  <c r="CQ16" i="6"/>
  <c r="CQ17" i="6"/>
  <c r="CQ7" i="6"/>
  <c r="CQ8" i="5"/>
  <c r="CQ9" i="5"/>
  <c r="CQ10" i="5"/>
  <c r="CQ11" i="5"/>
  <c r="CQ12" i="5"/>
  <c r="CQ13" i="5"/>
  <c r="CQ14" i="5"/>
  <c r="CQ15" i="5"/>
  <c r="CQ16" i="5"/>
  <c r="CQ17" i="5"/>
  <c r="CQ18" i="5"/>
  <c r="CQ19" i="5"/>
  <c r="CQ20" i="5"/>
  <c r="CQ7" i="5"/>
  <c r="CQ8" i="4"/>
  <c r="CQ9" i="4"/>
  <c r="CQ10" i="4"/>
  <c r="CQ11" i="4"/>
  <c r="CQ12" i="4"/>
  <c r="CQ13" i="4"/>
  <c r="CQ14" i="4"/>
  <c r="CQ15" i="4"/>
  <c r="CQ16" i="4"/>
  <c r="CQ17" i="4"/>
  <c r="CQ18" i="4"/>
  <c r="CQ19" i="4"/>
  <c r="CQ20" i="4"/>
  <c r="CQ21" i="4"/>
  <c r="CQ22" i="4"/>
  <c r="CR23" i="4"/>
  <c r="CQ8" i="3"/>
  <c r="CQ9" i="3"/>
  <c r="CQ10" i="3"/>
  <c r="CQ11" i="3"/>
  <c r="CQ12" i="3"/>
  <c r="CQ13" i="3"/>
  <c r="CQ14" i="3"/>
  <c r="CQ15" i="3"/>
  <c r="CQ16" i="3"/>
  <c r="CQ7" i="3"/>
  <c r="CQ7" i="2" l="1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6" i="2"/>
  <c r="DS19" i="7" l="1"/>
  <c r="BF19" i="7"/>
  <c r="AV19" i="7"/>
  <c r="AV7" i="7" s="1"/>
  <c r="P19" i="7"/>
  <c r="P7" i="7" s="1"/>
  <c r="E19" i="7"/>
  <c r="E7" i="7" s="1"/>
  <c r="CB19" i="7"/>
  <c r="CB7" i="7" s="1"/>
  <c r="AJ19" i="7"/>
  <c r="AJ7" i="7" s="1"/>
  <c r="AF19" i="7"/>
  <c r="AF7" i="7" s="1"/>
  <c r="BQ19" i="7"/>
  <c r="BQ7" i="7" s="1"/>
  <c r="AZ19" i="7"/>
  <c r="Z19" i="7"/>
  <c r="AB19" i="7"/>
  <c r="AB7" i="7" s="1"/>
  <c r="CL19" i="7"/>
  <c r="CF19" i="7"/>
  <c r="CF7" i="7" s="1"/>
  <c r="BP19" i="7"/>
  <c r="BL19" i="7"/>
  <c r="BL7" i="7" s="1"/>
  <c r="AK19" i="7"/>
  <c r="AK7" i="7" s="1"/>
  <c r="DY19" i="7"/>
  <c r="DN19" i="7"/>
  <c r="DN7" i="7" s="1"/>
  <c r="DI19" i="7"/>
  <c r="DI7" i="7" s="1"/>
  <c r="CW19" i="7"/>
  <c r="CW7" i="7" s="1"/>
  <c r="CS19" i="7"/>
  <c r="T19" i="7"/>
  <c r="T7" i="7" s="1"/>
  <c r="L19" i="7"/>
  <c r="D19" i="7"/>
  <c r="EA19" i="7"/>
  <c r="DX19" i="7"/>
  <c r="DX7" i="7" s="1"/>
  <c r="DW19" i="7"/>
  <c r="DU19" i="7"/>
  <c r="DU7" i="7" s="1"/>
  <c r="DT19" i="7"/>
  <c r="DQ19" i="7"/>
  <c r="DO19" i="7"/>
  <c r="DE19" i="7"/>
  <c r="DE7" i="7" s="1"/>
  <c r="CU19" i="7"/>
  <c r="CP19" i="7"/>
  <c r="CM19" i="7"/>
  <c r="CK19" i="7"/>
  <c r="CC19" i="7"/>
  <c r="CC7" i="7" s="1"/>
  <c r="CA19" i="7"/>
  <c r="CA7" i="7" s="1"/>
  <c r="BV19" i="7"/>
  <c r="BU19" i="7"/>
  <c r="BU7" i="7" s="1"/>
  <c r="BT19" i="7"/>
  <c r="BR19" i="7"/>
  <c r="BR7" i="7" s="1"/>
  <c r="BN19" i="7"/>
  <c r="BJ19" i="7"/>
  <c r="BD19" i="7"/>
  <c r="AT19" i="7"/>
  <c r="AP19" i="7"/>
  <c r="AN19" i="7"/>
  <c r="AL19" i="7"/>
  <c r="AH19" i="7"/>
  <c r="AH7" i="7" s="1"/>
  <c r="Y19" i="7"/>
  <c r="X19" i="7"/>
  <c r="N19" i="7"/>
  <c r="J19" i="7"/>
  <c r="H19" i="7"/>
  <c r="EA7" i="7"/>
  <c r="DS7" i="7"/>
  <c r="DO7" i="7"/>
  <c r="CK7" i="7"/>
  <c r="BT7" i="7"/>
  <c r="BN7" i="7"/>
  <c r="AL7" i="7"/>
  <c r="N7" i="7"/>
  <c r="J7" i="7"/>
  <c r="DY7" i="7"/>
  <c r="DT7" i="7"/>
  <c r="DQ7" i="7"/>
  <c r="CS7" i="7"/>
  <c r="CM7" i="7"/>
  <c r="BD7" i="7"/>
  <c r="AZ7" i="7"/>
  <c r="AN7" i="7"/>
  <c r="Y7" i="7"/>
  <c r="X7" i="7"/>
  <c r="L7" i="7"/>
  <c r="H7" i="7"/>
  <c r="D7" i="7"/>
  <c r="DC19" i="7" l="1"/>
  <c r="BP7" i="7"/>
  <c r="U19" i="7"/>
  <c r="U7" i="7" s="1"/>
  <c r="BZ19" i="7"/>
  <c r="CZ19" i="7"/>
  <c r="CZ7" i="7" s="1"/>
  <c r="DA19" i="7"/>
  <c r="DA7" i="7" s="1"/>
  <c r="BY19" i="7"/>
  <c r="BY7" i="7" s="1"/>
  <c r="Z7" i="7"/>
  <c r="DW7" i="7"/>
  <c r="BA19" i="7"/>
  <c r="BA7" i="7" s="1"/>
  <c r="BE19" i="7"/>
  <c r="BE7" i="7" s="1"/>
  <c r="CG19" i="7"/>
  <c r="CG7" i="7" s="1"/>
  <c r="CL7" i="7"/>
  <c r="CP7" i="7"/>
  <c r="CU7" i="7"/>
  <c r="DC7" i="7"/>
  <c r="M19" i="7"/>
  <c r="M7" i="7" s="1"/>
  <c r="Q19" i="7"/>
  <c r="Q7" i="7" s="1"/>
  <c r="AG19" i="7"/>
  <c r="AG7" i="7" s="1"/>
  <c r="AS19" i="7"/>
  <c r="AS7" i="7" s="1"/>
  <c r="AW19" i="7"/>
  <c r="AW7" i="7" s="1"/>
  <c r="BI19" i="7"/>
  <c r="BI7" i="7" s="1"/>
  <c r="BM19" i="7"/>
  <c r="BM7" i="7" s="1"/>
  <c r="CR19" i="7"/>
  <c r="CR7" i="7" s="1"/>
  <c r="CV19" i="7"/>
  <c r="CV7" i="7" s="1"/>
  <c r="BH19" i="7"/>
  <c r="BH7" i="7" s="1"/>
  <c r="BX19" i="7"/>
  <c r="EC15" i="7"/>
  <c r="I19" i="7"/>
  <c r="I7" i="7" s="1"/>
  <c r="AD19" i="7"/>
  <c r="AD7" i="7" s="1"/>
  <c r="AO19" i="7"/>
  <c r="AO7" i="7" s="1"/>
  <c r="BJ7" i="7"/>
  <c r="BV7" i="7"/>
  <c r="BZ7" i="7"/>
  <c r="B19" i="7"/>
  <c r="B7" i="7" s="1"/>
  <c r="R19" i="7"/>
  <c r="R7" i="7" s="1"/>
  <c r="AX19" i="7"/>
  <c r="AX7" i="7" s="1"/>
  <c r="BB19" i="7"/>
  <c r="CI19" i="7"/>
  <c r="CI7" i="7" s="1"/>
  <c r="DV19" i="7"/>
  <c r="DV7" i="7" s="1"/>
  <c r="DZ19" i="7"/>
  <c r="DZ7" i="7" s="1"/>
  <c r="AR19" i="7"/>
  <c r="AR7" i="7" s="1"/>
  <c r="AP7" i="7"/>
  <c r="AT7" i="7"/>
  <c r="BB7" i="7"/>
  <c r="BF7" i="7"/>
  <c r="C19" i="7"/>
  <c r="C7" i="7" s="1"/>
  <c r="G19" i="7"/>
  <c r="G7" i="7" s="1"/>
  <c r="K19" i="7"/>
  <c r="K7" i="7" s="1"/>
  <c r="O19" i="7"/>
  <c r="O7" i="7" s="1"/>
  <c r="S19" i="7"/>
  <c r="S7" i="7" s="1"/>
  <c r="W19" i="7"/>
  <c r="W7" i="7" s="1"/>
  <c r="AA19" i="7"/>
  <c r="AA7" i="7" s="1"/>
  <c r="AE19" i="7"/>
  <c r="AE7" i="7" s="1"/>
  <c r="AI19" i="7"/>
  <c r="AI7" i="7" s="1"/>
  <c r="AQ19" i="7"/>
  <c r="AQ7" i="7" s="1"/>
  <c r="AU19" i="7"/>
  <c r="AU7" i="7" s="1"/>
  <c r="AY19" i="7"/>
  <c r="AY7" i="7" s="1"/>
  <c r="BC19" i="7"/>
  <c r="BC7" i="7" s="1"/>
  <c r="BK19" i="7"/>
  <c r="BK7" i="7" s="1"/>
  <c r="BO19" i="7"/>
  <c r="BO7" i="7" s="1"/>
  <c r="BS19" i="7"/>
  <c r="BS7" i="7" s="1"/>
  <c r="BW19" i="7"/>
  <c r="BW7" i="7" s="1"/>
  <c r="CJ19" i="7"/>
  <c r="CJ7" i="7" s="1"/>
  <c r="CO19" i="7"/>
  <c r="CO7" i="7" s="1"/>
  <c r="CT19" i="7"/>
  <c r="CT7" i="7" s="1"/>
  <c r="CY19" i="7"/>
  <c r="CY7" i="7" s="1"/>
  <c r="DD19" i="7"/>
  <c r="DD7" i="7" s="1"/>
  <c r="EB19" i="7"/>
  <c r="AM19" i="7"/>
  <c r="DG19" i="7"/>
  <c r="DG7" i="7" s="1"/>
  <c r="DP19" i="7"/>
  <c r="DP7" i="7" s="1"/>
  <c r="BG19" i="7"/>
  <c r="BG7" i="7" s="1"/>
  <c r="EC16" i="7"/>
  <c r="DH19" i="7"/>
  <c r="DH7" i="7" s="1"/>
  <c r="V19" i="7"/>
  <c r="EC18" i="7" l="1"/>
  <c r="EC10" i="7"/>
  <c r="DJ19" i="7"/>
  <c r="DJ7" i="7" s="1"/>
  <c r="AC19" i="7"/>
  <c r="AC7" i="7" s="1"/>
  <c r="DB19" i="7"/>
  <c r="CH19" i="7"/>
  <c r="CH7" i="7" s="1"/>
  <c r="DB7" i="7"/>
  <c r="EC12" i="7"/>
  <c r="CX19" i="7"/>
  <c r="CX7" i="7" s="1"/>
  <c r="CN19" i="7"/>
  <c r="CN7" i="7" s="1"/>
  <c r="BX7" i="7"/>
  <c r="DR19" i="7"/>
  <c r="DR7" i="7" s="1"/>
  <c r="EC13" i="7"/>
  <c r="EC17" i="7"/>
  <c r="F19" i="7"/>
  <c r="F7" i="7" s="1"/>
  <c r="EB7" i="7"/>
  <c r="EC14" i="7"/>
  <c r="DF19" i="7"/>
  <c r="DF7" i="7" s="1"/>
  <c r="V7" i="7"/>
  <c r="AM7" i="7"/>
  <c r="CD19" i="7"/>
  <c r="CD7" i="7" s="1"/>
  <c r="EC11" i="7"/>
  <c r="DK19" i="7" l="1"/>
  <c r="DK7" i="7" s="1"/>
  <c r="CE19" i="7"/>
  <c r="CE7" i="7" s="1"/>
  <c r="DL19" i="7" l="1"/>
  <c r="DL7" i="7" s="1"/>
  <c r="EC8" i="7"/>
  <c r="EC9" i="7" l="1"/>
  <c r="EC19" i="7" s="1"/>
  <c r="EC7" i="7" s="1"/>
  <c r="DM19" i="7"/>
  <c r="DM7" i="7" s="1"/>
  <c r="BQ17" i="6" l="1"/>
  <c r="BQ7" i="6" s="1"/>
  <c r="CG17" i="6"/>
  <c r="CG7" i="6" s="1"/>
  <c r="BA17" i="6"/>
  <c r="BA7" i="6" s="1"/>
  <c r="E17" i="6"/>
  <c r="E7" i="6" s="1"/>
  <c r="DZ17" i="6"/>
  <c r="DZ7" i="6" s="1"/>
  <c r="DV17" i="6"/>
  <c r="DV7" i="6" s="1"/>
  <c r="DN17" i="6"/>
  <c r="DN7" i="6" s="1"/>
  <c r="CZ17" i="6"/>
  <c r="CT17" i="6"/>
  <c r="CT7" i="6" s="1"/>
  <c r="CO17" i="6"/>
  <c r="CO7" i="6" s="1"/>
  <c r="CK17" i="6"/>
  <c r="CK7" i="6" s="1"/>
  <c r="CJ17" i="6"/>
  <c r="CJ7" i="6" s="1"/>
  <c r="CC17" i="6"/>
  <c r="CC7" i="6" s="1"/>
  <c r="BZ17" i="6"/>
  <c r="BU17" i="6"/>
  <c r="BU7" i="6" s="1"/>
  <c r="BT17" i="6"/>
  <c r="BP17" i="6"/>
  <c r="BM17" i="6"/>
  <c r="BM7" i="6" s="1"/>
  <c r="BL17" i="6"/>
  <c r="BI17" i="6"/>
  <c r="BI7" i="6" s="1"/>
  <c r="BH17" i="6"/>
  <c r="BD17" i="6"/>
  <c r="BD7" i="6" s="1"/>
  <c r="BC17" i="6"/>
  <c r="BC7" i="6" s="1"/>
  <c r="AZ17" i="6"/>
  <c r="AZ7" i="6" s="1"/>
  <c r="AY17" i="6"/>
  <c r="AY7" i="6" s="1"/>
  <c r="AV17" i="6"/>
  <c r="AU17" i="6"/>
  <c r="AU7" i="6" s="1"/>
  <c r="AR17" i="6"/>
  <c r="AQ17" i="6"/>
  <c r="AQ7" i="6" s="1"/>
  <c r="AN17" i="6"/>
  <c r="AN7" i="6" s="1"/>
  <c r="AL17" i="6"/>
  <c r="AL7" i="6" s="1"/>
  <c r="AH17" i="6"/>
  <c r="AH7" i="6" s="1"/>
  <c r="Z17" i="6"/>
  <c r="Z7" i="6" s="1"/>
  <c r="U17" i="6"/>
  <c r="U7" i="6" s="1"/>
  <c r="T17" i="6"/>
  <c r="Q17" i="6"/>
  <c r="Q7" i="6" s="1"/>
  <c r="P17" i="6"/>
  <c r="M17" i="6"/>
  <c r="M7" i="6" s="1"/>
  <c r="L17" i="6"/>
  <c r="I17" i="6"/>
  <c r="I7" i="6" s="1"/>
  <c r="H17" i="6"/>
  <c r="D17" i="6"/>
  <c r="D7" i="6" s="1"/>
  <c r="C17" i="6"/>
  <c r="C7" i="6" s="1"/>
  <c r="CZ7" i="6"/>
  <c r="BZ7" i="6"/>
  <c r="AV7" i="6"/>
  <c r="AR7" i="6"/>
  <c r="H7" i="6" l="1"/>
  <c r="L7" i="6"/>
  <c r="P7" i="6"/>
  <c r="T7" i="6"/>
  <c r="BH7" i="6"/>
  <c r="BL7" i="6"/>
  <c r="BP7" i="6"/>
  <c r="BT7" i="6"/>
  <c r="J17" i="6"/>
  <c r="J7" i="6" s="1"/>
  <c r="N17" i="6"/>
  <c r="N7" i="6" s="1"/>
  <c r="R17" i="6"/>
  <c r="R7" i="6" s="1"/>
  <c r="AO17" i="6"/>
  <c r="AO7" i="6" s="1"/>
  <c r="AS17" i="6"/>
  <c r="AS7" i="6" s="1"/>
  <c r="AW17" i="6"/>
  <c r="AW7" i="6" s="1"/>
  <c r="BE17" i="6"/>
  <c r="BE7" i="6" s="1"/>
  <c r="CA17" i="6"/>
  <c r="CA7" i="6" s="1"/>
  <c r="CL17" i="6"/>
  <c r="CL7" i="6" s="1"/>
  <c r="DC17" i="6"/>
  <c r="DC7" i="6" s="1"/>
  <c r="B17" i="6"/>
  <c r="B7" i="6" s="1"/>
  <c r="G17" i="6"/>
  <c r="G7" i="6" s="1"/>
  <c r="K17" i="6"/>
  <c r="K7" i="6" s="1"/>
  <c r="O17" i="6"/>
  <c r="O7" i="6" s="1"/>
  <c r="S17" i="6"/>
  <c r="S7" i="6" s="1"/>
  <c r="AG17" i="6"/>
  <c r="AG7" i="6" s="1"/>
  <c r="CB17" i="6"/>
  <c r="CB7" i="6" s="1"/>
  <c r="CS17" i="6"/>
  <c r="CS7" i="6" s="1"/>
  <c r="CW17" i="6"/>
  <c r="CW7" i="6" s="1"/>
  <c r="DO17" i="6"/>
  <c r="DO7" i="6" s="1"/>
  <c r="AK17" i="6"/>
  <c r="AK7" i="6" s="1"/>
  <c r="BY17" i="6"/>
  <c r="BY7" i="6" s="1"/>
  <c r="DG17" i="6"/>
  <c r="DG7" i="6" s="1"/>
  <c r="W17" i="6"/>
  <c r="W7" i="6" s="1"/>
  <c r="AA17" i="6"/>
  <c r="AA7" i="6" s="1"/>
  <c r="AE17" i="6"/>
  <c r="AE7" i="6" s="1"/>
  <c r="AI17" i="6"/>
  <c r="AI7" i="6" s="1"/>
  <c r="CF17" i="6"/>
  <c r="CF7" i="6" s="1"/>
  <c r="CP17" i="6"/>
  <c r="CP7" i="6" s="1"/>
  <c r="CU17" i="6"/>
  <c r="CU7" i="6" s="1"/>
  <c r="DA17" i="6"/>
  <c r="DA7" i="6" s="1"/>
  <c r="DD17" i="6"/>
  <c r="DD7" i="6" s="1"/>
  <c r="DH17" i="6"/>
  <c r="DH7" i="6" s="1"/>
  <c r="DS17" i="6"/>
  <c r="DS7" i="6" s="1"/>
  <c r="DW17" i="6"/>
  <c r="DW7" i="6" s="1"/>
  <c r="EA17" i="6"/>
  <c r="EA7" i="6" s="1"/>
  <c r="Y17" i="6"/>
  <c r="Y7" i="6" s="1"/>
  <c r="X17" i="6"/>
  <c r="X7" i="6" s="1"/>
  <c r="AB17" i="6"/>
  <c r="AB7" i="6" s="1"/>
  <c r="AF17" i="6"/>
  <c r="AF7" i="6" s="1"/>
  <c r="AJ17" i="6"/>
  <c r="AJ7" i="6" s="1"/>
  <c r="BJ17" i="6"/>
  <c r="BJ7" i="6" s="1"/>
  <c r="BN17" i="6"/>
  <c r="BN7" i="6" s="1"/>
  <c r="BR17" i="6"/>
  <c r="BR7" i="6" s="1"/>
  <c r="BV17" i="6"/>
  <c r="BV7" i="6" s="1"/>
  <c r="CR17" i="6"/>
  <c r="CR7" i="6" s="1"/>
  <c r="CV17" i="6"/>
  <c r="CV7" i="6" s="1"/>
  <c r="DE17" i="6"/>
  <c r="DE7" i="6" s="1"/>
  <c r="DI17" i="6"/>
  <c r="DI7" i="6" s="1"/>
  <c r="DP17" i="6"/>
  <c r="DP7" i="6" s="1"/>
  <c r="DT17" i="6"/>
  <c r="DT7" i="6" s="1"/>
  <c r="DX17" i="6"/>
  <c r="DX7" i="6" s="1"/>
  <c r="EC13" i="6"/>
  <c r="AP17" i="6"/>
  <c r="AP7" i="6" s="1"/>
  <c r="AT17" i="6"/>
  <c r="AT7" i="6" s="1"/>
  <c r="AX17" i="6"/>
  <c r="AX7" i="6" s="1"/>
  <c r="BB17" i="6"/>
  <c r="BB7" i="6" s="1"/>
  <c r="BF17" i="6"/>
  <c r="BF7" i="6" s="1"/>
  <c r="BK17" i="6"/>
  <c r="BK7" i="6" s="1"/>
  <c r="BO17" i="6"/>
  <c r="BO7" i="6" s="1"/>
  <c r="BS17" i="6"/>
  <c r="BS7" i="6" s="1"/>
  <c r="BW17" i="6"/>
  <c r="BW7" i="6" s="1"/>
  <c r="CM17" i="6"/>
  <c r="CM7" i="6" s="1"/>
  <c r="DQ17" i="6"/>
  <c r="DQ7" i="6" s="1"/>
  <c r="DU17" i="6"/>
  <c r="DU7" i="6" s="1"/>
  <c r="DY17" i="6"/>
  <c r="DY7" i="6" s="1"/>
  <c r="EC10" i="6"/>
  <c r="AC17" i="6"/>
  <c r="AC7" i="6" s="1"/>
  <c r="EC15" i="6"/>
  <c r="AD17" i="6"/>
  <c r="AD7" i="6" s="1"/>
  <c r="CY17" i="6"/>
  <c r="CY7" i="6" s="1"/>
  <c r="CI17" i="6"/>
  <c r="CI7" i="6" s="1"/>
  <c r="BX17" i="6"/>
  <c r="DJ17" i="6" l="1"/>
  <c r="DJ7" i="6" s="1"/>
  <c r="AM17" i="6"/>
  <c r="AM7" i="6" s="1"/>
  <c r="DF17" i="6"/>
  <c r="CD17" i="6"/>
  <c r="CD7" i="6" s="1"/>
  <c r="EC14" i="6"/>
  <c r="DF7" i="6"/>
  <c r="EC16" i="6"/>
  <c r="EC11" i="6"/>
  <c r="F17" i="6"/>
  <c r="F7" i="6" s="1"/>
  <c r="CH17" i="6"/>
  <c r="CH7" i="6" s="1"/>
  <c r="CN17" i="6"/>
  <c r="CN7" i="6" s="1"/>
  <c r="EC12" i="6"/>
  <c r="EB17" i="6"/>
  <c r="EB7" i="6" s="1"/>
  <c r="DR17" i="6"/>
  <c r="DR7" i="6" s="1"/>
  <c r="CX17" i="6"/>
  <c r="CX7" i="6" s="1"/>
  <c r="BX7" i="6"/>
  <c r="BG17" i="6"/>
  <c r="BG7" i="6" s="1"/>
  <c r="V17" i="6"/>
  <c r="V7" i="6" s="1"/>
  <c r="DK17" i="6"/>
  <c r="CE17" i="6" l="1"/>
  <c r="CE7" i="6" s="1"/>
  <c r="DB17" i="6"/>
  <c r="DB7" i="6" s="1"/>
  <c r="DK7" i="6"/>
  <c r="DL17" i="6" l="1"/>
  <c r="DL7" i="6" s="1"/>
  <c r="DM17" i="6" l="1"/>
  <c r="EC9" i="6"/>
  <c r="EC17" i="6" s="1"/>
  <c r="DM7" i="6"/>
  <c r="EC8" i="6"/>
  <c r="EC7" i="6" l="1"/>
  <c r="CO20" i="5" l="1"/>
  <c r="BQ20" i="5"/>
  <c r="BI20" i="5"/>
  <c r="BI7" i="5" s="1"/>
  <c r="BA20" i="5"/>
  <c r="BA7" i="5" s="1"/>
  <c r="AS20" i="5"/>
  <c r="AS7" i="5" s="1"/>
  <c r="AK20" i="5"/>
  <c r="AK7" i="5" s="1"/>
  <c r="E20" i="5"/>
  <c r="E7" i="5" s="1"/>
  <c r="CT20" i="5"/>
  <c r="DZ20" i="5"/>
  <c r="DV20" i="5"/>
  <c r="DN20" i="5"/>
  <c r="CK20" i="5"/>
  <c r="CC20" i="5"/>
  <c r="BU20" i="5"/>
  <c r="BM20" i="5"/>
  <c r="BM7" i="5" s="1"/>
  <c r="BE20" i="5"/>
  <c r="BE7" i="5" s="1"/>
  <c r="AW20" i="5"/>
  <c r="AW7" i="5" s="1"/>
  <c r="AG20" i="5"/>
  <c r="AG7" i="5" s="1"/>
  <c r="Y20" i="5"/>
  <c r="Y7" i="5" s="1"/>
  <c r="U20" i="5"/>
  <c r="U7" i="5" s="1"/>
  <c r="Q20" i="5"/>
  <c r="Q7" i="5" s="1"/>
  <c r="M20" i="5"/>
  <c r="M7" i="5" s="1"/>
  <c r="I20" i="5"/>
  <c r="I7" i="5" s="1"/>
  <c r="EA20" i="5"/>
  <c r="EA7" i="5" s="1"/>
  <c r="DY20" i="5"/>
  <c r="DW20" i="5"/>
  <c r="DW7" i="5" s="1"/>
  <c r="DU20" i="5"/>
  <c r="DS20" i="5"/>
  <c r="DS7" i="5" s="1"/>
  <c r="DP20" i="5"/>
  <c r="DH20" i="5"/>
  <c r="DE20" i="5"/>
  <c r="DD20" i="5"/>
  <c r="DD7" i="5" s="1"/>
  <c r="CZ20" i="5"/>
  <c r="CW20" i="5"/>
  <c r="CW7" i="5" s="1"/>
  <c r="CU20" i="5"/>
  <c r="CU7" i="5" s="1"/>
  <c r="CS20" i="5"/>
  <c r="CP20" i="5"/>
  <c r="CP7" i="5" s="1"/>
  <c r="CL20" i="5"/>
  <c r="CL7" i="5" s="1"/>
  <c r="CJ20" i="5"/>
  <c r="CF20" i="5"/>
  <c r="CA20" i="5"/>
  <c r="BW20" i="5"/>
  <c r="BW7" i="5" s="1"/>
  <c r="BS20" i="5"/>
  <c r="BO20" i="5"/>
  <c r="BO7" i="5" s="1"/>
  <c r="BK20" i="5"/>
  <c r="BF20" i="5"/>
  <c r="BF7" i="5" s="1"/>
  <c r="BD20" i="5"/>
  <c r="BD7" i="5" s="1"/>
  <c r="BB20" i="5"/>
  <c r="BB7" i="5" s="1"/>
  <c r="AZ20" i="5"/>
  <c r="AZ7" i="5" s="1"/>
  <c r="AX20" i="5"/>
  <c r="AX7" i="5" s="1"/>
  <c r="AV20" i="5"/>
  <c r="AV7" i="5" s="1"/>
  <c r="AT20" i="5"/>
  <c r="AT7" i="5" s="1"/>
  <c r="AR20" i="5"/>
  <c r="AR7" i="5" s="1"/>
  <c r="AP20" i="5"/>
  <c r="AP7" i="5" s="1"/>
  <c r="AI20" i="5"/>
  <c r="AE20" i="5"/>
  <c r="AE7" i="5" s="1"/>
  <c r="AB20" i="5"/>
  <c r="AB7" i="5" s="1"/>
  <c r="Z20" i="5"/>
  <c r="Z7" i="5" s="1"/>
  <c r="X20" i="5"/>
  <c r="X7" i="5" s="1"/>
  <c r="T20" i="5"/>
  <c r="T7" i="5" s="1"/>
  <c r="R20" i="5"/>
  <c r="R7" i="5" s="1"/>
  <c r="P20" i="5"/>
  <c r="P7" i="5" s="1"/>
  <c r="N20" i="5"/>
  <c r="N7" i="5" s="1"/>
  <c r="L20" i="5"/>
  <c r="L7" i="5" s="1"/>
  <c r="J20" i="5"/>
  <c r="J7" i="5" s="1"/>
  <c r="H20" i="5"/>
  <c r="H7" i="5" s="1"/>
  <c r="D20" i="5"/>
  <c r="D7" i="5" s="1"/>
  <c r="B20" i="5"/>
  <c r="B7" i="5" s="1"/>
  <c r="CZ7" i="5"/>
  <c r="BS7" i="5"/>
  <c r="DY7" i="5"/>
  <c r="DU7" i="5"/>
  <c r="DE7" i="5"/>
  <c r="CS7" i="5"/>
  <c r="CJ7" i="5"/>
  <c r="CF7" i="5"/>
  <c r="BK7" i="5"/>
  <c r="AI7" i="5"/>
  <c r="BQ7" i="5" l="1"/>
  <c r="BU7" i="5"/>
  <c r="CO7" i="5"/>
  <c r="CT7" i="5"/>
  <c r="AN20" i="5"/>
  <c r="AN7" i="5" s="1"/>
  <c r="CH20" i="5"/>
  <c r="CG20" i="5"/>
  <c r="CA7" i="5"/>
  <c r="CK7" i="5"/>
  <c r="DH7" i="5"/>
  <c r="DN7" i="5"/>
  <c r="DV7" i="5"/>
  <c r="DZ7" i="5"/>
  <c r="C20" i="5"/>
  <c r="C7" i="5" s="1"/>
  <c r="G20" i="5"/>
  <c r="G7" i="5" s="1"/>
  <c r="K20" i="5"/>
  <c r="K7" i="5" s="1"/>
  <c r="O20" i="5"/>
  <c r="O7" i="5" s="1"/>
  <c r="S20" i="5"/>
  <c r="S7" i="5" s="1"/>
  <c r="W20" i="5"/>
  <c r="W7" i="5" s="1"/>
  <c r="AA20" i="5"/>
  <c r="AA7" i="5" s="1"/>
  <c r="AF20" i="5"/>
  <c r="AF7" i="5" s="1"/>
  <c r="AJ20" i="5"/>
  <c r="AJ7" i="5" s="1"/>
  <c r="BJ20" i="5"/>
  <c r="BJ7" i="5" s="1"/>
  <c r="BN20" i="5"/>
  <c r="BN7" i="5" s="1"/>
  <c r="BR20" i="5"/>
  <c r="BR7" i="5" s="1"/>
  <c r="BV20" i="5"/>
  <c r="BV7" i="5" s="1"/>
  <c r="BZ20" i="5"/>
  <c r="BZ7" i="5" s="1"/>
  <c r="CI20" i="5"/>
  <c r="CI7" i="5" s="1"/>
  <c r="CM20" i="5"/>
  <c r="CM7" i="5" s="1"/>
  <c r="CR20" i="5"/>
  <c r="CR7" i="5" s="1"/>
  <c r="CV20" i="5"/>
  <c r="DG20" i="5"/>
  <c r="DG7" i="5" s="1"/>
  <c r="DJ20" i="5"/>
  <c r="DQ20" i="5"/>
  <c r="DQ7" i="5" s="1"/>
  <c r="EC10" i="5"/>
  <c r="AO20" i="5"/>
  <c r="AO7" i="5" s="1"/>
  <c r="CG7" i="5"/>
  <c r="CV7" i="5"/>
  <c r="DC20" i="5"/>
  <c r="DC7" i="5" s="1"/>
  <c r="EC18" i="5"/>
  <c r="BY20" i="5"/>
  <c r="BY7" i="5" s="1"/>
  <c r="CC7" i="5"/>
  <c r="DP7" i="5"/>
  <c r="AD20" i="5"/>
  <c r="AD7" i="5" s="1"/>
  <c r="AM20" i="5"/>
  <c r="AM7" i="5" s="1"/>
  <c r="AH20" i="5"/>
  <c r="AH7" i="5" s="1"/>
  <c r="AL20" i="5"/>
  <c r="AL7" i="5" s="1"/>
  <c r="AQ20" i="5"/>
  <c r="AQ7" i="5" s="1"/>
  <c r="AU20" i="5"/>
  <c r="AU7" i="5" s="1"/>
  <c r="AY20" i="5"/>
  <c r="AY7" i="5" s="1"/>
  <c r="BC20" i="5"/>
  <c r="BC7" i="5" s="1"/>
  <c r="BH20" i="5"/>
  <c r="BH7" i="5" s="1"/>
  <c r="BL20" i="5"/>
  <c r="BL7" i="5" s="1"/>
  <c r="BP20" i="5"/>
  <c r="BP7" i="5" s="1"/>
  <c r="BT20" i="5"/>
  <c r="BT7" i="5" s="1"/>
  <c r="CB20" i="5"/>
  <c r="CB7" i="5" s="1"/>
  <c r="CY20" i="5"/>
  <c r="CY7" i="5" s="1"/>
  <c r="DI20" i="5"/>
  <c r="DI7" i="5" s="1"/>
  <c r="DO20" i="5"/>
  <c r="DO7" i="5" s="1"/>
  <c r="DT20" i="5"/>
  <c r="DT7" i="5" s="1"/>
  <c r="DX20" i="5"/>
  <c r="DX7" i="5" s="1"/>
  <c r="DA20" i="5"/>
  <c r="EC14" i="5" l="1"/>
  <c r="EC19" i="5"/>
  <c r="EC13" i="5"/>
  <c r="EC15" i="5"/>
  <c r="EC16" i="5"/>
  <c r="BX20" i="5"/>
  <c r="BX7" i="5" s="1"/>
  <c r="DJ7" i="5"/>
  <c r="CN20" i="5"/>
  <c r="CN7" i="5" s="1"/>
  <c r="CD20" i="5"/>
  <c r="CD7" i="5" s="1"/>
  <c r="DA7" i="5"/>
  <c r="DB20" i="5"/>
  <c r="V20" i="5"/>
  <c r="V7" i="5" s="1"/>
  <c r="DR20" i="5"/>
  <c r="EC17" i="5"/>
  <c r="EB20" i="5"/>
  <c r="EB7" i="5" s="1"/>
  <c r="DR7" i="5"/>
  <c r="F20" i="5"/>
  <c r="CE20" i="5"/>
  <c r="AC20" i="5"/>
  <c r="AC7" i="5" s="1"/>
  <c r="EC12" i="5"/>
  <c r="CX20" i="5"/>
  <c r="CX7" i="5" s="1"/>
  <c r="F7" i="5"/>
  <c r="CE7" i="5"/>
  <c r="DF20" i="5"/>
  <c r="DF7" i="5" s="1"/>
  <c r="EC11" i="5"/>
  <c r="CH7" i="5"/>
  <c r="BG20" i="5"/>
  <c r="BG7" i="5" s="1"/>
  <c r="DB7" i="5" l="1"/>
  <c r="DK20" i="5"/>
  <c r="DK7" i="5" s="1"/>
  <c r="DL20" i="5" l="1"/>
  <c r="DL7" i="5" s="1"/>
  <c r="EC8" i="5" l="1"/>
  <c r="DM20" i="5"/>
  <c r="DM7" i="5" s="1"/>
  <c r="EC9" i="5"/>
  <c r="EC20" i="5" s="1"/>
  <c r="EC7" i="5" l="1"/>
  <c r="BQ23" i="4" l="1"/>
  <c r="BQ7" i="4" s="1"/>
  <c r="E23" i="4"/>
  <c r="E7" i="4" s="1"/>
  <c r="DN23" i="4"/>
  <c r="DN7" i="4" s="1"/>
  <c r="BA23" i="4"/>
  <c r="BA7" i="4" s="1"/>
  <c r="AK23" i="4"/>
  <c r="AK7" i="4" s="1"/>
  <c r="U23" i="4"/>
  <c r="U7" i="4" s="1"/>
  <c r="EA23" i="4"/>
  <c r="EA7" i="4" s="1"/>
  <c r="DZ23" i="4"/>
  <c r="DZ7" i="4" s="1"/>
  <c r="DW23" i="4"/>
  <c r="DV23" i="4"/>
  <c r="DS23" i="4"/>
  <c r="DO23" i="4"/>
  <c r="CU23" i="4"/>
  <c r="CP23" i="4"/>
  <c r="CL23" i="4"/>
  <c r="CK23" i="4"/>
  <c r="CK7" i="4" s="1"/>
  <c r="BZ23" i="4"/>
  <c r="BV23" i="4"/>
  <c r="BV7" i="4" s="1"/>
  <c r="BU23" i="4"/>
  <c r="BU7" i="4" s="1"/>
  <c r="BR23" i="4"/>
  <c r="BR7" i="4" s="1"/>
  <c r="BN23" i="4"/>
  <c r="BM23" i="4"/>
  <c r="BM7" i="4" s="1"/>
  <c r="BJ23" i="4"/>
  <c r="BI23" i="4"/>
  <c r="BI7" i="4" s="1"/>
  <c r="BF23" i="4"/>
  <c r="BE23" i="4"/>
  <c r="BE7" i="4" s="1"/>
  <c r="BB23" i="4"/>
  <c r="BB7" i="4" s="1"/>
  <c r="AX23" i="4"/>
  <c r="AX7" i="4" s="1"/>
  <c r="AW23" i="4"/>
  <c r="AT23" i="4"/>
  <c r="AT7" i="4" s="1"/>
  <c r="AS23" i="4"/>
  <c r="AP23" i="4"/>
  <c r="AP7" i="4" s="1"/>
  <c r="AO23" i="4"/>
  <c r="AL23" i="4"/>
  <c r="AL7" i="4" s="1"/>
  <c r="AH23" i="4"/>
  <c r="AH7" i="4" s="1"/>
  <c r="AG23" i="4"/>
  <c r="AG7" i="4" s="1"/>
  <c r="Z23" i="4"/>
  <c r="R23" i="4"/>
  <c r="R7" i="4" s="1"/>
  <c r="Q23" i="4"/>
  <c r="N23" i="4"/>
  <c r="M23" i="4"/>
  <c r="J23" i="4"/>
  <c r="J7" i="4" s="1"/>
  <c r="I23" i="4"/>
  <c r="I7" i="4" s="1"/>
  <c r="B23" i="4"/>
  <c r="B7" i="4" s="1"/>
  <c r="DW7" i="4"/>
  <c r="DV7" i="4"/>
  <c r="DS7" i="4"/>
  <c r="DO7" i="4"/>
  <c r="CU7" i="4"/>
  <c r="CP7" i="4"/>
  <c r="CL7" i="4"/>
  <c r="BZ7" i="4"/>
  <c r="BN7" i="4"/>
  <c r="BJ7" i="4"/>
  <c r="BF7" i="4"/>
  <c r="AW7" i="4"/>
  <c r="AS7" i="4"/>
  <c r="AO7" i="4"/>
  <c r="Z7" i="4"/>
  <c r="Q7" i="4"/>
  <c r="N7" i="4"/>
  <c r="M7" i="4"/>
  <c r="Y23" i="4" l="1"/>
  <c r="Y7" i="4" s="1"/>
  <c r="AD23" i="4"/>
  <c r="AD7" i="4" s="1"/>
  <c r="BY23" i="4"/>
  <c r="BY7" i="4" s="1"/>
  <c r="CC23" i="4"/>
  <c r="CC7" i="4" s="1"/>
  <c r="CH23" i="4"/>
  <c r="CH7" i="4" s="1"/>
  <c r="DC23" i="4"/>
  <c r="DC7" i="4" s="1"/>
  <c r="CG23" i="4"/>
  <c r="CG7" i="4" s="1"/>
  <c r="DG23" i="4"/>
  <c r="DG7" i="4" s="1"/>
  <c r="EC9" i="4"/>
  <c r="CT23" i="4"/>
  <c r="CT7" i="4" s="1"/>
  <c r="CY23" i="4"/>
  <c r="CY7" i="4" s="1"/>
  <c r="DA23" i="4"/>
  <c r="DA7" i="4" s="1"/>
  <c r="EC12" i="4"/>
  <c r="C23" i="4"/>
  <c r="C7" i="4" s="1"/>
  <c r="G23" i="4"/>
  <c r="G7" i="4" s="1"/>
  <c r="K23" i="4"/>
  <c r="K7" i="4" s="1"/>
  <c r="O23" i="4"/>
  <c r="O7" i="4" s="1"/>
  <c r="S23" i="4"/>
  <c r="S7" i="4" s="1"/>
  <c r="W23" i="4"/>
  <c r="W7" i="4" s="1"/>
  <c r="AA23" i="4"/>
  <c r="AA7" i="4" s="1"/>
  <c r="AE23" i="4"/>
  <c r="AE7" i="4" s="1"/>
  <c r="AI23" i="4"/>
  <c r="AI7" i="4" s="1"/>
  <c r="AQ23" i="4"/>
  <c r="AQ7" i="4" s="1"/>
  <c r="AU23" i="4"/>
  <c r="AU7" i="4" s="1"/>
  <c r="AY23" i="4"/>
  <c r="AY7" i="4" s="1"/>
  <c r="BC23" i="4"/>
  <c r="BC7" i="4" s="1"/>
  <c r="BK23" i="4"/>
  <c r="BK7" i="4" s="1"/>
  <c r="BO23" i="4"/>
  <c r="BO7" i="4" s="1"/>
  <c r="BS23" i="4"/>
  <c r="BS7" i="4" s="1"/>
  <c r="BW23" i="4"/>
  <c r="BW7" i="4" s="1"/>
  <c r="CA23" i="4"/>
  <c r="CA7" i="4" s="1"/>
  <c r="CI23" i="4"/>
  <c r="CI7" i="4" s="1"/>
  <c r="CM23" i="4"/>
  <c r="CM7" i="4" s="1"/>
  <c r="CR7" i="4"/>
  <c r="CV23" i="4"/>
  <c r="CV7" i="4" s="1"/>
  <c r="CZ23" i="4"/>
  <c r="CZ7" i="4" s="1"/>
  <c r="DD23" i="4"/>
  <c r="DD7" i="4" s="1"/>
  <c r="DH23" i="4"/>
  <c r="DH7" i="4" s="1"/>
  <c r="DP23" i="4"/>
  <c r="DP7" i="4" s="1"/>
  <c r="DT23" i="4"/>
  <c r="DT7" i="4" s="1"/>
  <c r="DX23" i="4"/>
  <c r="DX7" i="4" s="1"/>
  <c r="D23" i="4"/>
  <c r="D7" i="4" s="1"/>
  <c r="H23" i="4"/>
  <c r="H7" i="4" s="1"/>
  <c r="L23" i="4"/>
  <c r="L7" i="4" s="1"/>
  <c r="P23" i="4"/>
  <c r="P7" i="4" s="1"/>
  <c r="T23" i="4"/>
  <c r="T7" i="4" s="1"/>
  <c r="X23" i="4"/>
  <c r="X7" i="4" s="1"/>
  <c r="AB23" i="4"/>
  <c r="AB7" i="4" s="1"/>
  <c r="AF23" i="4"/>
  <c r="AF7" i="4" s="1"/>
  <c r="AJ23" i="4"/>
  <c r="AJ7" i="4" s="1"/>
  <c r="AN23" i="4"/>
  <c r="AN7" i="4" s="1"/>
  <c r="AR23" i="4"/>
  <c r="AR7" i="4" s="1"/>
  <c r="AV23" i="4"/>
  <c r="AV7" i="4" s="1"/>
  <c r="AZ23" i="4"/>
  <c r="AZ7" i="4" s="1"/>
  <c r="BD23" i="4"/>
  <c r="BD7" i="4" s="1"/>
  <c r="BH23" i="4"/>
  <c r="BH7" i="4" s="1"/>
  <c r="BL23" i="4"/>
  <c r="BL7" i="4" s="1"/>
  <c r="BP23" i="4"/>
  <c r="BP7" i="4" s="1"/>
  <c r="BT23" i="4"/>
  <c r="BT7" i="4" s="1"/>
  <c r="CB23" i="4"/>
  <c r="CB7" i="4" s="1"/>
  <c r="CF23" i="4"/>
  <c r="CF7" i="4" s="1"/>
  <c r="CJ23" i="4"/>
  <c r="CJ7" i="4" s="1"/>
  <c r="CS23" i="4"/>
  <c r="CS7" i="4" s="1"/>
  <c r="CW23" i="4"/>
  <c r="CW7" i="4" s="1"/>
  <c r="DE23" i="4"/>
  <c r="DE7" i="4" s="1"/>
  <c r="DI23" i="4"/>
  <c r="DI7" i="4" s="1"/>
  <c r="DQ23" i="4"/>
  <c r="DQ7" i="4" s="1"/>
  <c r="DU23" i="4"/>
  <c r="DU7" i="4" s="1"/>
  <c r="DY23" i="4"/>
  <c r="DY7" i="4" s="1"/>
  <c r="CO23" i="4"/>
  <c r="AC23" i="4"/>
  <c r="EC15" i="4"/>
  <c r="CO7" i="4" l="1"/>
  <c r="CQ7" i="4" s="1"/>
  <c r="CQ23" i="4"/>
  <c r="EC20" i="4"/>
  <c r="EC22" i="4"/>
  <c r="EC18" i="4"/>
  <c r="V23" i="4"/>
  <c r="V7" i="4" s="1"/>
  <c r="EB23" i="4"/>
  <c r="EB7" i="4" s="1"/>
  <c r="EC16" i="4"/>
  <c r="DF23" i="4"/>
  <c r="DF7" i="4" s="1"/>
  <c r="BG23" i="4"/>
  <c r="BG7" i="4" s="1"/>
  <c r="EC17" i="4"/>
  <c r="EC19" i="4"/>
  <c r="F23" i="4"/>
  <c r="F7" i="4" s="1"/>
  <c r="CE23" i="4"/>
  <c r="DR23" i="4"/>
  <c r="DR7" i="4" s="1"/>
  <c r="EC14" i="4"/>
  <c r="AC7" i="4"/>
  <c r="EC13" i="4"/>
  <c r="CN23" i="4"/>
  <c r="CN7" i="4" s="1"/>
  <c r="BX23" i="4"/>
  <c r="BX7" i="4" s="1"/>
  <c r="EC21" i="4"/>
  <c r="EC11" i="4"/>
  <c r="CX23" i="4"/>
  <c r="CX7" i="4" s="1"/>
  <c r="DJ23" i="4"/>
  <c r="DJ7" i="4" s="1"/>
  <c r="CD23" i="4"/>
  <c r="CD7" i="4" s="1"/>
  <c r="DB23" i="4"/>
  <c r="DB7" i="4" s="1"/>
  <c r="AM23" i="4"/>
  <c r="AM7" i="4" s="1"/>
  <c r="CE7" i="4" l="1"/>
  <c r="DK23" i="4"/>
  <c r="DK7" i="4" s="1"/>
  <c r="DL23" i="4" l="1"/>
  <c r="DL7" i="4" s="1"/>
  <c r="EC8" i="4" l="1"/>
  <c r="DM23" i="4"/>
  <c r="DM7" i="4" s="1"/>
  <c r="EC10" i="4"/>
  <c r="EC23" i="4" s="1"/>
  <c r="EC7" i="4" l="1"/>
  <c r="CC16" i="3" l="1"/>
  <c r="CC7" i="3" s="1"/>
  <c r="BY16" i="3"/>
  <c r="BY7" i="3" s="1"/>
  <c r="Q16" i="3"/>
  <c r="I16" i="3"/>
  <c r="BU16" i="3"/>
  <c r="BQ16" i="3"/>
  <c r="BM16" i="3"/>
  <c r="BI16" i="3"/>
  <c r="AK16" i="3"/>
  <c r="AG16" i="3"/>
  <c r="Y16" i="3"/>
  <c r="E16" i="3"/>
  <c r="DZ16" i="3"/>
  <c r="DV16" i="3"/>
  <c r="DN16" i="3"/>
  <c r="CT16" i="3"/>
  <c r="CT7" i="3" s="1"/>
  <c r="CO16" i="3"/>
  <c r="CO7" i="3" s="1"/>
  <c r="CK16" i="3"/>
  <c r="BE16" i="3"/>
  <c r="BE7" i="3" s="1"/>
  <c r="BA16" i="3"/>
  <c r="BA7" i="3" s="1"/>
  <c r="AW16" i="3"/>
  <c r="AW7" i="3" s="1"/>
  <c r="AS16" i="3"/>
  <c r="AS7" i="3" s="1"/>
  <c r="AO16" i="3"/>
  <c r="AO7" i="3" s="1"/>
  <c r="U16" i="3"/>
  <c r="M16" i="3"/>
  <c r="EA16" i="3"/>
  <c r="DY16" i="3"/>
  <c r="DW16" i="3"/>
  <c r="DU16" i="3"/>
  <c r="DS16" i="3"/>
  <c r="DP16" i="3"/>
  <c r="DP7" i="3" s="1"/>
  <c r="DO16" i="3"/>
  <c r="DH16" i="3"/>
  <c r="DH7" i="3" s="1"/>
  <c r="DE16" i="3"/>
  <c r="CZ16" i="3"/>
  <c r="CZ7" i="3" s="1"/>
  <c r="CW16" i="3"/>
  <c r="CW7" i="3" s="1"/>
  <c r="CV16" i="3"/>
  <c r="CV7" i="3" s="1"/>
  <c r="CU16" i="3"/>
  <c r="CS16" i="3"/>
  <c r="CR16" i="3"/>
  <c r="CR7" i="3" s="1"/>
  <c r="CP16" i="3"/>
  <c r="CL16" i="3"/>
  <c r="CL7" i="3" s="1"/>
  <c r="CJ16" i="3"/>
  <c r="CJ7" i="3" s="1"/>
  <c r="CF16" i="3"/>
  <c r="CF7" i="3" s="1"/>
  <c r="BV16" i="3"/>
  <c r="BV7" i="3" s="1"/>
  <c r="BR16" i="3"/>
  <c r="BR7" i="3" s="1"/>
  <c r="BN16" i="3"/>
  <c r="BN7" i="3" s="1"/>
  <c r="BJ16" i="3"/>
  <c r="BJ7" i="3" s="1"/>
  <c r="BF16" i="3"/>
  <c r="BD16" i="3"/>
  <c r="BB16" i="3"/>
  <c r="AZ16" i="3"/>
  <c r="AX16" i="3"/>
  <c r="AV16" i="3"/>
  <c r="AT16" i="3"/>
  <c r="AT7" i="3" s="1"/>
  <c r="AR16" i="3"/>
  <c r="AR7" i="3" s="1"/>
  <c r="AP16" i="3"/>
  <c r="AN16" i="3"/>
  <c r="AL16" i="3"/>
  <c r="AL7" i="3" s="1"/>
  <c r="AH16" i="3"/>
  <c r="AH7" i="3" s="1"/>
  <c r="AD16" i="3"/>
  <c r="AD7" i="3" s="1"/>
  <c r="AA16" i="3"/>
  <c r="Z16" i="3"/>
  <c r="Z7" i="3" s="1"/>
  <c r="T16" i="3"/>
  <c r="T7" i="3" s="1"/>
  <c r="R16" i="3"/>
  <c r="P16" i="3"/>
  <c r="N16" i="3"/>
  <c r="N7" i="3" s="1"/>
  <c r="L16" i="3"/>
  <c r="L7" i="3" s="1"/>
  <c r="J16" i="3"/>
  <c r="H16" i="3"/>
  <c r="C16" i="3"/>
  <c r="C7" i="3" s="1"/>
  <c r="B16" i="3"/>
  <c r="B7" i="3" s="1"/>
  <c r="CU7" i="3"/>
  <c r="CP7" i="3"/>
  <c r="BF7" i="3"/>
  <c r="BB7" i="3"/>
  <c r="AX7" i="3"/>
  <c r="AP7" i="3"/>
  <c r="DY7" i="3"/>
  <c r="DU7" i="3"/>
  <c r="DE7" i="3"/>
  <c r="CS7" i="3"/>
  <c r="BD7" i="3"/>
  <c r="AZ7" i="3"/>
  <c r="AV7" i="3"/>
  <c r="AN7" i="3"/>
  <c r="AA7" i="3"/>
  <c r="R7" i="3"/>
  <c r="P7" i="3"/>
  <c r="J7" i="3"/>
  <c r="H7" i="3"/>
  <c r="E7" i="3" l="1"/>
  <c r="BI7" i="3"/>
  <c r="BM7" i="3"/>
  <c r="BQ7" i="3"/>
  <c r="BU7" i="3"/>
  <c r="CY7" i="3"/>
  <c r="DA16" i="3"/>
  <c r="CY16" i="3"/>
  <c r="CK7" i="3"/>
  <c r="AE16" i="3"/>
  <c r="AE7" i="3" s="1"/>
  <c r="AI16" i="3"/>
  <c r="AI7" i="3" s="1"/>
  <c r="AQ16" i="3"/>
  <c r="AQ7" i="3" s="1"/>
  <c r="AU16" i="3"/>
  <c r="AU7" i="3" s="1"/>
  <c r="AY16" i="3"/>
  <c r="AY7" i="3" s="1"/>
  <c r="BC16" i="3"/>
  <c r="BC7" i="3" s="1"/>
  <c r="BG16" i="3"/>
  <c r="BG7" i="3" s="1"/>
  <c r="BK16" i="3"/>
  <c r="BK7" i="3" s="1"/>
  <c r="BO16" i="3"/>
  <c r="BO7" i="3" s="1"/>
  <c r="BS16" i="3"/>
  <c r="BS7" i="3" s="1"/>
  <c r="BW16" i="3"/>
  <c r="BW7" i="3" s="1"/>
  <c r="CB16" i="3"/>
  <c r="CB7" i="3" s="1"/>
  <c r="CX16" i="3"/>
  <c r="CX7" i="3" s="1"/>
  <c r="CG16" i="3"/>
  <c r="CG7" i="3" s="1"/>
  <c r="Y7" i="3"/>
  <c r="AG7" i="3"/>
  <c r="AK7" i="3"/>
  <c r="DJ7" i="3"/>
  <c r="CH16" i="3"/>
  <c r="DC16" i="3"/>
  <c r="DC7" i="3" s="1"/>
  <c r="I7" i="3"/>
  <c r="M7" i="3"/>
  <c r="Q7" i="3"/>
  <c r="U7" i="3"/>
  <c r="DN7" i="3"/>
  <c r="DV7" i="3"/>
  <c r="DZ7" i="3"/>
  <c r="D16" i="3"/>
  <c r="D7" i="3" s="1"/>
  <c r="X16" i="3"/>
  <c r="X7" i="3" s="1"/>
  <c r="AB16" i="3"/>
  <c r="AB7" i="3" s="1"/>
  <c r="BZ16" i="3"/>
  <c r="BZ7" i="3" s="1"/>
  <c r="G16" i="3"/>
  <c r="G7" i="3" s="1"/>
  <c r="K16" i="3"/>
  <c r="K7" i="3" s="1"/>
  <c r="O16" i="3"/>
  <c r="O7" i="3" s="1"/>
  <c r="S16" i="3"/>
  <c r="S7" i="3" s="1"/>
  <c r="W16" i="3"/>
  <c r="W7" i="3" s="1"/>
  <c r="AF16" i="3"/>
  <c r="AF7" i="3" s="1"/>
  <c r="AJ16" i="3"/>
  <c r="AJ7" i="3" s="1"/>
  <c r="BH16" i="3"/>
  <c r="BH7" i="3" s="1"/>
  <c r="BL16" i="3"/>
  <c r="BL7" i="3" s="1"/>
  <c r="BP16" i="3"/>
  <c r="BP7" i="3" s="1"/>
  <c r="BT16" i="3"/>
  <c r="BT7" i="3" s="1"/>
  <c r="DJ16" i="3"/>
  <c r="DQ16" i="3"/>
  <c r="DQ7" i="3" s="1"/>
  <c r="DG16" i="3"/>
  <c r="DG7" i="3" s="1"/>
  <c r="DO7" i="3"/>
  <c r="DS7" i="3"/>
  <c r="DW7" i="3"/>
  <c r="EA7" i="3"/>
  <c r="CA16" i="3"/>
  <c r="CA7" i="3" s="1"/>
  <c r="CI16" i="3"/>
  <c r="CI7" i="3" s="1"/>
  <c r="CM16" i="3"/>
  <c r="CM7" i="3" s="1"/>
  <c r="DD16" i="3"/>
  <c r="DD7" i="3" s="1"/>
  <c r="DI16" i="3"/>
  <c r="DI7" i="3" s="1"/>
  <c r="DT16" i="3"/>
  <c r="DT7" i="3" s="1"/>
  <c r="DX16" i="3"/>
  <c r="DX7" i="3" s="1"/>
  <c r="BX16" i="3"/>
  <c r="EC11" i="3" l="1"/>
  <c r="CH7" i="3"/>
  <c r="V7" i="3"/>
  <c r="BX7" i="3"/>
  <c r="EC15" i="3"/>
  <c r="DF16" i="3"/>
  <c r="DF7" i="3" s="1"/>
  <c r="AM7" i="3"/>
  <c r="CN16" i="3"/>
  <c r="EC12" i="3"/>
  <c r="CD16" i="3"/>
  <c r="CD7" i="3" s="1"/>
  <c r="EB16" i="3"/>
  <c r="DR16" i="3"/>
  <c r="DR7" i="3" s="1"/>
  <c r="DA7" i="3"/>
  <c r="AC16" i="3"/>
  <c r="EB7" i="3"/>
  <c r="CE16" i="3"/>
  <c r="F16" i="3"/>
  <c r="F7" i="3" s="1"/>
  <c r="EC13" i="3"/>
  <c r="EC10" i="3"/>
  <c r="CN7" i="3"/>
  <c r="DB16" i="3"/>
  <c r="AC7" i="3"/>
  <c r="CE7" i="3"/>
  <c r="DK16" i="3" l="1"/>
  <c r="DK7" i="3" s="1"/>
  <c r="EC14" i="3"/>
  <c r="DB7" i="3"/>
  <c r="EC8" i="3" l="1"/>
  <c r="DL16" i="3"/>
  <c r="DL7" i="3" s="1"/>
  <c r="DM16" i="3" l="1"/>
  <c r="DM7" i="3" s="1"/>
  <c r="EC9" i="3"/>
  <c r="EC16" i="3" s="1"/>
  <c r="EC7" i="3" s="1"/>
  <c r="AB35" i="2" l="1"/>
  <c r="AB6" i="2" s="1"/>
  <c r="AO35" i="2"/>
  <c r="AO6" i="2" s="1"/>
  <c r="AS35" i="2"/>
  <c r="AS6" i="2" s="1"/>
  <c r="AW35" i="2"/>
  <c r="AW6" i="2" s="1"/>
  <c r="BA35" i="2"/>
  <c r="BA6" i="2" s="1"/>
  <c r="BE35" i="2"/>
  <c r="BE6" i="2" s="1"/>
  <c r="CG35" i="2"/>
  <c r="CG6" i="2" s="1"/>
  <c r="AH35" i="2"/>
  <c r="AL35" i="2"/>
  <c r="CL35" i="2"/>
  <c r="Y35" i="2"/>
  <c r="Y6" i="2" s="1"/>
  <c r="AG35" i="2"/>
  <c r="AG6" i="2" s="1"/>
  <c r="AK35" i="2"/>
  <c r="AK6" i="2" s="1"/>
  <c r="J35" i="2"/>
  <c r="N35" i="2"/>
  <c r="R35" i="2"/>
  <c r="BZ35" i="2"/>
  <c r="H35" i="2"/>
  <c r="H6" i="2" s="1"/>
  <c r="L35" i="2"/>
  <c r="L6" i="2" s="1"/>
  <c r="P35" i="2"/>
  <c r="P6" i="2" s="1"/>
  <c r="T35" i="2"/>
  <c r="T6" i="2" s="1"/>
  <c r="BH35" i="2"/>
  <c r="BH6" i="2" s="1"/>
  <c r="BL35" i="2"/>
  <c r="BL6" i="2" s="1"/>
  <c r="BP35" i="2"/>
  <c r="BP6" i="2" s="1"/>
  <c r="BT35" i="2"/>
  <c r="BT6" i="2" s="1"/>
  <c r="CB35" i="2"/>
  <c r="CB6" i="2" s="1"/>
  <c r="I35" i="2"/>
  <c r="I6" i="2" s="1"/>
  <c r="M35" i="2"/>
  <c r="M6" i="2" s="1"/>
  <c r="Q35" i="2"/>
  <c r="Q6" i="2" s="1"/>
  <c r="U35" i="2"/>
  <c r="U6" i="2" s="1"/>
  <c r="CC35" i="2"/>
  <c r="CC6" i="2" s="1"/>
  <c r="CO35" i="2"/>
  <c r="CO6" i="2" s="1"/>
  <c r="CT35" i="2"/>
  <c r="CT6" i="2" s="1"/>
  <c r="BJ35" i="2"/>
  <c r="BN35" i="2"/>
  <c r="BR35" i="2"/>
  <c r="BV35" i="2"/>
  <c r="D35" i="2"/>
  <c r="D6" i="2" s="1"/>
  <c r="AR35" i="2"/>
  <c r="AR6" i="2" s="1"/>
  <c r="AV35" i="2"/>
  <c r="AV6" i="2" s="1"/>
  <c r="AZ35" i="2"/>
  <c r="AZ6" i="2" s="1"/>
  <c r="BD35" i="2"/>
  <c r="BD6" i="2" s="1"/>
  <c r="CJ35" i="2"/>
  <c r="CJ6" i="2" s="1"/>
  <c r="CS35" i="2"/>
  <c r="CS6" i="2" s="1"/>
  <c r="CW35" i="2"/>
  <c r="CW6" i="2" s="1"/>
  <c r="E35" i="2"/>
  <c r="E6" i="2" s="1"/>
  <c r="BI35" i="2"/>
  <c r="BI6" i="2" s="1"/>
  <c r="BM35" i="2"/>
  <c r="BM6" i="2" s="1"/>
  <c r="BQ35" i="2"/>
  <c r="BQ6" i="2" s="1"/>
  <c r="BU35" i="2"/>
  <c r="BU6" i="2" s="1"/>
  <c r="CK35" i="2"/>
  <c r="CK6" i="2" s="1"/>
  <c r="DN35" i="2"/>
  <c r="DN6" i="2" s="1"/>
  <c r="DV35" i="2"/>
  <c r="DV6" i="2" s="1"/>
  <c r="DZ35" i="2"/>
  <c r="DZ6" i="2" s="1"/>
  <c r="AT35" i="2"/>
  <c r="AX35" i="2"/>
  <c r="BB35" i="2"/>
  <c r="BF35" i="2"/>
  <c r="CU35" i="2"/>
  <c r="DS35" i="2"/>
  <c r="DW35" i="2"/>
  <c r="EA35" i="2"/>
  <c r="C35" i="2"/>
  <c r="G35" i="2"/>
  <c r="K35" i="2"/>
  <c r="O35" i="2"/>
  <c r="S35" i="2"/>
  <c r="W35" i="2"/>
  <c r="AA35" i="2"/>
  <c r="AE35" i="2"/>
  <c r="AF35" i="2"/>
  <c r="AF6" i="2" s="1"/>
  <c r="AI35" i="2"/>
  <c r="AJ35" i="2"/>
  <c r="AJ6" i="2" s="1"/>
  <c r="AQ35" i="2"/>
  <c r="AU35" i="2"/>
  <c r="AY35" i="2"/>
  <c r="BC35" i="2"/>
  <c r="BK35" i="2"/>
  <c r="BO35" i="2"/>
  <c r="BS35" i="2"/>
  <c r="BW35" i="2"/>
  <c r="CA35" i="2"/>
  <c r="CF35" i="2"/>
  <c r="CF6" i="2" s="1"/>
  <c r="CI35" i="2"/>
  <c r="CM35" i="2"/>
  <c r="CR35" i="2"/>
  <c r="CV35" i="2"/>
  <c r="CZ35" i="2"/>
  <c r="DD35" i="2"/>
  <c r="DH35" i="2"/>
  <c r="DI35" i="2"/>
  <c r="DI6" i="2" s="1"/>
  <c r="DP35" i="2"/>
  <c r="DT35" i="2"/>
  <c r="DU35" i="2"/>
  <c r="DU6" i="2" s="1"/>
  <c r="DX35" i="2"/>
  <c r="DY35" i="2"/>
  <c r="DY6" i="2" s="1"/>
  <c r="EC34" i="2" l="1"/>
  <c r="EC33" i="2"/>
  <c r="DO35" i="2"/>
  <c r="DO6" i="2" s="1"/>
  <c r="DG35" i="2"/>
  <c r="DG6" i="2" s="1"/>
  <c r="DC35" i="2"/>
  <c r="CY35" i="2"/>
  <c r="CY6" i="2" s="1"/>
  <c r="CP35" i="2"/>
  <c r="CP6" i="2" s="1"/>
  <c r="AP35" i="2"/>
  <c r="AP6" i="2" s="1"/>
  <c r="AD35" i="2"/>
  <c r="AD6" i="2" s="1"/>
  <c r="Z35" i="2"/>
  <c r="B35" i="2"/>
  <c r="B6" i="2" s="1"/>
  <c r="EC22" i="2"/>
  <c r="EC11" i="2"/>
  <c r="BY35" i="2"/>
  <c r="BY6" i="2" s="1"/>
  <c r="EC26" i="2"/>
  <c r="DH6" i="2"/>
  <c r="DC6" i="2"/>
  <c r="CV6" i="2"/>
  <c r="CR6" i="2"/>
  <c r="CL6" i="2"/>
  <c r="BC6" i="2"/>
  <c r="AY6" i="2"/>
  <c r="AU6" i="2"/>
  <c r="AQ6" i="2"/>
  <c r="AL6" i="2"/>
  <c r="AH6" i="2"/>
  <c r="DQ35" i="2"/>
  <c r="DQ6" i="2" s="1"/>
  <c r="DE35" i="2"/>
  <c r="DE6" i="2" s="1"/>
  <c r="AN35" i="2"/>
  <c r="AN6" i="2" s="1"/>
  <c r="X35" i="2"/>
  <c r="X6" i="2" s="1"/>
  <c r="EC30" i="2"/>
  <c r="DX6" i="2"/>
  <c r="DT6" i="2"/>
  <c r="CD35" i="2"/>
  <c r="CD6" i="2" s="1"/>
  <c r="EA6" i="2"/>
  <c r="DW6" i="2"/>
  <c r="DS6" i="2"/>
  <c r="CZ6" i="2"/>
  <c r="CU6" i="2"/>
  <c r="BW6" i="2"/>
  <c r="BS6" i="2"/>
  <c r="BO6" i="2"/>
  <c r="BK6" i="2"/>
  <c r="BF6" i="2"/>
  <c r="BB6" i="2"/>
  <c r="AX6" i="2"/>
  <c r="AT6" i="2"/>
  <c r="EC15" i="2"/>
  <c r="CA6" i="2"/>
  <c r="BV6" i="2"/>
  <c r="BR6" i="2"/>
  <c r="BN6" i="2"/>
  <c r="BJ6" i="2"/>
  <c r="AA6" i="2"/>
  <c r="W6" i="2"/>
  <c r="S6" i="2"/>
  <c r="O6" i="2"/>
  <c r="K6" i="2"/>
  <c r="G6" i="2"/>
  <c r="C6" i="2"/>
  <c r="DJ35" i="2"/>
  <c r="DJ6" i="2" s="1"/>
  <c r="DP6" i="2"/>
  <c r="DD6" i="2"/>
  <c r="CM6" i="2"/>
  <c r="CI6" i="2"/>
  <c r="BZ6" i="2"/>
  <c r="AI6" i="2"/>
  <c r="AE6" i="2"/>
  <c r="Z6" i="2"/>
  <c r="R6" i="2"/>
  <c r="N6" i="2"/>
  <c r="J6" i="2"/>
  <c r="EC19" i="2" l="1"/>
  <c r="EC10" i="2"/>
  <c r="EC25" i="2"/>
  <c r="EC27" i="2"/>
  <c r="EC18" i="2"/>
  <c r="EC23" i="2"/>
  <c r="EC29" i="2"/>
  <c r="DA35" i="2"/>
  <c r="DA6" i="2" s="1"/>
  <c r="BX35" i="2"/>
  <c r="AC35" i="2"/>
  <c r="AC6" i="2" s="1"/>
  <c r="CN35" i="2"/>
  <c r="V35" i="2"/>
  <c r="V6" i="2" s="1"/>
  <c r="EC14" i="2"/>
  <c r="EC28" i="2"/>
  <c r="EC24" i="2"/>
  <c r="CX35" i="2"/>
  <c r="CX6" i="2" s="1"/>
  <c r="AM35" i="2"/>
  <c r="AM6" i="2" s="1"/>
  <c r="EC31" i="2"/>
  <c r="DF35" i="2"/>
  <c r="DF6" i="2" s="1"/>
  <c r="EC16" i="2"/>
  <c r="EB35" i="2"/>
  <c r="EB6" i="2" s="1"/>
  <c r="DR35" i="2"/>
  <c r="DR6" i="2" s="1"/>
  <c r="EC17" i="2"/>
  <c r="EC20" i="2"/>
  <c r="CN6" i="2"/>
  <c r="BX6" i="2"/>
  <c r="EC9" i="2"/>
  <c r="F35" i="2"/>
  <c r="F6" i="2" s="1"/>
  <c r="DB35" i="2"/>
  <c r="CH35" i="2"/>
  <c r="CH6" i="2" s="1"/>
  <c r="EC12" i="2"/>
  <c r="BG35" i="2"/>
  <c r="BG6" i="2" s="1"/>
  <c r="EC21" i="2"/>
  <c r="EC32" i="2" l="1"/>
  <c r="DK35" i="2"/>
  <c r="DK6" i="2" s="1"/>
  <c r="EC13" i="2"/>
  <c r="CE35" i="2"/>
  <c r="CE6" i="2" s="1"/>
  <c r="DB6" i="2"/>
  <c r="DL35" i="2" l="1"/>
  <c r="DL6" i="2" s="1"/>
  <c r="EC8" i="2" l="1"/>
  <c r="EC35" i="2" s="1"/>
  <c r="DM35" i="2"/>
  <c r="DM6" i="2" s="1"/>
  <c r="EC7" i="2"/>
  <c r="EC6" i="2" l="1"/>
  <c r="I16" i="1" l="1"/>
  <c r="M15" i="1"/>
  <c r="Q15" i="1"/>
  <c r="J14" i="1"/>
  <c r="Q14" i="1"/>
  <c r="O13" i="1"/>
  <c r="O12" i="1"/>
  <c r="N16" i="1"/>
  <c r="F16" i="1"/>
  <c r="O11" i="1"/>
  <c r="O10" i="1"/>
  <c r="M9" i="1"/>
  <c r="L16" i="1"/>
  <c r="O9" i="1"/>
  <c r="J15" i="1"/>
  <c r="G14" i="1"/>
  <c r="M13" i="1"/>
  <c r="M12" i="1"/>
  <c r="J12" i="1"/>
  <c r="P12" i="1"/>
  <c r="J11" i="1"/>
  <c r="O15" i="1" l="1"/>
  <c r="O14" i="1"/>
  <c r="Q13" i="1"/>
  <c r="R13" i="1" s="1"/>
  <c r="P15" i="1"/>
  <c r="R15" i="1" s="1"/>
  <c r="P14" i="1"/>
  <c r="R14" i="1" s="1"/>
  <c r="P13" i="1"/>
  <c r="P10" i="1"/>
  <c r="G13" i="1"/>
  <c r="Q11" i="1"/>
  <c r="D11" i="1"/>
  <c r="G10" i="1"/>
  <c r="P11" i="1"/>
  <c r="G9" i="1"/>
  <c r="Q10" i="1"/>
  <c r="G15" i="1"/>
  <c r="C16" i="1"/>
  <c r="J10" i="1"/>
  <c r="G12" i="1"/>
  <c r="D14" i="1"/>
  <c r="K16" i="1"/>
  <c r="M16" i="1" s="1"/>
  <c r="D9" i="1"/>
  <c r="G11" i="1"/>
  <c r="M11" i="1"/>
  <c r="D13" i="1"/>
  <c r="J13" i="1"/>
  <c r="E16" i="1"/>
  <c r="G16" i="1" s="1"/>
  <c r="Q9" i="1"/>
  <c r="M10" i="1"/>
  <c r="D12" i="1"/>
  <c r="Q12" i="1"/>
  <c r="R12" i="1" s="1"/>
  <c r="M14" i="1"/>
  <c r="O16" i="1" l="1"/>
  <c r="R10" i="1"/>
  <c r="Q16" i="1"/>
  <c r="B16" i="1"/>
  <c r="D16" i="1" s="1"/>
  <c r="D15" i="1"/>
  <c r="D10" i="1"/>
  <c r="R11" i="1"/>
  <c r="H16" i="1" l="1"/>
  <c r="J16" i="1" s="1"/>
  <c r="J9" i="1"/>
  <c r="P9" i="1"/>
  <c r="P16" i="1" l="1"/>
  <c r="R16" i="1" s="1"/>
  <c r="R9" i="1"/>
</calcChain>
</file>

<file path=xl/sharedStrings.xml><?xml version="1.0" encoding="utf-8"?>
<sst xmlns="http://schemas.openxmlformats.org/spreadsheetml/2006/main" count="1122" uniqueCount="265">
  <si>
    <t>CONSOLIDATED REPORT OF LOCAL REVENUE COLLECTIONS</t>
  </si>
  <si>
    <t>BUREAU OF LOCAL GOVERNMENT FINANCE</t>
  </si>
  <si>
    <t>CORDILLERA ADMINISTRATIVE REGION</t>
  </si>
  <si>
    <t>CITY/</t>
  </si>
  <si>
    <t>REAL PROPERTY TAX</t>
  </si>
  <si>
    <t>COLLECTION EFFICIENCY</t>
  </si>
  <si>
    <t>BUSINESS TAX</t>
  </si>
  <si>
    <t>FEES AND CHARGES</t>
  </si>
  <si>
    <t>ECONOMIC ENTERPRISE</t>
  </si>
  <si>
    <t>OTHER</t>
  </si>
  <si>
    <t>TOTAL LOCAL SOURCES</t>
  </si>
  <si>
    <t>PROVINCE</t>
  </si>
  <si>
    <t>TARGET</t>
  </si>
  <si>
    <t>ACTUAL</t>
  </si>
  <si>
    <t>RECEIPTS</t>
  </si>
  <si>
    <t xml:space="preserve">   APAYAO </t>
  </si>
  <si>
    <t xml:space="preserve">   BENGUET </t>
  </si>
  <si>
    <t xml:space="preserve">   MOUNTAIN </t>
  </si>
  <si>
    <t xml:space="preserve">  TOTAL</t>
  </si>
  <si>
    <t xml:space="preserve">   KALINGA </t>
  </si>
  <si>
    <t>TOTAL TARGET</t>
  </si>
  <si>
    <t>TOTAL COLLECTIONS</t>
  </si>
  <si>
    <t>COL.</t>
  </si>
  <si>
    <t>Efficiency</t>
  </si>
  <si>
    <t xml:space="preserve">   BAGUIO CITY</t>
  </si>
  <si>
    <r>
      <t xml:space="preserve">   ABRA</t>
    </r>
    <r>
      <rPr>
        <b/>
        <i/>
        <sz val="12"/>
        <color rgb="FFFF0000"/>
        <rFont val="Calibri"/>
        <family val="2"/>
      </rPr>
      <t xml:space="preserve"> </t>
    </r>
  </si>
  <si>
    <t xml:space="preserve">   IFUGAO </t>
  </si>
  <si>
    <t>CY 2012</t>
  </si>
  <si>
    <t>TOTAL MUNICIPALITIES</t>
  </si>
  <si>
    <t>Villaviciosa</t>
  </si>
  <si>
    <t>Tubo</t>
  </si>
  <si>
    <t>Tineg</t>
  </si>
  <si>
    <t>Tayum</t>
  </si>
  <si>
    <t>San Quintin</t>
  </si>
  <si>
    <t>San Juan</t>
  </si>
  <si>
    <t>San Isidro</t>
  </si>
  <si>
    <t>Sallapadan</t>
  </si>
  <si>
    <t>Pilar</t>
  </si>
  <si>
    <t>Pidigan</t>
  </si>
  <si>
    <t>Peñarrubia</t>
  </si>
  <si>
    <t>Manabo</t>
  </si>
  <si>
    <t>Malibcong</t>
  </si>
  <si>
    <t>Luba</t>
  </si>
  <si>
    <t>Licuan-Baay</t>
  </si>
  <si>
    <t>Langiden</t>
  </si>
  <si>
    <t>Lagayan</t>
  </si>
  <si>
    <t>Lagangilang</t>
  </si>
  <si>
    <t>Lacub</t>
  </si>
  <si>
    <t>La Paz</t>
  </si>
  <si>
    <t>Dolores</t>
  </si>
  <si>
    <t>Danglas</t>
  </si>
  <si>
    <t>Daguioman</t>
  </si>
  <si>
    <t>Bucloc</t>
  </si>
  <si>
    <t>Bucay</t>
  </si>
  <si>
    <t>Boliney</t>
  </si>
  <si>
    <t>Bangued</t>
  </si>
  <si>
    <t>Province</t>
  </si>
  <si>
    <t>ABRA</t>
  </si>
  <si>
    <t>Loans - Domestic</t>
  </si>
  <si>
    <t>Loans - Foreign</t>
  </si>
  <si>
    <t>Subsidy from Other Funds</t>
  </si>
  <si>
    <t>Subsidy from LGUs</t>
  </si>
  <si>
    <t>Other Business Income (Miscellaneous)</t>
  </si>
  <si>
    <t>Interest Income</t>
  </si>
  <si>
    <t>Domestic</t>
  </si>
  <si>
    <t>Foreign</t>
  </si>
  <si>
    <t>Fines and Penalties-Prior Year/s</t>
  </si>
  <si>
    <t>Prior Year/s</t>
  </si>
  <si>
    <t>Fines and Penalties-Current Year</t>
  </si>
  <si>
    <t>Current Year</t>
  </si>
  <si>
    <t>Bonds Flotation</t>
  </si>
  <si>
    <t>Collection of Loans Receivables (Principal)</t>
  </si>
  <si>
    <t>Proceeds from Sale of Debt Securities of Other Entities</t>
  </si>
  <si>
    <t>Proceeds from Sale of Assets</t>
  </si>
  <si>
    <t>Gain on Sale of Investments</t>
  </si>
  <si>
    <t>Premium on Bonds Payable</t>
  </si>
  <si>
    <t>Gain on Sale of Assets</t>
  </si>
  <si>
    <t>Gain on FOREX</t>
  </si>
  <si>
    <t>Subsidy from GOCCs</t>
  </si>
  <si>
    <t>Other Subsidy Income</t>
  </si>
  <si>
    <t xml:space="preserve"> Share from Tobacco Excise Tax (RA 7171)</t>
  </si>
  <si>
    <t>Share from PAGCOR/PCSO/Lotto</t>
  </si>
  <si>
    <t>Share from National Wealth</t>
  </si>
  <si>
    <t>Share from EVAT</t>
  </si>
  <si>
    <t>Share from Economic Zone (RA 7227)</t>
  </si>
  <si>
    <t>Prior Year</t>
  </si>
  <si>
    <t>Miscellaneous - Others</t>
  </si>
  <si>
    <t>Sales of Confiscated/Abandoned/Seized Goods &amp; Properties</t>
  </si>
  <si>
    <t>Rebates on MMDA Contribution</t>
  </si>
  <si>
    <t>Fines and Penalties-Economic Enterprises</t>
  </si>
  <si>
    <t>Other Economic Enterprises</t>
  </si>
  <si>
    <t>Income from Trading Business</t>
  </si>
  <si>
    <t xml:space="preserve">Income from Lease/ Rental of Facilities </t>
  </si>
  <si>
    <t>Printing &amp; Publication Operations</t>
  </si>
  <si>
    <t>Waterworks System Operations</t>
  </si>
  <si>
    <t xml:space="preserve">     Transportation System Operations</t>
  </si>
  <si>
    <t>Slaughterhouse Operations</t>
  </si>
  <si>
    <t>Market Operations</t>
  </si>
  <si>
    <t>Dormitory Operations</t>
  </si>
  <si>
    <t>Communication Facilities &amp; Equipment Operations</t>
  </si>
  <si>
    <t>Cemetery Operations</t>
  </si>
  <si>
    <t>Canteen/ Restaurant Operations</t>
  </si>
  <si>
    <t>Hospital Operations</t>
  </si>
  <si>
    <t>Power Generation/ Distribution</t>
  </si>
  <si>
    <t>School Operations</t>
  </si>
  <si>
    <t>Other Service Income</t>
  </si>
  <si>
    <t>Toll Fees</t>
  </si>
  <si>
    <t>Wharfage Fees</t>
  </si>
  <si>
    <t>Garbage Fees</t>
  </si>
  <si>
    <t>Other Clearance and Certification</t>
  </si>
  <si>
    <t>Health Certificate</t>
  </si>
  <si>
    <t>Secretary's Fees</t>
  </si>
  <si>
    <t>Police Clearance</t>
  </si>
  <si>
    <t>Civil Registration Fees</t>
  </si>
  <si>
    <t>Cattle/Animal Registration Fees</t>
  </si>
  <si>
    <t>Other Permit &amp; Licenses</t>
  </si>
  <si>
    <t>Occupational Fees</t>
  </si>
  <si>
    <t>Tricycle Operators Permit Fees</t>
  </si>
  <si>
    <t>Zonal/Location Permit Fees</t>
  </si>
  <si>
    <t>Building Permit Fees</t>
  </si>
  <si>
    <t>Business Permit Fees</t>
  </si>
  <si>
    <t>Franchising and Licensing Fees</t>
  </si>
  <si>
    <t>Fishery Rental Fees and Privilege Fees</t>
  </si>
  <si>
    <t>Fees on Weights and Measures</t>
  </si>
  <si>
    <t>Fines and Penalties-Other Taxes</t>
  </si>
  <si>
    <t>Other Taxes</t>
  </si>
  <si>
    <t>Real Property Transfer Tax</t>
  </si>
  <si>
    <t>Professional Tax</t>
  </si>
  <si>
    <t>Community Tax-Individual</t>
  </si>
  <si>
    <t>Community Tax-Corporation</t>
  </si>
  <si>
    <t>Fines and Penalties-Business Taxes</t>
  </si>
  <si>
    <t>Tax on Sand, Gravel &amp; Other Quarry Resources</t>
  </si>
  <si>
    <t>Tax on Delivery Trucks and Vans</t>
  </si>
  <si>
    <t>Franchise Tax</t>
  </si>
  <si>
    <t>Other Business Taxes</t>
  </si>
  <si>
    <t>Tax on Amusement Places</t>
  </si>
  <si>
    <t>Printing &amp; Publication Tax</t>
  </si>
  <si>
    <t>Peddlers</t>
  </si>
  <si>
    <t>Banks &amp; Other Financial Institutions</t>
  </si>
  <si>
    <t>Contractors and other Independent contractors</t>
  </si>
  <si>
    <t xml:space="preserve"> Retailers</t>
  </si>
  <si>
    <t>Exporters, Manufacturers, Dealers, etc.</t>
  </si>
  <si>
    <t>Wholesalers, Distributors, etc.</t>
  </si>
  <si>
    <t>Manufacturers, Assemblers, etc.</t>
  </si>
  <si>
    <t>Amusement Tax</t>
  </si>
  <si>
    <t>Fines and Penalties</t>
  </si>
  <si>
    <t>Extraordinary Gains and Premiums</t>
  </si>
  <si>
    <t>Subsidy Income</t>
  </si>
  <si>
    <t>Grants and Donations</t>
  </si>
  <si>
    <t>TOTAL OTHER SHARES FROM NATIONAL TAX COLLECTION</t>
  </si>
  <si>
    <t xml:space="preserve">Other Shares from National Tax Collection </t>
  </si>
  <si>
    <t>TOTAL IRA</t>
  </si>
  <si>
    <t>Internal Revenue Allotment</t>
  </si>
  <si>
    <t>Other General Income (Miscellaneous)</t>
  </si>
  <si>
    <t>Dividend Income</t>
  </si>
  <si>
    <t>TOTAL SERVICE/USER CHARGES (SERVICE INCOME)</t>
  </si>
  <si>
    <t>Printing and Publication Fees</t>
  </si>
  <si>
    <t>Market &amp; Slaughterhouse Fees</t>
  </si>
  <si>
    <t>Medical, Dental and Laboratory Fees</t>
  </si>
  <si>
    <t>Hospital Fees</t>
  </si>
  <si>
    <t>Parking and Terminal Fees</t>
  </si>
  <si>
    <t>Landing and Aeronautical Fees</t>
  </si>
  <si>
    <t>Fines and Penalties-Service  Income</t>
  </si>
  <si>
    <t xml:space="preserve">     Other Fees</t>
  </si>
  <si>
    <t xml:space="preserve">     Clearance and Certification Fees </t>
  </si>
  <si>
    <t>Fines and Penalties-Permits and Licenses</t>
  </si>
  <si>
    <t>Inspection Fees</t>
  </si>
  <si>
    <t xml:space="preserve">     Registration Fees </t>
  </si>
  <si>
    <t>TOTAL REGULATORY FEES (PERMITS &amp; LICENSES)</t>
  </si>
  <si>
    <t>REGULATORY FEES (Permit and Licenses)</t>
  </si>
  <si>
    <t>PRIOR</t>
  </si>
  <si>
    <t>CURRENT</t>
  </si>
  <si>
    <t xml:space="preserve">GRAND TOTAL (GF + SEF) </t>
  </si>
  <si>
    <t>TOTAL SPECIAL EDUCATION FUND</t>
  </si>
  <si>
    <t>RECEIPTS FROM LOANS AND BORROWINGS (Payable)</t>
  </si>
  <si>
    <t>INTER-LOCAL TRANSFERS</t>
  </si>
  <si>
    <t>Other Receipts</t>
  </si>
  <si>
    <t>Donation/Grants/ Aid</t>
  </si>
  <si>
    <t>TOTAL SEF</t>
  </si>
  <si>
    <t>SPECIAL EDUCATION FUND</t>
  </si>
  <si>
    <t>TOTAL GENERAL FUND</t>
  </si>
  <si>
    <t>TOTAL INCOME/ RECEIPTS FROM EXTERNAL SOURCES</t>
  </si>
  <si>
    <t>TOTAL NON-INCOME RECEIPTS</t>
  </si>
  <si>
    <t>TOTAL RECEIPTS FROM LOANS AND BORROWINGS</t>
  </si>
  <si>
    <t xml:space="preserve">RECEIPTS FROM LOANS AND BORROWINGS (Payable) </t>
  </si>
  <si>
    <t>TOTAL CAPITAL INVESTMENTS</t>
  </si>
  <si>
    <t>CAPITAL/INVESTMENT RECEIPTS</t>
  </si>
  <si>
    <t>TOTAL EXTERNAL SOURCES</t>
  </si>
  <si>
    <t>TOTAL INTER-LOCAL TRANSFERS</t>
  </si>
  <si>
    <t xml:space="preserve">INTER-LOCAL TRANSFERS </t>
  </si>
  <si>
    <t>TOTAL EXTRAORDINARY RECEIPTS/ GRANTS/ DONATIONS/AIDS</t>
  </si>
  <si>
    <t>EXTRAORDINARY RECEIPTS/GRANTS/DONATIONS/AIDS</t>
  </si>
  <si>
    <t>SHARE FROM NATIONAL TAX COLLECTION</t>
  </si>
  <si>
    <t xml:space="preserve">TOTAL INCOME-LOCAL SOURCES </t>
  </si>
  <si>
    <t>TOTAL OTHER INCOME/ RECEIPTS</t>
  </si>
  <si>
    <t>OTHER INCOME/RECEIPTS (Other General Income)</t>
  </si>
  <si>
    <t>TOTAL INCOME FROM ECONOMIC ENTERPRISES (BUSINESS INCOME)</t>
  </si>
  <si>
    <t>INCOME FROM ECONOMIC ENTERPRISES (Business Income)</t>
  </si>
  <si>
    <t>SERVICE/USER CHARGES (Service Income)</t>
  </si>
  <si>
    <t>NON-TAX REVENUES</t>
  </si>
  <si>
    <t>TOTAL OTHER TAXES</t>
  </si>
  <si>
    <t>OTHER TAXES</t>
  </si>
  <si>
    <t>TOTAL BUSINESS TAXES</t>
  </si>
  <si>
    <t>TAX ON BUSINESS</t>
  </si>
  <si>
    <t>TOTAL -BASIC (RPT)</t>
  </si>
  <si>
    <t xml:space="preserve">BASIC </t>
  </si>
  <si>
    <t>LGU</t>
  </si>
  <si>
    <t>EXTERNAL SOURCES</t>
  </si>
  <si>
    <t>APAYAO</t>
  </si>
  <si>
    <t>Calanasan</t>
  </si>
  <si>
    <t>Conner</t>
  </si>
  <si>
    <t>Flora</t>
  </si>
  <si>
    <t>Kabugao</t>
  </si>
  <si>
    <t>Luna</t>
  </si>
  <si>
    <t>Pudtol</t>
  </si>
  <si>
    <t>Sta. Marcela</t>
  </si>
  <si>
    <t>BENGUET</t>
  </si>
  <si>
    <t>Baguio City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</si>
  <si>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</si>
  <si>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</si>
  <si>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</si>
  <si>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</si>
  <si>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</si>
  <si>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</si>
  <si>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</si>
  <si>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</si>
  <si>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>La Trinidad</t>
  </si>
  <si>
    <t>Mankayan</t>
  </si>
  <si>
    <t>Sablan</t>
  </si>
  <si>
    <t>Tuba</t>
  </si>
  <si>
    <t>Tublay</t>
  </si>
  <si>
    <t>IFUGAO</t>
  </si>
  <si>
    <t>Aguinaldo</t>
  </si>
  <si>
    <t>Alfonso Lista</t>
  </si>
  <si>
    <t>Asipulo</t>
  </si>
  <si>
    <t>Banaue</t>
  </si>
  <si>
    <t>Hingyon</t>
  </si>
  <si>
    <t>Hungduan</t>
  </si>
  <si>
    <t>Kiangan</t>
  </si>
  <si>
    <t>Lagawe</t>
  </si>
  <si>
    <t>Lamut</t>
  </si>
  <si>
    <t>Mayoyao</t>
  </si>
  <si>
    <t>Tinoc</t>
  </si>
  <si>
    <t>KALINGA</t>
  </si>
  <si>
    <t>Balbalan</t>
  </si>
  <si>
    <t>Lubuagan</t>
  </si>
  <si>
    <t>Pasil</t>
  </si>
  <si>
    <t>Pinukpuk</t>
  </si>
  <si>
    <t>Rizal</t>
  </si>
  <si>
    <t>Tabuk City</t>
  </si>
  <si>
    <t>Tanudan</t>
  </si>
  <si>
    <t>Tinglayan</t>
  </si>
  <si>
    <t>MOUNTAIN</t>
  </si>
  <si>
    <t>Barlig</t>
  </si>
  <si>
    <t>Bauko</t>
  </si>
  <si>
    <t>Besao</t>
  </si>
  <si>
    <t>Bontoc</t>
  </si>
  <si>
    <t>Natonin</t>
  </si>
  <si>
    <t>Paracelis</t>
  </si>
  <si>
    <t>Sabangan</t>
  </si>
  <si>
    <t>Sadanga</t>
  </si>
  <si>
    <t>Sagada</t>
  </si>
  <si>
    <t>Tadian</t>
  </si>
  <si>
    <t>Permits and Licenses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</si>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</sst>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</font>
    <font>
      <b/>
      <i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12"/>
      <name val="Calibri"/>
      <family val="2"/>
    </font>
    <font>
      <b/>
      <i/>
      <sz val="14"/>
      <color indexed="57"/>
      <name val="Calibri"/>
      <family val="2"/>
    </font>
    <font>
      <b/>
      <sz val="12"/>
      <name val="Calibri"/>
      <family val="2"/>
    </font>
    <font>
      <b/>
      <i/>
      <sz val="14"/>
      <color rgb="FFFF3300"/>
      <name val="Calibri"/>
      <family val="2"/>
    </font>
    <font>
      <b/>
      <i/>
      <sz val="14"/>
      <color indexed="10"/>
      <name val="Calibri"/>
      <family val="2"/>
    </font>
    <font>
      <b/>
      <i/>
      <sz val="14"/>
      <color indexed="48"/>
      <name val="Calibri"/>
      <family val="2"/>
    </font>
    <font>
      <b/>
      <i/>
      <sz val="14"/>
      <color indexed="21"/>
      <name val="Calibri"/>
      <family val="2"/>
    </font>
    <font>
      <b/>
      <sz val="12"/>
      <color indexed="17"/>
      <name val="Calibri"/>
      <family val="2"/>
    </font>
    <font>
      <b/>
      <sz val="12"/>
      <color rgb="FFFF3300"/>
      <name val="Calibri"/>
      <family val="2"/>
    </font>
    <font>
      <b/>
      <sz val="12"/>
      <color indexed="10"/>
      <name val="Calibri"/>
      <family val="2"/>
    </font>
    <font>
      <b/>
      <sz val="12"/>
      <color indexed="30"/>
      <name val="Calibri"/>
      <family val="2"/>
    </font>
    <font>
      <sz val="12"/>
      <name val="Calibri"/>
      <family val="2"/>
    </font>
    <font>
      <b/>
      <sz val="12"/>
      <color rgb="FF00B050"/>
      <name val="Calibri"/>
      <family val="2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</font>
    <font>
      <b/>
      <i/>
      <sz val="10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rgb="FFCC3300"/>
      <name val="Arial"/>
      <family val="2"/>
    </font>
    <font>
      <b/>
      <sz val="10"/>
      <color rgb="FF0000FF"/>
      <name val="Arial"/>
      <family val="2"/>
    </font>
    <font>
      <b/>
      <sz val="10"/>
      <color rgb="FF003300"/>
      <name val="Arial"/>
      <family val="2"/>
    </font>
    <font>
      <b/>
      <sz val="10"/>
      <color rgb="FF7030A0"/>
      <name val="Arial"/>
      <family val="2"/>
    </font>
    <font>
      <sz val="12"/>
      <name val="Calibri Light"/>
      <family val="1"/>
      <scheme val="major"/>
    </font>
    <font>
      <b/>
      <sz val="10"/>
      <name val="Arial"/>
      <family val="2"/>
    </font>
    <font>
      <b/>
      <sz val="12"/>
      <name val="Calibri"/>
      <family val="2"/>
      <scheme val="minor"/>
    </font>
    <font>
      <b/>
      <sz val="10"/>
      <color rgb="FFCC33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name val="Calibri Light"/>
      <family val="1"/>
      <scheme val="major"/>
    </font>
    <font>
      <sz val="10"/>
      <name val="Calibri"/>
      <family val="2"/>
      <scheme val="minor"/>
    </font>
    <font>
      <b/>
      <i/>
      <sz val="12"/>
      <name val="Calibri Light"/>
      <family val="1"/>
      <scheme val="major"/>
    </font>
    <font>
      <sz val="12"/>
      <name val="Calibri"/>
      <family val="2"/>
      <scheme val="minor"/>
    </font>
    <font>
      <b/>
      <sz val="12"/>
      <color rgb="FFCC33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33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4"/>
      <name val="Calibri Light"/>
      <family val="1"/>
      <scheme val="major"/>
    </font>
    <font>
      <i/>
      <sz val="12"/>
      <name val="Calibri"/>
      <family val="2"/>
      <scheme val="minor"/>
    </font>
    <font>
      <sz val="14"/>
      <name val="Calibri Light"/>
      <family val="1"/>
      <scheme val="major"/>
    </font>
    <font>
      <i/>
      <sz val="12"/>
      <name val="Calibri Light"/>
      <family val="1"/>
      <scheme val="major"/>
    </font>
    <font>
      <sz val="12"/>
      <name val="Arial"/>
      <family val="2"/>
    </font>
    <font>
      <sz val="12"/>
      <color rgb="FF0000FF"/>
      <name val="Calibri"/>
      <family val="2"/>
      <scheme val="minor"/>
    </font>
    <font>
      <sz val="12"/>
      <color rgb="FF0033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C3300"/>
      <name val="Calibri"/>
      <family val="2"/>
      <scheme val="minor"/>
    </font>
    <font>
      <sz val="10"/>
      <color rgb="FFCC330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FF"/>
      <name val="Arial"/>
      <family val="2"/>
    </font>
    <font>
      <sz val="10"/>
      <color rgb="FF006600"/>
      <name val="Calibri"/>
      <family val="2"/>
      <scheme val="minor"/>
    </font>
    <font>
      <sz val="12"/>
      <color rgb="FF006600"/>
      <name val="Calibri"/>
      <family val="2"/>
      <scheme val="minor"/>
    </font>
    <font>
      <sz val="10"/>
      <color rgb="FF006600"/>
      <name val="Arial"/>
      <family val="2"/>
    </font>
    <font>
      <sz val="10"/>
      <color rgb="FF003300"/>
      <name val="Arial"/>
      <family val="2"/>
    </font>
    <font>
      <sz val="10"/>
      <color rgb="FF7030A0"/>
      <name val="Arial"/>
      <family val="2"/>
    </font>
    <font>
      <sz val="10"/>
      <color rgb="FFCC33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</cellStyleXfs>
  <cellXfs count="463">
    <xf numFmtId="0" fontId="0" fillId="0" borderId="0" xfId="0"/>
    <xf numFmtId="0" fontId="3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6" fillId="0" borderId="0" xfId="3" applyFont="1"/>
    <xf numFmtId="43" fontId="6" fillId="0" borderId="0" xfId="4" applyFont="1"/>
    <xf numFmtId="43" fontId="6" fillId="0" borderId="0" xfId="3" applyNumberFormat="1" applyFont="1"/>
    <xf numFmtId="0" fontId="7" fillId="0" borderId="0" xfId="0" applyFont="1" applyAlignment="1">
      <alignment horizontal="center"/>
    </xf>
    <xf numFmtId="0" fontId="8" fillId="0" borderId="1" xfId="3" applyFont="1" applyBorder="1" applyAlignment="1">
      <alignment horizontal="center" vertical="center"/>
    </xf>
    <xf numFmtId="0" fontId="14" fillId="2" borderId="5" xfId="3" applyFont="1" applyFill="1" applyBorder="1" applyAlignment="1">
      <alignment horizontal="center" vertical="center"/>
    </xf>
    <xf numFmtId="0" fontId="8" fillId="0" borderId="6" xfId="3" applyFont="1" applyBorder="1" applyAlignment="1">
      <alignment horizontal="center" vertical="center"/>
    </xf>
    <xf numFmtId="0" fontId="10" fillId="2" borderId="7" xfId="3" applyFont="1" applyFill="1" applyBorder="1" applyAlignment="1">
      <alignment horizontal="center" vertical="center"/>
    </xf>
    <xf numFmtId="0" fontId="15" fillId="2" borderId="8" xfId="3" applyFont="1" applyFill="1" applyBorder="1" applyAlignment="1">
      <alignment horizontal="center" vertical="center"/>
    </xf>
    <xf numFmtId="0" fontId="10" fillId="3" borderId="2" xfId="3" applyFont="1" applyFill="1" applyBorder="1" applyAlignment="1">
      <alignment horizontal="center" vertical="center"/>
    </xf>
    <xf numFmtId="0" fontId="16" fillId="3" borderId="8" xfId="3" applyFont="1" applyFill="1" applyBorder="1" applyAlignment="1">
      <alignment horizontal="center" vertical="center"/>
    </xf>
    <xf numFmtId="0" fontId="10" fillId="2" borderId="2" xfId="3" applyFont="1" applyFill="1" applyBorder="1" applyAlignment="1">
      <alignment horizontal="center" vertical="center"/>
    </xf>
    <xf numFmtId="0" fontId="17" fillId="2" borderId="8" xfId="3" applyFont="1" applyFill="1" applyBorder="1" applyAlignment="1">
      <alignment horizontal="center" vertical="center"/>
    </xf>
    <xf numFmtId="0" fontId="18" fillId="3" borderId="8" xfId="3" applyFont="1" applyFill="1" applyBorder="1" applyAlignment="1">
      <alignment horizontal="center" vertical="center"/>
    </xf>
    <xf numFmtId="0" fontId="14" fillId="2" borderId="7" xfId="3" applyFont="1" applyFill="1" applyBorder="1" applyAlignment="1">
      <alignment horizontal="center" vertical="center"/>
    </xf>
    <xf numFmtId="43" fontId="19" fillId="2" borderId="11" xfId="4" applyFont="1" applyFill="1" applyBorder="1" applyAlignment="1" applyProtection="1">
      <alignment vertical="center"/>
      <protection locked="0"/>
    </xf>
    <xf numFmtId="43" fontId="15" fillId="2" borderId="12" xfId="3" applyNumberFormat="1" applyFont="1" applyFill="1" applyBorder="1" applyAlignment="1">
      <alignment vertical="center"/>
    </xf>
    <xf numFmtId="10" fontId="10" fillId="0" borderId="13" xfId="5" applyNumberFormat="1" applyFont="1" applyBorder="1" applyAlignment="1">
      <alignment horizontal="center" vertical="center"/>
    </xf>
    <xf numFmtId="43" fontId="19" fillId="3" borderId="11" xfId="4" applyFont="1" applyFill="1" applyBorder="1" applyAlignment="1" applyProtection="1">
      <alignment vertical="center"/>
      <protection locked="0"/>
    </xf>
    <xf numFmtId="43" fontId="16" fillId="3" borderId="14" xfId="4" applyFont="1" applyFill="1" applyBorder="1" applyAlignment="1">
      <alignment vertical="center"/>
    </xf>
    <xf numFmtId="43" fontId="20" fillId="2" borderId="14" xfId="4" applyFont="1" applyFill="1" applyBorder="1" applyAlignment="1">
      <alignment vertical="center"/>
    </xf>
    <xf numFmtId="43" fontId="18" fillId="3" borderId="14" xfId="4" applyFont="1" applyFill="1" applyBorder="1" applyAlignment="1">
      <alignment vertical="center"/>
    </xf>
    <xf numFmtId="43" fontId="19" fillId="2" borderId="15" xfId="3" applyNumberFormat="1" applyFont="1" applyFill="1" applyBorder="1" applyAlignment="1">
      <alignment vertical="center"/>
    </xf>
    <xf numFmtId="43" fontId="19" fillId="2" borderId="17" xfId="4" applyFont="1" applyFill="1" applyBorder="1" applyAlignment="1" applyProtection="1">
      <alignment vertical="center"/>
      <protection locked="0"/>
    </xf>
    <xf numFmtId="10" fontId="10" fillId="0" borderId="18" xfId="5" applyNumberFormat="1" applyFont="1" applyBorder="1" applyAlignment="1">
      <alignment horizontal="center" vertical="center"/>
    </xf>
    <xf numFmtId="43" fontId="19" fillId="3" borderId="17" xfId="4" applyFont="1" applyFill="1" applyBorder="1" applyAlignment="1" applyProtection="1">
      <alignment vertical="center"/>
      <protection locked="0"/>
    </xf>
    <xf numFmtId="43" fontId="16" fillId="3" borderId="19" xfId="4" applyFont="1" applyFill="1" applyBorder="1" applyAlignment="1">
      <alignment vertical="center"/>
    </xf>
    <xf numFmtId="43" fontId="20" fillId="2" borderId="19" xfId="4" applyFont="1" applyFill="1" applyBorder="1" applyAlignment="1">
      <alignment vertical="center"/>
    </xf>
    <xf numFmtId="43" fontId="18" fillId="3" borderId="19" xfId="4" applyFont="1" applyFill="1" applyBorder="1" applyAlignment="1">
      <alignment vertical="center"/>
    </xf>
    <xf numFmtId="43" fontId="19" fillId="2" borderId="20" xfId="3" applyNumberFormat="1" applyFont="1" applyFill="1" applyBorder="1" applyAlignment="1">
      <alignment vertical="center"/>
    </xf>
    <xf numFmtId="43" fontId="19" fillId="2" borderId="22" xfId="4" applyFont="1" applyFill="1" applyBorder="1" applyAlignment="1" applyProtection="1">
      <alignment vertical="center"/>
      <protection locked="0"/>
    </xf>
    <xf numFmtId="10" fontId="10" fillId="0" borderId="23" xfId="5" applyNumberFormat="1" applyFont="1" applyBorder="1" applyAlignment="1">
      <alignment horizontal="center" vertical="center"/>
    </xf>
    <xf numFmtId="43" fontId="19" fillId="3" borderId="22" xfId="4" applyFont="1" applyFill="1" applyBorder="1" applyAlignment="1" applyProtection="1">
      <alignment vertical="center"/>
      <protection locked="0"/>
    </xf>
    <xf numFmtId="43" fontId="16" fillId="3" borderId="24" xfId="4" applyFont="1" applyFill="1" applyBorder="1" applyAlignment="1">
      <alignment vertical="center"/>
    </xf>
    <xf numFmtId="43" fontId="19" fillId="2" borderId="25" xfId="3" applyNumberFormat="1" applyFont="1" applyFill="1" applyBorder="1" applyAlignment="1">
      <alignment vertical="center"/>
    </xf>
    <xf numFmtId="43" fontId="10" fillId="2" borderId="27" xfId="4" applyFont="1" applyFill="1" applyBorder="1" applyAlignment="1">
      <alignment vertical="center"/>
    </xf>
    <xf numFmtId="43" fontId="15" fillId="2" borderId="28" xfId="4" applyFont="1" applyFill="1" applyBorder="1" applyAlignment="1">
      <alignment vertical="center"/>
    </xf>
    <xf numFmtId="10" fontId="10" fillId="0" borderId="29" xfId="5" applyNumberFormat="1" applyFont="1" applyBorder="1" applyAlignment="1">
      <alignment horizontal="center" vertical="center"/>
    </xf>
    <xf numFmtId="43" fontId="10" fillId="3" borderId="27" xfId="4" applyFont="1" applyFill="1" applyBorder="1" applyAlignment="1">
      <alignment vertical="center"/>
    </xf>
    <xf numFmtId="43" fontId="16" fillId="3" borderId="28" xfId="4" applyFont="1" applyFill="1" applyBorder="1" applyAlignment="1">
      <alignment vertical="center"/>
    </xf>
    <xf numFmtId="43" fontId="20" fillId="2" borderId="28" xfId="4" applyFont="1" applyFill="1" applyBorder="1" applyAlignment="1">
      <alignment vertical="center"/>
    </xf>
    <xf numFmtId="43" fontId="18" fillId="3" borderId="28" xfId="4" applyFont="1" applyFill="1" applyBorder="1" applyAlignment="1">
      <alignment vertical="center"/>
    </xf>
    <xf numFmtId="10" fontId="10" fillId="0" borderId="30" xfId="5" applyNumberFormat="1" applyFont="1" applyBorder="1" applyAlignment="1">
      <alignment horizontal="center" vertical="center"/>
    </xf>
    <xf numFmtId="0" fontId="19" fillId="0" borderId="0" xfId="3" applyFont="1"/>
    <xf numFmtId="0" fontId="6" fillId="0" borderId="0" xfId="3" applyFont="1" applyAlignment="1">
      <alignment horizontal="center"/>
    </xf>
    <xf numFmtId="49" fontId="6" fillId="0" borderId="0" xfId="3" applyNumberFormat="1" applyFont="1" applyAlignment="1">
      <alignment horizontal="center"/>
    </xf>
    <xf numFmtId="43" fontId="10" fillId="2" borderId="31" xfId="3" applyNumberFormat="1" applyFont="1" applyFill="1" applyBorder="1" applyAlignment="1">
      <alignment vertical="center"/>
    </xf>
    <xf numFmtId="0" fontId="21" fillId="0" borderId="1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8" fillId="0" borderId="10" xfId="3" applyFont="1" applyBorder="1" applyAlignment="1" applyProtection="1">
      <alignment vertical="center"/>
      <protection locked="0"/>
    </xf>
    <xf numFmtId="43" fontId="10" fillId="0" borderId="15" xfId="3" applyNumberFormat="1" applyFont="1" applyBorder="1" applyAlignment="1">
      <alignment horizontal="center" vertical="center"/>
    </xf>
    <xf numFmtId="43" fontId="10" fillId="0" borderId="32" xfId="3" applyNumberFormat="1" applyFont="1" applyBorder="1" applyAlignment="1">
      <alignment horizontal="center" vertical="center"/>
    </xf>
    <xf numFmtId="43" fontId="21" fillId="0" borderId="20" xfId="1" applyFont="1" applyBorder="1" applyAlignment="1">
      <alignment horizontal="center" vertical="center"/>
    </xf>
    <xf numFmtId="10" fontId="21" fillId="0" borderId="10" xfId="2" applyNumberFormat="1" applyFont="1" applyBorder="1"/>
    <xf numFmtId="0" fontId="8" fillId="0" borderId="16" xfId="3" applyFont="1" applyBorder="1" applyAlignment="1" applyProtection="1">
      <alignment vertical="center"/>
      <protection locked="0"/>
    </xf>
    <xf numFmtId="43" fontId="10" fillId="0" borderId="20" xfId="3" applyNumberFormat="1" applyFont="1" applyBorder="1" applyAlignment="1">
      <alignment horizontal="center" vertical="center"/>
    </xf>
    <xf numFmtId="10" fontId="21" fillId="0" borderId="16" xfId="2" applyNumberFormat="1" applyFont="1" applyBorder="1"/>
    <xf numFmtId="0" fontId="8" fillId="0" borderId="21" xfId="3" applyFont="1" applyBorder="1" applyAlignment="1" applyProtection="1">
      <alignment vertical="center"/>
      <protection locked="0"/>
    </xf>
    <xf numFmtId="0" fontId="8" fillId="0" borderId="26" xfId="3" applyFont="1" applyBorder="1" applyAlignment="1" applyProtection="1">
      <alignment vertical="center"/>
      <protection locked="0"/>
    </xf>
    <xf numFmtId="43" fontId="10" fillId="0" borderId="7" xfId="3" applyNumberFormat="1" applyFont="1" applyBorder="1" applyAlignment="1">
      <alignment horizontal="center" vertical="center"/>
    </xf>
    <xf numFmtId="43" fontId="21" fillId="0" borderId="25" xfId="1" applyFont="1" applyBorder="1" applyAlignment="1">
      <alignment horizontal="center" vertical="center"/>
    </xf>
    <xf numFmtId="10" fontId="21" fillId="0" borderId="34" xfId="2" applyNumberFormat="1" applyFont="1" applyBorder="1"/>
    <xf numFmtId="0" fontId="0" fillId="0" borderId="0" xfId="0" applyProtection="1">
      <protection locked="0"/>
    </xf>
    <xf numFmtId="0" fontId="6" fillId="0" borderId="0" xfId="3" applyFont="1" applyProtection="1">
      <protection locked="0"/>
    </xf>
    <xf numFmtId="43" fontId="5" fillId="0" borderId="0" xfId="3" applyNumberFormat="1" applyFont="1"/>
    <xf numFmtId="0" fontId="6" fillId="0" borderId="0" xfId="3" applyFont="1" applyAlignment="1" applyProtection="1">
      <alignment vertical="center"/>
      <protection locked="0"/>
    </xf>
    <xf numFmtId="0" fontId="23" fillId="0" borderId="0" xfId="3" quotePrefix="1" applyFont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24" fillId="0" borderId="0" xfId="3" applyFont="1" applyAlignment="1" applyProtection="1">
      <alignment horizontal="center"/>
      <protection locked="0"/>
    </xf>
    <xf numFmtId="49" fontId="24" fillId="0" borderId="0" xfId="3" applyNumberFormat="1" applyFont="1" applyAlignment="1">
      <alignment horizontal="center"/>
    </xf>
    <xf numFmtId="0" fontId="24" fillId="0" borderId="0" xfId="3" applyFont="1"/>
    <xf numFmtId="0" fontId="25" fillId="0" borderId="0" xfId="3" applyFont="1" applyAlignment="1" applyProtection="1">
      <alignment horizontal="center"/>
      <protection locked="0"/>
    </xf>
    <xf numFmtId="0" fontId="25" fillId="0" borderId="0" xfId="3" applyFont="1" applyAlignment="1">
      <alignment horizontal="center"/>
    </xf>
    <xf numFmtId="0" fontId="26" fillId="0" borderId="0" xfId="0" applyFont="1"/>
    <xf numFmtId="0" fontId="24" fillId="0" borderId="0" xfId="3" applyFont="1" applyAlignment="1">
      <alignment horizontal="center"/>
    </xf>
    <xf numFmtId="0" fontId="2" fillId="0" borderId="0" xfId="3" applyBorder="1"/>
    <xf numFmtId="0" fontId="27" fillId="0" borderId="0" xfId="3" applyFont="1"/>
    <xf numFmtId="0" fontId="28" fillId="0" borderId="0" xfId="3" applyFont="1"/>
    <xf numFmtId="0" fontId="2" fillId="0" borderId="0" xfId="3"/>
    <xf numFmtId="0" fontId="29" fillId="0" borderId="0" xfId="3" applyFont="1"/>
    <xf numFmtId="0" fontId="30" fillId="0" borderId="0" xfId="3" applyFont="1"/>
    <xf numFmtId="0" fontId="31" fillId="0" borderId="0" xfId="3" applyFont="1"/>
    <xf numFmtId="0" fontId="32" fillId="0" borderId="0" xfId="3" applyFont="1" applyBorder="1"/>
    <xf numFmtId="0" fontId="33" fillId="0" borderId="0" xfId="3" applyFont="1" applyBorder="1"/>
    <xf numFmtId="43" fontId="34" fillId="0" borderId="35" xfId="4" applyFont="1" applyBorder="1"/>
    <xf numFmtId="43" fontId="35" fillId="0" borderId="36" xfId="4" applyFont="1" applyBorder="1"/>
    <xf numFmtId="43" fontId="36" fillId="0" borderId="36" xfId="4" applyFont="1" applyBorder="1"/>
    <xf numFmtId="43" fontId="37" fillId="0" borderId="36" xfId="4" applyFont="1" applyBorder="1"/>
    <xf numFmtId="43" fontId="34" fillId="4" borderId="12" xfId="4" applyFont="1" applyFill="1" applyBorder="1" applyAlignment="1">
      <alignment vertical="center"/>
    </xf>
    <xf numFmtId="43" fontId="35" fillId="5" borderId="12" xfId="4" applyFont="1" applyFill="1" applyBorder="1" applyAlignment="1">
      <alignment vertical="center"/>
    </xf>
    <xf numFmtId="43" fontId="39" fillId="0" borderId="12" xfId="4" applyFont="1" applyBorder="1"/>
    <xf numFmtId="43" fontId="37" fillId="6" borderId="12" xfId="4" applyFont="1" applyFill="1" applyBorder="1" applyAlignment="1">
      <alignment vertical="center"/>
    </xf>
    <xf numFmtId="43" fontId="34" fillId="4" borderId="19" xfId="4" applyFont="1" applyFill="1" applyBorder="1" applyAlignment="1">
      <alignment vertical="center"/>
    </xf>
    <xf numFmtId="43" fontId="35" fillId="5" borderId="19" xfId="4" applyFont="1" applyFill="1" applyBorder="1" applyAlignment="1">
      <alignment vertical="center"/>
    </xf>
    <xf numFmtId="43" fontId="39" fillId="0" borderId="19" xfId="4" applyFont="1" applyBorder="1"/>
    <xf numFmtId="43" fontId="37" fillId="6" borderId="19" xfId="4" applyFont="1" applyFill="1" applyBorder="1" applyAlignment="1">
      <alignment vertical="center"/>
    </xf>
    <xf numFmtId="0" fontId="2" fillId="0" borderId="0" xfId="3" applyBorder="1" applyAlignment="1">
      <alignment vertical="center"/>
    </xf>
    <xf numFmtId="43" fontId="39" fillId="0" borderId="19" xfId="4" applyFont="1" applyBorder="1" applyAlignment="1">
      <alignment vertical="center"/>
    </xf>
    <xf numFmtId="43" fontId="0" fillId="0" borderId="0" xfId="4" applyFont="1" applyBorder="1" applyAlignment="1">
      <alignment vertical="center"/>
    </xf>
    <xf numFmtId="43" fontId="34" fillId="4" borderId="41" xfId="4" applyFont="1" applyFill="1" applyBorder="1" applyAlignment="1">
      <alignment vertical="center"/>
    </xf>
    <xf numFmtId="43" fontId="35" fillId="5" borderId="41" xfId="4" applyFont="1" applyFill="1" applyBorder="1" applyAlignment="1">
      <alignment vertical="center"/>
    </xf>
    <xf numFmtId="43" fontId="39" fillId="0" borderId="41" xfId="4" applyFont="1" applyBorder="1" applyAlignment="1">
      <alignment vertical="center"/>
    </xf>
    <xf numFmtId="43" fontId="37" fillId="6" borderId="41" xfId="4" applyFont="1" applyFill="1" applyBorder="1" applyAlignment="1">
      <alignment vertical="center"/>
    </xf>
    <xf numFmtId="43" fontId="34" fillId="4" borderId="44" xfId="4" applyFont="1" applyFill="1" applyBorder="1" applyAlignment="1">
      <alignment vertical="center"/>
    </xf>
    <xf numFmtId="43" fontId="35" fillId="5" borderId="30" xfId="4" applyFont="1" applyFill="1" applyBorder="1" applyAlignment="1">
      <alignment vertical="center"/>
    </xf>
    <xf numFmtId="43" fontId="39" fillId="0" borderId="28" xfId="4" applyFont="1" applyBorder="1" applyAlignment="1">
      <alignment vertical="center"/>
    </xf>
    <xf numFmtId="43" fontId="39" fillId="0" borderId="45" xfId="4" applyFont="1" applyBorder="1" applyAlignment="1">
      <alignment vertical="center"/>
    </xf>
    <xf numFmtId="43" fontId="37" fillId="6" borderId="46" xfId="4" applyFont="1" applyFill="1" applyBorder="1" applyAlignment="1">
      <alignment vertical="center"/>
    </xf>
    <xf numFmtId="43" fontId="39" fillId="0" borderId="47" xfId="4" applyFont="1" applyBorder="1" applyAlignment="1">
      <alignment vertical="center"/>
    </xf>
    <xf numFmtId="43" fontId="35" fillId="5" borderId="44" xfId="4" applyFont="1" applyFill="1" applyBorder="1" applyAlignment="1">
      <alignment vertical="center"/>
    </xf>
    <xf numFmtId="0" fontId="46" fillId="0" borderId="0" xfId="3" applyFont="1" applyBorder="1" applyAlignment="1">
      <alignment horizontal="center" vertical="center" wrapText="1"/>
    </xf>
    <xf numFmtId="0" fontId="46" fillId="8" borderId="59" xfId="3" applyFont="1" applyFill="1" applyBorder="1" applyAlignment="1">
      <alignment horizontal="center" vertical="center" wrapText="1"/>
    </xf>
    <xf numFmtId="0" fontId="46" fillId="8" borderId="60" xfId="3" applyFont="1" applyFill="1" applyBorder="1" applyAlignment="1">
      <alignment horizontal="center" vertical="center" wrapText="1"/>
    </xf>
    <xf numFmtId="0" fontId="46" fillId="8" borderId="62" xfId="3" applyFont="1" applyFill="1" applyBorder="1" applyAlignment="1">
      <alignment horizontal="center" vertical="center" wrapText="1"/>
    </xf>
    <xf numFmtId="0" fontId="41" fillId="0" borderId="0" xfId="3" applyFont="1" applyBorder="1" applyAlignment="1">
      <alignment horizontal="center" vertical="center"/>
    </xf>
    <xf numFmtId="0" fontId="34" fillId="0" borderId="0" xfId="3" applyFont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43" fillId="0" borderId="0" xfId="3" applyFont="1" applyBorder="1" applyAlignment="1">
      <alignment horizontal="center" vertical="center"/>
    </xf>
    <xf numFmtId="0" fontId="38" fillId="0" borderId="0" xfId="3" applyFont="1" applyBorder="1" applyAlignment="1">
      <alignment vertical="center"/>
    </xf>
    <xf numFmtId="0" fontId="41" fillId="0" borderId="0" xfId="3" applyFont="1" applyBorder="1"/>
    <xf numFmtId="0" fontId="34" fillId="0" borderId="0" xfId="3" applyFont="1"/>
    <xf numFmtId="0" fontId="42" fillId="0" borderId="0" xfId="3" applyFont="1"/>
    <xf numFmtId="0" fontId="41" fillId="0" borderId="0" xfId="3" applyFont="1"/>
    <xf numFmtId="0" fontId="43" fillId="0" borderId="0" xfId="3" applyFont="1"/>
    <xf numFmtId="0" fontId="44" fillId="0" borderId="0" xfId="3" applyFont="1"/>
    <xf numFmtId="0" fontId="45" fillId="0" borderId="0" xfId="3" applyFont="1"/>
    <xf numFmtId="0" fontId="32" fillId="0" borderId="0" xfId="7" applyFont="1" applyBorder="1"/>
    <xf numFmtId="0" fontId="41" fillId="0" borderId="0" xfId="7" applyFont="1"/>
    <xf numFmtId="0" fontId="43" fillId="0" borderId="0" xfId="7" applyFont="1"/>
    <xf numFmtId="0" fontId="44" fillId="0" borderId="0" xfId="7" applyFont="1"/>
    <xf numFmtId="0" fontId="45" fillId="0" borderId="0" xfId="7" applyFont="1"/>
    <xf numFmtId="0" fontId="42" fillId="0" borderId="0" xfId="7" applyFont="1"/>
    <xf numFmtId="0" fontId="34" fillId="0" borderId="0" xfId="7" applyFont="1"/>
    <xf numFmtId="0" fontId="41" fillId="0" borderId="0" xfId="7" applyFont="1" applyBorder="1"/>
    <xf numFmtId="0" fontId="38" fillId="0" borderId="0" xfId="7" applyFont="1" applyBorder="1" applyAlignment="1">
      <alignment vertical="center"/>
    </xf>
    <xf numFmtId="0" fontId="43" fillId="0" borderId="0" xfId="7" applyFont="1" applyBorder="1" applyAlignment="1">
      <alignment horizontal="center" vertical="center"/>
    </xf>
    <xf numFmtId="0" fontId="34" fillId="0" borderId="0" xfId="7" applyFont="1" applyAlignment="1">
      <alignment horizontal="center" vertical="center"/>
    </xf>
    <xf numFmtId="0" fontId="43" fillId="0" borderId="0" xfId="7" applyFont="1" applyAlignment="1">
      <alignment horizontal="center" vertical="center"/>
    </xf>
    <xf numFmtId="0" fontId="44" fillId="0" borderId="0" xfId="7" applyFont="1" applyAlignment="1">
      <alignment horizontal="center" vertical="center"/>
    </xf>
    <xf numFmtId="0" fontId="45" fillId="0" borderId="0" xfId="7" applyFont="1" applyAlignment="1">
      <alignment horizontal="center" vertical="center"/>
    </xf>
    <xf numFmtId="0" fontId="42" fillId="0" borderId="0" xfId="7" applyFont="1" applyAlignment="1">
      <alignment horizontal="center" vertical="center"/>
    </xf>
    <xf numFmtId="0" fontId="34" fillId="0" borderId="0" xfId="7" applyFont="1" applyBorder="1" applyAlignment="1">
      <alignment horizontal="center" vertical="center"/>
    </xf>
    <xf numFmtId="0" fontId="41" fillId="0" borderId="0" xfId="7" applyFont="1" applyBorder="1" applyAlignment="1">
      <alignment horizontal="center" vertical="center"/>
    </xf>
    <xf numFmtId="0" fontId="46" fillId="8" borderId="60" xfId="7" applyFont="1" applyFill="1" applyBorder="1" applyAlignment="1">
      <alignment horizontal="center" vertical="center" wrapText="1"/>
    </xf>
    <xf numFmtId="0" fontId="46" fillId="8" borderId="59" xfId="7" applyFont="1" applyFill="1" applyBorder="1" applyAlignment="1">
      <alignment horizontal="center" vertical="center" wrapText="1"/>
    </xf>
    <xf numFmtId="0" fontId="46" fillId="8" borderId="62" xfId="7" applyFont="1" applyFill="1" applyBorder="1" applyAlignment="1">
      <alignment horizontal="center" vertical="center" wrapText="1"/>
    </xf>
    <xf numFmtId="0" fontId="46" fillId="0" borderId="0" xfId="7" applyFont="1" applyBorder="1" applyAlignment="1">
      <alignment horizontal="center" vertical="center" wrapText="1"/>
    </xf>
    <xf numFmtId="0" fontId="41" fillId="7" borderId="53" xfId="7" applyFont="1" applyFill="1" applyBorder="1" applyAlignment="1">
      <alignment horizontal="center" vertical="center" wrapText="1"/>
    </xf>
    <xf numFmtId="0" fontId="41" fillId="7" borderId="52" xfId="7" applyFont="1" applyFill="1" applyBorder="1" applyAlignment="1">
      <alignment horizontal="center" vertical="center" wrapText="1"/>
    </xf>
    <xf numFmtId="0" fontId="43" fillId="6" borderId="54" xfId="7" applyFont="1" applyFill="1" applyBorder="1" applyAlignment="1">
      <alignment horizontal="center" vertical="center" wrapText="1"/>
    </xf>
    <xf numFmtId="0" fontId="41" fillId="7" borderId="55" xfId="7" applyFont="1" applyFill="1" applyBorder="1" applyAlignment="1">
      <alignment horizontal="center" vertical="center" wrapText="1"/>
    </xf>
    <xf numFmtId="0" fontId="42" fillId="5" borderId="51" xfId="7" applyFont="1" applyFill="1" applyBorder="1" applyAlignment="1">
      <alignment horizontal="center" vertical="center" wrapText="1"/>
    </xf>
    <xf numFmtId="0" fontId="34" fillId="4" borderId="33" xfId="7" applyFont="1" applyFill="1" applyBorder="1" applyAlignment="1">
      <alignment horizontal="center" vertical="center" wrapText="1"/>
    </xf>
    <xf numFmtId="0" fontId="41" fillId="0" borderId="0" xfId="7" applyFont="1" applyBorder="1" applyAlignment="1">
      <alignment horizontal="center" vertical="center" wrapText="1"/>
    </xf>
    <xf numFmtId="43" fontId="36" fillId="0" borderId="45" xfId="4" applyFont="1" applyBorder="1" applyAlignment="1">
      <alignment vertical="center"/>
    </xf>
    <xf numFmtId="43" fontId="36" fillId="0" borderId="28" xfId="4" applyFont="1" applyBorder="1" applyAlignment="1">
      <alignment vertical="center"/>
    </xf>
    <xf numFmtId="43" fontId="36" fillId="0" borderId="47" xfId="4" applyFont="1" applyBorder="1" applyAlignment="1">
      <alignment vertical="center"/>
    </xf>
    <xf numFmtId="0" fontId="33" fillId="0" borderId="0" xfId="7" applyFont="1" applyBorder="1" applyAlignment="1">
      <alignment vertical="center"/>
    </xf>
    <xf numFmtId="43" fontId="37" fillId="0" borderId="41" xfId="4" applyFont="1" applyBorder="1" applyAlignment="1">
      <alignment vertical="center"/>
    </xf>
    <xf numFmtId="43" fontId="37" fillId="5" borderId="41" xfId="4" applyFont="1" applyFill="1" applyBorder="1" applyAlignment="1">
      <alignment vertical="center"/>
    </xf>
    <xf numFmtId="43" fontId="43" fillId="4" borderId="41" xfId="4" applyFont="1" applyFill="1" applyBorder="1" applyAlignment="1">
      <alignment vertical="center"/>
    </xf>
    <xf numFmtId="0" fontId="29" fillId="0" borderId="0" xfId="7" applyFont="1" applyBorder="1" applyAlignment="1">
      <alignment vertical="center"/>
    </xf>
    <xf numFmtId="43" fontId="39" fillId="6" borderId="19" xfId="4" applyFont="1" applyFill="1" applyBorder="1" applyAlignment="1">
      <alignment vertical="center"/>
    </xf>
    <xf numFmtId="43" fontId="39" fillId="5" borderId="19" xfId="4" applyFont="1" applyFill="1" applyBorder="1" applyAlignment="1">
      <alignment vertical="center"/>
    </xf>
    <xf numFmtId="43" fontId="41" fillId="4" borderId="19" xfId="4" applyFont="1" applyFill="1" applyBorder="1" applyAlignment="1">
      <alignment vertical="center"/>
    </xf>
    <xf numFmtId="0" fontId="2" fillId="0" borderId="0" xfId="7" applyFont="1" applyBorder="1" applyAlignment="1">
      <alignment vertical="center"/>
    </xf>
    <xf numFmtId="0" fontId="2" fillId="0" borderId="0" xfId="7" applyBorder="1" applyAlignment="1">
      <alignment vertical="center"/>
    </xf>
    <xf numFmtId="43" fontId="36" fillId="0" borderId="36" xfId="4" applyFont="1" applyBorder="1" applyAlignment="1">
      <alignment vertical="center"/>
    </xf>
    <xf numFmtId="43" fontId="37" fillId="0" borderId="36" xfId="4" applyFont="1" applyBorder="1" applyAlignment="1">
      <alignment vertical="center"/>
    </xf>
    <xf numFmtId="43" fontId="35" fillId="0" borderId="36" xfId="4" applyFont="1" applyBorder="1" applyAlignment="1">
      <alignment vertical="center"/>
    </xf>
    <xf numFmtId="43" fontId="34" fillId="0" borderId="35" xfId="4" applyFont="1" applyBorder="1" applyAlignment="1">
      <alignment vertical="center"/>
    </xf>
    <xf numFmtId="0" fontId="33" fillId="0" borderId="0" xfId="7" applyFont="1" applyBorder="1"/>
    <xf numFmtId="0" fontId="2" fillId="0" borderId="0" xfId="7" applyBorder="1"/>
    <xf numFmtId="0" fontId="2" fillId="0" borderId="0" xfId="7"/>
    <xf numFmtId="0" fontId="29" fillId="0" borderId="0" xfId="7" applyFont="1"/>
    <xf numFmtId="0" fontId="30" fillId="0" borderId="0" xfId="7" applyFont="1"/>
    <xf numFmtId="0" fontId="31" fillId="0" borderId="0" xfId="7" applyFont="1"/>
    <xf numFmtId="0" fontId="28" fillId="0" borderId="0" xfId="7" applyFont="1"/>
    <xf numFmtId="0" fontId="27" fillId="0" borderId="0" xfId="7" applyFont="1"/>
    <xf numFmtId="0" fontId="34" fillId="0" borderId="76" xfId="3" applyFont="1" applyFill="1" applyBorder="1" applyAlignment="1">
      <alignment horizontal="center" vertical="center" wrapText="1"/>
    </xf>
    <xf numFmtId="0" fontId="46" fillId="0" borderId="60" xfId="3" applyFont="1" applyFill="1" applyBorder="1" applyAlignment="1">
      <alignment horizontal="center" vertical="center" wrapText="1"/>
    </xf>
    <xf numFmtId="0" fontId="46" fillId="0" borderId="59" xfId="3" applyFont="1" applyFill="1" applyBorder="1" applyAlignment="1">
      <alignment horizontal="center" vertical="center" wrapText="1"/>
    </xf>
    <xf numFmtId="0" fontId="46" fillId="0" borderId="67" xfId="3" applyFont="1" applyFill="1" applyBorder="1" applyAlignment="1">
      <alignment horizontal="center" vertical="center" wrapText="1"/>
    </xf>
    <xf numFmtId="0" fontId="46" fillId="0" borderId="62" xfId="3" applyFont="1" applyFill="1" applyBorder="1" applyAlignment="1">
      <alignment horizontal="center" vertical="center" wrapText="1"/>
    </xf>
    <xf numFmtId="43" fontId="39" fillId="0" borderId="45" xfId="4" applyFont="1" applyFill="1" applyBorder="1" applyAlignment="1">
      <alignment vertical="center"/>
    </xf>
    <xf numFmtId="43" fontId="39" fillId="0" borderId="28" xfId="4" applyFont="1" applyFill="1" applyBorder="1" applyAlignment="1">
      <alignment vertical="center"/>
    </xf>
    <xf numFmtId="43" fontId="39" fillId="0" borderId="46" xfId="4" applyFont="1" applyFill="1" applyBorder="1" applyAlignment="1">
      <alignment vertical="center"/>
    </xf>
    <xf numFmtId="43" fontId="39" fillId="0" borderId="47" xfId="4" applyFont="1" applyFill="1" applyBorder="1" applyAlignment="1">
      <alignment vertical="center"/>
    </xf>
    <xf numFmtId="3" fontId="40" fillId="0" borderId="43" xfId="6" applyNumberFormat="1" applyFont="1" applyFill="1" applyBorder="1" applyAlignment="1">
      <alignment vertical="center"/>
    </xf>
    <xf numFmtId="43" fontId="39" fillId="0" borderId="42" xfId="4" applyFont="1" applyFill="1" applyBorder="1" applyAlignment="1">
      <alignment vertical="center"/>
    </xf>
    <xf numFmtId="43" fontId="39" fillId="0" borderId="41" xfId="4" applyFont="1" applyFill="1" applyBorder="1" applyAlignment="1">
      <alignment vertical="center"/>
    </xf>
    <xf numFmtId="3" fontId="40" fillId="0" borderId="40" xfId="6" applyNumberFormat="1" applyFont="1" applyFill="1" applyBorder="1" applyAlignment="1">
      <alignment vertical="center"/>
    </xf>
    <xf numFmtId="43" fontId="39" fillId="0" borderId="17" xfId="4" applyFont="1" applyFill="1" applyBorder="1" applyAlignment="1">
      <alignment vertical="center"/>
    </xf>
    <xf numFmtId="43" fontId="39" fillId="0" borderId="19" xfId="4" applyFont="1" applyFill="1" applyBorder="1" applyAlignment="1">
      <alignment vertical="center"/>
    </xf>
    <xf numFmtId="0" fontId="40" fillId="0" borderId="40" xfId="4" applyNumberFormat="1" applyFont="1" applyFill="1" applyBorder="1" applyAlignment="1">
      <alignment vertical="center"/>
    </xf>
    <xf numFmtId="0" fontId="40" fillId="0" borderId="40" xfId="3" applyFont="1" applyFill="1" applyBorder="1"/>
    <xf numFmtId="43" fontId="39" fillId="0" borderId="19" xfId="4" applyFont="1" applyFill="1" applyBorder="1"/>
    <xf numFmtId="0" fontId="40" fillId="0" borderId="39" xfId="3" applyFont="1" applyFill="1" applyBorder="1"/>
    <xf numFmtId="43" fontId="39" fillId="0" borderId="22" xfId="4" applyFont="1" applyFill="1" applyBorder="1" applyAlignment="1">
      <alignment vertical="center"/>
    </xf>
    <xf numFmtId="43" fontId="39" fillId="0" borderId="12" xfId="4" applyFont="1" applyFill="1" applyBorder="1"/>
    <xf numFmtId="0" fontId="38" fillId="0" borderId="38" xfId="3" applyFont="1" applyFill="1" applyBorder="1" applyAlignment="1">
      <alignment horizontal="center" wrapText="1"/>
    </xf>
    <xf numFmtId="43" fontId="36" fillId="0" borderId="37" xfId="3" applyNumberFormat="1" applyFont="1" applyFill="1" applyBorder="1"/>
    <xf numFmtId="43" fontId="36" fillId="0" borderId="36" xfId="4" applyFont="1" applyFill="1" applyBorder="1"/>
    <xf numFmtId="0" fontId="34" fillId="0" borderId="94" xfId="3" applyFont="1" applyFill="1" applyBorder="1" applyAlignment="1">
      <alignment horizontal="center" vertical="center" wrapText="1"/>
    </xf>
    <xf numFmtId="3" fontId="48" fillId="0" borderId="50" xfId="6" applyNumberFormat="1" applyFont="1" applyFill="1" applyBorder="1" applyAlignment="1">
      <alignment vertical="center"/>
    </xf>
    <xf numFmtId="43" fontId="39" fillId="0" borderId="30" xfId="4" applyFont="1" applyFill="1" applyBorder="1" applyAlignment="1">
      <alignment vertical="center"/>
    </xf>
    <xf numFmtId="43" fontId="39" fillId="0" borderId="49" xfId="4" applyFont="1" applyFill="1" applyBorder="1" applyAlignment="1">
      <alignment vertical="center"/>
    </xf>
    <xf numFmtId="43" fontId="39" fillId="0" borderId="44" xfId="4" applyFont="1" applyFill="1" applyBorder="1" applyAlignment="1">
      <alignment vertical="center"/>
    </xf>
    <xf numFmtId="43" fontId="39" fillId="0" borderId="48" xfId="4" applyFont="1" applyFill="1" applyBorder="1" applyAlignment="1">
      <alignment vertical="center"/>
    </xf>
    <xf numFmtId="43" fontId="39" fillId="0" borderId="12" xfId="4" applyFont="1" applyFill="1" applyBorder="1" applyAlignment="1">
      <alignment vertical="center"/>
    </xf>
    <xf numFmtId="43" fontId="39" fillId="0" borderId="36" xfId="4" applyFont="1" applyFill="1" applyBorder="1"/>
    <xf numFmtId="0" fontId="41" fillId="0" borderId="0" xfId="7" applyFont="1" applyFill="1" applyBorder="1" applyAlignment="1">
      <alignment horizontal="center" vertical="center"/>
    </xf>
    <xf numFmtId="0" fontId="46" fillId="0" borderId="60" xfId="7" applyFont="1" applyFill="1" applyBorder="1" applyAlignment="1">
      <alignment horizontal="center" vertical="center" wrapText="1"/>
    </xf>
    <xf numFmtId="0" fontId="46" fillId="0" borderId="59" xfId="7" applyFont="1" applyFill="1" applyBorder="1" applyAlignment="1">
      <alignment horizontal="center" vertical="center" wrapText="1"/>
    </xf>
    <xf numFmtId="0" fontId="46" fillId="0" borderId="62" xfId="7" applyFont="1" applyFill="1" applyBorder="1" applyAlignment="1">
      <alignment horizontal="center" vertical="center" wrapText="1"/>
    </xf>
    <xf numFmtId="0" fontId="46" fillId="0" borderId="0" xfId="7" applyFont="1" applyFill="1" applyBorder="1" applyAlignment="1">
      <alignment horizontal="center" vertical="center" wrapText="1"/>
    </xf>
    <xf numFmtId="0" fontId="41" fillId="0" borderId="53" xfId="7" applyFont="1" applyFill="1" applyBorder="1" applyAlignment="1">
      <alignment horizontal="center" vertical="center" wrapText="1"/>
    </xf>
    <xf numFmtId="0" fontId="41" fillId="0" borderId="52" xfId="7" applyFont="1" applyFill="1" applyBorder="1" applyAlignment="1">
      <alignment horizontal="center" vertical="center" wrapText="1"/>
    </xf>
    <xf numFmtId="0" fontId="41" fillId="0" borderId="54" xfId="7" applyFont="1" applyFill="1" applyBorder="1" applyAlignment="1">
      <alignment horizontal="center" vertical="center" wrapText="1"/>
    </xf>
    <xf numFmtId="0" fontId="41" fillId="0" borderId="55" xfId="7" applyFont="1" applyFill="1" applyBorder="1" applyAlignment="1">
      <alignment horizontal="center" vertical="center" wrapText="1"/>
    </xf>
    <xf numFmtId="0" fontId="41" fillId="0" borderId="0" xfId="7" applyFont="1" applyFill="1" applyBorder="1" applyAlignment="1">
      <alignment horizontal="center" vertical="center" wrapText="1"/>
    </xf>
    <xf numFmtId="43" fontId="41" fillId="0" borderId="19" xfId="4" applyFont="1" applyFill="1" applyBorder="1" applyAlignment="1">
      <alignment vertical="center"/>
    </xf>
    <xf numFmtId="0" fontId="2" fillId="0" borderId="0" xfId="7" applyFont="1" applyFill="1" applyBorder="1" applyAlignment="1">
      <alignment vertical="center"/>
    </xf>
    <xf numFmtId="43" fontId="46" fillId="0" borderId="0" xfId="4" applyFont="1" applyFill="1" applyBorder="1" applyAlignment="1">
      <alignment vertical="center"/>
    </xf>
    <xf numFmtId="0" fontId="41" fillId="0" borderId="33" xfId="7" applyFont="1" applyFill="1" applyBorder="1" applyAlignment="1">
      <alignment horizontal="center" vertical="center" wrapText="1"/>
    </xf>
    <xf numFmtId="0" fontId="41" fillId="0" borderId="51" xfId="7" applyFont="1" applyFill="1" applyBorder="1" applyAlignment="1">
      <alignment horizontal="center" vertical="center" wrapText="1"/>
    </xf>
    <xf numFmtId="43" fontId="41" fillId="0" borderId="44" xfId="4" applyFont="1" applyFill="1" applyBorder="1" applyAlignment="1">
      <alignment vertical="center"/>
    </xf>
    <xf numFmtId="43" fontId="41" fillId="0" borderId="41" xfId="4" applyFont="1" applyFill="1" applyBorder="1" applyAlignment="1">
      <alignment vertical="center"/>
    </xf>
    <xf numFmtId="0" fontId="2" fillId="0" borderId="0" xfId="7" applyFont="1" applyFill="1" applyBorder="1"/>
    <xf numFmtId="0" fontId="41" fillId="0" borderId="100" xfId="7" applyFont="1" applyFill="1" applyBorder="1" applyAlignment="1">
      <alignment horizontal="center" vertical="center" wrapText="1"/>
    </xf>
    <xf numFmtId="43" fontId="39" fillId="0" borderId="102" xfId="4" applyFont="1" applyFill="1" applyBorder="1" applyAlignment="1">
      <alignment vertical="center"/>
    </xf>
    <xf numFmtId="0" fontId="41" fillId="0" borderId="19" xfId="7" applyFont="1" applyFill="1" applyBorder="1" applyAlignment="1">
      <alignment horizontal="center" vertical="center" wrapText="1"/>
    </xf>
    <xf numFmtId="0" fontId="46" fillId="0" borderId="19" xfId="7" applyFont="1" applyFill="1" applyBorder="1" applyAlignment="1">
      <alignment horizontal="center" vertical="center" wrapText="1"/>
    </xf>
    <xf numFmtId="0" fontId="32" fillId="0" borderId="19" xfId="7" applyFont="1" applyFill="1" applyBorder="1" applyAlignment="1">
      <alignment horizontal="center" vertical="center"/>
    </xf>
    <xf numFmtId="0" fontId="41" fillId="0" borderId="19" xfId="7" applyFont="1" applyFill="1" applyBorder="1" applyAlignment="1">
      <alignment vertical="center" wrapText="1"/>
    </xf>
    <xf numFmtId="3" fontId="50" fillId="0" borderId="19" xfId="6" applyNumberFormat="1" applyFont="1" applyFill="1" applyBorder="1" applyAlignment="1">
      <alignment vertical="center"/>
    </xf>
    <xf numFmtId="3" fontId="51" fillId="0" borderId="19" xfId="6" applyNumberFormat="1" applyFont="1" applyFill="1" applyBorder="1" applyAlignment="1">
      <alignment vertical="center"/>
    </xf>
    <xf numFmtId="0" fontId="51" fillId="0" borderId="19" xfId="4" applyNumberFormat="1" applyFont="1" applyFill="1" applyBorder="1" applyAlignment="1">
      <alignment vertical="center"/>
    </xf>
    <xf numFmtId="0" fontId="32" fillId="0" borderId="19" xfId="7" applyFont="1" applyFill="1" applyBorder="1" applyAlignment="1">
      <alignment horizontal="center" wrapText="1"/>
    </xf>
    <xf numFmtId="0" fontId="32" fillId="0" borderId="0" xfId="7" applyFont="1" applyFill="1" applyBorder="1"/>
    <xf numFmtId="0" fontId="41" fillId="0" borderId="0" xfId="7" applyFont="1" applyFill="1" applyBorder="1"/>
    <xf numFmtId="0" fontId="32" fillId="0" borderId="19" xfId="7" applyFont="1" applyFill="1" applyBorder="1"/>
    <xf numFmtId="0" fontId="41" fillId="0" borderId="19" xfId="7" applyFont="1" applyFill="1" applyBorder="1"/>
    <xf numFmtId="0" fontId="41" fillId="0" borderId="19" xfId="7" applyFont="1" applyFill="1" applyBorder="1" applyAlignment="1">
      <alignment horizontal="center" vertical="center"/>
    </xf>
    <xf numFmtId="0" fontId="32" fillId="0" borderId="19" xfId="7" applyFont="1" applyFill="1" applyBorder="1" applyAlignment="1">
      <alignment vertical="center"/>
    </xf>
    <xf numFmtId="0" fontId="51" fillId="0" borderId="19" xfId="7" applyFont="1" applyFill="1" applyBorder="1"/>
    <xf numFmtId="43" fontId="39" fillId="0" borderId="19" xfId="7" applyNumberFormat="1" applyFont="1" applyFill="1" applyBorder="1"/>
    <xf numFmtId="0" fontId="59" fillId="0" borderId="0" xfId="7" applyFont="1" applyFill="1" applyBorder="1" applyAlignment="1">
      <alignment vertical="center"/>
    </xf>
    <xf numFmtId="0" fontId="62" fillId="0" borderId="0" xfId="7" applyFont="1" applyFill="1" applyBorder="1" applyAlignment="1">
      <alignment vertical="center"/>
    </xf>
    <xf numFmtId="43" fontId="1" fillId="0" borderId="0" xfId="4" applyFont="1" applyFill="1" applyBorder="1" applyAlignment="1">
      <alignment vertical="center"/>
    </xf>
    <xf numFmtId="0" fontId="53" fillId="0" borderId="19" xfId="7" applyFont="1" applyFill="1" applyBorder="1"/>
    <xf numFmtId="0" fontId="54" fillId="0" borderId="19" xfId="7" applyFont="1" applyFill="1" applyBorder="1"/>
    <xf numFmtId="0" fontId="55" fillId="0" borderId="19" xfId="7" applyFont="1" applyFill="1" applyBorder="1"/>
    <xf numFmtId="0" fontId="53" fillId="0" borderId="19" xfId="7" applyFont="1" applyFill="1" applyBorder="1" applyAlignment="1">
      <alignment horizontal="center" vertical="center"/>
    </xf>
    <xf numFmtId="0" fontId="54" fillId="0" borderId="19" xfId="7" applyFont="1" applyFill="1" applyBorder="1" applyAlignment="1">
      <alignment horizontal="center" vertical="center"/>
    </xf>
    <xf numFmtId="0" fontId="55" fillId="0" borderId="19" xfId="7" applyFont="1" applyFill="1" applyBorder="1" applyAlignment="1">
      <alignment horizontal="center" vertical="center"/>
    </xf>
    <xf numFmtId="0" fontId="53" fillId="0" borderId="0" xfId="7" applyFont="1" applyFill="1" applyBorder="1"/>
    <xf numFmtId="0" fontId="56" fillId="0" borderId="0" xfId="7" applyFont="1" applyFill="1" applyBorder="1"/>
    <xf numFmtId="0" fontId="56" fillId="0" borderId="0" xfId="7" applyFont="1" applyFill="1" applyBorder="1" applyAlignment="1">
      <alignment horizontal="center" vertical="center"/>
    </xf>
    <xf numFmtId="0" fontId="56" fillId="0" borderId="0" xfId="7" applyFont="1" applyFill="1" applyBorder="1" applyAlignment="1">
      <alignment horizontal="center" vertical="center" wrapText="1"/>
    </xf>
    <xf numFmtId="0" fontId="53" fillId="0" borderId="0" xfId="7" applyFont="1" applyFill="1" applyBorder="1" applyAlignment="1">
      <alignment horizontal="center" vertical="center" wrapText="1"/>
    </xf>
    <xf numFmtId="43" fontId="39" fillId="0" borderId="0" xfId="4" applyFont="1" applyFill="1" applyBorder="1" applyAlignment="1">
      <alignment vertical="center"/>
    </xf>
    <xf numFmtId="43" fontId="57" fillId="0" borderId="0" xfId="4" applyFont="1" applyFill="1" applyBorder="1" applyAlignment="1">
      <alignment vertical="center"/>
    </xf>
    <xf numFmtId="43" fontId="58" fillId="0" borderId="0" xfId="4" applyFont="1" applyFill="1" applyBorder="1" applyAlignment="1">
      <alignment vertical="center"/>
    </xf>
    <xf numFmtId="43" fontId="41" fillId="0" borderId="0" xfId="4" applyFont="1" applyFill="1" applyBorder="1" applyAlignment="1">
      <alignment vertical="center"/>
    </xf>
    <xf numFmtId="43" fontId="53" fillId="0" borderId="0" xfId="4" applyFont="1" applyFill="1" applyBorder="1" applyAlignment="1">
      <alignment vertical="center"/>
    </xf>
    <xf numFmtId="43" fontId="60" fillId="0" borderId="0" xfId="4" applyFont="1" applyFill="1" applyBorder="1" applyAlignment="1">
      <alignment vertical="center"/>
    </xf>
    <xf numFmtId="43" fontId="61" fillId="0" borderId="0" xfId="4" applyFont="1" applyFill="1" applyBorder="1" applyAlignment="1">
      <alignment vertical="center"/>
    </xf>
    <xf numFmtId="43" fontId="39" fillId="0" borderId="0" xfId="4" applyFont="1" applyFill="1" applyBorder="1"/>
    <xf numFmtId="0" fontId="59" fillId="0" borderId="0" xfId="7" applyFont="1" applyFill="1" applyBorder="1"/>
    <xf numFmtId="0" fontId="63" fillId="0" borderId="0" xfId="7" applyFont="1" applyFill="1" applyBorder="1"/>
    <xf numFmtId="0" fontId="64" fillId="0" borderId="0" xfId="7" applyFont="1" applyFill="1" applyBorder="1"/>
    <xf numFmtId="0" fontId="65" fillId="0" borderId="0" xfId="7" applyFont="1" applyFill="1" applyBorder="1"/>
    <xf numFmtId="0" fontId="52" fillId="0" borderId="0" xfId="7" applyFont="1" applyFill="1" applyBorder="1"/>
    <xf numFmtId="0" fontId="42" fillId="5" borderId="100" xfId="7" applyFont="1" applyFill="1" applyBorder="1" applyAlignment="1">
      <alignment horizontal="center" vertical="center" wrapText="1"/>
    </xf>
    <xf numFmtId="43" fontId="35" fillId="5" borderId="102" xfId="4" applyFont="1" applyFill="1" applyBorder="1" applyAlignment="1">
      <alignment vertical="center"/>
    </xf>
    <xf numFmtId="43" fontId="37" fillId="5" borderId="42" xfId="4" applyFont="1" applyFill="1" applyBorder="1" applyAlignment="1">
      <alignment vertical="center"/>
    </xf>
    <xf numFmtId="43" fontId="39" fillId="5" borderId="17" xfId="4" applyFont="1" applyFill="1" applyBorder="1" applyAlignment="1">
      <alignment vertical="center"/>
    </xf>
    <xf numFmtId="43" fontId="35" fillId="5" borderId="17" xfId="4" applyFont="1" applyFill="1" applyBorder="1" applyAlignment="1">
      <alignment vertical="center"/>
    </xf>
    <xf numFmtId="43" fontId="35" fillId="0" borderId="37" xfId="4" applyFont="1" applyBorder="1" applyAlignment="1">
      <alignment vertical="center"/>
    </xf>
    <xf numFmtId="43" fontId="39" fillId="0" borderId="19" xfId="7" applyNumberFormat="1" applyFont="1" applyFill="1" applyBorder="1" applyAlignment="1">
      <alignment horizontal="left" vertical="center"/>
    </xf>
    <xf numFmtId="43" fontId="39" fillId="9" borderId="19" xfId="4" applyFont="1" applyFill="1" applyBorder="1" applyAlignment="1">
      <alignment vertical="center"/>
    </xf>
    <xf numFmtId="0" fontId="32" fillId="9" borderId="19" xfId="7" applyFont="1" applyFill="1" applyBorder="1" applyAlignment="1">
      <alignment horizontal="center" wrapText="1"/>
    </xf>
    <xf numFmtId="43" fontId="39" fillId="9" borderId="19" xfId="7" applyNumberFormat="1" applyFont="1" applyFill="1" applyBorder="1" applyAlignment="1">
      <alignment horizontal="center" vertical="center"/>
    </xf>
    <xf numFmtId="43" fontId="39" fillId="9" borderId="37" xfId="4" applyFont="1" applyFill="1" applyBorder="1" applyAlignment="1">
      <alignment vertical="center"/>
    </xf>
    <xf numFmtId="43" fontId="39" fillId="9" borderId="36" xfId="4" applyFont="1" applyFill="1" applyBorder="1" applyAlignment="1">
      <alignment vertical="center"/>
    </xf>
    <xf numFmtId="43" fontId="41" fillId="9" borderId="35" xfId="4" applyFont="1" applyFill="1" applyBorder="1" applyAlignment="1">
      <alignment vertical="center"/>
    </xf>
    <xf numFmtId="0" fontId="2" fillId="9" borderId="0" xfId="7" applyFont="1" applyFill="1" applyBorder="1"/>
    <xf numFmtId="0" fontId="34" fillId="0" borderId="12" xfId="3" applyFont="1" applyBorder="1" applyAlignment="1">
      <alignment horizontal="center" vertical="center"/>
    </xf>
    <xf numFmtId="0" fontId="34" fillId="7" borderId="12" xfId="3" applyFont="1" applyFill="1" applyBorder="1" applyAlignment="1">
      <alignment horizontal="center" vertical="center" wrapText="1"/>
    </xf>
    <xf numFmtId="0" fontId="38" fillId="0" borderId="93" xfId="3" applyFont="1" applyFill="1" applyBorder="1" applyAlignment="1">
      <alignment horizontal="center" vertical="center"/>
    </xf>
    <xf numFmtId="0" fontId="38" fillId="0" borderId="91" xfId="3" applyFont="1" applyFill="1" applyBorder="1" applyAlignment="1">
      <alignment horizontal="center" vertical="center"/>
    </xf>
    <xf numFmtId="0" fontId="38" fillId="0" borderId="70" xfId="3" applyFont="1" applyFill="1" applyBorder="1" applyAlignment="1">
      <alignment horizontal="center" vertical="center"/>
    </xf>
    <xf numFmtId="0" fontId="34" fillId="0" borderId="89" xfId="3" applyFont="1" applyFill="1" applyBorder="1" applyAlignment="1">
      <alignment horizontal="center" vertical="center"/>
    </xf>
    <xf numFmtId="0" fontId="34" fillId="0" borderId="88" xfId="3" applyFont="1" applyFill="1" applyBorder="1" applyAlignment="1">
      <alignment horizontal="center" vertical="center"/>
    </xf>
    <xf numFmtId="0" fontId="34" fillId="0" borderId="82" xfId="3" applyFont="1" applyFill="1" applyBorder="1" applyAlignment="1">
      <alignment horizontal="center" vertical="center" wrapText="1"/>
    </xf>
    <xf numFmtId="0" fontId="34" fillId="0" borderId="54" xfId="3" applyFont="1" applyFill="1" applyBorder="1" applyAlignment="1">
      <alignment horizontal="center" vertical="center" wrapText="1"/>
    </xf>
    <xf numFmtId="0" fontId="34" fillId="0" borderId="61" xfId="3" applyFont="1" applyFill="1" applyBorder="1" applyAlignment="1">
      <alignment horizontal="center" vertical="center" wrapText="1"/>
    </xf>
    <xf numFmtId="0" fontId="34" fillId="0" borderId="93" xfId="3" applyFont="1" applyFill="1" applyBorder="1" applyAlignment="1">
      <alignment horizontal="center" vertical="center"/>
    </xf>
    <xf numFmtId="0" fontId="34" fillId="0" borderId="94" xfId="3" applyFont="1" applyFill="1" applyBorder="1" applyAlignment="1">
      <alignment horizontal="center" vertical="center"/>
    </xf>
    <xf numFmtId="0" fontId="34" fillId="0" borderId="92" xfId="3" applyFont="1" applyFill="1" applyBorder="1" applyAlignment="1">
      <alignment horizontal="center" vertical="center"/>
    </xf>
    <xf numFmtId="0" fontId="34" fillId="0" borderId="74" xfId="3" applyFont="1" applyFill="1" applyBorder="1" applyAlignment="1">
      <alignment horizontal="center" vertical="center"/>
    </xf>
    <xf numFmtId="0" fontId="34" fillId="0" borderId="75" xfId="3" applyFont="1" applyFill="1" applyBorder="1" applyAlignment="1">
      <alignment horizontal="center" vertical="center"/>
    </xf>
    <xf numFmtId="0" fontId="34" fillId="0" borderId="72" xfId="3" applyFont="1" applyFill="1" applyBorder="1" applyAlignment="1">
      <alignment horizontal="center" vertical="center"/>
    </xf>
    <xf numFmtId="0" fontId="34" fillId="0" borderId="93" xfId="3" applyFont="1" applyFill="1" applyBorder="1" applyAlignment="1">
      <alignment horizontal="center" vertical="center" wrapText="1"/>
    </xf>
    <xf numFmtId="0" fontId="34" fillId="0" borderId="94" xfId="3" applyFont="1" applyFill="1" applyBorder="1" applyAlignment="1">
      <alignment horizontal="center" vertical="center" wrapText="1"/>
    </xf>
    <xf numFmtId="0" fontId="34" fillId="0" borderId="92" xfId="3" applyFont="1" applyFill="1" applyBorder="1" applyAlignment="1">
      <alignment horizontal="center" vertical="center" wrapText="1"/>
    </xf>
    <xf numFmtId="0" fontId="34" fillId="0" borderId="74" xfId="3" applyFont="1" applyFill="1" applyBorder="1" applyAlignment="1">
      <alignment horizontal="center" vertical="center" wrapText="1"/>
    </xf>
    <xf numFmtId="0" fontId="34" fillId="0" borderId="75" xfId="3" applyFont="1" applyFill="1" applyBorder="1" applyAlignment="1">
      <alignment horizontal="center" vertical="center" wrapText="1"/>
    </xf>
    <xf numFmtId="0" fontId="34" fillId="0" borderId="72" xfId="3" applyFont="1" applyFill="1" applyBorder="1" applyAlignment="1">
      <alignment horizontal="center" vertical="center" wrapText="1"/>
    </xf>
    <xf numFmtId="0" fontId="46" fillId="0" borderId="88" xfId="3" applyFont="1" applyFill="1" applyBorder="1" applyAlignment="1">
      <alignment horizontal="center" vertical="center" wrapText="1"/>
    </xf>
    <xf numFmtId="0" fontId="46" fillId="0" borderId="59" xfId="3" applyFont="1" applyFill="1" applyBorder="1" applyAlignment="1">
      <alignment horizontal="center" vertical="center" wrapText="1"/>
    </xf>
    <xf numFmtId="0" fontId="34" fillId="0" borderId="87" xfId="3" applyFont="1" applyFill="1" applyBorder="1" applyAlignment="1">
      <alignment horizontal="center" vertical="center" wrapText="1"/>
    </xf>
    <xf numFmtId="0" fontId="34" fillId="0" borderId="80" xfId="3" applyFont="1" applyFill="1" applyBorder="1" applyAlignment="1">
      <alignment horizontal="center" vertical="center" wrapText="1"/>
    </xf>
    <xf numFmtId="0" fontId="34" fillId="0" borderId="79" xfId="3" applyFont="1" applyFill="1" applyBorder="1" applyAlignment="1">
      <alignment horizontal="center" vertical="center" wrapText="1"/>
    </xf>
    <xf numFmtId="0" fontId="46" fillId="0" borderId="86" xfId="3" applyFont="1" applyFill="1" applyBorder="1" applyAlignment="1">
      <alignment horizontal="center" vertical="center" wrapText="1"/>
    </xf>
    <xf numFmtId="0" fontId="46" fillId="0" borderId="68" xfId="3" applyFont="1" applyFill="1" applyBorder="1" applyAlignment="1">
      <alignment horizontal="center" vertical="center" wrapText="1"/>
    </xf>
    <xf numFmtId="0" fontId="34" fillId="4" borderId="10" xfId="3" applyFont="1" applyFill="1" applyBorder="1" applyAlignment="1">
      <alignment horizontal="center" vertical="center" wrapText="1"/>
    </xf>
    <xf numFmtId="0" fontId="34" fillId="4" borderId="16" xfId="3" applyFont="1" applyFill="1" applyBorder="1" applyAlignment="1">
      <alignment horizontal="center" vertical="center" wrapText="1"/>
    </xf>
    <xf numFmtId="0" fontId="34" fillId="4" borderId="57" xfId="3" applyFont="1" applyFill="1" applyBorder="1" applyAlignment="1">
      <alignment horizontal="center" vertical="center" wrapText="1"/>
    </xf>
    <xf numFmtId="0" fontId="47" fillId="0" borderId="90" xfId="3" applyFont="1" applyFill="1" applyBorder="1" applyAlignment="1">
      <alignment horizontal="center" vertical="center"/>
    </xf>
    <xf numFmtId="0" fontId="47" fillId="0" borderId="19" xfId="3" applyFont="1" applyFill="1" applyBorder="1" applyAlignment="1">
      <alignment horizontal="center" vertical="center"/>
    </xf>
    <xf numFmtId="0" fontId="34" fillId="0" borderId="81" xfId="3" applyFont="1" applyFill="1" applyBorder="1" applyAlignment="1">
      <alignment horizontal="center" vertical="center" wrapText="1"/>
    </xf>
    <xf numFmtId="0" fontId="34" fillId="0" borderId="89" xfId="3" applyFont="1" applyFill="1" applyBorder="1" applyAlignment="1">
      <alignment horizontal="center" vertical="center" wrapText="1"/>
    </xf>
    <xf numFmtId="0" fontId="34" fillId="0" borderId="88" xfId="3" applyFont="1" applyFill="1" applyBorder="1" applyAlignment="1">
      <alignment horizontal="center" vertical="center" wrapText="1"/>
    </xf>
    <xf numFmtId="0" fontId="34" fillId="0" borderId="96" xfId="3" applyFont="1" applyFill="1" applyBorder="1" applyAlignment="1">
      <alignment horizontal="center" vertical="center" wrapText="1"/>
    </xf>
    <xf numFmtId="0" fontId="34" fillId="0" borderId="33" xfId="3" applyFont="1" applyFill="1" applyBorder="1" applyAlignment="1">
      <alignment horizontal="center" vertical="center" wrapText="1"/>
    </xf>
    <xf numFmtId="0" fontId="34" fillId="0" borderId="63" xfId="3" applyFont="1" applyFill="1" applyBorder="1" applyAlignment="1">
      <alignment horizontal="center" vertical="center" wrapText="1"/>
    </xf>
    <xf numFmtId="0" fontId="42" fillId="5" borderId="96" xfId="3" applyFont="1" applyFill="1" applyBorder="1" applyAlignment="1">
      <alignment horizontal="center" vertical="center" wrapText="1"/>
    </xf>
    <xf numFmtId="0" fontId="42" fillId="5" borderId="33" xfId="3" applyFont="1" applyFill="1" applyBorder="1" applyAlignment="1">
      <alignment horizontal="center" vertical="center" wrapText="1"/>
    </xf>
    <xf numFmtId="0" fontId="42" fillId="5" borderId="63" xfId="3" applyFont="1" applyFill="1" applyBorder="1" applyAlignment="1">
      <alignment horizontal="center" vertical="center" wrapText="1"/>
    </xf>
    <xf numFmtId="0" fontId="34" fillId="7" borderId="95" xfId="3" applyFont="1" applyFill="1" applyBorder="1" applyAlignment="1">
      <alignment horizontal="center" vertical="center" wrapText="1"/>
    </xf>
    <xf numFmtId="0" fontId="34" fillId="7" borderId="94" xfId="3" applyFont="1" applyFill="1" applyBorder="1" applyAlignment="1">
      <alignment horizontal="center" vertical="center" wrapText="1"/>
    </xf>
    <xf numFmtId="0" fontId="34" fillId="7" borderId="92" xfId="3" applyFont="1" applyFill="1" applyBorder="1" applyAlignment="1">
      <alignment horizontal="center" vertical="center" wrapText="1"/>
    </xf>
    <xf numFmtId="0" fontId="34" fillId="7" borderId="32" xfId="3" applyFont="1" applyFill="1" applyBorder="1" applyAlignment="1">
      <alignment horizontal="center" vertical="center" wrapText="1"/>
    </xf>
    <xf numFmtId="0" fontId="34" fillId="7" borderId="75" xfId="3" applyFont="1" applyFill="1" applyBorder="1" applyAlignment="1">
      <alignment horizontal="center" vertical="center" wrapText="1"/>
    </xf>
    <xf numFmtId="0" fontId="34" fillId="7" borderId="72" xfId="3" applyFont="1" applyFill="1" applyBorder="1" applyAlignment="1">
      <alignment horizontal="center" vertical="center" wrapText="1"/>
    </xf>
    <xf numFmtId="0" fontId="43" fillId="6" borderId="82" xfId="3" applyFont="1" applyFill="1" applyBorder="1" applyAlignment="1">
      <alignment horizontal="center" vertical="center" wrapText="1"/>
    </xf>
    <xf numFmtId="0" fontId="43" fillId="6" borderId="54" xfId="3" applyFont="1" applyFill="1" applyBorder="1" applyAlignment="1">
      <alignment horizontal="center" vertical="center" wrapText="1"/>
    </xf>
    <xf numFmtId="0" fontId="43" fillId="6" borderId="61" xfId="3" applyFont="1" applyFill="1" applyBorder="1" applyAlignment="1">
      <alignment horizontal="center" vertical="center" wrapText="1"/>
    </xf>
    <xf numFmtId="0" fontId="34" fillId="0" borderId="78" xfId="3" applyFont="1" applyFill="1" applyBorder="1" applyAlignment="1">
      <alignment horizontal="center" vertical="center" wrapText="1"/>
    </xf>
    <xf numFmtId="0" fontId="34" fillId="0" borderId="71" xfId="3" applyFont="1" applyFill="1" applyBorder="1" applyAlignment="1">
      <alignment horizontal="center" vertical="center" wrapText="1"/>
    </xf>
    <xf numFmtId="0" fontId="34" fillId="0" borderId="17" xfId="3" applyFont="1" applyFill="1" applyBorder="1" applyAlignment="1">
      <alignment horizontal="center" vertical="center" wrapText="1"/>
    </xf>
    <xf numFmtId="0" fontId="34" fillId="0" borderId="76" xfId="3" applyFont="1" applyFill="1" applyBorder="1" applyAlignment="1">
      <alignment horizontal="center" vertical="center" wrapText="1"/>
    </xf>
    <xf numFmtId="0" fontId="34" fillId="7" borderId="78" xfId="3" applyFont="1" applyFill="1" applyBorder="1" applyAlignment="1">
      <alignment horizontal="center" vertical="center" wrapText="1"/>
    </xf>
    <xf numFmtId="0" fontId="34" fillId="7" borderId="73" xfId="3" applyFont="1" applyFill="1" applyBorder="1" applyAlignment="1">
      <alignment horizontal="center" vertical="center" wrapText="1"/>
    </xf>
    <xf numFmtId="0" fontId="42" fillId="5" borderId="87" xfId="3" applyFont="1" applyFill="1" applyBorder="1" applyAlignment="1">
      <alignment horizontal="center" vertical="center" wrapText="1"/>
    </xf>
    <xf numFmtId="0" fontId="42" fillId="5" borderId="71" xfId="3" applyFont="1" applyFill="1" applyBorder="1" applyAlignment="1">
      <alignment horizontal="center" vertical="center" wrapText="1"/>
    </xf>
    <xf numFmtId="0" fontId="42" fillId="5" borderId="58" xfId="3" applyFont="1" applyFill="1" applyBorder="1" applyAlignment="1">
      <alignment horizontal="center" vertical="center" wrapText="1"/>
    </xf>
    <xf numFmtId="0" fontId="34" fillId="0" borderId="97" xfId="3" applyFont="1" applyFill="1" applyBorder="1" applyAlignment="1">
      <alignment horizontal="center" vertical="center" wrapText="1"/>
    </xf>
    <xf numFmtId="0" fontId="34" fillId="0" borderId="56" xfId="3" applyFont="1" applyFill="1" applyBorder="1" applyAlignment="1">
      <alignment horizontal="center" vertical="center" wrapText="1"/>
    </xf>
    <xf numFmtId="0" fontId="34" fillId="0" borderId="64" xfId="3" applyFont="1" applyFill="1" applyBorder="1" applyAlignment="1">
      <alignment horizontal="center" vertical="center" wrapText="1"/>
    </xf>
    <xf numFmtId="0" fontId="46" fillId="8" borderId="88" xfId="3" applyFont="1" applyFill="1" applyBorder="1" applyAlignment="1">
      <alignment horizontal="center" vertical="center" wrapText="1"/>
    </xf>
    <xf numFmtId="0" fontId="46" fillId="8" borderId="19" xfId="3" applyFont="1" applyFill="1" applyBorder="1" applyAlignment="1">
      <alignment horizontal="center" vertical="center" wrapText="1"/>
    </xf>
    <xf numFmtId="0" fontId="46" fillId="8" borderId="59" xfId="3" applyFont="1" applyFill="1" applyBorder="1" applyAlignment="1">
      <alignment horizontal="center" vertical="center" wrapText="1"/>
    </xf>
    <xf numFmtId="0" fontId="34" fillId="0" borderId="51" xfId="3" applyFont="1" applyFill="1" applyBorder="1" applyAlignment="1">
      <alignment horizontal="center" vertical="center" wrapText="1"/>
    </xf>
    <xf numFmtId="0" fontId="34" fillId="0" borderId="65" xfId="3" applyFont="1" applyFill="1" applyBorder="1" applyAlignment="1">
      <alignment horizontal="center" vertical="center" wrapText="1"/>
    </xf>
    <xf numFmtId="0" fontId="34" fillId="7" borderId="93" xfId="3" applyFont="1" applyFill="1" applyBorder="1" applyAlignment="1">
      <alignment horizontal="center" vertical="center" wrapText="1"/>
    </xf>
    <xf numFmtId="0" fontId="34" fillId="7" borderId="74" xfId="3" applyFont="1" applyFill="1" applyBorder="1" applyAlignment="1">
      <alignment horizontal="center" vertical="center" wrapText="1"/>
    </xf>
    <xf numFmtId="0" fontId="34" fillId="0" borderId="1" xfId="3" applyFont="1" applyFill="1" applyBorder="1" applyAlignment="1">
      <alignment horizontal="center" vertical="center" wrapText="1"/>
    </xf>
    <xf numFmtId="0" fontId="34" fillId="0" borderId="95" xfId="3" applyFont="1" applyFill="1" applyBorder="1" applyAlignment="1">
      <alignment horizontal="center" vertical="center" wrapText="1"/>
    </xf>
    <xf numFmtId="0" fontId="34" fillId="0" borderId="32" xfId="3" applyFont="1" applyFill="1" applyBorder="1" applyAlignment="1">
      <alignment horizontal="center" vertical="center" wrapText="1"/>
    </xf>
    <xf numFmtId="0" fontId="34" fillId="0" borderId="77" xfId="3" applyFont="1" applyFill="1" applyBorder="1" applyAlignment="1">
      <alignment horizontal="center" vertical="center" wrapText="1"/>
    </xf>
    <xf numFmtId="0" fontId="46" fillId="0" borderId="85" xfId="3" applyFont="1" applyFill="1" applyBorder="1" applyAlignment="1">
      <alignment horizontal="center" vertical="center" wrapText="1"/>
    </xf>
    <xf numFmtId="0" fontId="46" fillId="0" borderId="69" xfId="3" applyFont="1" applyFill="1" applyBorder="1" applyAlignment="1">
      <alignment horizontal="center" vertical="center" wrapText="1"/>
    </xf>
    <xf numFmtId="0" fontId="46" fillId="0" borderId="12" xfId="3" applyFont="1" applyFill="1" applyBorder="1" applyAlignment="1">
      <alignment horizontal="center" vertical="center" wrapText="1"/>
    </xf>
    <xf numFmtId="0" fontId="41" fillId="0" borderId="71" xfId="3" applyFont="1" applyFill="1" applyBorder="1" applyAlignment="1">
      <alignment horizontal="center" vertical="center" wrapText="1"/>
    </xf>
    <xf numFmtId="0" fontId="41" fillId="0" borderId="76" xfId="3" applyFont="1" applyFill="1" applyBorder="1" applyAlignment="1">
      <alignment horizontal="center" vertical="center" wrapText="1"/>
    </xf>
    <xf numFmtId="0" fontId="41" fillId="0" borderId="84" xfId="3" applyFont="1" applyFill="1" applyBorder="1" applyAlignment="1">
      <alignment horizontal="center" vertical="center" wrapText="1"/>
    </xf>
    <xf numFmtId="0" fontId="41" fillId="0" borderId="81" xfId="3" applyFont="1" applyFill="1" applyBorder="1" applyAlignment="1">
      <alignment horizontal="center" vertical="center" wrapText="1"/>
    </xf>
    <xf numFmtId="0" fontId="41" fillId="0" borderId="80" xfId="3" applyFont="1" applyFill="1" applyBorder="1" applyAlignment="1">
      <alignment horizontal="center" vertical="center" wrapText="1"/>
    </xf>
    <xf numFmtId="0" fontId="41" fillId="0" borderId="98" xfId="3" applyFont="1" applyFill="1" applyBorder="1" applyAlignment="1">
      <alignment horizontal="center" vertical="center" wrapText="1"/>
    </xf>
    <xf numFmtId="0" fontId="34" fillId="0" borderId="83" xfId="3" applyFont="1" applyFill="1" applyBorder="1" applyAlignment="1">
      <alignment horizontal="center" vertical="center" wrapText="1"/>
    </xf>
    <xf numFmtId="0" fontId="34" fillId="0" borderId="0" xfId="3" applyFont="1" applyFill="1" applyBorder="1" applyAlignment="1">
      <alignment horizontal="center" vertical="center" wrapText="1"/>
    </xf>
    <xf numFmtId="0" fontId="34" fillId="0" borderId="66" xfId="3" applyFont="1" applyFill="1" applyBorder="1" applyAlignment="1">
      <alignment horizontal="center" vertical="center" wrapText="1"/>
    </xf>
    <xf numFmtId="0" fontId="34" fillId="0" borderId="12" xfId="7" applyFont="1" applyBorder="1" applyAlignment="1">
      <alignment horizontal="center" vertical="center"/>
    </xf>
    <xf numFmtId="0" fontId="34" fillId="7" borderId="12" xfId="7" applyFont="1" applyFill="1" applyBorder="1" applyAlignment="1">
      <alignment horizontal="center" vertical="center" wrapText="1"/>
    </xf>
    <xf numFmtId="0" fontId="32" fillId="0" borderId="19" xfId="7" applyFont="1" applyFill="1" applyBorder="1" applyAlignment="1">
      <alignment horizontal="center" vertical="center"/>
    </xf>
    <xf numFmtId="0" fontId="41" fillId="0" borderId="19" xfId="7" applyFont="1" applyFill="1" applyBorder="1" applyAlignment="1">
      <alignment horizontal="center" vertical="center"/>
    </xf>
    <xf numFmtId="0" fontId="41" fillId="0" borderId="19" xfId="7" applyFont="1" applyFill="1" applyBorder="1" applyAlignment="1">
      <alignment horizontal="center" vertical="center" wrapText="1"/>
    </xf>
    <xf numFmtId="0" fontId="46" fillId="0" borderId="19" xfId="7" applyFont="1" applyFill="1" applyBorder="1" applyAlignment="1">
      <alignment horizontal="center" vertical="center" wrapText="1"/>
    </xf>
    <xf numFmtId="0" fontId="41" fillId="0" borderId="10" xfId="7" applyFont="1" applyFill="1" applyBorder="1" applyAlignment="1">
      <alignment horizontal="center" vertical="center" wrapText="1"/>
    </xf>
    <xf numFmtId="0" fontId="41" fillId="0" borderId="16" xfId="7" applyFont="1" applyFill="1" applyBorder="1" applyAlignment="1">
      <alignment horizontal="center" vertical="center" wrapText="1"/>
    </xf>
    <xf numFmtId="0" fontId="41" fillId="0" borderId="57" xfId="7" applyFont="1" applyFill="1" applyBorder="1" applyAlignment="1">
      <alignment horizontal="center" vertical="center" wrapText="1"/>
    </xf>
    <xf numFmtId="0" fontId="49" fillId="0" borderId="19" xfId="7" applyFont="1" applyFill="1" applyBorder="1" applyAlignment="1">
      <alignment horizontal="center" vertical="center"/>
    </xf>
    <xf numFmtId="0" fontId="41" fillId="0" borderId="99" xfId="7" applyFont="1" applyFill="1" applyBorder="1" applyAlignment="1">
      <alignment horizontal="center" vertical="center" wrapText="1"/>
    </xf>
    <xf numFmtId="0" fontId="41" fillId="0" borderId="100" xfId="7" applyFont="1" applyFill="1" applyBorder="1" applyAlignment="1">
      <alignment horizontal="center" vertical="center" wrapText="1"/>
    </xf>
    <xf numFmtId="0" fontId="41" fillId="0" borderId="101" xfId="7" applyFont="1" applyFill="1" applyBorder="1" applyAlignment="1">
      <alignment horizontal="center" vertical="center" wrapText="1"/>
    </xf>
    <xf numFmtId="0" fontId="41" fillId="0" borderId="95" xfId="7" applyFont="1" applyFill="1" applyBorder="1" applyAlignment="1">
      <alignment horizontal="center" vertical="center" wrapText="1"/>
    </xf>
    <xf numFmtId="0" fontId="41" fillId="0" borderId="94" xfId="7" applyFont="1" applyFill="1" applyBorder="1" applyAlignment="1">
      <alignment horizontal="center" vertical="center" wrapText="1"/>
    </xf>
    <xf numFmtId="0" fontId="41" fillId="0" borderId="92" xfId="7" applyFont="1" applyFill="1" applyBorder="1" applyAlignment="1">
      <alignment horizontal="center" vertical="center" wrapText="1"/>
    </xf>
    <xf numFmtId="0" fontId="41" fillId="0" borderId="32" xfId="7" applyFont="1" applyFill="1" applyBorder="1" applyAlignment="1">
      <alignment horizontal="center" vertical="center" wrapText="1"/>
    </xf>
    <xf numFmtId="0" fontId="41" fillId="0" borderId="75" xfId="7" applyFont="1" applyFill="1" applyBorder="1" applyAlignment="1">
      <alignment horizontal="center" vertical="center" wrapText="1"/>
    </xf>
    <xf numFmtId="0" fontId="41" fillId="0" borderId="72" xfId="7" applyFont="1" applyFill="1" applyBorder="1" applyAlignment="1">
      <alignment horizontal="center" vertical="center" wrapText="1"/>
    </xf>
    <xf numFmtId="0" fontId="41" fillId="0" borderId="82" xfId="7" applyFont="1" applyFill="1" applyBorder="1" applyAlignment="1">
      <alignment horizontal="center" vertical="center" wrapText="1"/>
    </xf>
    <xf numFmtId="0" fontId="41" fillId="0" borderId="54" xfId="7" applyFont="1" applyFill="1" applyBorder="1" applyAlignment="1">
      <alignment horizontal="center" vertical="center" wrapText="1"/>
    </xf>
    <xf numFmtId="0" fontId="41" fillId="0" borderId="61" xfId="7" applyFont="1" applyFill="1" applyBorder="1" applyAlignment="1">
      <alignment horizontal="center" vertical="center" wrapText="1"/>
    </xf>
    <xf numFmtId="0" fontId="41" fillId="0" borderId="93" xfId="7" applyFont="1" applyFill="1" applyBorder="1" applyAlignment="1">
      <alignment horizontal="center" vertical="center" wrapText="1"/>
    </xf>
    <xf numFmtId="0" fontId="41" fillId="0" borderId="74" xfId="7" applyFont="1" applyFill="1" applyBorder="1" applyAlignment="1">
      <alignment horizontal="center" vertical="center" wrapText="1"/>
    </xf>
    <xf numFmtId="0" fontId="41" fillId="0" borderId="78" xfId="7" applyFont="1" applyFill="1" applyBorder="1" applyAlignment="1">
      <alignment horizontal="center" vertical="center" wrapText="1"/>
    </xf>
    <xf numFmtId="0" fontId="41" fillId="0" borderId="73" xfId="7" applyFont="1" applyFill="1" applyBorder="1" applyAlignment="1">
      <alignment horizontal="center" vertical="center" wrapText="1"/>
    </xf>
    <xf numFmtId="0" fontId="46" fillId="0" borderId="88" xfId="7" applyFont="1" applyFill="1" applyBorder="1" applyAlignment="1">
      <alignment horizontal="center" vertical="center" wrapText="1"/>
    </xf>
    <xf numFmtId="0" fontId="46" fillId="0" borderId="59" xfId="7" applyFont="1" applyFill="1" applyBorder="1" applyAlignment="1">
      <alignment horizontal="center" vertical="center" wrapText="1"/>
    </xf>
    <xf numFmtId="0" fontId="41" fillId="0" borderId="87" xfId="7" applyFont="1" applyFill="1" applyBorder="1" applyAlignment="1">
      <alignment horizontal="center" vertical="center" wrapText="1"/>
    </xf>
    <xf numFmtId="0" fontId="41" fillId="0" borderId="71" xfId="7" applyFont="1" applyFill="1" applyBorder="1" applyAlignment="1">
      <alignment horizontal="center" vertical="center" wrapText="1"/>
    </xf>
    <xf numFmtId="0" fontId="41" fillId="0" borderId="58" xfId="7" applyFont="1" applyFill="1" applyBorder="1" applyAlignment="1">
      <alignment horizontal="center" vertical="center" wrapText="1"/>
    </xf>
    <xf numFmtId="0" fontId="56" fillId="0" borderId="0" xfId="7" applyFont="1" applyFill="1" applyBorder="1" applyAlignment="1">
      <alignment horizontal="center" vertical="center" wrapText="1"/>
    </xf>
    <xf numFmtId="0" fontId="41" fillId="0" borderId="0" xfId="7" applyFont="1" applyFill="1" applyBorder="1" applyAlignment="1">
      <alignment horizontal="center" vertical="center" wrapText="1"/>
    </xf>
    <xf numFmtId="0" fontId="53" fillId="0" borderId="0" xfId="7" applyFont="1" applyFill="1" applyBorder="1" applyAlignment="1">
      <alignment horizontal="center" vertical="center" wrapText="1"/>
    </xf>
    <xf numFmtId="0" fontId="46" fillId="0" borderId="0" xfId="7" applyFont="1" applyFill="1" applyBorder="1" applyAlignment="1">
      <alignment horizontal="center" vertical="center" wrapText="1"/>
    </xf>
    <xf numFmtId="0" fontId="34" fillId="4" borderId="10" xfId="7" applyFont="1" applyFill="1" applyBorder="1" applyAlignment="1">
      <alignment horizontal="center" vertical="center" wrapText="1"/>
    </xf>
    <xf numFmtId="0" fontId="34" fillId="4" borderId="16" xfId="7" applyFont="1" applyFill="1" applyBorder="1" applyAlignment="1">
      <alignment horizontal="center" vertical="center" wrapText="1"/>
    </xf>
    <xf numFmtId="0" fontId="34" fillId="4" borderId="57" xfId="7" applyFont="1" applyFill="1" applyBorder="1" applyAlignment="1">
      <alignment horizontal="center" vertical="center" wrapText="1"/>
    </xf>
    <xf numFmtId="0" fontId="42" fillId="5" borderId="99" xfId="7" applyFont="1" applyFill="1" applyBorder="1" applyAlignment="1">
      <alignment horizontal="center" vertical="center" wrapText="1"/>
    </xf>
    <xf numFmtId="0" fontId="42" fillId="5" borderId="100" xfId="7" applyFont="1" applyFill="1" applyBorder="1" applyAlignment="1">
      <alignment horizontal="center" vertical="center" wrapText="1"/>
    </xf>
    <xf numFmtId="0" fontId="42" fillId="5" borderId="101" xfId="7" applyFont="1" applyFill="1" applyBorder="1" applyAlignment="1">
      <alignment horizontal="center" vertical="center" wrapText="1"/>
    </xf>
    <xf numFmtId="0" fontId="34" fillId="7" borderId="95" xfId="7" applyFont="1" applyFill="1" applyBorder="1" applyAlignment="1">
      <alignment horizontal="center" vertical="center" wrapText="1"/>
    </xf>
    <xf numFmtId="0" fontId="34" fillId="7" borderId="94" xfId="7" applyFont="1" applyFill="1" applyBorder="1" applyAlignment="1">
      <alignment horizontal="center" vertical="center" wrapText="1"/>
    </xf>
    <xf numFmtId="0" fontId="34" fillId="7" borderId="92" xfId="7" applyFont="1" applyFill="1" applyBorder="1" applyAlignment="1">
      <alignment horizontal="center" vertical="center" wrapText="1"/>
    </xf>
    <xf numFmtId="0" fontId="34" fillId="7" borderId="32" xfId="7" applyFont="1" applyFill="1" applyBorder="1" applyAlignment="1">
      <alignment horizontal="center" vertical="center" wrapText="1"/>
    </xf>
    <xf numFmtId="0" fontId="34" fillId="7" borderId="75" xfId="7" applyFont="1" applyFill="1" applyBorder="1" applyAlignment="1">
      <alignment horizontal="center" vertical="center" wrapText="1"/>
    </xf>
    <xf numFmtId="0" fontId="34" fillId="7" borderId="72" xfId="7" applyFont="1" applyFill="1" applyBorder="1" applyAlignment="1">
      <alignment horizontal="center" vertical="center" wrapText="1"/>
    </xf>
    <xf numFmtId="0" fontId="43" fillId="6" borderId="82" xfId="7" applyFont="1" applyFill="1" applyBorder="1" applyAlignment="1">
      <alignment horizontal="center" vertical="center" wrapText="1"/>
    </xf>
    <xf numFmtId="0" fontId="43" fillId="6" borderId="54" xfId="7" applyFont="1" applyFill="1" applyBorder="1" applyAlignment="1">
      <alignment horizontal="center" vertical="center" wrapText="1"/>
    </xf>
    <xf numFmtId="0" fontId="43" fillId="6" borderId="61" xfId="7" applyFont="1" applyFill="1" applyBorder="1" applyAlignment="1">
      <alignment horizontal="center" vertical="center" wrapText="1"/>
    </xf>
    <xf numFmtId="0" fontId="34" fillId="7" borderId="93" xfId="7" applyFont="1" applyFill="1" applyBorder="1" applyAlignment="1">
      <alignment horizontal="center" vertical="center" wrapText="1"/>
    </xf>
    <xf numFmtId="0" fontId="34" fillId="7" borderId="74" xfId="7" applyFont="1" applyFill="1" applyBorder="1" applyAlignment="1">
      <alignment horizontal="center" vertical="center" wrapText="1"/>
    </xf>
    <xf numFmtId="0" fontId="34" fillId="7" borderId="78" xfId="7" applyFont="1" applyFill="1" applyBorder="1" applyAlignment="1">
      <alignment horizontal="center" vertical="center" wrapText="1"/>
    </xf>
    <xf numFmtId="0" fontId="34" fillId="7" borderId="73" xfId="7" applyFont="1" applyFill="1" applyBorder="1" applyAlignment="1">
      <alignment horizontal="center" vertical="center" wrapText="1"/>
    </xf>
    <xf numFmtId="0" fontId="46" fillId="8" borderId="88" xfId="7" applyFont="1" applyFill="1" applyBorder="1" applyAlignment="1">
      <alignment horizontal="center" vertical="center" wrapText="1"/>
    </xf>
    <xf numFmtId="0" fontId="46" fillId="8" borderId="19" xfId="7" applyFont="1" applyFill="1" applyBorder="1" applyAlignment="1">
      <alignment horizontal="center" vertical="center" wrapText="1"/>
    </xf>
    <xf numFmtId="0" fontId="46" fillId="8" borderId="59" xfId="7" applyFont="1" applyFill="1" applyBorder="1" applyAlignment="1">
      <alignment horizontal="center" vertical="center" wrapText="1"/>
    </xf>
    <xf numFmtId="0" fontId="42" fillId="5" borderId="87" xfId="7" applyFont="1" applyFill="1" applyBorder="1" applyAlignment="1">
      <alignment horizontal="center" vertical="center" wrapText="1"/>
    </xf>
    <xf numFmtId="0" fontId="42" fillId="5" borderId="71" xfId="7" applyFont="1" applyFill="1" applyBorder="1" applyAlignment="1">
      <alignment horizontal="center" vertical="center" wrapText="1"/>
    </xf>
    <xf numFmtId="0" fontId="42" fillId="5" borderId="58" xfId="7" applyFont="1" applyFill="1" applyBorder="1" applyAlignment="1">
      <alignment horizontal="center" vertical="center" wrapText="1"/>
    </xf>
    <xf numFmtId="0" fontId="3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24" fillId="0" borderId="0" xfId="3" applyFont="1" applyAlignment="1">
      <alignment horizontal="center"/>
    </xf>
    <xf numFmtId="0" fontId="12" fillId="0" borderId="1" xfId="3" applyFont="1" applyBorder="1" applyAlignment="1">
      <alignment horizontal="center" vertical="center" wrapText="1"/>
    </xf>
    <xf numFmtId="0" fontId="12" fillId="0" borderId="9" xfId="3" applyFont="1" applyBorder="1" applyAlignment="1">
      <alignment horizontal="center" vertical="center" wrapText="1"/>
    </xf>
    <xf numFmtId="43" fontId="21" fillId="0" borderId="10" xfId="1" applyFont="1" applyBorder="1" applyAlignment="1">
      <alignment horizontal="center" vertical="center" wrapText="1"/>
    </xf>
    <xf numFmtId="43" fontId="21" fillId="0" borderId="16" xfId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2" borderId="2" xfId="3" applyFont="1" applyFill="1" applyBorder="1" applyAlignment="1">
      <alignment horizontal="center" vertical="center"/>
    </xf>
    <xf numFmtId="0" fontId="9" fillId="2" borderId="3" xfId="3" applyFont="1" applyFill="1" applyBorder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11" fillId="3" borderId="3" xfId="3" applyFont="1" applyFill="1" applyBorder="1" applyAlignment="1">
      <alignment horizontal="center" vertical="center"/>
    </xf>
    <xf numFmtId="0" fontId="11" fillId="3" borderId="4" xfId="3" applyFont="1" applyFill="1" applyBorder="1" applyAlignment="1">
      <alignment horizontal="center" vertical="center"/>
    </xf>
    <xf numFmtId="0" fontId="12" fillId="2" borderId="2" xfId="3" applyFont="1" applyFill="1" applyBorder="1" applyAlignment="1">
      <alignment horizontal="center" vertical="center"/>
    </xf>
    <xf numFmtId="0" fontId="12" fillId="2" borderId="4" xfId="3" applyFont="1" applyFill="1" applyBorder="1" applyAlignment="1">
      <alignment horizontal="center" vertical="center"/>
    </xf>
    <xf numFmtId="0" fontId="13" fillId="3" borderId="2" xfId="3" applyFont="1" applyFill="1" applyBorder="1" applyAlignment="1">
      <alignment horizontal="center" vertical="center"/>
    </xf>
    <xf numFmtId="0" fontId="13" fillId="3" borderId="4" xfId="3" applyFont="1" applyFill="1" applyBorder="1" applyAlignment="1">
      <alignment horizontal="center" vertical="center"/>
    </xf>
    <xf numFmtId="0" fontId="12" fillId="0" borderId="5" xfId="3" applyFont="1" applyBorder="1" applyAlignment="1">
      <alignment horizontal="center" vertical="center" wrapText="1"/>
    </xf>
    <xf numFmtId="0" fontId="12" fillId="0" borderId="32" xfId="3" applyFont="1" applyBorder="1" applyAlignment="1">
      <alignment horizontal="center" vertical="center" wrapText="1"/>
    </xf>
  </cellXfs>
  <cellStyles count="8">
    <cellStyle name="Comma" xfId="1" builtinId="3"/>
    <cellStyle name="Comma 2" xfId="4"/>
    <cellStyle name="Normal" xfId="0" builtinId="0"/>
    <cellStyle name="Normal 2" xfId="3"/>
    <cellStyle name="Normal 2 2 2" xfId="7"/>
    <cellStyle name="Normal 4 2" xfId="6"/>
    <cellStyle name="Percent" xfId="2" builtinId="5"/>
    <cellStyle name="Percent 2" xf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GF/Desktop/Ms.%20Pam%20Pres/Bustax-2008%208.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GF/Desktop/Ms.%20Pam%20Pres/ncr-target-6.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GF/Desktop/Ms.%20Pam%20Pres/rpt-2008%208.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ptc_bus2001-2007/rptc-bus.target2007/region-target%205.27.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summarytarget"/>
      <sheetName val="BUSTAX"/>
      <sheetName val="BUS _3_"/>
      <sheetName val="FEES _3_"/>
      <sheetName val="ECO _3_"/>
      <sheetName val="target_ncr_bus _2_"/>
      <sheetName val="target_ncr_fees _2_"/>
      <sheetName val="target_ncr_eco _2_"/>
      <sheetName val="Chart1"/>
      <sheetName val="BY QTR_COLL_BUS"/>
      <sheetName val="BY QTR_COLL_FEES"/>
      <sheetName val="BY QTR_COLL_ECO"/>
      <sheetName val="by qtr_ ncr_bus"/>
      <sheetName val="by qtr _ncr fees"/>
      <sheetName val="by qtr _ncr eco"/>
      <sheetName val="revgenprogram"/>
      <sheetName val="revgenprogram OK"/>
      <sheetName val="COM_totalNCR"/>
      <sheetName val="COM_RPTC"/>
      <sheetName val="COM_BUSNCR"/>
      <sheetName val="COM_FEESNCR"/>
      <sheetName val="COM_ECONCR"/>
      <sheetName val="target_ncr_bus"/>
      <sheetName val="target_ncr_fees"/>
      <sheetName val="target_ncr_ec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 _3_"/>
      <sheetName val="ECO _3_"/>
      <sheetName val="FEES _3_"/>
      <sheetName val="COLL_EFFICIENCY DEC_"/>
      <sheetName val="original_target2007"/>
      <sheetName val="ACTUAL2006VS_TARGET2007"/>
      <sheetName val="REGION_summarytarget"/>
      <sheetName val="summarytarget"/>
      <sheetName val="NCR_summarytarget"/>
      <sheetName val="NCR_ACTUAL2006VS_TARGET2007"/>
      <sheetName val="NCR_ORIGINAL20067VS_TARGET2007"/>
      <sheetName val="target_ncr_bus _3_"/>
      <sheetName val="target_ncr_fees _3_"/>
      <sheetName val="target_ncr_eco _3_"/>
      <sheetName val="2006_NCRsumcol"/>
      <sheetName val="NCR DEC_"/>
      <sheetName val="target_ncr_bus _2_"/>
      <sheetName val="target_ncr_fees _2_"/>
      <sheetName val="target_ncr_eco _2_"/>
      <sheetName val="ncr2007updatedreports"/>
      <sheetName val="ncr2007updatedreports _2_"/>
      <sheetName val="ncr2007updatedoriginal"/>
      <sheetName val="TOTAL"/>
      <sheetName val="ncr"/>
      <sheetName val="ncr2007updatedreports _2_ (2)"/>
      <sheetName val="navotas"/>
      <sheetName val="pateros"/>
      <sheetName val="san juan"/>
      <sheetName val="tagig"/>
      <sheetName val="caloocan"/>
      <sheetName val="las pinas"/>
      <sheetName val="makati"/>
      <sheetName val="malabon"/>
      <sheetName val="mandaluyong"/>
      <sheetName val="manila"/>
      <sheetName val="marikina"/>
      <sheetName val="muntinlupa"/>
      <sheetName val="paranaque"/>
      <sheetName val="pasay"/>
      <sheetName val="pasig"/>
      <sheetName val="quezon"/>
      <sheetName val="valenzuela"/>
      <sheetName val="TARGET2004finalINC.ADJ. (2)"/>
      <sheetName val="TARGET2004finalINC.ADJ. (3)"/>
      <sheetName val="TARGET 2004-TARGET 20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_target2007"/>
      <sheetName val="NCR_ACTUAL2006VS_TARGET2007"/>
      <sheetName val="ACTUAL2006VS_TARGET2007"/>
      <sheetName val="REGION_summarytarget2007"/>
      <sheetName val="summarytargetWONCR2008"/>
      <sheetName val="NCR_summarytarget2008"/>
      <sheetName val="ACTUAL2007VS_TARGET2008"/>
      <sheetName val="REGION_summarytarget (2)"/>
      <sheetName val="ncr2008updated"/>
      <sheetName val="MARCH"/>
      <sheetName val="JUNE"/>
      <sheetName val="SEPT_"/>
      <sheetName val="DEC_ANNUAL"/>
      <sheetName val="COLL_EFFICIENCY _3_"/>
      <sheetName val="COLL_EFFICIENCY MARCH"/>
      <sheetName val="COLL_EFFICIENCY JUNE"/>
      <sheetName val="COLL_EFFICIENCY SEPT_"/>
      <sheetName val="COLL_EFFICIENCY DEC_"/>
      <sheetName val="NCR"/>
      <sheetName val="NCR MARCH"/>
      <sheetName val="NCR JUNE"/>
      <sheetName val="NCR SEPT_"/>
      <sheetName val="NCR DEC_"/>
      <sheetName val="col_ of own sources reg__IST Q_"/>
      <sheetName val="total efficiency_reg__1st Q_"/>
      <sheetName val="TOTAL EFFICIENCY_NCR_1st Q_"/>
      <sheetName val="COL_ OF SOURCES NCR _1ST Q_"/>
      <sheetName val="col_ of own sources reg__2nd Q_"/>
      <sheetName val="col_ of own sources regBUDGET"/>
      <sheetName val="total efficiency_reg__2nd Q_"/>
      <sheetName val="for budget"/>
      <sheetName val="COL_ OF SOURCES NCR _2ND Q_"/>
      <sheetName val="TOTAL EFFICIENCY_NCR_2nd Q_"/>
      <sheetName val="col_ of own sources reg__3rd Q_"/>
      <sheetName val="total efficiency_reg__3rd Q_"/>
      <sheetName val="COL_ OF SOURCES NCR _3RD Q_"/>
      <sheetName val="TOTAL EFFICIENCY_NCR_3rd Q_"/>
      <sheetName val="col_ of own sources reg__4th_"/>
      <sheetName val="total efficiency_reg__4th Q_"/>
      <sheetName val="COL_ OF SOURCES NCR _4TH Q_"/>
      <sheetName val="TOTAL EFFICIENCY_NCR_4th Q_"/>
      <sheetName val="total efficiency_reg__4th Q _2_"/>
      <sheetName val="by quarter coll_reg_"/>
      <sheetName val="by quarter coll_reg_ _2_"/>
      <sheetName val="BY QUARTER COLL_ NCR"/>
      <sheetName val="no_ of lgus"/>
      <sheetName val="growthrate"/>
      <sheetName val="COLL_EFFICIENCY"/>
      <sheetName val="TARGET2004finalINC_ADJ_"/>
      <sheetName val="col_ of own sources reg__2n _2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_target2007"/>
      <sheetName val="COLL_EFFICIENCY DEC_"/>
      <sheetName val="assessbyregion Sept07 "/>
      <sheetName val="BUS _3_"/>
      <sheetName val="FEES _3_"/>
      <sheetName val="ECO _3_"/>
      <sheetName val="col_ of own sources reg__4th_"/>
      <sheetName val="COLL_EFFICIENCY DEC_ _2_"/>
      <sheetName val="BUS _4_"/>
      <sheetName val="FEES _4_"/>
      <sheetName val="ECO _4_"/>
      <sheetName val="ACTUAL2007VS_TARGET2008"/>
      <sheetName val="CARREGION"/>
      <sheetName val="REGION1"/>
      <sheetName val="REGION2"/>
      <sheetName val="REGION3"/>
      <sheetName val="REGION4_A"/>
      <sheetName val="REGION4_B"/>
      <sheetName val="REGION5"/>
      <sheetName val="REGION6"/>
      <sheetName val="REGION7"/>
      <sheetName val="REGION8"/>
      <sheetName val="REGION9"/>
      <sheetName val="REGION10"/>
      <sheetName val="REGION11"/>
      <sheetName val="REGION12"/>
      <sheetName val="REGION13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rgb="FFFFFF00"/>
  </sheetPr>
  <dimension ref="A1:ED177"/>
  <sheetViews>
    <sheetView tabSelected="1" view="pageBreakPreview" zoomScale="60" zoomScaleNormal="100" workbookViewId="0">
      <pane xSplit="1" ySplit="5" topLeftCell="DC6" activePane="bottomRight" state="frozen"/>
      <selection activeCell="M27" sqref="M27"/>
      <selection pane="topRight" activeCell="M27" sqref="M27"/>
      <selection pane="bottomLeft" activeCell="M27" sqref="M27"/>
      <selection pane="bottomRight" activeCell="EB28" sqref="EB28"/>
    </sheetView>
  </sheetViews>
  <sheetFormatPr defaultColWidth="9.140625" defaultRowHeight="15.75" zeroHeight="1" x14ac:dyDescent="0.25"/>
  <cols>
    <col min="1" max="1" width="24.5703125" style="86" customWidth="1"/>
    <col min="2" max="2" width="23" style="82" customWidth="1"/>
    <col min="3" max="3" width="11" style="82" customWidth="1"/>
    <col min="4" max="4" width="12.42578125" style="82" customWidth="1"/>
    <col min="5" max="5" width="11.85546875" style="82" customWidth="1"/>
    <col min="6" max="6" width="19.42578125" style="83" customWidth="1"/>
    <col min="7" max="7" width="12.28515625" style="82" customWidth="1"/>
    <col min="8" max="8" width="14.42578125" style="82" customWidth="1"/>
    <col min="9" max="9" width="12.85546875" style="82" customWidth="1"/>
    <col min="10" max="10" width="13.28515625" style="82" customWidth="1"/>
    <col min="11" max="11" width="14.28515625" style="82" customWidth="1"/>
    <col min="12" max="12" width="12.7109375" style="82" customWidth="1"/>
    <col min="13" max="13" width="11.7109375" style="82" customWidth="1"/>
    <col min="14" max="14" width="11.42578125" style="82" customWidth="1"/>
    <col min="15" max="15" width="10.42578125" style="82" customWidth="1"/>
    <col min="16" max="16" width="11.42578125" style="82" customWidth="1"/>
    <col min="17" max="17" width="11.28515625" style="82" customWidth="1"/>
    <col min="18" max="18" width="9.7109375" style="82" customWidth="1"/>
    <col min="19" max="19" width="11.140625" style="82" customWidth="1"/>
    <col min="20" max="20" width="12.28515625" style="82" customWidth="1"/>
    <col min="21" max="21" width="11.7109375" style="82" customWidth="1"/>
    <col min="22" max="22" width="24.140625" style="83" customWidth="1"/>
    <col min="23" max="23" width="11.5703125" style="82" customWidth="1"/>
    <col min="24" max="24" width="12.28515625" style="82" customWidth="1"/>
    <col min="25" max="25" width="10.28515625" style="82" customWidth="1"/>
    <col min="26" max="26" width="11.42578125" style="82" customWidth="1"/>
    <col min="27" max="27" width="10.85546875" style="82" customWidth="1"/>
    <col min="28" max="28" width="10.7109375" style="82" customWidth="1"/>
    <col min="29" max="29" width="23.7109375" style="83" customWidth="1"/>
    <col min="30" max="30" width="20.140625" style="82" hidden="1" customWidth="1"/>
    <col min="31" max="31" width="21.7109375" style="82" hidden="1" customWidth="1"/>
    <col min="32" max="32" width="16.7109375" style="82" hidden="1" customWidth="1"/>
    <col min="33" max="33" width="19.7109375" style="82" hidden="1" customWidth="1"/>
    <col min="34" max="34" width="19.140625" style="82" hidden="1" customWidth="1"/>
    <col min="35" max="35" width="18" style="82" hidden="1" customWidth="1"/>
    <col min="36" max="36" width="18.85546875" style="82" hidden="1" customWidth="1"/>
    <col min="37" max="37" width="13.140625" style="82" hidden="1" customWidth="1"/>
    <col min="38" max="38" width="13.85546875" style="82" hidden="1" customWidth="1"/>
    <col min="39" max="39" width="29.7109375" style="83" customWidth="1"/>
    <col min="40" max="40" width="12.42578125" style="82" customWidth="1"/>
    <col min="41" max="41" width="11.28515625" style="82" customWidth="1"/>
    <col min="42" max="42" width="10.28515625" style="82" customWidth="1"/>
    <col min="43" max="43" width="11.42578125" style="82" customWidth="1"/>
    <col min="44" max="44" width="11.28515625" style="82" customWidth="1"/>
    <col min="45" max="45" width="11.5703125" style="82" customWidth="1"/>
    <col min="46" max="46" width="11.140625" style="82" customWidth="1"/>
    <col min="47" max="47" width="10.85546875" style="82" customWidth="1"/>
    <col min="48" max="48" width="12.85546875" style="82" customWidth="1"/>
    <col min="49" max="49" width="10.28515625" style="82" customWidth="1"/>
    <col min="50" max="50" width="8.28515625" style="82" customWidth="1"/>
    <col min="51" max="51" width="11.28515625" style="82" customWidth="1"/>
    <col min="52" max="52" width="9.28515625" style="82" customWidth="1"/>
    <col min="53" max="53" width="11.5703125" style="82" customWidth="1"/>
    <col min="54" max="54" width="11.7109375" style="82" customWidth="1"/>
    <col min="55" max="55" width="12.5703125" style="82" customWidth="1"/>
    <col min="56" max="56" width="13.5703125" style="82" customWidth="1"/>
    <col min="57" max="57" width="12.7109375" style="82" customWidth="1"/>
    <col min="58" max="58" width="14.28515625" style="82" customWidth="1"/>
    <col min="59" max="59" width="24.7109375" style="83" customWidth="1"/>
    <col min="60" max="60" width="10.28515625" style="82" hidden="1" customWidth="1"/>
    <col min="61" max="61" width="12.5703125" style="82" hidden="1" customWidth="1"/>
    <col min="62" max="62" width="10.28515625" style="82" hidden="1" customWidth="1"/>
    <col min="63" max="63" width="10.42578125" style="82" hidden="1" customWidth="1"/>
    <col min="64" max="64" width="10.5703125" style="82" hidden="1" customWidth="1"/>
    <col min="65" max="65" width="13.7109375" style="82" hidden="1" customWidth="1"/>
    <col min="66" max="66" width="9.85546875" style="82" hidden="1" customWidth="1"/>
    <col min="67" max="67" width="12.5703125" style="82" hidden="1" customWidth="1"/>
    <col min="68" max="69" width="13.28515625" style="82" hidden="1" customWidth="1"/>
    <col min="70" max="70" width="11.7109375" style="82" hidden="1" customWidth="1"/>
    <col min="71" max="71" width="10.7109375" style="82" hidden="1" customWidth="1"/>
    <col min="72" max="72" width="12.7109375" style="82" hidden="1" customWidth="1"/>
    <col min="73" max="73" width="10.5703125" style="82" hidden="1" customWidth="1"/>
    <col min="74" max="74" width="11.42578125" style="82" hidden="1" customWidth="1"/>
    <col min="75" max="75" width="9.85546875" style="82" hidden="1" customWidth="1"/>
    <col min="76" max="76" width="23.7109375" style="83" customWidth="1"/>
    <col min="77" max="77" width="15.140625" style="82" customWidth="1"/>
    <col min="78" max="78" width="9.5703125" style="82" customWidth="1"/>
    <col min="79" max="79" width="11.28515625" style="82" customWidth="1"/>
    <col min="80" max="80" width="14.28515625" style="82" customWidth="1"/>
    <col min="81" max="81" width="12.5703125" style="82" customWidth="1"/>
    <col min="82" max="82" width="28.28515625" style="83" customWidth="1"/>
    <col min="83" max="83" width="30.5703125" style="84" customWidth="1"/>
    <col min="84" max="84" width="16.28515625" style="82" customWidth="1"/>
    <col min="85" max="85" width="9.28515625" style="82" customWidth="1"/>
    <col min="86" max="86" width="24.28515625" style="83" customWidth="1"/>
    <col min="87" max="87" width="12.85546875" style="82" customWidth="1"/>
    <col min="88" max="88" width="17" style="82" customWidth="1"/>
    <col min="89" max="90" width="19.5703125" style="82" customWidth="1"/>
    <col min="91" max="91" width="21.28515625" style="82" customWidth="1"/>
    <col min="92" max="92" width="23.85546875" style="83" customWidth="1"/>
    <col min="93" max="93" width="21" style="82" customWidth="1"/>
    <col min="94" max="94" width="20.28515625" style="82" customWidth="1"/>
    <col min="95" max="95" width="17" style="82" customWidth="1"/>
    <col min="96" max="96" width="20.7109375" style="82" customWidth="1"/>
    <col min="97" max="97" width="9.28515625" style="82" customWidth="1"/>
    <col min="98" max="98" width="6.5703125" style="82" customWidth="1"/>
    <col min="99" max="99" width="14.7109375" style="82" customWidth="1"/>
    <col min="100" max="100" width="10.7109375" style="82" hidden="1" customWidth="1"/>
    <col min="101" max="101" width="11.140625" style="82" customWidth="1"/>
    <col min="102" max="102" width="23.140625" style="83" customWidth="1"/>
    <col min="103" max="103" width="17.140625" style="82" customWidth="1"/>
    <col min="104" max="104" width="18" style="82" customWidth="1"/>
    <col min="105" max="105" width="20.5703125" style="83" customWidth="1"/>
    <col min="106" max="106" width="24.28515625" style="85" customWidth="1"/>
    <col min="107" max="107" width="12.7109375" style="82" customWidth="1"/>
    <col min="108" max="108" width="13.85546875" style="82" customWidth="1"/>
    <col min="109" max="109" width="10.7109375" style="82" customWidth="1"/>
    <col min="110" max="110" width="14.42578125" style="83" customWidth="1"/>
    <col min="111" max="111" width="10.42578125" style="82" customWidth="1"/>
    <col min="112" max="112" width="12.28515625" style="82" customWidth="1"/>
    <col min="113" max="113" width="12.5703125" style="82" customWidth="1"/>
    <col min="114" max="114" width="14.140625" style="83" hidden="1" customWidth="1"/>
    <col min="115" max="115" width="11.140625" style="85" hidden="1" customWidth="1"/>
    <col min="116" max="116" width="26.42578125" style="84" customWidth="1"/>
    <col min="117" max="117" width="22.85546875" style="81" customWidth="1"/>
    <col min="118" max="118" width="13.140625" style="82" customWidth="1"/>
    <col min="119" max="119" width="11.140625" style="82" customWidth="1"/>
    <col min="120" max="120" width="13.28515625" style="82" customWidth="1"/>
    <col min="121" max="121" width="11.42578125" style="82" customWidth="1"/>
    <col min="122" max="122" width="19.42578125" style="83" customWidth="1"/>
    <col min="123" max="123" width="7.28515625" style="82" customWidth="1"/>
    <col min="124" max="124" width="8.5703125" style="82" customWidth="1"/>
    <col min="125" max="125" width="7.140625" style="82" customWidth="1"/>
    <col min="126" max="126" width="14.28515625" style="82" customWidth="1"/>
    <col min="127" max="127" width="8.5703125" style="82" customWidth="1"/>
    <col min="128" max="129" width="9.7109375" style="82" customWidth="1"/>
    <col min="130" max="130" width="8.42578125" style="82" customWidth="1"/>
    <col min="131" max="131" width="9.28515625" style="82" customWidth="1"/>
    <col min="132" max="132" width="21" style="81" customWidth="1"/>
    <col min="133" max="133" width="18.140625" style="80" customWidth="1"/>
    <col min="134" max="135" width="9.140625" style="79" customWidth="1"/>
    <col min="136" max="16384" width="9.140625" style="79"/>
  </cols>
  <sheetData>
    <row r="1" spans="1:134" s="127" customFormat="1" x14ac:dyDescent="0.25">
      <c r="A1" s="86"/>
      <c r="B1" s="130"/>
      <c r="C1" s="130"/>
      <c r="D1" s="130"/>
      <c r="E1" s="130"/>
      <c r="F1" s="131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1"/>
      <c r="W1" s="130"/>
      <c r="X1" s="130"/>
      <c r="Y1" s="130"/>
      <c r="Z1" s="130"/>
      <c r="AA1" s="130"/>
      <c r="AB1" s="130"/>
      <c r="AC1" s="131"/>
      <c r="AD1" s="130"/>
      <c r="AE1" s="130"/>
      <c r="AF1" s="130"/>
      <c r="AG1" s="130"/>
      <c r="AH1" s="130"/>
      <c r="AI1" s="130"/>
      <c r="AJ1" s="130"/>
      <c r="AK1" s="130"/>
      <c r="AL1" s="130"/>
      <c r="AM1" s="131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1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1"/>
      <c r="BY1" s="130"/>
      <c r="BZ1" s="130"/>
      <c r="CA1" s="130"/>
      <c r="CB1" s="130"/>
      <c r="CC1" s="130"/>
      <c r="CD1" s="131"/>
      <c r="CE1" s="132"/>
      <c r="CF1" s="130"/>
      <c r="CG1" s="130"/>
      <c r="CH1" s="131"/>
      <c r="CI1" s="130"/>
      <c r="CJ1" s="130"/>
      <c r="CK1" s="130"/>
      <c r="CL1" s="130"/>
      <c r="CM1" s="130"/>
      <c r="CN1" s="131"/>
      <c r="CO1" s="130"/>
      <c r="CP1" s="130"/>
      <c r="CQ1" s="130"/>
      <c r="CR1" s="130"/>
      <c r="CS1" s="130"/>
      <c r="CT1" s="130"/>
      <c r="CU1" s="130"/>
      <c r="CV1" s="130"/>
      <c r="CW1" s="130"/>
      <c r="CX1" s="131"/>
      <c r="CY1" s="130"/>
      <c r="CZ1" s="130"/>
      <c r="DA1" s="131"/>
      <c r="DB1" s="133"/>
      <c r="DC1" s="130"/>
      <c r="DD1" s="130"/>
      <c r="DE1" s="130"/>
      <c r="DF1" s="131"/>
      <c r="DG1" s="130"/>
      <c r="DH1" s="130"/>
      <c r="DI1" s="130"/>
      <c r="DJ1" s="131"/>
      <c r="DK1" s="133"/>
      <c r="DL1" s="132"/>
      <c r="DM1" s="129"/>
      <c r="DN1" s="130"/>
      <c r="DO1" s="130"/>
      <c r="DP1" s="130"/>
      <c r="DQ1" s="130"/>
      <c r="DR1" s="131"/>
      <c r="DS1" s="130"/>
      <c r="DT1" s="130"/>
      <c r="DU1" s="130"/>
      <c r="DV1" s="130"/>
      <c r="DW1" s="130"/>
      <c r="DX1" s="130"/>
      <c r="DY1" s="130"/>
      <c r="DZ1" s="130"/>
      <c r="EA1" s="130"/>
      <c r="EB1" s="129"/>
      <c r="EC1" s="128"/>
    </row>
    <row r="2" spans="1:134" s="119" customFormat="1" ht="27.6" customHeight="1" thickBot="1" x14ac:dyDescent="0.3">
      <c r="A2" s="126"/>
      <c r="B2" s="296" t="s">
        <v>4</v>
      </c>
      <c r="C2" s="296"/>
      <c r="D2" s="296"/>
      <c r="E2" s="296"/>
      <c r="F2" s="125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4"/>
      <c r="W2" s="120"/>
      <c r="X2" s="120"/>
      <c r="Y2" s="120"/>
      <c r="Z2" s="120"/>
      <c r="AA2" s="120"/>
      <c r="AB2" s="120"/>
      <c r="AC2" s="124"/>
      <c r="AD2" s="120"/>
      <c r="AE2" s="120"/>
      <c r="AF2" s="120"/>
      <c r="AG2" s="120"/>
      <c r="AH2" s="120"/>
      <c r="AI2" s="120"/>
      <c r="AJ2" s="120"/>
      <c r="AK2" s="120"/>
      <c r="AL2" s="120"/>
      <c r="AM2" s="124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4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24"/>
      <c r="BY2" s="120"/>
      <c r="BZ2" s="120"/>
      <c r="CA2" s="120"/>
      <c r="CB2" s="120"/>
      <c r="CC2" s="120"/>
      <c r="CD2" s="124"/>
      <c r="CE2" s="122"/>
      <c r="CF2" s="297" t="s">
        <v>207</v>
      </c>
      <c r="CG2" s="297"/>
      <c r="CH2" s="297"/>
      <c r="CI2" s="297"/>
      <c r="CJ2" s="297"/>
      <c r="CK2" s="297"/>
      <c r="CL2" s="297"/>
      <c r="CM2" s="297"/>
      <c r="CN2" s="297"/>
      <c r="CO2" s="297"/>
      <c r="CP2" s="297"/>
      <c r="CQ2" s="297"/>
      <c r="CR2" s="297"/>
      <c r="CS2" s="297"/>
      <c r="CT2" s="297"/>
      <c r="CU2" s="297"/>
      <c r="CV2" s="297"/>
      <c r="CW2" s="297"/>
      <c r="CX2" s="297"/>
      <c r="CY2" s="297"/>
      <c r="CZ2" s="297"/>
      <c r="DA2" s="297"/>
      <c r="DB2" s="297"/>
      <c r="DC2" s="120"/>
      <c r="DD2" s="120"/>
      <c r="DE2" s="120"/>
      <c r="DF2" s="124"/>
      <c r="DG2" s="120"/>
      <c r="DH2" s="120"/>
      <c r="DI2" s="120"/>
      <c r="DJ2" s="124"/>
      <c r="DK2" s="123"/>
      <c r="DL2" s="122"/>
      <c r="DM2" s="121"/>
      <c r="DN2" s="297" t="s">
        <v>179</v>
      </c>
      <c r="DO2" s="297"/>
      <c r="DP2" s="297"/>
      <c r="DQ2" s="297"/>
      <c r="DR2" s="297"/>
      <c r="DS2" s="297"/>
      <c r="DT2" s="297"/>
      <c r="DU2" s="297"/>
      <c r="DV2" s="297"/>
      <c r="DW2" s="297"/>
      <c r="DX2" s="297"/>
      <c r="DY2" s="297"/>
      <c r="DZ2" s="297"/>
      <c r="EA2" s="297"/>
      <c r="EB2" s="121"/>
      <c r="EC2" s="120"/>
    </row>
    <row r="3" spans="1:134" s="118" customFormat="1" ht="27.6" customHeight="1" thickTop="1" thickBot="1" x14ac:dyDescent="0.3">
      <c r="A3" s="298" t="s">
        <v>206</v>
      </c>
      <c r="B3" s="301" t="s">
        <v>205</v>
      </c>
      <c r="C3" s="302"/>
      <c r="D3" s="302"/>
      <c r="E3" s="302"/>
      <c r="F3" s="303" t="s">
        <v>204</v>
      </c>
      <c r="G3" s="306" t="s">
        <v>203</v>
      </c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8"/>
      <c r="V3" s="303" t="s">
        <v>202</v>
      </c>
      <c r="W3" s="312" t="s">
        <v>201</v>
      </c>
      <c r="X3" s="313"/>
      <c r="Y3" s="313"/>
      <c r="Z3" s="313"/>
      <c r="AA3" s="313"/>
      <c r="AB3" s="314"/>
      <c r="AC3" s="303" t="s">
        <v>200</v>
      </c>
      <c r="AD3" s="313" t="s">
        <v>199</v>
      </c>
      <c r="AE3" s="313"/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  <c r="AQ3" s="314"/>
      <c r="AR3" s="348" t="s">
        <v>198</v>
      </c>
      <c r="AS3" s="313"/>
      <c r="AT3" s="313"/>
      <c r="AU3" s="313"/>
      <c r="AV3" s="313"/>
      <c r="AW3" s="313"/>
      <c r="AX3" s="313"/>
      <c r="AY3" s="313"/>
      <c r="AZ3" s="313"/>
      <c r="BA3" s="313"/>
      <c r="BB3" s="313"/>
      <c r="BC3" s="313"/>
      <c r="BD3" s="313"/>
      <c r="BE3" s="313"/>
      <c r="BF3" s="313"/>
      <c r="BG3" s="313"/>
      <c r="BH3" s="312" t="s">
        <v>197</v>
      </c>
      <c r="BI3" s="313"/>
      <c r="BJ3" s="313"/>
      <c r="BK3" s="313"/>
      <c r="BL3" s="313"/>
      <c r="BM3" s="313"/>
      <c r="BN3" s="313"/>
      <c r="BO3" s="313"/>
      <c r="BP3" s="313"/>
      <c r="BQ3" s="313"/>
      <c r="BR3" s="313"/>
      <c r="BS3" s="313"/>
      <c r="BT3" s="313"/>
      <c r="BU3" s="313"/>
      <c r="BV3" s="313"/>
      <c r="BW3" s="314"/>
      <c r="BX3" s="303" t="s">
        <v>196</v>
      </c>
      <c r="BY3" s="377" t="s">
        <v>195</v>
      </c>
      <c r="BZ3" s="378"/>
      <c r="CA3" s="378"/>
      <c r="CB3" s="378"/>
      <c r="CC3" s="379"/>
      <c r="CD3" s="313" t="s">
        <v>194</v>
      </c>
      <c r="CE3" s="367" t="s">
        <v>193</v>
      </c>
      <c r="CF3" s="313" t="s">
        <v>192</v>
      </c>
      <c r="CG3" s="313"/>
      <c r="CH3" s="313"/>
      <c r="CI3" s="313"/>
      <c r="CJ3" s="313"/>
      <c r="CK3" s="313"/>
      <c r="CL3" s="313"/>
      <c r="CM3" s="314"/>
      <c r="CN3" s="211"/>
      <c r="CO3" s="330" t="s">
        <v>191</v>
      </c>
      <c r="CP3" s="321"/>
      <c r="CQ3" s="321"/>
      <c r="CR3" s="321"/>
      <c r="CS3" s="321"/>
      <c r="CT3" s="321"/>
      <c r="CU3" s="321"/>
      <c r="CV3" s="321"/>
      <c r="CW3" s="322"/>
      <c r="CX3" s="303" t="s">
        <v>190</v>
      </c>
      <c r="CY3" s="312" t="s">
        <v>189</v>
      </c>
      <c r="CZ3" s="314"/>
      <c r="DA3" s="348" t="s">
        <v>188</v>
      </c>
      <c r="DB3" s="367" t="s">
        <v>187</v>
      </c>
      <c r="DC3" s="368" t="s">
        <v>186</v>
      </c>
      <c r="DD3" s="313"/>
      <c r="DE3" s="314"/>
      <c r="DF3" s="303" t="s">
        <v>185</v>
      </c>
      <c r="DG3" s="312" t="s">
        <v>184</v>
      </c>
      <c r="DH3" s="313"/>
      <c r="DI3" s="314"/>
      <c r="DJ3" s="303" t="s">
        <v>183</v>
      </c>
      <c r="DK3" s="357" t="s">
        <v>182</v>
      </c>
      <c r="DL3" s="333" t="s">
        <v>181</v>
      </c>
      <c r="DM3" s="336" t="s">
        <v>180</v>
      </c>
      <c r="DN3" s="339" t="s">
        <v>179</v>
      </c>
      <c r="DO3" s="340"/>
      <c r="DP3" s="340"/>
      <c r="DQ3" s="341"/>
      <c r="DR3" s="345" t="s">
        <v>178</v>
      </c>
      <c r="DS3" s="365" t="s">
        <v>177</v>
      </c>
      <c r="DT3" s="341"/>
      <c r="DU3" s="352" t="s">
        <v>176</v>
      </c>
      <c r="DV3" s="341"/>
      <c r="DW3" s="360" t="s">
        <v>79</v>
      </c>
      <c r="DX3" s="352" t="s">
        <v>175</v>
      </c>
      <c r="DY3" s="341"/>
      <c r="DZ3" s="352" t="s">
        <v>174</v>
      </c>
      <c r="EA3" s="341"/>
      <c r="EB3" s="354" t="s">
        <v>173</v>
      </c>
      <c r="EC3" s="325" t="s">
        <v>172</v>
      </c>
    </row>
    <row r="4" spans="1:134" s="118" customFormat="1" ht="27.6" customHeight="1" thickTop="1" x14ac:dyDescent="0.25">
      <c r="A4" s="299"/>
      <c r="B4" s="328" t="s">
        <v>171</v>
      </c>
      <c r="C4" s="329"/>
      <c r="D4" s="329" t="s">
        <v>170</v>
      </c>
      <c r="E4" s="329"/>
      <c r="F4" s="304"/>
      <c r="G4" s="309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1"/>
      <c r="V4" s="304"/>
      <c r="W4" s="315"/>
      <c r="X4" s="316"/>
      <c r="Y4" s="316"/>
      <c r="Z4" s="316"/>
      <c r="AA4" s="316"/>
      <c r="AB4" s="317"/>
      <c r="AC4" s="304"/>
      <c r="AD4" s="330" t="s">
        <v>169</v>
      </c>
      <c r="AE4" s="321"/>
      <c r="AF4" s="321"/>
      <c r="AG4" s="321"/>
      <c r="AH4" s="321"/>
      <c r="AI4" s="321"/>
      <c r="AJ4" s="321"/>
      <c r="AK4" s="321"/>
      <c r="AL4" s="322"/>
      <c r="AM4" s="303" t="s">
        <v>263</v>
      </c>
      <c r="AN4" s="331" t="s">
        <v>167</v>
      </c>
      <c r="AO4" s="332"/>
      <c r="AP4" s="318" t="s">
        <v>166</v>
      </c>
      <c r="AQ4" s="318" t="s">
        <v>165</v>
      </c>
      <c r="AR4" s="320" t="s">
        <v>164</v>
      </c>
      <c r="AS4" s="321"/>
      <c r="AT4" s="321"/>
      <c r="AU4" s="322"/>
      <c r="AV4" s="320" t="s">
        <v>163</v>
      </c>
      <c r="AW4" s="321"/>
      <c r="AX4" s="321"/>
      <c r="AY4" s="322"/>
      <c r="AZ4" s="323" t="s">
        <v>162</v>
      </c>
      <c r="BA4" s="323" t="s">
        <v>161</v>
      </c>
      <c r="BB4" s="323" t="s">
        <v>160</v>
      </c>
      <c r="BC4" s="323" t="s">
        <v>159</v>
      </c>
      <c r="BD4" s="323" t="s">
        <v>158</v>
      </c>
      <c r="BE4" s="323" t="s">
        <v>157</v>
      </c>
      <c r="BF4" s="323" t="s">
        <v>156</v>
      </c>
      <c r="BG4" s="348" t="s">
        <v>155</v>
      </c>
      <c r="BH4" s="315"/>
      <c r="BI4" s="316"/>
      <c r="BJ4" s="316"/>
      <c r="BK4" s="316"/>
      <c r="BL4" s="316"/>
      <c r="BM4" s="316"/>
      <c r="BN4" s="316"/>
      <c r="BO4" s="316"/>
      <c r="BP4" s="316"/>
      <c r="BQ4" s="316"/>
      <c r="BR4" s="316"/>
      <c r="BS4" s="316"/>
      <c r="BT4" s="316"/>
      <c r="BU4" s="316"/>
      <c r="BV4" s="316"/>
      <c r="BW4" s="317"/>
      <c r="BX4" s="304"/>
      <c r="BY4" s="371" t="s">
        <v>63</v>
      </c>
      <c r="BZ4" s="373" t="s">
        <v>154</v>
      </c>
      <c r="CA4" s="374" t="s">
        <v>153</v>
      </c>
      <c r="CB4" s="375"/>
      <c r="CC4" s="376"/>
      <c r="CD4" s="381"/>
      <c r="CE4" s="334"/>
      <c r="CF4" s="380" t="s">
        <v>152</v>
      </c>
      <c r="CG4" s="322"/>
      <c r="CH4" s="303" t="s">
        <v>151</v>
      </c>
      <c r="CI4" s="330" t="s">
        <v>150</v>
      </c>
      <c r="CJ4" s="321"/>
      <c r="CK4" s="321"/>
      <c r="CL4" s="321"/>
      <c r="CM4" s="322"/>
      <c r="CN4" s="348" t="s">
        <v>149</v>
      </c>
      <c r="CO4" s="370" t="s">
        <v>148</v>
      </c>
      <c r="CP4" s="350"/>
      <c r="CQ4" s="187"/>
      <c r="CR4" s="349" t="s">
        <v>147</v>
      </c>
      <c r="CS4" s="350"/>
      <c r="CT4" s="349" t="s">
        <v>146</v>
      </c>
      <c r="CU4" s="351"/>
      <c r="CV4" s="351"/>
      <c r="CW4" s="350"/>
      <c r="CX4" s="304"/>
      <c r="CY4" s="315"/>
      <c r="CZ4" s="317"/>
      <c r="DA4" s="363"/>
      <c r="DB4" s="334"/>
      <c r="DC4" s="369"/>
      <c r="DD4" s="316"/>
      <c r="DE4" s="317"/>
      <c r="DF4" s="304"/>
      <c r="DG4" s="315"/>
      <c r="DH4" s="316"/>
      <c r="DI4" s="317"/>
      <c r="DJ4" s="304"/>
      <c r="DK4" s="358"/>
      <c r="DL4" s="334"/>
      <c r="DM4" s="337"/>
      <c r="DN4" s="342"/>
      <c r="DO4" s="343"/>
      <c r="DP4" s="343"/>
      <c r="DQ4" s="344"/>
      <c r="DR4" s="346"/>
      <c r="DS4" s="366"/>
      <c r="DT4" s="344"/>
      <c r="DU4" s="353"/>
      <c r="DV4" s="344"/>
      <c r="DW4" s="361"/>
      <c r="DX4" s="353"/>
      <c r="DY4" s="344"/>
      <c r="DZ4" s="353"/>
      <c r="EA4" s="344"/>
      <c r="EB4" s="355"/>
      <c r="EC4" s="326"/>
    </row>
    <row r="5" spans="1:134" s="114" customFormat="1" ht="60.75" customHeight="1" thickBot="1" x14ac:dyDescent="0.3">
      <c r="A5" s="300"/>
      <c r="B5" s="188" t="s">
        <v>69</v>
      </c>
      <c r="C5" s="189" t="s">
        <v>145</v>
      </c>
      <c r="D5" s="189" t="s">
        <v>67</v>
      </c>
      <c r="E5" s="189" t="s">
        <v>145</v>
      </c>
      <c r="F5" s="305"/>
      <c r="G5" s="188" t="s">
        <v>144</v>
      </c>
      <c r="H5" s="189" t="s">
        <v>143</v>
      </c>
      <c r="I5" s="189" t="s">
        <v>142</v>
      </c>
      <c r="J5" s="189" t="s">
        <v>141</v>
      </c>
      <c r="K5" s="189" t="s">
        <v>140</v>
      </c>
      <c r="L5" s="189" t="s">
        <v>139</v>
      </c>
      <c r="M5" s="189" t="s">
        <v>138</v>
      </c>
      <c r="N5" s="189" t="s">
        <v>137</v>
      </c>
      <c r="O5" s="189" t="s">
        <v>136</v>
      </c>
      <c r="P5" s="189" t="s">
        <v>135</v>
      </c>
      <c r="Q5" s="189" t="s">
        <v>134</v>
      </c>
      <c r="R5" s="189" t="s">
        <v>133</v>
      </c>
      <c r="S5" s="189" t="s">
        <v>132</v>
      </c>
      <c r="T5" s="189" t="s">
        <v>131</v>
      </c>
      <c r="U5" s="189" t="s">
        <v>130</v>
      </c>
      <c r="V5" s="305"/>
      <c r="W5" s="188" t="s">
        <v>129</v>
      </c>
      <c r="X5" s="189" t="s">
        <v>128</v>
      </c>
      <c r="Y5" s="189" t="s">
        <v>127</v>
      </c>
      <c r="Z5" s="189" t="s">
        <v>126</v>
      </c>
      <c r="AA5" s="189" t="s">
        <v>125</v>
      </c>
      <c r="AB5" s="189" t="s">
        <v>124</v>
      </c>
      <c r="AC5" s="305"/>
      <c r="AD5" s="188" t="s">
        <v>123</v>
      </c>
      <c r="AE5" s="189" t="s">
        <v>122</v>
      </c>
      <c r="AF5" s="189" t="s">
        <v>121</v>
      </c>
      <c r="AG5" s="189" t="s">
        <v>120</v>
      </c>
      <c r="AH5" s="189" t="s">
        <v>119</v>
      </c>
      <c r="AI5" s="189" t="s">
        <v>118</v>
      </c>
      <c r="AJ5" s="189" t="s">
        <v>117</v>
      </c>
      <c r="AK5" s="189" t="s">
        <v>116</v>
      </c>
      <c r="AL5" s="189" t="s">
        <v>115</v>
      </c>
      <c r="AM5" s="305"/>
      <c r="AN5" s="188" t="s">
        <v>114</v>
      </c>
      <c r="AO5" s="189" t="s">
        <v>113</v>
      </c>
      <c r="AP5" s="319"/>
      <c r="AQ5" s="319"/>
      <c r="AR5" s="189" t="s">
        <v>112</v>
      </c>
      <c r="AS5" s="189" t="s">
        <v>111</v>
      </c>
      <c r="AT5" s="189" t="s">
        <v>110</v>
      </c>
      <c r="AU5" s="189" t="s">
        <v>109</v>
      </c>
      <c r="AV5" s="189" t="s">
        <v>108</v>
      </c>
      <c r="AW5" s="189" t="s">
        <v>107</v>
      </c>
      <c r="AX5" s="189" t="s">
        <v>106</v>
      </c>
      <c r="AY5" s="189" t="s">
        <v>105</v>
      </c>
      <c r="AZ5" s="324"/>
      <c r="BA5" s="324"/>
      <c r="BB5" s="324"/>
      <c r="BC5" s="324"/>
      <c r="BD5" s="324"/>
      <c r="BE5" s="324"/>
      <c r="BF5" s="324"/>
      <c r="BG5" s="364"/>
      <c r="BH5" s="188" t="s">
        <v>104</v>
      </c>
      <c r="BI5" s="189" t="s">
        <v>103</v>
      </c>
      <c r="BJ5" s="189" t="s">
        <v>102</v>
      </c>
      <c r="BK5" s="189" t="s">
        <v>101</v>
      </c>
      <c r="BL5" s="189" t="s">
        <v>100</v>
      </c>
      <c r="BM5" s="189" t="s">
        <v>99</v>
      </c>
      <c r="BN5" s="189" t="s">
        <v>98</v>
      </c>
      <c r="BO5" s="189" t="s">
        <v>97</v>
      </c>
      <c r="BP5" s="189" t="s">
        <v>96</v>
      </c>
      <c r="BQ5" s="189" t="s">
        <v>95</v>
      </c>
      <c r="BR5" s="189" t="s">
        <v>94</v>
      </c>
      <c r="BS5" s="189" t="s">
        <v>93</v>
      </c>
      <c r="BT5" s="189" t="s">
        <v>92</v>
      </c>
      <c r="BU5" s="189" t="s">
        <v>91</v>
      </c>
      <c r="BV5" s="189" t="s">
        <v>90</v>
      </c>
      <c r="BW5" s="189" t="s">
        <v>89</v>
      </c>
      <c r="BX5" s="305"/>
      <c r="BY5" s="372"/>
      <c r="BZ5" s="324"/>
      <c r="CA5" s="189" t="s">
        <v>88</v>
      </c>
      <c r="CB5" s="189" t="s">
        <v>87</v>
      </c>
      <c r="CC5" s="190" t="s">
        <v>86</v>
      </c>
      <c r="CD5" s="382"/>
      <c r="CE5" s="335"/>
      <c r="CF5" s="191" t="s">
        <v>69</v>
      </c>
      <c r="CG5" s="189" t="s">
        <v>85</v>
      </c>
      <c r="CH5" s="305"/>
      <c r="CI5" s="188" t="s">
        <v>84</v>
      </c>
      <c r="CJ5" s="189" t="s">
        <v>83</v>
      </c>
      <c r="CK5" s="189" t="s">
        <v>82</v>
      </c>
      <c r="CL5" s="189" t="s">
        <v>81</v>
      </c>
      <c r="CM5" s="189" t="s">
        <v>80</v>
      </c>
      <c r="CN5" s="364"/>
      <c r="CO5" s="188" t="s">
        <v>64</v>
      </c>
      <c r="CP5" s="189" t="s">
        <v>65</v>
      </c>
      <c r="CQ5" s="189" t="s">
        <v>264</v>
      </c>
      <c r="CR5" s="189" t="s">
        <v>79</v>
      </c>
      <c r="CS5" s="189" t="s">
        <v>78</v>
      </c>
      <c r="CT5" s="189" t="s">
        <v>77</v>
      </c>
      <c r="CU5" s="189" t="s">
        <v>76</v>
      </c>
      <c r="CV5" s="189" t="s">
        <v>75</v>
      </c>
      <c r="CW5" s="189" t="s">
        <v>74</v>
      </c>
      <c r="CX5" s="305"/>
      <c r="CY5" s="188" t="s">
        <v>61</v>
      </c>
      <c r="CZ5" s="189" t="s">
        <v>60</v>
      </c>
      <c r="DA5" s="364"/>
      <c r="DB5" s="335"/>
      <c r="DC5" s="191" t="s">
        <v>73</v>
      </c>
      <c r="DD5" s="189" t="s">
        <v>72</v>
      </c>
      <c r="DE5" s="189" t="s">
        <v>71</v>
      </c>
      <c r="DF5" s="305"/>
      <c r="DG5" s="188" t="s">
        <v>59</v>
      </c>
      <c r="DH5" s="189" t="s">
        <v>58</v>
      </c>
      <c r="DI5" s="189" t="s">
        <v>70</v>
      </c>
      <c r="DJ5" s="305"/>
      <c r="DK5" s="359"/>
      <c r="DL5" s="335"/>
      <c r="DM5" s="338"/>
      <c r="DN5" s="117" t="s">
        <v>69</v>
      </c>
      <c r="DO5" s="115" t="s">
        <v>68</v>
      </c>
      <c r="DP5" s="115" t="s">
        <v>67</v>
      </c>
      <c r="DQ5" s="115" t="s">
        <v>66</v>
      </c>
      <c r="DR5" s="347"/>
      <c r="DS5" s="116" t="s">
        <v>65</v>
      </c>
      <c r="DT5" s="115" t="s">
        <v>64</v>
      </c>
      <c r="DU5" s="115" t="s">
        <v>63</v>
      </c>
      <c r="DV5" s="115" t="s">
        <v>62</v>
      </c>
      <c r="DW5" s="362"/>
      <c r="DX5" s="115" t="s">
        <v>61</v>
      </c>
      <c r="DY5" s="115" t="s">
        <v>60</v>
      </c>
      <c r="DZ5" s="115" t="s">
        <v>59</v>
      </c>
      <c r="EA5" s="115" t="s">
        <v>58</v>
      </c>
      <c r="EB5" s="356"/>
      <c r="EC5" s="327"/>
    </row>
    <row r="6" spans="1:134" s="100" customFormat="1" ht="22.9" customHeight="1" thickTop="1" thickBot="1" x14ac:dyDescent="0.3">
      <c r="A6" s="212" t="s">
        <v>57</v>
      </c>
      <c r="B6" s="192">
        <f t="shared" ref="B6:AG6" si="0">B7+B35</f>
        <v>3854379.04</v>
      </c>
      <c r="C6" s="193">
        <f t="shared" si="0"/>
        <v>101704.94</v>
      </c>
      <c r="D6" s="193">
        <f t="shared" si="0"/>
        <v>1350971.4300000002</v>
      </c>
      <c r="E6" s="193">
        <f t="shared" si="0"/>
        <v>648601.02</v>
      </c>
      <c r="F6" s="194">
        <f t="shared" si="0"/>
        <v>5955656.4299999997</v>
      </c>
      <c r="G6" s="192">
        <f t="shared" si="0"/>
        <v>0</v>
      </c>
      <c r="H6" s="193">
        <f t="shared" si="0"/>
        <v>532960.85</v>
      </c>
      <c r="I6" s="193">
        <f t="shared" si="0"/>
        <v>1739787.63</v>
      </c>
      <c r="J6" s="193">
        <f t="shared" si="0"/>
        <v>16379.73</v>
      </c>
      <c r="K6" s="193">
        <f t="shared" si="0"/>
        <v>12888901.310000001</v>
      </c>
      <c r="L6" s="193">
        <f t="shared" si="0"/>
        <v>3632666.91</v>
      </c>
      <c r="M6" s="193">
        <f t="shared" si="0"/>
        <v>443171.02</v>
      </c>
      <c r="N6" s="193">
        <f t="shared" si="0"/>
        <v>179486</v>
      </c>
      <c r="O6" s="193">
        <f t="shared" si="0"/>
        <v>0</v>
      </c>
      <c r="P6" s="193">
        <f t="shared" si="0"/>
        <v>55</v>
      </c>
      <c r="Q6" s="193">
        <f t="shared" si="0"/>
        <v>488714.2</v>
      </c>
      <c r="R6" s="193">
        <f t="shared" si="0"/>
        <v>0</v>
      </c>
      <c r="S6" s="193">
        <f t="shared" si="0"/>
        <v>109930.5</v>
      </c>
      <c r="T6" s="193">
        <f t="shared" si="0"/>
        <v>4752938.6900000004</v>
      </c>
      <c r="U6" s="193">
        <f t="shared" si="0"/>
        <v>750516.37</v>
      </c>
      <c r="V6" s="194">
        <f t="shared" si="0"/>
        <v>25535508.210000001</v>
      </c>
      <c r="W6" s="192">
        <f t="shared" si="0"/>
        <v>51740</v>
      </c>
      <c r="X6" s="193">
        <f t="shared" si="0"/>
        <v>3201262.16</v>
      </c>
      <c r="Y6" s="193">
        <f t="shared" si="0"/>
        <v>51306.2</v>
      </c>
      <c r="Z6" s="193">
        <f t="shared" si="0"/>
        <v>249369.5</v>
      </c>
      <c r="AA6" s="193">
        <f t="shared" si="0"/>
        <v>89127</v>
      </c>
      <c r="AB6" s="193">
        <f t="shared" si="0"/>
        <v>52217.12000000001</v>
      </c>
      <c r="AC6" s="194">
        <f t="shared" si="0"/>
        <v>3695021.9799999995</v>
      </c>
      <c r="AD6" s="192">
        <f t="shared" si="0"/>
        <v>99100</v>
      </c>
      <c r="AE6" s="193">
        <f t="shared" si="0"/>
        <v>0</v>
      </c>
      <c r="AF6" s="193">
        <f t="shared" si="0"/>
        <v>2287302</v>
      </c>
      <c r="AG6" s="193">
        <f t="shared" si="0"/>
        <v>4381449.5</v>
      </c>
      <c r="AH6" s="193">
        <f t="shared" ref="AH6:BM6" si="1">AH7+AH35</f>
        <v>64483.249999999993</v>
      </c>
      <c r="AI6" s="193">
        <f t="shared" si="1"/>
        <v>80229.23000000001</v>
      </c>
      <c r="AJ6" s="193">
        <f t="shared" si="1"/>
        <v>1078556.33</v>
      </c>
      <c r="AK6" s="193">
        <f t="shared" si="1"/>
        <v>1080840</v>
      </c>
      <c r="AL6" s="193">
        <f t="shared" si="1"/>
        <v>962482.04</v>
      </c>
      <c r="AM6" s="194">
        <f t="shared" si="1"/>
        <v>10034442.35</v>
      </c>
      <c r="AN6" s="192">
        <f t="shared" si="1"/>
        <v>390452</v>
      </c>
      <c r="AO6" s="193">
        <f t="shared" si="1"/>
        <v>939859.5</v>
      </c>
      <c r="AP6" s="193">
        <f t="shared" si="1"/>
        <v>86409</v>
      </c>
      <c r="AQ6" s="193">
        <f t="shared" si="1"/>
        <v>484209.62</v>
      </c>
      <c r="AR6" s="193">
        <f t="shared" si="1"/>
        <v>371600</v>
      </c>
      <c r="AS6" s="193">
        <f t="shared" si="1"/>
        <v>775313.6</v>
      </c>
      <c r="AT6" s="193">
        <f t="shared" si="1"/>
        <v>396358</v>
      </c>
      <c r="AU6" s="193">
        <f t="shared" si="1"/>
        <v>148680.6</v>
      </c>
      <c r="AV6" s="193">
        <f t="shared" si="1"/>
        <v>1065720</v>
      </c>
      <c r="AW6" s="193">
        <f t="shared" si="1"/>
        <v>0</v>
      </c>
      <c r="AX6" s="193">
        <f t="shared" si="1"/>
        <v>0</v>
      </c>
      <c r="AY6" s="193">
        <f t="shared" si="1"/>
        <v>460596.44</v>
      </c>
      <c r="AZ6" s="193">
        <f t="shared" si="1"/>
        <v>7622.7</v>
      </c>
      <c r="BA6" s="193">
        <f t="shared" si="1"/>
        <v>0</v>
      </c>
      <c r="BB6" s="193">
        <f t="shared" si="1"/>
        <v>0</v>
      </c>
      <c r="BC6" s="193">
        <f t="shared" si="1"/>
        <v>6503179.5999999996</v>
      </c>
      <c r="BD6" s="193">
        <f t="shared" si="1"/>
        <v>22229582.079999998</v>
      </c>
      <c r="BE6" s="193">
        <f t="shared" si="1"/>
        <v>599872.14</v>
      </c>
      <c r="BF6" s="193">
        <f t="shared" si="1"/>
        <v>20000</v>
      </c>
      <c r="BG6" s="213">
        <f t="shared" si="1"/>
        <v>34479455.280000001</v>
      </c>
      <c r="BH6" s="192">
        <f t="shared" si="1"/>
        <v>0</v>
      </c>
      <c r="BI6" s="193">
        <f t="shared" si="1"/>
        <v>0</v>
      </c>
      <c r="BJ6" s="193">
        <f t="shared" si="1"/>
        <v>0</v>
      </c>
      <c r="BK6" s="193">
        <f t="shared" si="1"/>
        <v>0</v>
      </c>
      <c r="BL6" s="193">
        <f t="shared" si="1"/>
        <v>40560.400000000001</v>
      </c>
      <c r="BM6" s="193">
        <f t="shared" si="1"/>
        <v>0</v>
      </c>
      <c r="BN6" s="193">
        <f t="shared" ref="BN6:CT6" si="2">BN7+BN35</f>
        <v>0</v>
      </c>
      <c r="BO6" s="193">
        <f t="shared" si="2"/>
        <v>8710750.4800000004</v>
      </c>
      <c r="BP6" s="193">
        <f t="shared" si="2"/>
        <v>710695</v>
      </c>
      <c r="BQ6" s="193">
        <f t="shared" si="2"/>
        <v>0</v>
      </c>
      <c r="BR6" s="193">
        <f t="shared" si="2"/>
        <v>0</v>
      </c>
      <c r="BS6" s="193">
        <f t="shared" si="2"/>
        <v>0</v>
      </c>
      <c r="BT6" s="193">
        <f t="shared" si="2"/>
        <v>5266943.8100000005</v>
      </c>
      <c r="BU6" s="193">
        <f t="shared" si="2"/>
        <v>0</v>
      </c>
      <c r="BV6" s="193">
        <f t="shared" si="2"/>
        <v>849653.3</v>
      </c>
      <c r="BW6" s="193">
        <f t="shared" si="2"/>
        <v>62920.26</v>
      </c>
      <c r="BX6" s="194">
        <f t="shared" si="2"/>
        <v>15641523.25</v>
      </c>
      <c r="BY6" s="192">
        <f t="shared" si="2"/>
        <v>1066171.4099999999</v>
      </c>
      <c r="BZ6" s="193">
        <f t="shared" si="2"/>
        <v>0</v>
      </c>
      <c r="CA6" s="193">
        <f t="shared" si="2"/>
        <v>0</v>
      </c>
      <c r="CB6" s="193">
        <f t="shared" si="2"/>
        <v>0</v>
      </c>
      <c r="CC6" s="194">
        <f t="shared" si="2"/>
        <v>6529291.96</v>
      </c>
      <c r="CD6" s="214">
        <f t="shared" si="2"/>
        <v>7595463.3700000001</v>
      </c>
      <c r="CE6" s="215">
        <f t="shared" si="2"/>
        <v>102937070.87</v>
      </c>
      <c r="CF6" s="195">
        <f t="shared" si="2"/>
        <v>1469737401</v>
      </c>
      <c r="CG6" s="193">
        <f t="shared" si="2"/>
        <v>0</v>
      </c>
      <c r="CH6" s="194">
        <f t="shared" si="2"/>
        <v>1469737401</v>
      </c>
      <c r="CI6" s="192">
        <f t="shared" si="2"/>
        <v>0</v>
      </c>
      <c r="CJ6" s="193">
        <f t="shared" si="2"/>
        <v>6000</v>
      </c>
      <c r="CK6" s="193">
        <f t="shared" si="2"/>
        <v>8150000</v>
      </c>
      <c r="CL6" s="193">
        <f t="shared" si="2"/>
        <v>1764892.55</v>
      </c>
      <c r="CM6" s="193">
        <f t="shared" si="2"/>
        <v>310240152.73000002</v>
      </c>
      <c r="CN6" s="213">
        <f t="shared" si="2"/>
        <v>320161045.27999997</v>
      </c>
      <c r="CO6" s="192">
        <f t="shared" si="2"/>
        <v>63477099.200000003</v>
      </c>
      <c r="CP6" s="193">
        <f t="shared" si="2"/>
        <v>2100000</v>
      </c>
      <c r="CQ6" s="193">
        <f>CO6+CP6</f>
        <v>65577099.200000003</v>
      </c>
      <c r="CR6" s="193">
        <f t="shared" si="2"/>
        <v>12603698</v>
      </c>
      <c r="CS6" s="193">
        <f t="shared" si="2"/>
        <v>0</v>
      </c>
      <c r="CT6" s="193">
        <f t="shared" si="2"/>
        <v>0</v>
      </c>
      <c r="CU6" s="193">
        <f t="shared" ref="CU6:DZ6" si="3">CU7+CU35</f>
        <v>14191737.060000001</v>
      </c>
      <c r="CV6" s="193">
        <f t="shared" si="3"/>
        <v>0</v>
      </c>
      <c r="CW6" s="193">
        <f t="shared" si="3"/>
        <v>0</v>
      </c>
      <c r="CX6" s="194">
        <f t="shared" si="3"/>
        <v>92372534.260000005</v>
      </c>
      <c r="CY6" s="192">
        <f t="shared" si="3"/>
        <v>750000</v>
      </c>
      <c r="CZ6" s="193">
        <f t="shared" si="3"/>
        <v>122506081.09</v>
      </c>
      <c r="DA6" s="213">
        <f t="shared" si="3"/>
        <v>123256081.09</v>
      </c>
      <c r="DB6" s="215">
        <f t="shared" si="3"/>
        <v>2005527061.6300001</v>
      </c>
      <c r="DC6" s="195">
        <f t="shared" si="3"/>
        <v>85466</v>
      </c>
      <c r="DD6" s="193">
        <f t="shared" si="3"/>
        <v>0</v>
      </c>
      <c r="DE6" s="193">
        <f t="shared" si="3"/>
        <v>0</v>
      </c>
      <c r="DF6" s="194">
        <f t="shared" si="3"/>
        <v>85466</v>
      </c>
      <c r="DG6" s="192">
        <f t="shared" si="3"/>
        <v>0</v>
      </c>
      <c r="DH6" s="193">
        <f t="shared" si="3"/>
        <v>0</v>
      </c>
      <c r="DI6" s="193">
        <f t="shared" si="3"/>
        <v>0</v>
      </c>
      <c r="DJ6" s="194">
        <f t="shared" si="3"/>
        <v>0</v>
      </c>
      <c r="DK6" s="216">
        <f t="shared" si="3"/>
        <v>85466</v>
      </c>
      <c r="DL6" s="215">
        <f t="shared" si="3"/>
        <v>2005612527.6300001</v>
      </c>
      <c r="DM6" s="113">
        <f t="shared" si="3"/>
        <v>2108549598.5</v>
      </c>
      <c r="DN6" s="112">
        <f t="shared" si="3"/>
        <v>5266223.79</v>
      </c>
      <c r="DO6" s="109">
        <f t="shared" si="3"/>
        <v>131307.56</v>
      </c>
      <c r="DP6" s="109">
        <f t="shared" si="3"/>
        <v>1739451.31</v>
      </c>
      <c r="DQ6" s="109">
        <f t="shared" si="3"/>
        <v>853852.69</v>
      </c>
      <c r="DR6" s="111">
        <f t="shared" si="3"/>
        <v>7990835.3500000015</v>
      </c>
      <c r="DS6" s="110">
        <f t="shared" si="3"/>
        <v>0</v>
      </c>
      <c r="DT6" s="109">
        <f t="shared" si="3"/>
        <v>0</v>
      </c>
      <c r="DU6" s="109">
        <f t="shared" si="3"/>
        <v>0</v>
      </c>
      <c r="DV6" s="109">
        <f t="shared" si="3"/>
        <v>0</v>
      </c>
      <c r="DW6" s="109">
        <f t="shared" si="3"/>
        <v>0</v>
      </c>
      <c r="DX6" s="109">
        <f t="shared" si="3"/>
        <v>0</v>
      </c>
      <c r="DY6" s="109">
        <f t="shared" si="3"/>
        <v>0</v>
      </c>
      <c r="DZ6" s="109">
        <f t="shared" si="3"/>
        <v>0</v>
      </c>
      <c r="EA6" s="109">
        <f>EA7+EA35</f>
        <v>0</v>
      </c>
      <c r="EB6" s="108">
        <f>EB7+EB35</f>
        <v>7990835.3500000015</v>
      </c>
      <c r="EC6" s="107">
        <f>EC7+EC35</f>
        <v>2116540433.8499999</v>
      </c>
    </row>
    <row r="7" spans="1:134" s="100" customFormat="1" ht="18" customHeight="1" thickTop="1" thickBot="1" x14ac:dyDescent="0.3">
      <c r="A7" s="196" t="s">
        <v>56</v>
      </c>
      <c r="B7" s="197">
        <v>1578543.62</v>
      </c>
      <c r="C7" s="198">
        <v>32413.74</v>
      </c>
      <c r="D7" s="198">
        <v>621159.5</v>
      </c>
      <c r="E7" s="198">
        <v>250027.75</v>
      </c>
      <c r="F7" s="198">
        <v>2482144.6100000003</v>
      </c>
      <c r="G7" s="198">
        <v>0</v>
      </c>
      <c r="H7" s="198">
        <v>0</v>
      </c>
      <c r="I7" s="198">
        <v>0</v>
      </c>
      <c r="J7" s="198">
        <v>0</v>
      </c>
      <c r="K7" s="198">
        <v>0</v>
      </c>
      <c r="L7" s="198">
        <v>0</v>
      </c>
      <c r="M7" s="198">
        <v>0</v>
      </c>
      <c r="N7" s="198">
        <v>0</v>
      </c>
      <c r="O7" s="198">
        <v>0</v>
      </c>
      <c r="P7" s="198">
        <v>0</v>
      </c>
      <c r="Q7" s="198">
        <v>0</v>
      </c>
      <c r="R7" s="198">
        <v>0</v>
      </c>
      <c r="S7" s="198">
        <v>109930.5</v>
      </c>
      <c r="T7" s="198">
        <v>4752938.6900000004</v>
      </c>
      <c r="U7" s="198">
        <v>0</v>
      </c>
      <c r="V7" s="198">
        <v>4862869.1900000004</v>
      </c>
      <c r="W7" s="198">
        <v>0</v>
      </c>
      <c r="X7" s="198">
        <v>0</v>
      </c>
      <c r="Y7" s="198">
        <v>51306.2</v>
      </c>
      <c r="Z7" s="198">
        <v>249369.5</v>
      </c>
      <c r="AA7" s="198">
        <v>0</v>
      </c>
      <c r="AB7" s="198">
        <v>0</v>
      </c>
      <c r="AC7" s="198">
        <v>300675.7</v>
      </c>
      <c r="AD7" s="198">
        <v>0</v>
      </c>
      <c r="AE7" s="198">
        <v>0</v>
      </c>
      <c r="AF7" s="198">
        <v>0</v>
      </c>
      <c r="AG7" s="198">
        <v>0</v>
      </c>
      <c r="AH7" s="198">
        <v>0</v>
      </c>
      <c r="AI7" s="198">
        <v>0</v>
      </c>
      <c r="AJ7" s="198">
        <v>0</v>
      </c>
      <c r="AK7" s="198">
        <v>0</v>
      </c>
      <c r="AL7" s="198">
        <v>433745.5</v>
      </c>
      <c r="AM7" s="198">
        <v>433745.5</v>
      </c>
      <c r="AN7" s="198">
        <v>0</v>
      </c>
      <c r="AO7" s="198">
        <v>0</v>
      </c>
      <c r="AP7" s="198">
        <v>1300</v>
      </c>
      <c r="AQ7" s="198">
        <v>0</v>
      </c>
      <c r="AR7" s="198">
        <v>0</v>
      </c>
      <c r="AS7" s="198">
        <v>107131.6</v>
      </c>
      <c r="AT7" s="198">
        <v>0</v>
      </c>
      <c r="AU7" s="198">
        <v>0</v>
      </c>
      <c r="AV7" s="198">
        <v>0</v>
      </c>
      <c r="AW7" s="198">
        <v>0</v>
      </c>
      <c r="AX7" s="198">
        <v>0</v>
      </c>
      <c r="AY7" s="198">
        <v>0</v>
      </c>
      <c r="AZ7" s="198">
        <v>0</v>
      </c>
      <c r="BA7" s="198">
        <v>0</v>
      </c>
      <c r="BB7" s="198">
        <v>0</v>
      </c>
      <c r="BC7" s="198">
        <v>6503179.5999999996</v>
      </c>
      <c r="BD7" s="198">
        <v>22165393.079999998</v>
      </c>
      <c r="BE7" s="198">
        <v>0</v>
      </c>
      <c r="BF7" s="198">
        <v>0</v>
      </c>
      <c r="BG7" s="198">
        <v>28777004.279999997</v>
      </c>
      <c r="BH7" s="198">
        <v>0</v>
      </c>
      <c r="BI7" s="198">
        <v>0</v>
      </c>
      <c r="BJ7" s="198">
        <v>0</v>
      </c>
      <c r="BK7" s="198">
        <v>0</v>
      </c>
      <c r="BL7" s="198">
        <v>0</v>
      </c>
      <c r="BM7" s="198">
        <v>0</v>
      </c>
      <c r="BN7" s="198">
        <v>0</v>
      </c>
      <c r="BO7" s="198">
        <v>0</v>
      </c>
      <c r="BP7" s="198">
        <v>0</v>
      </c>
      <c r="BQ7" s="198">
        <v>0</v>
      </c>
      <c r="BR7" s="198">
        <v>0</v>
      </c>
      <c r="BS7" s="198">
        <v>0</v>
      </c>
      <c r="BT7" s="198">
        <v>2207712.9</v>
      </c>
      <c r="BU7" s="198">
        <v>0</v>
      </c>
      <c r="BV7" s="198">
        <v>0</v>
      </c>
      <c r="BW7" s="198">
        <v>0</v>
      </c>
      <c r="BX7" s="198">
        <v>2207712.9</v>
      </c>
      <c r="BY7" s="198">
        <v>921345.61</v>
      </c>
      <c r="BZ7" s="198">
        <v>0</v>
      </c>
      <c r="CA7" s="198">
        <v>0</v>
      </c>
      <c r="CB7" s="198">
        <v>0</v>
      </c>
      <c r="CC7" s="198">
        <v>0</v>
      </c>
      <c r="CD7" s="198">
        <v>921345.61</v>
      </c>
      <c r="CE7" s="198">
        <v>39985497.789999999</v>
      </c>
      <c r="CF7" s="198">
        <v>515355168</v>
      </c>
      <c r="CG7" s="198">
        <v>0</v>
      </c>
      <c r="CH7" s="198">
        <v>515355168</v>
      </c>
      <c r="CI7" s="198">
        <v>0</v>
      </c>
      <c r="CJ7" s="198">
        <v>0</v>
      </c>
      <c r="CK7" s="198">
        <v>0</v>
      </c>
      <c r="CL7" s="198">
        <v>0</v>
      </c>
      <c r="CM7" s="198">
        <v>138112547</v>
      </c>
      <c r="CN7" s="198">
        <v>138112547</v>
      </c>
      <c r="CO7" s="198">
        <v>0</v>
      </c>
      <c r="CP7" s="198">
        <v>0</v>
      </c>
      <c r="CQ7" s="193">
        <f t="shared" ref="CQ7:CQ35" si="4">CO7+CP7</f>
        <v>0</v>
      </c>
      <c r="CR7" s="198">
        <v>0</v>
      </c>
      <c r="CS7" s="198">
        <v>0</v>
      </c>
      <c r="CT7" s="198">
        <v>0</v>
      </c>
      <c r="CU7" s="198">
        <v>14191737.060000001</v>
      </c>
      <c r="CV7" s="198">
        <v>0</v>
      </c>
      <c r="CW7" s="198">
        <v>0</v>
      </c>
      <c r="CX7" s="198">
        <v>14191737.060000001</v>
      </c>
      <c r="CY7" s="198">
        <v>0</v>
      </c>
      <c r="CZ7" s="198">
        <v>122506081.09</v>
      </c>
      <c r="DA7" s="198">
        <v>122506081.09</v>
      </c>
      <c r="DB7" s="198">
        <v>790165533.14999998</v>
      </c>
      <c r="DC7" s="198">
        <v>85466</v>
      </c>
      <c r="DD7" s="198">
        <v>0</v>
      </c>
      <c r="DE7" s="198">
        <v>0</v>
      </c>
      <c r="DF7" s="198">
        <v>85466</v>
      </c>
      <c r="DG7" s="198">
        <v>0</v>
      </c>
      <c r="DH7" s="198">
        <v>0</v>
      </c>
      <c r="DI7" s="198">
        <v>0</v>
      </c>
      <c r="DJ7" s="198">
        <v>0</v>
      </c>
      <c r="DK7" s="198">
        <v>85466</v>
      </c>
      <c r="DL7" s="198">
        <v>790250999.14999998</v>
      </c>
      <c r="DM7" s="104">
        <v>830236496.93999994</v>
      </c>
      <c r="DN7" s="105">
        <v>2422241.2200000002</v>
      </c>
      <c r="DO7" s="105">
        <v>44656.07</v>
      </c>
      <c r="DP7" s="105">
        <v>827274.46</v>
      </c>
      <c r="DQ7" s="105">
        <v>355668.65</v>
      </c>
      <c r="DR7" s="106">
        <v>3649840.4</v>
      </c>
      <c r="DS7" s="105">
        <v>0</v>
      </c>
      <c r="DT7" s="105">
        <v>0</v>
      </c>
      <c r="DU7" s="105">
        <v>0</v>
      </c>
      <c r="DV7" s="105">
        <v>0</v>
      </c>
      <c r="DW7" s="105">
        <v>0</v>
      </c>
      <c r="DX7" s="105">
        <v>0</v>
      </c>
      <c r="DY7" s="105">
        <v>0</v>
      </c>
      <c r="DZ7" s="105">
        <v>0</v>
      </c>
      <c r="EA7" s="105">
        <v>0</v>
      </c>
      <c r="EB7" s="104">
        <v>3649840.4</v>
      </c>
      <c r="EC7" s="103">
        <f t="shared" ref="EC7:EC34" si="5">DM7+EB7</f>
        <v>833886337.33999991</v>
      </c>
    </row>
    <row r="8" spans="1:134" s="100" customFormat="1" ht="18" customHeight="1" thickTop="1" thickBot="1" x14ac:dyDescent="0.3">
      <c r="A8" s="199" t="s">
        <v>55</v>
      </c>
      <c r="B8" s="200">
        <v>1308543.6599999999</v>
      </c>
      <c r="C8" s="201">
        <v>35472.47</v>
      </c>
      <c r="D8" s="201">
        <v>297825.68</v>
      </c>
      <c r="E8" s="201">
        <v>195123.29</v>
      </c>
      <c r="F8" s="201">
        <v>1836965.0999999999</v>
      </c>
      <c r="G8" s="201">
        <v>0</v>
      </c>
      <c r="H8" s="201">
        <v>532740.85</v>
      </c>
      <c r="I8" s="201">
        <v>1494000.63</v>
      </c>
      <c r="J8" s="201">
        <v>13682.73</v>
      </c>
      <c r="K8" s="201">
        <v>10697286.35</v>
      </c>
      <c r="L8" s="201">
        <v>3439697.99</v>
      </c>
      <c r="M8" s="201">
        <v>442562.57</v>
      </c>
      <c r="N8" s="201">
        <v>23590</v>
      </c>
      <c r="O8" s="201">
        <v>0</v>
      </c>
      <c r="P8" s="201">
        <v>0</v>
      </c>
      <c r="Q8" s="201">
        <v>401896.96000000002</v>
      </c>
      <c r="R8" s="201">
        <v>0</v>
      </c>
      <c r="S8" s="201">
        <v>0</v>
      </c>
      <c r="T8" s="201">
        <v>0</v>
      </c>
      <c r="U8" s="201">
        <v>594400.99</v>
      </c>
      <c r="V8" s="201">
        <v>17639859.069999997</v>
      </c>
      <c r="W8" s="201">
        <v>51740</v>
      </c>
      <c r="X8" s="201">
        <v>1934995</v>
      </c>
      <c r="Y8" s="201">
        <v>0</v>
      </c>
      <c r="Z8" s="201">
        <v>0</v>
      </c>
      <c r="AA8" s="201">
        <v>0</v>
      </c>
      <c r="AB8" s="201">
        <v>43277.440000000002</v>
      </c>
      <c r="AC8" s="201">
        <v>2030012.44</v>
      </c>
      <c r="AD8" s="201">
        <v>96400</v>
      </c>
      <c r="AE8" s="201">
        <v>0</v>
      </c>
      <c r="AF8" s="201">
        <v>2085020</v>
      </c>
      <c r="AG8" s="201">
        <v>3572998.5</v>
      </c>
      <c r="AH8" s="201">
        <v>48374.93</v>
      </c>
      <c r="AI8" s="201">
        <v>70531.960000000006</v>
      </c>
      <c r="AJ8" s="201">
        <v>815480</v>
      </c>
      <c r="AK8" s="201">
        <v>1046910</v>
      </c>
      <c r="AL8" s="201">
        <v>2100</v>
      </c>
      <c r="AM8" s="201">
        <v>7737815.3899999997</v>
      </c>
      <c r="AN8" s="201">
        <v>27476</v>
      </c>
      <c r="AO8" s="201">
        <v>68492</v>
      </c>
      <c r="AP8" s="201">
        <v>8400</v>
      </c>
      <c r="AQ8" s="201">
        <v>457238.75</v>
      </c>
      <c r="AR8" s="201">
        <v>219000</v>
      </c>
      <c r="AS8" s="201">
        <v>485125</v>
      </c>
      <c r="AT8" s="201">
        <v>337950</v>
      </c>
      <c r="AU8" s="201">
        <v>0</v>
      </c>
      <c r="AV8" s="201">
        <v>1055450</v>
      </c>
      <c r="AW8" s="201">
        <v>0</v>
      </c>
      <c r="AX8" s="201">
        <v>0</v>
      </c>
      <c r="AY8" s="201">
        <v>0</v>
      </c>
      <c r="AZ8" s="201">
        <v>0</v>
      </c>
      <c r="BA8" s="201">
        <v>0</v>
      </c>
      <c r="BB8" s="201">
        <v>0</v>
      </c>
      <c r="BC8" s="201">
        <v>0</v>
      </c>
      <c r="BD8" s="201">
        <v>0</v>
      </c>
      <c r="BE8" s="201">
        <v>0</v>
      </c>
      <c r="BF8" s="201">
        <v>0</v>
      </c>
      <c r="BG8" s="201">
        <v>2659131.75</v>
      </c>
      <c r="BH8" s="201">
        <v>0</v>
      </c>
      <c r="BI8" s="201">
        <v>0</v>
      </c>
      <c r="BJ8" s="201">
        <v>0</v>
      </c>
      <c r="BK8" s="201">
        <v>0</v>
      </c>
      <c r="BL8" s="201">
        <v>0</v>
      </c>
      <c r="BM8" s="201">
        <v>0</v>
      </c>
      <c r="BN8" s="201">
        <v>0</v>
      </c>
      <c r="BO8" s="201">
        <v>8297235.4800000004</v>
      </c>
      <c r="BP8" s="201">
        <v>607610</v>
      </c>
      <c r="BQ8" s="201">
        <v>0</v>
      </c>
      <c r="BR8" s="201">
        <v>0</v>
      </c>
      <c r="BS8" s="201">
        <v>0</v>
      </c>
      <c r="BT8" s="201">
        <v>1935300</v>
      </c>
      <c r="BU8" s="201">
        <v>0</v>
      </c>
      <c r="BV8" s="201">
        <v>651000.02</v>
      </c>
      <c r="BW8" s="201">
        <v>62920.26</v>
      </c>
      <c r="BX8" s="201">
        <v>11554065.76</v>
      </c>
      <c r="BY8" s="201">
        <v>5263.62</v>
      </c>
      <c r="BZ8" s="201">
        <v>0</v>
      </c>
      <c r="CA8" s="201">
        <v>0</v>
      </c>
      <c r="CB8" s="201">
        <v>0</v>
      </c>
      <c r="CC8" s="201">
        <v>204411.82</v>
      </c>
      <c r="CD8" s="201">
        <v>209675.44</v>
      </c>
      <c r="CE8" s="201">
        <v>43667524.949999996</v>
      </c>
      <c r="CF8" s="201">
        <v>64205614</v>
      </c>
      <c r="CG8" s="201">
        <v>0</v>
      </c>
      <c r="CH8" s="201">
        <v>64205614</v>
      </c>
      <c r="CI8" s="201">
        <v>0</v>
      </c>
      <c r="CJ8" s="201">
        <v>0</v>
      </c>
      <c r="CK8" s="201">
        <v>0</v>
      </c>
      <c r="CL8" s="201">
        <v>63317.55</v>
      </c>
      <c r="CM8" s="201">
        <v>6863646</v>
      </c>
      <c r="CN8" s="201">
        <v>6926963.5499999998</v>
      </c>
      <c r="CO8" s="201">
        <v>500000</v>
      </c>
      <c r="CP8" s="201">
        <v>0</v>
      </c>
      <c r="CQ8" s="193">
        <f t="shared" si="4"/>
        <v>500000</v>
      </c>
      <c r="CR8" s="201">
        <v>0</v>
      </c>
      <c r="CS8" s="201">
        <v>0</v>
      </c>
      <c r="CT8" s="201">
        <v>0</v>
      </c>
      <c r="CU8" s="201">
        <v>0</v>
      </c>
      <c r="CV8" s="201">
        <v>0</v>
      </c>
      <c r="CW8" s="201">
        <v>0</v>
      </c>
      <c r="CX8" s="201">
        <v>500000</v>
      </c>
      <c r="CY8" s="201">
        <v>0</v>
      </c>
      <c r="CZ8" s="201">
        <v>0</v>
      </c>
      <c r="DA8" s="201">
        <v>0</v>
      </c>
      <c r="DB8" s="201">
        <v>71632577.549999997</v>
      </c>
      <c r="DC8" s="201">
        <v>0</v>
      </c>
      <c r="DD8" s="201">
        <v>0</v>
      </c>
      <c r="DE8" s="201">
        <v>0</v>
      </c>
      <c r="DF8" s="201">
        <v>0</v>
      </c>
      <c r="DG8" s="201">
        <v>0</v>
      </c>
      <c r="DH8" s="201">
        <v>0</v>
      </c>
      <c r="DI8" s="201">
        <v>0</v>
      </c>
      <c r="DJ8" s="201">
        <v>0</v>
      </c>
      <c r="DK8" s="201">
        <v>0</v>
      </c>
      <c r="DL8" s="201">
        <v>71632577.549999997</v>
      </c>
      <c r="DM8" s="97">
        <v>115300102.5</v>
      </c>
      <c r="DN8" s="101">
        <v>1635679.58</v>
      </c>
      <c r="DO8" s="101">
        <v>44340.58</v>
      </c>
      <c r="DP8" s="101">
        <v>372282.1</v>
      </c>
      <c r="DQ8" s="101">
        <v>243904.12</v>
      </c>
      <c r="DR8" s="99">
        <v>2296206.3800000004</v>
      </c>
      <c r="DS8" s="101">
        <v>0</v>
      </c>
      <c r="DT8" s="101">
        <v>0</v>
      </c>
      <c r="DU8" s="101">
        <v>0</v>
      </c>
      <c r="DV8" s="101">
        <v>0</v>
      </c>
      <c r="DW8" s="101">
        <v>0</v>
      </c>
      <c r="DX8" s="101">
        <v>0</v>
      </c>
      <c r="DY8" s="101">
        <v>0</v>
      </c>
      <c r="DZ8" s="101">
        <v>0</v>
      </c>
      <c r="EA8" s="101">
        <v>0</v>
      </c>
      <c r="EB8" s="97">
        <v>2296206.3800000004</v>
      </c>
      <c r="EC8" s="96">
        <f t="shared" si="5"/>
        <v>117596308.88</v>
      </c>
    </row>
    <row r="9" spans="1:134" s="102" customFormat="1" ht="18" customHeight="1" thickTop="1" thickBot="1" x14ac:dyDescent="0.3">
      <c r="A9" s="202" t="s">
        <v>54</v>
      </c>
      <c r="B9" s="200">
        <v>2436.8200000000002</v>
      </c>
      <c r="C9" s="201">
        <v>0</v>
      </c>
      <c r="D9" s="201">
        <v>0</v>
      </c>
      <c r="E9" s="201">
        <v>0</v>
      </c>
      <c r="F9" s="201">
        <v>2436.8200000000002</v>
      </c>
      <c r="G9" s="201">
        <v>0</v>
      </c>
      <c r="H9" s="201">
        <v>0</v>
      </c>
      <c r="I9" s="201">
        <v>0</v>
      </c>
      <c r="J9" s="201">
        <v>0</v>
      </c>
      <c r="K9" s="201">
        <v>0</v>
      </c>
      <c r="L9" s="201">
        <v>0</v>
      </c>
      <c r="M9" s="201">
        <v>0</v>
      </c>
      <c r="N9" s="201">
        <v>50</v>
      </c>
      <c r="O9" s="201">
        <v>0</v>
      </c>
      <c r="P9" s="201">
        <v>0</v>
      </c>
      <c r="Q9" s="201">
        <v>2700</v>
      </c>
      <c r="R9" s="201">
        <v>0</v>
      </c>
      <c r="S9" s="201">
        <v>0</v>
      </c>
      <c r="T9" s="201">
        <v>0</v>
      </c>
      <c r="U9" s="201">
        <v>0</v>
      </c>
      <c r="V9" s="201">
        <v>2750</v>
      </c>
      <c r="W9" s="201">
        <v>0</v>
      </c>
      <c r="X9" s="201">
        <v>18475</v>
      </c>
      <c r="Y9" s="201">
        <v>0</v>
      </c>
      <c r="Z9" s="201">
        <v>0</v>
      </c>
      <c r="AA9" s="201">
        <v>0</v>
      </c>
      <c r="AB9" s="201">
        <v>0</v>
      </c>
      <c r="AC9" s="201">
        <v>18475</v>
      </c>
      <c r="AD9" s="201">
        <v>0</v>
      </c>
      <c r="AE9" s="201">
        <v>0</v>
      </c>
      <c r="AF9" s="201">
        <v>0</v>
      </c>
      <c r="AG9" s="201">
        <v>16733</v>
      </c>
      <c r="AH9" s="201">
        <v>0</v>
      </c>
      <c r="AI9" s="201">
        <v>0</v>
      </c>
      <c r="AJ9" s="201">
        <v>0</v>
      </c>
      <c r="AK9" s="201">
        <v>0</v>
      </c>
      <c r="AL9" s="201">
        <v>800</v>
      </c>
      <c r="AM9" s="201">
        <v>17533</v>
      </c>
      <c r="AN9" s="201">
        <v>690</v>
      </c>
      <c r="AO9" s="201">
        <v>1850</v>
      </c>
      <c r="AP9" s="201">
        <v>0</v>
      </c>
      <c r="AQ9" s="201">
        <v>0</v>
      </c>
      <c r="AR9" s="201">
        <v>4550</v>
      </c>
      <c r="AS9" s="201">
        <v>200</v>
      </c>
      <c r="AT9" s="201">
        <v>0</v>
      </c>
      <c r="AU9" s="201">
        <v>11735</v>
      </c>
      <c r="AV9" s="201">
        <v>0</v>
      </c>
      <c r="AW9" s="201">
        <v>0</v>
      </c>
      <c r="AX9" s="201">
        <v>0</v>
      </c>
      <c r="AY9" s="201">
        <v>0</v>
      </c>
      <c r="AZ9" s="201">
        <v>0</v>
      </c>
      <c r="BA9" s="201">
        <v>0</v>
      </c>
      <c r="BB9" s="201">
        <v>0</v>
      </c>
      <c r="BC9" s="201">
        <v>0</v>
      </c>
      <c r="BD9" s="201">
        <v>0</v>
      </c>
      <c r="BE9" s="201">
        <v>0</v>
      </c>
      <c r="BF9" s="201">
        <v>0</v>
      </c>
      <c r="BG9" s="201">
        <v>19025</v>
      </c>
      <c r="BH9" s="201">
        <v>0</v>
      </c>
      <c r="BI9" s="201">
        <v>0</v>
      </c>
      <c r="BJ9" s="201">
        <v>0</v>
      </c>
      <c r="BK9" s="201">
        <v>0</v>
      </c>
      <c r="BL9" s="201">
        <v>0</v>
      </c>
      <c r="BM9" s="201">
        <v>0</v>
      </c>
      <c r="BN9" s="201">
        <v>0</v>
      </c>
      <c r="BO9" s="201">
        <v>0</v>
      </c>
      <c r="BP9" s="201">
        <v>0</v>
      </c>
      <c r="BQ9" s="201">
        <v>0</v>
      </c>
      <c r="BR9" s="201">
        <v>0</v>
      </c>
      <c r="BS9" s="201">
        <v>0</v>
      </c>
      <c r="BT9" s="201">
        <v>0</v>
      </c>
      <c r="BU9" s="201">
        <v>0</v>
      </c>
      <c r="BV9" s="201">
        <v>0</v>
      </c>
      <c r="BW9" s="201">
        <v>0</v>
      </c>
      <c r="BX9" s="201">
        <v>0</v>
      </c>
      <c r="BY9" s="201">
        <v>0</v>
      </c>
      <c r="BZ9" s="201">
        <v>0</v>
      </c>
      <c r="CA9" s="201">
        <v>0</v>
      </c>
      <c r="CB9" s="201">
        <v>0</v>
      </c>
      <c r="CC9" s="201">
        <v>0</v>
      </c>
      <c r="CD9" s="201">
        <v>0</v>
      </c>
      <c r="CE9" s="201">
        <v>60219.82</v>
      </c>
      <c r="CF9" s="201">
        <v>35367918</v>
      </c>
      <c r="CG9" s="201">
        <v>0</v>
      </c>
      <c r="CH9" s="201">
        <v>35367918</v>
      </c>
      <c r="CI9" s="201">
        <v>0</v>
      </c>
      <c r="CJ9" s="201">
        <v>0</v>
      </c>
      <c r="CK9" s="201">
        <v>0</v>
      </c>
      <c r="CL9" s="201">
        <v>0</v>
      </c>
      <c r="CM9" s="201">
        <v>5104724</v>
      </c>
      <c r="CN9" s="201">
        <v>5104724</v>
      </c>
      <c r="CO9" s="201">
        <v>6000000</v>
      </c>
      <c r="CP9" s="201">
        <v>0</v>
      </c>
      <c r="CQ9" s="193">
        <f t="shared" si="4"/>
        <v>6000000</v>
      </c>
      <c r="CR9" s="201">
        <v>0</v>
      </c>
      <c r="CS9" s="201">
        <v>0</v>
      </c>
      <c r="CT9" s="201">
        <v>0</v>
      </c>
      <c r="CU9" s="201">
        <v>0</v>
      </c>
      <c r="CV9" s="201">
        <v>0</v>
      </c>
      <c r="CW9" s="201">
        <v>0</v>
      </c>
      <c r="CX9" s="201">
        <v>6000000</v>
      </c>
      <c r="CY9" s="201">
        <v>0</v>
      </c>
      <c r="CZ9" s="201">
        <v>0</v>
      </c>
      <c r="DA9" s="201">
        <v>0</v>
      </c>
      <c r="DB9" s="201">
        <v>46472642</v>
      </c>
      <c r="DC9" s="201">
        <v>0</v>
      </c>
      <c r="DD9" s="201">
        <v>0</v>
      </c>
      <c r="DE9" s="201">
        <v>0</v>
      </c>
      <c r="DF9" s="201">
        <v>0</v>
      </c>
      <c r="DG9" s="201">
        <v>0</v>
      </c>
      <c r="DH9" s="201">
        <v>0</v>
      </c>
      <c r="DI9" s="201">
        <v>0</v>
      </c>
      <c r="DJ9" s="201">
        <v>0</v>
      </c>
      <c r="DK9" s="201">
        <v>0</v>
      </c>
      <c r="DL9" s="201">
        <v>46472642</v>
      </c>
      <c r="DM9" s="97">
        <v>46532861.82</v>
      </c>
      <c r="DN9" s="101">
        <v>3046.02</v>
      </c>
      <c r="DO9" s="101">
        <v>0</v>
      </c>
      <c r="DP9" s="101">
        <v>0</v>
      </c>
      <c r="DQ9" s="101">
        <v>0</v>
      </c>
      <c r="DR9" s="99">
        <v>3046.02</v>
      </c>
      <c r="DS9" s="101">
        <v>0</v>
      </c>
      <c r="DT9" s="101">
        <v>0</v>
      </c>
      <c r="DU9" s="101">
        <v>0</v>
      </c>
      <c r="DV9" s="101">
        <v>0</v>
      </c>
      <c r="DW9" s="101">
        <v>0</v>
      </c>
      <c r="DX9" s="101">
        <v>0</v>
      </c>
      <c r="DY9" s="101">
        <v>0</v>
      </c>
      <c r="DZ9" s="101">
        <v>0</v>
      </c>
      <c r="EA9" s="101">
        <v>0</v>
      </c>
      <c r="EB9" s="97">
        <v>3046.02</v>
      </c>
      <c r="EC9" s="96">
        <f t="shared" si="5"/>
        <v>46535907.840000004</v>
      </c>
    </row>
    <row r="10" spans="1:134" s="100" customFormat="1" ht="18" customHeight="1" thickTop="1" thickBot="1" x14ac:dyDescent="0.3">
      <c r="A10" s="199" t="s">
        <v>53</v>
      </c>
      <c r="B10" s="200">
        <v>47745.78</v>
      </c>
      <c r="C10" s="201">
        <v>4000</v>
      </c>
      <c r="D10" s="201">
        <v>11984.84</v>
      </c>
      <c r="E10" s="201">
        <v>5056.3</v>
      </c>
      <c r="F10" s="201">
        <v>68786.92</v>
      </c>
      <c r="G10" s="201">
        <v>0</v>
      </c>
      <c r="H10" s="201">
        <v>0</v>
      </c>
      <c r="I10" s="201">
        <v>0</v>
      </c>
      <c r="J10" s="201">
        <v>0</v>
      </c>
      <c r="K10" s="201">
        <v>187665.05</v>
      </c>
      <c r="L10" s="201">
        <v>0</v>
      </c>
      <c r="M10" s="201">
        <v>0</v>
      </c>
      <c r="N10" s="201">
        <v>15495</v>
      </c>
      <c r="O10" s="201">
        <v>0</v>
      </c>
      <c r="P10" s="201">
        <v>0</v>
      </c>
      <c r="Q10" s="201">
        <v>0</v>
      </c>
      <c r="R10" s="201">
        <v>0</v>
      </c>
      <c r="S10" s="201">
        <v>0</v>
      </c>
      <c r="T10" s="201">
        <v>0</v>
      </c>
      <c r="U10" s="201">
        <v>0</v>
      </c>
      <c r="V10" s="201">
        <v>203160.05</v>
      </c>
      <c r="W10" s="201">
        <v>0</v>
      </c>
      <c r="X10" s="201">
        <v>82721.740000000005</v>
      </c>
      <c r="Y10" s="201">
        <v>0</v>
      </c>
      <c r="Z10" s="201">
        <v>0</v>
      </c>
      <c r="AA10" s="201">
        <v>0</v>
      </c>
      <c r="AB10" s="201">
        <v>0</v>
      </c>
      <c r="AC10" s="201">
        <v>82721.740000000005</v>
      </c>
      <c r="AD10" s="201">
        <v>0</v>
      </c>
      <c r="AE10" s="201">
        <v>0</v>
      </c>
      <c r="AF10" s="201">
        <v>59922</v>
      </c>
      <c r="AG10" s="201">
        <v>56288</v>
      </c>
      <c r="AH10" s="201">
        <v>0</v>
      </c>
      <c r="AI10" s="201">
        <v>0</v>
      </c>
      <c r="AJ10" s="201">
        <v>0</v>
      </c>
      <c r="AK10" s="201">
        <v>0</v>
      </c>
      <c r="AL10" s="201">
        <v>2500</v>
      </c>
      <c r="AM10" s="201">
        <v>118710</v>
      </c>
      <c r="AN10" s="201">
        <v>0</v>
      </c>
      <c r="AO10" s="201">
        <v>18796.5</v>
      </c>
      <c r="AP10" s="201">
        <v>5724</v>
      </c>
      <c r="AQ10" s="201">
        <v>3275</v>
      </c>
      <c r="AR10" s="201">
        <v>6175</v>
      </c>
      <c r="AS10" s="201">
        <v>16834</v>
      </c>
      <c r="AT10" s="201">
        <v>0</v>
      </c>
      <c r="AU10" s="201">
        <v>8467</v>
      </c>
      <c r="AV10" s="201">
        <v>0</v>
      </c>
      <c r="AW10" s="201">
        <v>0</v>
      </c>
      <c r="AX10" s="201">
        <v>0</v>
      </c>
      <c r="AY10" s="201">
        <v>0</v>
      </c>
      <c r="AZ10" s="201">
        <v>0</v>
      </c>
      <c r="BA10" s="201">
        <v>0</v>
      </c>
      <c r="BB10" s="201">
        <v>0</v>
      </c>
      <c r="BC10" s="201">
        <v>0</v>
      </c>
      <c r="BD10" s="201">
        <v>0</v>
      </c>
      <c r="BE10" s="201">
        <v>0</v>
      </c>
      <c r="BF10" s="201">
        <v>0</v>
      </c>
      <c r="BG10" s="201">
        <v>59271.5</v>
      </c>
      <c r="BH10" s="201">
        <v>0</v>
      </c>
      <c r="BI10" s="201">
        <v>0</v>
      </c>
      <c r="BJ10" s="201">
        <v>0</v>
      </c>
      <c r="BK10" s="201">
        <v>0</v>
      </c>
      <c r="BL10" s="201">
        <v>0</v>
      </c>
      <c r="BM10" s="201">
        <v>0</v>
      </c>
      <c r="BN10" s="201">
        <v>0</v>
      </c>
      <c r="BO10" s="201">
        <v>10290</v>
      </c>
      <c r="BP10" s="201">
        <v>33480</v>
      </c>
      <c r="BQ10" s="201">
        <v>0</v>
      </c>
      <c r="BR10" s="201">
        <v>0</v>
      </c>
      <c r="BS10" s="201">
        <v>0</v>
      </c>
      <c r="BT10" s="201">
        <v>60520</v>
      </c>
      <c r="BU10" s="201">
        <v>0</v>
      </c>
      <c r="BV10" s="201">
        <v>0</v>
      </c>
      <c r="BW10" s="201">
        <v>0</v>
      </c>
      <c r="BX10" s="201">
        <v>104290</v>
      </c>
      <c r="BY10" s="201">
        <v>0</v>
      </c>
      <c r="BZ10" s="201">
        <v>0</v>
      </c>
      <c r="CA10" s="201">
        <v>0</v>
      </c>
      <c r="CB10" s="201">
        <v>0</v>
      </c>
      <c r="CC10" s="201">
        <v>53950</v>
      </c>
      <c r="CD10" s="201">
        <v>53950</v>
      </c>
      <c r="CE10" s="201">
        <v>690890.21</v>
      </c>
      <c r="CF10" s="201">
        <v>38133050</v>
      </c>
      <c r="CG10" s="201">
        <v>0</v>
      </c>
      <c r="CH10" s="201">
        <v>38133050</v>
      </c>
      <c r="CI10" s="201">
        <v>0</v>
      </c>
      <c r="CJ10" s="201">
        <v>0</v>
      </c>
      <c r="CK10" s="201">
        <v>7650000</v>
      </c>
      <c r="CL10" s="201">
        <v>0</v>
      </c>
      <c r="CM10" s="201">
        <v>8500000</v>
      </c>
      <c r="CN10" s="201">
        <v>16150000</v>
      </c>
      <c r="CO10" s="201">
        <v>0</v>
      </c>
      <c r="CP10" s="201">
        <v>0</v>
      </c>
      <c r="CQ10" s="193">
        <f t="shared" si="4"/>
        <v>0</v>
      </c>
      <c r="CR10" s="201">
        <v>0</v>
      </c>
      <c r="CS10" s="201">
        <v>0</v>
      </c>
      <c r="CT10" s="201">
        <v>0</v>
      </c>
      <c r="CU10" s="201">
        <v>0</v>
      </c>
      <c r="CV10" s="201">
        <v>0</v>
      </c>
      <c r="CW10" s="201">
        <v>0</v>
      </c>
      <c r="CX10" s="201">
        <v>0</v>
      </c>
      <c r="CY10" s="201">
        <v>0</v>
      </c>
      <c r="CZ10" s="201">
        <v>0</v>
      </c>
      <c r="DA10" s="201">
        <v>0</v>
      </c>
      <c r="DB10" s="201">
        <v>54283050</v>
      </c>
      <c r="DC10" s="201">
        <v>0</v>
      </c>
      <c r="DD10" s="201">
        <v>0</v>
      </c>
      <c r="DE10" s="201">
        <v>0</v>
      </c>
      <c r="DF10" s="201">
        <v>0</v>
      </c>
      <c r="DG10" s="201">
        <v>0</v>
      </c>
      <c r="DH10" s="201">
        <v>0</v>
      </c>
      <c r="DI10" s="201">
        <v>0</v>
      </c>
      <c r="DJ10" s="201">
        <v>0</v>
      </c>
      <c r="DK10" s="201">
        <v>0</v>
      </c>
      <c r="DL10" s="201">
        <v>54283050</v>
      </c>
      <c r="DM10" s="97">
        <v>54973940.210000001</v>
      </c>
      <c r="DN10" s="101">
        <v>59682.23</v>
      </c>
      <c r="DO10" s="101">
        <v>5000</v>
      </c>
      <c r="DP10" s="101">
        <v>14981.06</v>
      </c>
      <c r="DQ10" s="101">
        <v>6320.37</v>
      </c>
      <c r="DR10" s="99">
        <v>85983.66</v>
      </c>
      <c r="DS10" s="101">
        <v>0</v>
      </c>
      <c r="DT10" s="101">
        <v>0</v>
      </c>
      <c r="DU10" s="101">
        <v>0</v>
      </c>
      <c r="DV10" s="101">
        <v>0</v>
      </c>
      <c r="DW10" s="101">
        <v>0</v>
      </c>
      <c r="DX10" s="101">
        <v>0</v>
      </c>
      <c r="DY10" s="101">
        <v>0</v>
      </c>
      <c r="DZ10" s="101">
        <v>0</v>
      </c>
      <c r="EA10" s="101">
        <v>0</v>
      </c>
      <c r="EB10" s="97">
        <v>85983.66</v>
      </c>
      <c r="EC10" s="96">
        <f t="shared" si="5"/>
        <v>55059923.869999997</v>
      </c>
    </row>
    <row r="11" spans="1:134" s="100" customFormat="1" ht="18" customHeight="1" thickTop="1" thickBot="1" x14ac:dyDescent="0.3">
      <c r="A11" s="199" t="s">
        <v>52</v>
      </c>
      <c r="B11" s="200">
        <v>3905.8</v>
      </c>
      <c r="C11" s="201">
        <v>219.88</v>
      </c>
      <c r="D11" s="201">
        <v>1904.34</v>
      </c>
      <c r="E11" s="201">
        <v>523.4</v>
      </c>
      <c r="F11" s="201">
        <v>6553.42</v>
      </c>
      <c r="G11" s="201">
        <v>0</v>
      </c>
      <c r="H11" s="201">
        <v>0</v>
      </c>
      <c r="I11" s="201">
        <v>0</v>
      </c>
      <c r="J11" s="201">
        <v>0</v>
      </c>
      <c r="K11" s="201">
        <v>11659</v>
      </c>
      <c r="L11" s="201">
        <v>0</v>
      </c>
      <c r="M11" s="201">
        <v>0</v>
      </c>
      <c r="N11" s="201">
        <v>300</v>
      </c>
      <c r="O11" s="201">
        <v>0</v>
      </c>
      <c r="P11" s="201">
        <v>0</v>
      </c>
      <c r="Q11" s="201">
        <v>0</v>
      </c>
      <c r="R11" s="201">
        <v>0</v>
      </c>
      <c r="S11" s="201">
        <v>0</v>
      </c>
      <c r="T11" s="201">
        <v>0</v>
      </c>
      <c r="U11" s="201">
        <v>0</v>
      </c>
      <c r="V11" s="201">
        <v>11959</v>
      </c>
      <c r="W11" s="201">
        <v>0</v>
      </c>
      <c r="X11" s="201">
        <v>29952</v>
      </c>
      <c r="Y11" s="201">
        <v>0</v>
      </c>
      <c r="Z11" s="201">
        <v>0</v>
      </c>
      <c r="AA11" s="201">
        <v>0</v>
      </c>
      <c r="AB11" s="201">
        <v>0</v>
      </c>
      <c r="AC11" s="201">
        <v>29952</v>
      </c>
      <c r="AD11" s="201">
        <v>0</v>
      </c>
      <c r="AE11" s="201">
        <v>0</v>
      </c>
      <c r="AF11" s="201">
        <v>0</v>
      </c>
      <c r="AG11" s="201">
        <v>4500</v>
      </c>
      <c r="AH11" s="201">
        <v>0</v>
      </c>
      <c r="AI11" s="201">
        <v>0</v>
      </c>
      <c r="AJ11" s="201">
        <v>0</v>
      </c>
      <c r="AK11" s="201">
        <v>0</v>
      </c>
      <c r="AL11" s="201">
        <v>0</v>
      </c>
      <c r="AM11" s="201">
        <v>4500</v>
      </c>
      <c r="AN11" s="201">
        <v>1100</v>
      </c>
      <c r="AO11" s="201">
        <v>13300</v>
      </c>
      <c r="AP11" s="201">
        <v>0</v>
      </c>
      <c r="AQ11" s="201">
        <v>0</v>
      </c>
      <c r="AR11" s="201">
        <v>4300</v>
      </c>
      <c r="AS11" s="201">
        <v>8087</v>
      </c>
      <c r="AT11" s="201">
        <v>900</v>
      </c>
      <c r="AU11" s="201">
        <v>28890</v>
      </c>
      <c r="AV11" s="201">
        <v>0</v>
      </c>
      <c r="AW11" s="201">
        <v>0</v>
      </c>
      <c r="AX11" s="201">
        <v>0</v>
      </c>
      <c r="AY11" s="201">
        <v>93461</v>
      </c>
      <c r="AZ11" s="201">
        <v>0</v>
      </c>
      <c r="BA11" s="201">
        <v>0</v>
      </c>
      <c r="BB11" s="201">
        <v>0</v>
      </c>
      <c r="BC11" s="201">
        <v>0</v>
      </c>
      <c r="BD11" s="201">
        <v>0</v>
      </c>
      <c r="BE11" s="201">
        <v>0</v>
      </c>
      <c r="BF11" s="201">
        <v>0</v>
      </c>
      <c r="BG11" s="201">
        <v>150038</v>
      </c>
      <c r="BH11" s="201">
        <v>0</v>
      </c>
      <c r="BI11" s="201">
        <v>0</v>
      </c>
      <c r="BJ11" s="201">
        <v>0</v>
      </c>
      <c r="BK11" s="201">
        <v>0</v>
      </c>
      <c r="BL11" s="201">
        <v>0</v>
      </c>
      <c r="BM11" s="201">
        <v>0</v>
      </c>
      <c r="BN11" s="201">
        <v>0</v>
      </c>
      <c r="BO11" s="201">
        <v>0</v>
      </c>
      <c r="BP11" s="201">
        <v>0</v>
      </c>
      <c r="BQ11" s="201">
        <v>0</v>
      </c>
      <c r="BR11" s="201">
        <v>0</v>
      </c>
      <c r="BS11" s="201">
        <v>0</v>
      </c>
      <c r="BT11" s="201">
        <v>0</v>
      </c>
      <c r="BU11" s="201">
        <v>0</v>
      </c>
      <c r="BV11" s="201">
        <v>0</v>
      </c>
      <c r="BW11" s="201">
        <v>0</v>
      </c>
      <c r="BX11" s="201">
        <v>0</v>
      </c>
      <c r="BY11" s="201">
        <v>0</v>
      </c>
      <c r="BZ11" s="201">
        <v>0</v>
      </c>
      <c r="CA11" s="201">
        <v>0</v>
      </c>
      <c r="CB11" s="201">
        <v>0</v>
      </c>
      <c r="CC11" s="201">
        <v>0</v>
      </c>
      <c r="CD11" s="201">
        <v>0</v>
      </c>
      <c r="CE11" s="201">
        <v>203002.41999999998</v>
      </c>
      <c r="CF11" s="201">
        <v>22889935</v>
      </c>
      <c r="CG11" s="201">
        <v>0</v>
      </c>
      <c r="CH11" s="201">
        <v>22889935</v>
      </c>
      <c r="CI11" s="201">
        <v>0</v>
      </c>
      <c r="CJ11" s="201">
        <v>0</v>
      </c>
      <c r="CK11" s="201">
        <v>0</v>
      </c>
      <c r="CL11" s="201">
        <v>0</v>
      </c>
      <c r="CM11" s="201">
        <v>1701574</v>
      </c>
      <c r="CN11" s="201">
        <v>1701574</v>
      </c>
      <c r="CO11" s="201">
        <v>0</v>
      </c>
      <c r="CP11" s="201">
        <v>0</v>
      </c>
      <c r="CQ11" s="193">
        <f t="shared" si="4"/>
        <v>0</v>
      </c>
      <c r="CR11" s="201">
        <v>6792720</v>
      </c>
      <c r="CS11" s="201">
        <v>0</v>
      </c>
      <c r="CT11" s="201">
        <v>0</v>
      </c>
      <c r="CU11" s="201">
        <v>0</v>
      </c>
      <c r="CV11" s="201">
        <v>0</v>
      </c>
      <c r="CW11" s="201">
        <v>0</v>
      </c>
      <c r="CX11" s="201">
        <v>6792720</v>
      </c>
      <c r="CY11" s="201">
        <v>0</v>
      </c>
      <c r="CZ11" s="201">
        <v>0</v>
      </c>
      <c r="DA11" s="201">
        <v>0</v>
      </c>
      <c r="DB11" s="201">
        <v>31384229</v>
      </c>
      <c r="DC11" s="201">
        <v>0</v>
      </c>
      <c r="DD11" s="201">
        <v>0</v>
      </c>
      <c r="DE11" s="201">
        <v>0</v>
      </c>
      <c r="DF11" s="201">
        <v>0</v>
      </c>
      <c r="DG11" s="201">
        <v>0</v>
      </c>
      <c r="DH11" s="201">
        <v>0</v>
      </c>
      <c r="DI11" s="201">
        <v>0</v>
      </c>
      <c r="DJ11" s="201">
        <v>0</v>
      </c>
      <c r="DK11" s="201">
        <v>0</v>
      </c>
      <c r="DL11" s="201">
        <v>31384229</v>
      </c>
      <c r="DM11" s="97">
        <v>31587231.420000002</v>
      </c>
      <c r="DN11" s="101">
        <v>4882.26</v>
      </c>
      <c r="DO11" s="101">
        <v>274.86</v>
      </c>
      <c r="DP11" s="101">
        <v>2380.52</v>
      </c>
      <c r="DQ11" s="101">
        <v>654.25</v>
      </c>
      <c r="DR11" s="99">
        <v>8191.8899999999994</v>
      </c>
      <c r="DS11" s="101">
        <v>0</v>
      </c>
      <c r="DT11" s="101">
        <v>0</v>
      </c>
      <c r="DU11" s="101">
        <v>0</v>
      </c>
      <c r="DV11" s="101">
        <v>0</v>
      </c>
      <c r="DW11" s="101">
        <v>0</v>
      </c>
      <c r="DX11" s="101">
        <v>0</v>
      </c>
      <c r="DY11" s="101">
        <v>0</v>
      </c>
      <c r="DZ11" s="101">
        <v>0</v>
      </c>
      <c r="EA11" s="101">
        <v>0</v>
      </c>
      <c r="EB11" s="97">
        <v>8191.8899999999994</v>
      </c>
      <c r="EC11" s="96">
        <f t="shared" si="5"/>
        <v>31595423.310000002</v>
      </c>
    </row>
    <row r="12" spans="1:134" s="100" customFormat="1" ht="18" customHeight="1" thickTop="1" thickBot="1" x14ac:dyDescent="0.3">
      <c r="A12" s="199" t="s">
        <v>51</v>
      </c>
      <c r="B12" s="200">
        <v>3761.21</v>
      </c>
      <c r="C12" s="201">
        <v>224.48</v>
      </c>
      <c r="D12" s="201">
        <v>3113.65</v>
      </c>
      <c r="E12" s="201">
        <v>2101</v>
      </c>
      <c r="F12" s="201">
        <v>9200.34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17415</v>
      </c>
      <c r="R12" s="201">
        <v>0</v>
      </c>
      <c r="S12" s="201">
        <v>0</v>
      </c>
      <c r="T12" s="201">
        <v>0</v>
      </c>
      <c r="U12" s="201">
        <v>0</v>
      </c>
      <c r="V12" s="201">
        <v>17415</v>
      </c>
      <c r="W12" s="201">
        <v>0</v>
      </c>
      <c r="X12" s="201">
        <v>13314.5</v>
      </c>
      <c r="Y12" s="201">
        <v>0</v>
      </c>
      <c r="Z12" s="201">
        <v>0</v>
      </c>
      <c r="AA12" s="201">
        <v>0</v>
      </c>
      <c r="AB12" s="201">
        <v>0</v>
      </c>
      <c r="AC12" s="201">
        <v>13314.5</v>
      </c>
      <c r="AD12" s="201">
        <v>0</v>
      </c>
      <c r="AE12" s="201">
        <v>0</v>
      </c>
      <c r="AF12" s="201">
        <v>0</v>
      </c>
      <c r="AG12" s="201">
        <v>0</v>
      </c>
      <c r="AH12" s="201">
        <v>0</v>
      </c>
      <c r="AI12" s="201">
        <v>0</v>
      </c>
      <c r="AJ12" s="201">
        <v>0</v>
      </c>
      <c r="AK12" s="201">
        <v>0</v>
      </c>
      <c r="AL12" s="201">
        <v>0</v>
      </c>
      <c r="AM12" s="201">
        <v>0</v>
      </c>
      <c r="AN12" s="201">
        <v>245</v>
      </c>
      <c r="AO12" s="201">
        <v>2310</v>
      </c>
      <c r="AP12" s="201">
        <v>0</v>
      </c>
      <c r="AQ12" s="201">
        <v>0</v>
      </c>
      <c r="AR12" s="201">
        <v>2700</v>
      </c>
      <c r="AS12" s="201">
        <v>660</v>
      </c>
      <c r="AT12" s="201">
        <v>1000</v>
      </c>
      <c r="AU12" s="201">
        <v>18016.599999999999</v>
      </c>
      <c r="AV12" s="201">
        <v>0</v>
      </c>
      <c r="AW12" s="201">
        <v>0</v>
      </c>
      <c r="AX12" s="201">
        <v>0</v>
      </c>
      <c r="AY12" s="201">
        <v>0</v>
      </c>
      <c r="AZ12" s="201">
        <v>0</v>
      </c>
      <c r="BA12" s="201">
        <v>0</v>
      </c>
      <c r="BB12" s="201">
        <v>0</v>
      </c>
      <c r="BC12" s="201">
        <v>0</v>
      </c>
      <c r="BD12" s="201">
        <v>0</v>
      </c>
      <c r="BE12" s="201">
        <v>0</v>
      </c>
      <c r="BF12" s="201">
        <v>0</v>
      </c>
      <c r="BG12" s="201">
        <v>24931.599999999999</v>
      </c>
      <c r="BH12" s="201">
        <v>0</v>
      </c>
      <c r="BI12" s="201">
        <v>0</v>
      </c>
      <c r="BJ12" s="201">
        <v>0</v>
      </c>
      <c r="BK12" s="201">
        <v>0</v>
      </c>
      <c r="BL12" s="201">
        <v>0</v>
      </c>
      <c r="BM12" s="201">
        <v>0</v>
      </c>
      <c r="BN12" s="201">
        <v>0</v>
      </c>
      <c r="BO12" s="201">
        <v>0</v>
      </c>
      <c r="BP12" s="201">
        <v>0</v>
      </c>
      <c r="BQ12" s="201">
        <v>0</v>
      </c>
      <c r="BR12" s="201">
        <v>0</v>
      </c>
      <c r="BS12" s="201">
        <v>0</v>
      </c>
      <c r="BT12" s="201">
        <v>0</v>
      </c>
      <c r="BU12" s="201">
        <v>0</v>
      </c>
      <c r="BV12" s="201">
        <v>170673.28</v>
      </c>
      <c r="BW12" s="201">
        <v>0</v>
      </c>
      <c r="BX12" s="201">
        <v>170673.28</v>
      </c>
      <c r="BY12" s="201">
        <v>0</v>
      </c>
      <c r="BZ12" s="201">
        <v>0</v>
      </c>
      <c r="CA12" s="201">
        <v>0</v>
      </c>
      <c r="CB12" s="201">
        <v>0</v>
      </c>
      <c r="CC12" s="201">
        <v>0</v>
      </c>
      <c r="CD12" s="201">
        <v>0</v>
      </c>
      <c r="CE12" s="201">
        <v>235534.72</v>
      </c>
      <c r="CF12" s="201">
        <v>26237877</v>
      </c>
      <c r="CG12" s="201">
        <v>0</v>
      </c>
      <c r="CH12" s="201">
        <v>26237877</v>
      </c>
      <c r="CI12" s="201">
        <v>0</v>
      </c>
      <c r="CJ12" s="201">
        <v>0</v>
      </c>
      <c r="CK12" s="201">
        <v>0</v>
      </c>
      <c r="CL12" s="201">
        <v>0</v>
      </c>
      <c r="CM12" s="201">
        <v>0</v>
      </c>
      <c r="CN12" s="201">
        <v>0</v>
      </c>
      <c r="CO12" s="201">
        <v>0</v>
      </c>
      <c r="CP12" s="201">
        <v>0</v>
      </c>
      <c r="CQ12" s="193">
        <f t="shared" si="4"/>
        <v>0</v>
      </c>
      <c r="CR12" s="201">
        <v>0</v>
      </c>
      <c r="CS12" s="201">
        <v>0</v>
      </c>
      <c r="CT12" s="201">
        <v>0</v>
      </c>
      <c r="CU12" s="201">
        <v>0</v>
      </c>
      <c r="CV12" s="201">
        <v>0</v>
      </c>
      <c r="CW12" s="201">
        <v>0</v>
      </c>
      <c r="CX12" s="201">
        <v>0</v>
      </c>
      <c r="CY12" s="201">
        <v>0</v>
      </c>
      <c r="CZ12" s="201">
        <v>0</v>
      </c>
      <c r="DA12" s="201">
        <v>0</v>
      </c>
      <c r="DB12" s="201">
        <v>26237877</v>
      </c>
      <c r="DC12" s="201">
        <v>0</v>
      </c>
      <c r="DD12" s="201">
        <v>0</v>
      </c>
      <c r="DE12" s="201">
        <v>0</v>
      </c>
      <c r="DF12" s="201">
        <v>0</v>
      </c>
      <c r="DG12" s="201">
        <v>0</v>
      </c>
      <c r="DH12" s="201">
        <v>0</v>
      </c>
      <c r="DI12" s="201">
        <v>0</v>
      </c>
      <c r="DJ12" s="201">
        <v>0</v>
      </c>
      <c r="DK12" s="201">
        <v>0</v>
      </c>
      <c r="DL12" s="201">
        <v>26237877</v>
      </c>
      <c r="DM12" s="97">
        <v>26473411.719999999</v>
      </c>
      <c r="DN12" s="101">
        <v>4701.5200000000004</v>
      </c>
      <c r="DO12" s="101">
        <v>280.60000000000002</v>
      </c>
      <c r="DP12" s="101">
        <v>3892.06</v>
      </c>
      <c r="DQ12" s="101">
        <v>2626.25</v>
      </c>
      <c r="DR12" s="99">
        <v>11500.43</v>
      </c>
      <c r="DS12" s="101">
        <v>0</v>
      </c>
      <c r="DT12" s="101">
        <v>0</v>
      </c>
      <c r="DU12" s="101">
        <v>0</v>
      </c>
      <c r="DV12" s="101">
        <v>0</v>
      </c>
      <c r="DW12" s="101">
        <v>0</v>
      </c>
      <c r="DX12" s="101">
        <v>0</v>
      </c>
      <c r="DY12" s="101">
        <v>0</v>
      </c>
      <c r="DZ12" s="101">
        <v>0</v>
      </c>
      <c r="EA12" s="101">
        <v>0</v>
      </c>
      <c r="EB12" s="97">
        <v>11500.43</v>
      </c>
      <c r="EC12" s="96">
        <f t="shared" si="5"/>
        <v>26484912.149999999</v>
      </c>
    </row>
    <row r="13" spans="1:134" s="100" customFormat="1" ht="18" customHeight="1" thickTop="1" thickBot="1" x14ac:dyDescent="0.3">
      <c r="A13" s="199" t="s">
        <v>50</v>
      </c>
      <c r="B13" s="200">
        <v>14014.82</v>
      </c>
      <c r="C13" s="201">
        <v>381.95</v>
      </c>
      <c r="D13" s="201">
        <v>11200.92</v>
      </c>
      <c r="E13" s="201">
        <v>6492.34</v>
      </c>
      <c r="F13" s="201">
        <v>32090.030000000002</v>
      </c>
      <c r="G13" s="201">
        <v>0</v>
      </c>
      <c r="H13" s="201">
        <v>0</v>
      </c>
      <c r="I13" s="201">
        <v>0</v>
      </c>
      <c r="J13" s="201">
        <v>0</v>
      </c>
      <c r="K13" s="201">
        <v>112265.4</v>
      </c>
      <c r="L13" s="201">
        <v>0</v>
      </c>
      <c r="M13" s="201">
        <v>0</v>
      </c>
      <c r="N13" s="201">
        <v>1355</v>
      </c>
      <c r="O13" s="201">
        <v>0</v>
      </c>
      <c r="P13" s="201">
        <v>0</v>
      </c>
      <c r="Q13" s="201">
        <v>0</v>
      </c>
      <c r="R13" s="201">
        <v>0</v>
      </c>
      <c r="S13" s="201">
        <v>0</v>
      </c>
      <c r="T13" s="201">
        <v>0</v>
      </c>
      <c r="U13" s="201">
        <v>0</v>
      </c>
      <c r="V13" s="201">
        <v>113620.4</v>
      </c>
      <c r="W13" s="201">
        <v>0</v>
      </c>
      <c r="X13" s="201">
        <v>39328.57</v>
      </c>
      <c r="Y13" s="201">
        <v>0</v>
      </c>
      <c r="Z13" s="201">
        <v>0</v>
      </c>
      <c r="AA13" s="201">
        <v>0</v>
      </c>
      <c r="AB13" s="201">
        <v>0</v>
      </c>
      <c r="AC13" s="201">
        <v>39328.57</v>
      </c>
      <c r="AD13" s="201">
        <v>0</v>
      </c>
      <c r="AE13" s="201">
        <v>0</v>
      </c>
      <c r="AF13" s="201">
        <v>0</v>
      </c>
      <c r="AG13" s="201">
        <v>51850</v>
      </c>
      <c r="AH13" s="201">
        <v>0</v>
      </c>
      <c r="AI13" s="201">
        <v>0</v>
      </c>
      <c r="AJ13" s="201">
        <v>12830</v>
      </c>
      <c r="AK13" s="201">
        <v>0</v>
      </c>
      <c r="AL13" s="201">
        <v>1556</v>
      </c>
      <c r="AM13" s="201">
        <v>66236</v>
      </c>
      <c r="AN13" s="201">
        <v>22485</v>
      </c>
      <c r="AO13" s="201">
        <v>33131</v>
      </c>
      <c r="AP13" s="201">
        <v>6300</v>
      </c>
      <c r="AQ13" s="201">
        <v>6174.45</v>
      </c>
      <c r="AR13" s="201">
        <v>19950</v>
      </c>
      <c r="AS13" s="201">
        <v>3300</v>
      </c>
      <c r="AT13" s="201">
        <v>1150</v>
      </c>
      <c r="AU13" s="201">
        <v>2100</v>
      </c>
      <c r="AV13" s="201">
        <v>0</v>
      </c>
      <c r="AW13" s="201">
        <v>0</v>
      </c>
      <c r="AX13" s="201">
        <v>0</v>
      </c>
      <c r="AY13" s="201">
        <v>0</v>
      </c>
      <c r="AZ13" s="201">
        <v>0</v>
      </c>
      <c r="BA13" s="201">
        <v>0</v>
      </c>
      <c r="BB13" s="201">
        <v>0</v>
      </c>
      <c r="BC13" s="201">
        <v>0</v>
      </c>
      <c r="BD13" s="201">
        <v>0</v>
      </c>
      <c r="BE13" s="201">
        <v>0</v>
      </c>
      <c r="BF13" s="201">
        <v>0</v>
      </c>
      <c r="BG13" s="201">
        <v>94590.45</v>
      </c>
      <c r="BH13" s="201">
        <v>0</v>
      </c>
      <c r="BI13" s="201">
        <v>0</v>
      </c>
      <c r="BJ13" s="201">
        <v>0</v>
      </c>
      <c r="BK13" s="201">
        <v>0</v>
      </c>
      <c r="BL13" s="201">
        <v>0</v>
      </c>
      <c r="BM13" s="201">
        <v>0</v>
      </c>
      <c r="BN13" s="201">
        <v>0</v>
      </c>
      <c r="BO13" s="201">
        <v>0</v>
      </c>
      <c r="BP13" s="201">
        <v>0</v>
      </c>
      <c r="BQ13" s="201">
        <v>0</v>
      </c>
      <c r="BR13" s="201">
        <v>0</v>
      </c>
      <c r="BS13" s="201">
        <v>0</v>
      </c>
      <c r="BT13" s="201">
        <v>0</v>
      </c>
      <c r="BU13" s="201">
        <v>0</v>
      </c>
      <c r="BV13" s="201">
        <v>0</v>
      </c>
      <c r="BW13" s="201">
        <v>0</v>
      </c>
      <c r="BX13" s="201">
        <v>0</v>
      </c>
      <c r="BY13" s="201">
        <v>0</v>
      </c>
      <c r="BZ13" s="201">
        <v>0</v>
      </c>
      <c r="CA13" s="201">
        <v>0</v>
      </c>
      <c r="CB13" s="201">
        <v>0</v>
      </c>
      <c r="CC13" s="201">
        <v>0</v>
      </c>
      <c r="CD13" s="201">
        <v>0</v>
      </c>
      <c r="CE13" s="201">
        <v>345865.45</v>
      </c>
      <c r="CF13" s="201">
        <v>32629740</v>
      </c>
      <c r="CG13" s="201">
        <v>0</v>
      </c>
      <c r="CH13" s="201">
        <v>32629740</v>
      </c>
      <c r="CI13" s="201">
        <v>0</v>
      </c>
      <c r="CJ13" s="201">
        <v>0</v>
      </c>
      <c r="CK13" s="201">
        <v>0</v>
      </c>
      <c r="CL13" s="201">
        <v>0</v>
      </c>
      <c r="CM13" s="201">
        <v>1701574</v>
      </c>
      <c r="CN13" s="201">
        <v>1701574</v>
      </c>
      <c r="CO13" s="201">
        <v>0</v>
      </c>
      <c r="CP13" s="201">
        <v>0</v>
      </c>
      <c r="CQ13" s="193">
        <f t="shared" si="4"/>
        <v>0</v>
      </c>
      <c r="CR13" s="201">
        <v>0</v>
      </c>
      <c r="CS13" s="201">
        <v>0</v>
      </c>
      <c r="CT13" s="201">
        <v>0</v>
      </c>
      <c r="CU13" s="201">
        <v>0</v>
      </c>
      <c r="CV13" s="201">
        <v>0</v>
      </c>
      <c r="CW13" s="201">
        <v>0</v>
      </c>
      <c r="CX13" s="201">
        <v>0</v>
      </c>
      <c r="CY13" s="201">
        <v>0</v>
      </c>
      <c r="CZ13" s="201">
        <v>0</v>
      </c>
      <c r="DA13" s="201">
        <v>0</v>
      </c>
      <c r="DB13" s="201">
        <v>34331314</v>
      </c>
      <c r="DC13" s="201">
        <v>0</v>
      </c>
      <c r="DD13" s="201">
        <v>0</v>
      </c>
      <c r="DE13" s="201">
        <v>0</v>
      </c>
      <c r="DF13" s="201">
        <v>0</v>
      </c>
      <c r="DG13" s="201">
        <v>0</v>
      </c>
      <c r="DH13" s="201">
        <v>0</v>
      </c>
      <c r="DI13" s="201">
        <v>0</v>
      </c>
      <c r="DJ13" s="201">
        <v>0</v>
      </c>
      <c r="DK13" s="201">
        <v>0</v>
      </c>
      <c r="DL13" s="201">
        <v>34331314</v>
      </c>
      <c r="DM13" s="97">
        <v>34677179.450000003</v>
      </c>
      <c r="DN13" s="101">
        <v>17518.53</v>
      </c>
      <c r="DO13" s="101">
        <v>477.44</v>
      </c>
      <c r="DP13" s="101">
        <v>14001.15</v>
      </c>
      <c r="DQ13" s="101">
        <v>8115.42</v>
      </c>
      <c r="DR13" s="99">
        <v>40112.539999999994</v>
      </c>
      <c r="DS13" s="101">
        <v>0</v>
      </c>
      <c r="DT13" s="101">
        <v>0</v>
      </c>
      <c r="DU13" s="101">
        <v>0</v>
      </c>
      <c r="DV13" s="101">
        <v>0</v>
      </c>
      <c r="DW13" s="101">
        <v>0</v>
      </c>
      <c r="DX13" s="101">
        <v>0</v>
      </c>
      <c r="DY13" s="101">
        <v>0</v>
      </c>
      <c r="DZ13" s="101">
        <v>0</v>
      </c>
      <c r="EA13" s="101">
        <v>0</v>
      </c>
      <c r="EB13" s="97">
        <v>40112.539999999994</v>
      </c>
      <c r="EC13" s="96">
        <f t="shared" si="5"/>
        <v>34717291.990000002</v>
      </c>
    </row>
    <row r="14" spans="1:134" s="100" customFormat="1" ht="18" customHeight="1" thickTop="1" thickBot="1" x14ac:dyDescent="0.3">
      <c r="A14" s="199" t="s">
        <v>49</v>
      </c>
      <c r="B14" s="200">
        <v>61849.16</v>
      </c>
      <c r="C14" s="201">
        <v>1047.4100000000001</v>
      </c>
      <c r="D14" s="201">
        <v>12541.4</v>
      </c>
      <c r="E14" s="201">
        <v>6464.69</v>
      </c>
      <c r="F14" s="201">
        <v>81902.66</v>
      </c>
      <c r="G14" s="201">
        <v>0</v>
      </c>
      <c r="H14" s="201">
        <v>0</v>
      </c>
      <c r="I14" s="201">
        <v>0</v>
      </c>
      <c r="J14" s="201">
        <v>0</v>
      </c>
      <c r="K14" s="201">
        <v>175790.14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  <c r="R14" s="201">
        <v>0</v>
      </c>
      <c r="S14" s="201">
        <v>0</v>
      </c>
      <c r="T14" s="201">
        <v>0</v>
      </c>
      <c r="U14" s="201">
        <v>0</v>
      </c>
      <c r="V14" s="201">
        <v>175790.14</v>
      </c>
      <c r="W14" s="201">
        <v>0</v>
      </c>
      <c r="X14" s="201">
        <v>57490</v>
      </c>
      <c r="Y14" s="201">
        <v>0</v>
      </c>
      <c r="Z14" s="201">
        <v>0</v>
      </c>
      <c r="AA14" s="201">
        <v>0</v>
      </c>
      <c r="AB14" s="201">
        <v>0</v>
      </c>
      <c r="AC14" s="201">
        <v>57490</v>
      </c>
      <c r="AD14" s="201">
        <v>0</v>
      </c>
      <c r="AE14" s="201">
        <v>0</v>
      </c>
      <c r="AF14" s="201">
        <v>0</v>
      </c>
      <c r="AG14" s="201">
        <v>0</v>
      </c>
      <c r="AH14" s="201">
        <v>100</v>
      </c>
      <c r="AI14" s="201">
        <v>0</v>
      </c>
      <c r="AJ14" s="201">
        <v>12720</v>
      </c>
      <c r="AK14" s="201">
        <v>0</v>
      </c>
      <c r="AL14" s="201">
        <v>0</v>
      </c>
      <c r="AM14" s="201">
        <v>12820</v>
      </c>
      <c r="AN14" s="201">
        <v>93746</v>
      </c>
      <c r="AO14" s="201">
        <v>85761</v>
      </c>
      <c r="AP14" s="201">
        <v>6195</v>
      </c>
      <c r="AQ14" s="201">
        <v>0</v>
      </c>
      <c r="AR14" s="201">
        <v>0</v>
      </c>
      <c r="AS14" s="201">
        <v>16768</v>
      </c>
      <c r="AT14" s="201">
        <v>0</v>
      </c>
      <c r="AU14" s="201">
        <v>0</v>
      </c>
      <c r="AV14" s="201">
        <v>0</v>
      </c>
      <c r="AW14" s="201">
        <v>0</v>
      </c>
      <c r="AX14" s="201">
        <v>0</v>
      </c>
      <c r="AY14" s="201">
        <v>0</v>
      </c>
      <c r="AZ14" s="201">
        <v>0</v>
      </c>
      <c r="BA14" s="201">
        <v>0</v>
      </c>
      <c r="BB14" s="201">
        <v>0</v>
      </c>
      <c r="BC14" s="201">
        <v>0</v>
      </c>
      <c r="BD14" s="201">
        <v>0</v>
      </c>
      <c r="BE14" s="201">
        <v>0</v>
      </c>
      <c r="BF14" s="201">
        <v>0</v>
      </c>
      <c r="BG14" s="201">
        <v>202470</v>
      </c>
      <c r="BH14" s="201">
        <v>0</v>
      </c>
      <c r="BI14" s="201">
        <v>0</v>
      </c>
      <c r="BJ14" s="201">
        <v>0</v>
      </c>
      <c r="BK14" s="201">
        <v>0</v>
      </c>
      <c r="BL14" s="201">
        <v>13839.4</v>
      </c>
      <c r="BM14" s="201">
        <v>0</v>
      </c>
      <c r="BN14" s="201">
        <v>0</v>
      </c>
      <c r="BO14" s="201">
        <v>12050</v>
      </c>
      <c r="BP14" s="201">
        <v>1695</v>
      </c>
      <c r="BQ14" s="201">
        <v>0</v>
      </c>
      <c r="BR14" s="201">
        <v>0</v>
      </c>
      <c r="BS14" s="201">
        <v>0</v>
      </c>
      <c r="BT14" s="201">
        <v>0</v>
      </c>
      <c r="BU14" s="201">
        <v>0</v>
      </c>
      <c r="BV14" s="201">
        <v>0</v>
      </c>
      <c r="BW14" s="201">
        <v>0</v>
      </c>
      <c r="BX14" s="201">
        <v>27584.400000000001</v>
      </c>
      <c r="BY14" s="201">
        <v>0</v>
      </c>
      <c r="BZ14" s="201">
        <v>0</v>
      </c>
      <c r="CA14" s="201">
        <v>0</v>
      </c>
      <c r="CB14" s="201">
        <v>0</v>
      </c>
      <c r="CC14" s="201">
        <v>47070</v>
      </c>
      <c r="CD14" s="201">
        <v>47070</v>
      </c>
      <c r="CE14" s="201">
        <v>605127.20000000007</v>
      </c>
      <c r="CF14" s="201">
        <v>31787666</v>
      </c>
      <c r="CG14" s="201">
        <v>0</v>
      </c>
      <c r="CH14" s="201">
        <v>31787666</v>
      </c>
      <c r="CI14" s="201">
        <v>0</v>
      </c>
      <c r="CJ14" s="201">
        <v>0</v>
      </c>
      <c r="CK14" s="201">
        <v>0</v>
      </c>
      <c r="CL14" s="201">
        <v>0</v>
      </c>
      <c r="CM14" s="201">
        <v>5011138</v>
      </c>
      <c r="CN14" s="201">
        <v>5011138</v>
      </c>
      <c r="CO14" s="201">
        <v>0</v>
      </c>
      <c r="CP14" s="201">
        <v>0</v>
      </c>
      <c r="CQ14" s="193">
        <f t="shared" si="4"/>
        <v>0</v>
      </c>
      <c r="CR14" s="201">
        <v>0</v>
      </c>
      <c r="CS14" s="201">
        <v>0</v>
      </c>
      <c r="CT14" s="201">
        <v>0</v>
      </c>
      <c r="CU14" s="201">
        <v>0</v>
      </c>
      <c r="CV14" s="201">
        <v>0</v>
      </c>
      <c r="CW14" s="201">
        <v>0</v>
      </c>
      <c r="CX14" s="201">
        <v>0</v>
      </c>
      <c r="CY14" s="201">
        <v>0</v>
      </c>
      <c r="CZ14" s="201">
        <v>0</v>
      </c>
      <c r="DA14" s="201">
        <v>0</v>
      </c>
      <c r="DB14" s="201">
        <v>36798804</v>
      </c>
      <c r="DC14" s="201">
        <v>0</v>
      </c>
      <c r="DD14" s="201">
        <v>0</v>
      </c>
      <c r="DE14" s="201">
        <v>0</v>
      </c>
      <c r="DF14" s="201">
        <v>0</v>
      </c>
      <c r="DG14" s="201">
        <v>0</v>
      </c>
      <c r="DH14" s="201">
        <v>0</v>
      </c>
      <c r="DI14" s="201">
        <v>0</v>
      </c>
      <c r="DJ14" s="201">
        <v>0</v>
      </c>
      <c r="DK14" s="201">
        <v>0</v>
      </c>
      <c r="DL14" s="201">
        <v>36798804</v>
      </c>
      <c r="DM14" s="97">
        <v>37403931.200000003</v>
      </c>
      <c r="DN14" s="101">
        <v>76403.72</v>
      </c>
      <c r="DO14" s="101">
        <v>1324.9</v>
      </c>
      <c r="DP14" s="101">
        <v>15658.09</v>
      </c>
      <c r="DQ14" s="101">
        <v>8062.6</v>
      </c>
      <c r="DR14" s="99">
        <v>101449.31</v>
      </c>
      <c r="DS14" s="101">
        <v>0</v>
      </c>
      <c r="DT14" s="101">
        <v>0</v>
      </c>
      <c r="DU14" s="101">
        <v>0</v>
      </c>
      <c r="DV14" s="101">
        <v>0</v>
      </c>
      <c r="DW14" s="101">
        <v>0</v>
      </c>
      <c r="DX14" s="101">
        <v>0</v>
      </c>
      <c r="DY14" s="101">
        <v>0</v>
      </c>
      <c r="DZ14" s="101">
        <v>0</v>
      </c>
      <c r="EA14" s="101">
        <v>0</v>
      </c>
      <c r="EB14" s="97">
        <v>101449.31</v>
      </c>
      <c r="EC14" s="96">
        <f t="shared" si="5"/>
        <v>37505380.510000005</v>
      </c>
    </row>
    <row r="15" spans="1:134" ht="18" customHeight="1" thickTop="1" thickBot="1" x14ac:dyDescent="0.3">
      <c r="A15" s="203" t="s">
        <v>48</v>
      </c>
      <c r="B15" s="200">
        <v>82796.679999999993</v>
      </c>
      <c r="C15" s="204">
        <v>3963.03</v>
      </c>
      <c r="D15" s="204">
        <v>31186.41</v>
      </c>
      <c r="E15" s="204">
        <v>13950.22</v>
      </c>
      <c r="F15" s="201">
        <v>131896.34</v>
      </c>
      <c r="G15" s="204">
        <v>0</v>
      </c>
      <c r="H15" s="204">
        <v>0</v>
      </c>
      <c r="I15" s="204">
        <v>224712</v>
      </c>
      <c r="J15" s="204">
        <v>0</v>
      </c>
      <c r="K15" s="204">
        <v>33930</v>
      </c>
      <c r="L15" s="204">
        <v>0</v>
      </c>
      <c r="M15" s="204">
        <v>0</v>
      </c>
      <c r="N15" s="204">
        <v>31400</v>
      </c>
      <c r="O15" s="204">
        <v>0</v>
      </c>
      <c r="P15" s="204">
        <v>0</v>
      </c>
      <c r="Q15" s="204">
        <v>0</v>
      </c>
      <c r="R15" s="204">
        <v>0</v>
      </c>
      <c r="S15" s="204">
        <v>0</v>
      </c>
      <c r="T15" s="204">
        <v>0</v>
      </c>
      <c r="U15" s="204">
        <v>0</v>
      </c>
      <c r="V15" s="201">
        <v>290042</v>
      </c>
      <c r="W15" s="204">
        <v>0</v>
      </c>
      <c r="X15" s="204">
        <v>36483</v>
      </c>
      <c r="Y15" s="204">
        <v>0</v>
      </c>
      <c r="Z15" s="204">
        <v>0</v>
      </c>
      <c r="AA15" s="204">
        <v>0</v>
      </c>
      <c r="AB15" s="204">
        <v>0</v>
      </c>
      <c r="AC15" s="201">
        <v>36483</v>
      </c>
      <c r="AD15" s="204">
        <v>0</v>
      </c>
      <c r="AE15" s="204">
        <v>0</v>
      </c>
      <c r="AF15" s="204">
        <v>75670</v>
      </c>
      <c r="AG15" s="204">
        <v>79750</v>
      </c>
      <c r="AH15" s="204">
        <v>0</v>
      </c>
      <c r="AI15" s="204">
        <v>0</v>
      </c>
      <c r="AJ15" s="204">
        <v>4790</v>
      </c>
      <c r="AK15" s="204">
        <v>0</v>
      </c>
      <c r="AL15" s="204">
        <v>100</v>
      </c>
      <c r="AM15" s="201">
        <v>160310</v>
      </c>
      <c r="AN15" s="204">
        <v>8140</v>
      </c>
      <c r="AO15" s="204">
        <v>101485</v>
      </c>
      <c r="AP15" s="204">
        <v>0</v>
      </c>
      <c r="AQ15" s="204">
        <v>0</v>
      </c>
      <c r="AR15" s="204">
        <v>0</v>
      </c>
      <c r="AS15" s="204">
        <v>0</v>
      </c>
      <c r="AT15" s="204">
        <v>22850</v>
      </c>
      <c r="AU15" s="204">
        <v>0</v>
      </c>
      <c r="AV15" s="204">
        <v>0</v>
      </c>
      <c r="AW15" s="204">
        <v>0</v>
      </c>
      <c r="AX15" s="204">
        <v>0</v>
      </c>
      <c r="AY15" s="204">
        <v>0</v>
      </c>
      <c r="AZ15" s="204">
        <v>0</v>
      </c>
      <c r="BA15" s="204">
        <v>0</v>
      </c>
      <c r="BB15" s="204">
        <v>0</v>
      </c>
      <c r="BC15" s="204">
        <v>0</v>
      </c>
      <c r="BD15" s="204">
        <v>0</v>
      </c>
      <c r="BE15" s="204">
        <v>2720</v>
      </c>
      <c r="BF15" s="204">
        <v>0</v>
      </c>
      <c r="BG15" s="201">
        <v>135195</v>
      </c>
      <c r="BH15" s="204">
        <v>0</v>
      </c>
      <c r="BI15" s="204">
        <v>0</v>
      </c>
      <c r="BJ15" s="204">
        <v>0</v>
      </c>
      <c r="BK15" s="204">
        <v>0</v>
      </c>
      <c r="BL15" s="204">
        <v>300</v>
      </c>
      <c r="BM15" s="204">
        <v>0</v>
      </c>
      <c r="BN15" s="204">
        <v>0</v>
      </c>
      <c r="BO15" s="204">
        <v>45375</v>
      </c>
      <c r="BP15" s="204">
        <v>25230</v>
      </c>
      <c r="BQ15" s="204">
        <v>0</v>
      </c>
      <c r="BR15" s="204">
        <v>0</v>
      </c>
      <c r="BS15" s="204">
        <v>0</v>
      </c>
      <c r="BT15" s="204">
        <v>0</v>
      </c>
      <c r="BU15" s="204">
        <v>0</v>
      </c>
      <c r="BV15" s="204">
        <v>0</v>
      </c>
      <c r="BW15" s="204">
        <v>0</v>
      </c>
      <c r="BX15" s="201">
        <v>70905</v>
      </c>
      <c r="BY15" s="204">
        <v>0</v>
      </c>
      <c r="BZ15" s="204">
        <v>0</v>
      </c>
      <c r="CA15" s="204">
        <v>0</v>
      </c>
      <c r="CB15" s="204">
        <v>0</v>
      </c>
      <c r="CC15" s="204">
        <v>0</v>
      </c>
      <c r="CD15" s="201">
        <v>0</v>
      </c>
      <c r="CE15" s="201">
        <v>824831.34</v>
      </c>
      <c r="CF15" s="204">
        <v>32828079</v>
      </c>
      <c r="CG15" s="204">
        <v>0</v>
      </c>
      <c r="CH15" s="201">
        <v>32828079</v>
      </c>
      <c r="CI15" s="204">
        <v>0</v>
      </c>
      <c r="CJ15" s="204">
        <v>6000</v>
      </c>
      <c r="CK15" s="204">
        <v>0</v>
      </c>
      <c r="CL15" s="204">
        <v>1701575</v>
      </c>
      <c r="CM15" s="204">
        <v>0</v>
      </c>
      <c r="CN15" s="201">
        <v>1707575</v>
      </c>
      <c r="CO15" s="204">
        <v>0</v>
      </c>
      <c r="CP15" s="204">
        <v>0</v>
      </c>
      <c r="CQ15" s="193">
        <f t="shared" si="4"/>
        <v>0</v>
      </c>
      <c r="CR15" s="204">
        <v>0</v>
      </c>
      <c r="CS15" s="204">
        <v>0</v>
      </c>
      <c r="CT15" s="204">
        <v>0</v>
      </c>
      <c r="CU15" s="204">
        <v>0</v>
      </c>
      <c r="CV15" s="204">
        <v>0</v>
      </c>
      <c r="CW15" s="204">
        <v>0</v>
      </c>
      <c r="CX15" s="201">
        <v>0</v>
      </c>
      <c r="CY15" s="204">
        <v>0</v>
      </c>
      <c r="CZ15" s="204">
        <v>0</v>
      </c>
      <c r="DA15" s="201">
        <v>0</v>
      </c>
      <c r="DB15" s="201">
        <v>34535654</v>
      </c>
      <c r="DC15" s="204">
        <v>0</v>
      </c>
      <c r="DD15" s="204">
        <v>0</v>
      </c>
      <c r="DE15" s="204">
        <v>0</v>
      </c>
      <c r="DF15" s="201">
        <v>0</v>
      </c>
      <c r="DG15" s="204">
        <v>0</v>
      </c>
      <c r="DH15" s="204">
        <v>0</v>
      </c>
      <c r="DI15" s="204">
        <v>0</v>
      </c>
      <c r="DJ15" s="201">
        <v>0</v>
      </c>
      <c r="DK15" s="201">
        <v>0</v>
      </c>
      <c r="DL15" s="201">
        <v>34535654</v>
      </c>
      <c r="DM15" s="97">
        <v>35360485.340000004</v>
      </c>
      <c r="DN15" s="98">
        <v>103495.85</v>
      </c>
      <c r="DO15" s="98">
        <v>4953.78</v>
      </c>
      <c r="DP15" s="98">
        <v>38983.019999999997</v>
      </c>
      <c r="DQ15" s="98">
        <v>17437.78</v>
      </c>
      <c r="DR15" s="99">
        <v>164870.43</v>
      </c>
      <c r="DS15" s="98">
        <v>0</v>
      </c>
      <c r="DT15" s="98">
        <v>0</v>
      </c>
      <c r="DU15" s="98">
        <v>0</v>
      </c>
      <c r="DV15" s="98">
        <v>0</v>
      </c>
      <c r="DW15" s="98">
        <v>0</v>
      </c>
      <c r="DX15" s="98">
        <v>0</v>
      </c>
      <c r="DY15" s="98">
        <v>0</v>
      </c>
      <c r="DZ15" s="98">
        <v>0</v>
      </c>
      <c r="EA15" s="98">
        <v>0</v>
      </c>
      <c r="EB15" s="97">
        <v>164870.43</v>
      </c>
      <c r="EC15" s="96">
        <f t="shared" si="5"/>
        <v>35525355.770000003</v>
      </c>
    </row>
    <row r="16" spans="1:134" s="82" customFormat="1" ht="18" customHeight="1" thickTop="1" thickBot="1" x14ac:dyDescent="0.3">
      <c r="A16" s="203" t="s">
        <v>47</v>
      </c>
      <c r="B16" s="200">
        <v>3957.43</v>
      </c>
      <c r="C16" s="204">
        <v>73.34</v>
      </c>
      <c r="D16" s="204">
        <v>3927.31</v>
      </c>
      <c r="E16" s="204">
        <v>2581.92</v>
      </c>
      <c r="F16" s="201">
        <v>10540</v>
      </c>
      <c r="G16" s="204">
        <v>0</v>
      </c>
      <c r="H16" s="204">
        <v>0</v>
      </c>
      <c r="I16" s="204">
        <v>0</v>
      </c>
      <c r="J16" s="204">
        <v>0</v>
      </c>
      <c r="K16" s="204">
        <v>41753</v>
      </c>
      <c r="L16" s="204">
        <v>500</v>
      </c>
      <c r="M16" s="204">
        <v>0</v>
      </c>
      <c r="N16" s="204">
        <v>1700</v>
      </c>
      <c r="O16" s="204">
        <v>0</v>
      </c>
      <c r="P16" s="204">
        <v>0</v>
      </c>
      <c r="Q16" s="204">
        <v>0</v>
      </c>
      <c r="R16" s="204">
        <v>0</v>
      </c>
      <c r="S16" s="204">
        <v>0</v>
      </c>
      <c r="T16" s="204">
        <v>0</v>
      </c>
      <c r="U16" s="204">
        <v>0</v>
      </c>
      <c r="V16" s="201">
        <v>43953</v>
      </c>
      <c r="W16" s="204">
        <v>0</v>
      </c>
      <c r="X16" s="204">
        <v>35933</v>
      </c>
      <c r="Y16" s="204">
        <v>0</v>
      </c>
      <c r="Z16" s="204">
        <v>0</v>
      </c>
      <c r="AA16" s="204">
        <v>0</v>
      </c>
      <c r="AB16" s="204">
        <v>0</v>
      </c>
      <c r="AC16" s="201">
        <v>35933</v>
      </c>
      <c r="AD16" s="204">
        <v>0</v>
      </c>
      <c r="AE16" s="204">
        <v>0</v>
      </c>
      <c r="AF16" s="204">
        <v>0</v>
      </c>
      <c r="AG16" s="204">
        <v>11100</v>
      </c>
      <c r="AH16" s="204">
        <v>0</v>
      </c>
      <c r="AI16" s="204">
        <v>0</v>
      </c>
      <c r="AJ16" s="204">
        <v>0</v>
      </c>
      <c r="AK16" s="204">
        <v>0</v>
      </c>
      <c r="AL16" s="204">
        <v>0</v>
      </c>
      <c r="AM16" s="201">
        <v>11100</v>
      </c>
      <c r="AN16" s="204">
        <v>16580</v>
      </c>
      <c r="AO16" s="204">
        <v>16138</v>
      </c>
      <c r="AP16" s="204">
        <v>0</v>
      </c>
      <c r="AQ16" s="204">
        <v>0</v>
      </c>
      <c r="AR16" s="204">
        <v>2180</v>
      </c>
      <c r="AS16" s="204">
        <v>245</v>
      </c>
      <c r="AT16" s="204">
        <v>0</v>
      </c>
      <c r="AU16" s="204">
        <v>1180</v>
      </c>
      <c r="AV16" s="204">
        <v>0</v>
      </c>
      <c r="AW16" s="204">
        <v>0</v>
      </c>
      <c r="AX16" s="204">
        <v>0</v>
      </c>
      <c r="AY16" s="204">
        <v>0</v>
      </c>
      <c r="AZ16" s="204">
        <v>0</v>
      </c>
      <c r="BA16" s="204">
        <v>0</v>
      </c>
      <c r="BB16" s="204">
        <v>0</v>
      </c>
      <c r="BC16" s="204">
        <v>0</v>
      </c>
      <c r="BD16" s="204">
        <v>0</v>
      </c>
      <c r="BE16" s="204">
        <v>0</v>
      </c>
      <c r="BF16" s="204">
        <v>0</v>
      </c>
      <c r="BG16" s="201">
        <v>36323</v>
      </c>
      <c r="BH16" s="204">
        <v>0</v>
      </c>
      <c r="BI16" s="204">
        <v>0</v>
      </c>
      <c r="BJ16" s="204">
        <v>0</v>
      </c>
      <c r="BK16" s="204">
        <v>0</v>
      </c>
      <c r="BL16" s="204">
        <v>0</v>
      </c>
      <c r="BM16" s="204">
        <v>0</v>
      </c>
      <c r="BN16" s="204">
        <v>0</v>
      </c>
      <c r="BO16" s="204">
        <v>0</v>
      </c>
      <c r="BP16" s="204">
        <v>0</v>
      </c>
      <c r="BQ16" s="204">
        <v>0</v>
      </c>
      <c r="BR16" s="204">
        <v>0</v>
      </c>
      <c r="BS16" s="204">
        <v>0</v>
      </c>
      <c r="BT16" s="204">
        <v>0</v>
      </c>
      <c r="BU16" s="204">
        <v>0</v>
      </c>
      <c r="BV16" s="204">
        <v>0</v>
      </c>
      <c r="BW16" s="204">
        <v>0</v>
      </c>
      <c r="BX16" s="201">
        <v>0</v>
      </c>
      <c r="BY16" s="204">
        <v>0</v>
      </c>
      <c r="BZ16" s="204">
        <v>0</v>
      </c>
      <c r="CA16" s="204">
        <v>0</v>
      </c>
      <c r="CB16" s="204">
        <v>0</v>
      </c>
      <c r="CC16" s="204">
        <v>139020.25</v>
      </c>
      <c r="CD16" s="201">
        <v>139020.25</v>
      </c>
      <c r="CE16" s="201">
        <v>276869.25</v>
      </c>
      <c r="CF16" s="204">
        <v>41037701</v>
      </c>
      <c r="CG16" s="204">
        <v>0</v>
      </c>
      <c r="CH16" s="201">
        <v>41037701</v>
      </c>
      <c r="CI16" s="204">
        <v>0</v>
      </c>
      <c r="CJ16" s="204">
        <v>0</v>
      </c>
      <c r="CK16" s="204">
        <v>0</v>
      </c>
      <c r="CL16" s="204">
        <v>0</v>
      </c>
      <c r="CM16" s="204">
        <v>0</v>
      </c>
      <c r="CN16" s="201">
        <v>0</v>
      </c>
      <c r="CO16" s="204">
        <v>239200</v>
      </c>
      <c r="CP16" s="204">
        <v>0</v>
      </c>
      <c r="CQ16" s="193">
        <f t="shared" si="4"/>
        <v>239200</v>
      </c>
      <c r="CR16" s="204">
        <v>0</v>
      </c>
      <c r="CS16" s="204">
        <v>0</v>
      </c>
      <c r="CT16" s="204">
        <v>0</v>
      </c>
      <c r="CU16" s="204">
        <v>0</v>
      </c>
      <c r="CV16" s="204">
        <v>0</v>
      </c>
      <c r="CW16" s="204">
        <v>0</v>
      </c>
      <c r="CX16" s="201">
        <v>239200</v>
      </c>
      <c r="CY16" s="204">
        <v>0</v>
      </c>
      <c r="CZ16" s="204">
        <v>0</v>
      </c>
      <c r="DA16" s="201">
        <v>0</v>
      </c>
      <c r="DB16" s="201">
        <v>41276901</v>
      </c>
      <c r="DC16" s="204">
        <v>0</v>
      </c>
      <c r="DD16" s="204">
        <v>0</v>
      </c>
      <c r="DE16" s="204">
        <v>0</v>
      </c>
      <c r="DF16" s="201">
        <v>0</v>
      </c>
      <c r="DG16" s="204">
        <v>0</v>
      </c>
      <c r="DH16" s="204">
        <v>0</v>
      </c>
      <c r="DI16" s="204">
        <v>0</v>
      </c>
      <c r="DJ16" s="201">
        <v>0</v>
      </c>
      <c r="DK16" s="201">
        <v>0</v>
      </c>
      <c r="DL16" s="201">
        <v>41276901</v>
      </c>
      <c r="DM16" s="97">
        <v>41553770.25</v>
      </c>
      <c r="DN16" s="98">
        <v>4946.79</v>
      </c>
      <c r="DO16" s="98">
        <v>91.67</v>
      </c>
      <c r="DP16" s="98">
        <v>4909.1400000000003</v>
      </c>
      <c r="DQ16" s="98">
        <v>3226.94</v>
      </c>
      <c r="DR16" s="99">
        <v>13174.54</v>
      </c>
      <c r="DS16" s="98">
        <v>0</v>
      </c>
      <c r="DT16" s="98">
        <v>0</v>
      </c>
      <c r="DU16" s="98">
        <v>0</v>
      </c>
      <c r="DV16" s="98">
        <v>0</v>
      </c>
      <c r="DW16" s="98">
        <v>0</v>
      </c>
      <c r="DX16" s="98">
        <v>0</v>
      </c>
      <c r="DY16" s="98">
        <v>0</v>
      </c>
      <c r="DZ16" s="98">
        <v>0</v>
      </c>
      <c r="EA16" s="98">
        <v>0</v>
      </c>
      <c r="EB16" s="97">
        <v>13174.54</v>
      </c>
      <c r="EC16" s="96">
        <f t="shared" si="5"/>
        <v>41566944.789999999</v>
      </c>
      <c r="ED16" s="79"/>
    </row>
    <row r="17" spans="1:134" s="82" customFormat="1" ht="18" customHeight="1" thickTop="1" thickBot="1" x14ac:dyDescent="0.3">
      <c r="A17" s="203" t="s">
        <v>46</v>
      </c>
      <c r="B17" s="200">
        <v>23078.19</v>
      </c>
      <c r="C17" s="204">
        <v>639.91999999999996</v>
      </c>
      <c r="D17" s="204">
        <v>5171.91</v>
      </c>
      <c r="E17" s="204">
        <v>2455.73</v>
      </c>
      <c r="F17" s="201">
        <v>31345.749999999996</v>
      </c>
      <c r="G17" s="204">
        <v>0</v>
      </c>
      <c r="H17" s="204">
        <v>0</v>
      </c>
      <c r="I17" s="204">
        <v>20225</v>
      </c>
      <c r="J17" s="204">
        <v>0</v>
      </c>
      <c r="K17" s="204">
        <v>126792</v>
      </c>
      <c r="L17" s="204">
        <v>0</v>
      </c>
      <c r="M17" s="204">
        <v>0</v>
      </c>
      <c r="N17" s="204">
        <v>2570</v>
      </c>
      <c r="O17" s="204">
        <v>0</v>
      </c>
      <c r="P17" s="204">
        <v>0</v>
      </c>
      <c r="Q17" s="204">
        <v>39392.75</v>
      </c>
      <c r="R17" s="204">
        <v>0</v>
      </c>
      <c r="S17" s="204">
        <v>0</v>
      </c>
      <c r="T17" s="204">
        <v>0</v>
      </c>
      <c r="U17" s="204">
        <v>1086.75</v>
      </c>
      <c r="V17" s="201">
        <v>190066.5</v>
      </c>
      <c r="W17" s="204">
        <v>0</v>
      </c>
      <c r="X17" s="204">
        <v>94665.32</v>
      </c>
      <c r="Y17" s="204">
        <v>0</v>
      </c>
      <c r="Z17" s="204">
        <v>0</v>
      </c>
      <c r="AA17" s="204">
        <v>0</v>
      </c>
      <c r="AB17" s="204">
        <v>0</v>
      </c>
      <c r="AC17" s="201">
        <v>94665.32</v>
      </c>
      <c r="AD17" s="204">
        <v>1850</v>
      </c>
      <c r="AE17" s="204">
        <v>0</v>
      </c>
      <c r="AF17" s="204">
        <v>0</v>
      </c>
      <c r="AG17" s="204">
        <v>83050</v>
      </c>
      <c r="AH17" s="204">
        <v>2744.5</v>
      </c>
      <c r="AI17" s="204">
        <v>0</v>
      </c>
      <c r="AJ17" s="204">
        <v>31780</v>
      </c>
      <c r="AK17" s="204">
        <v>6550</v>
      </c>
      <c r="AL17" s="204">
        <v>15455</v>
      </c>
      <c r="AM17" s="201">
        <v>141429.5</v>
      </c>
      <c r="AN17" s="204">
        <v>5395</v>
      </c>
      <c r="AO17" s="204">
        <v>74021</v>
      </c>
      <c r="AP17" s="204">
        <v>0</v>
      </c>
      <c r="AQ17" s="204">
        <v>0</v>
      </c>
      <c r="AR17" s="204">
        <v>50</v>
      </c>
      <c r="AS17" s="204">
        <v>1850</v>
      </c>
      <c r="AT17" s="204">
        <v>0</v>
      </c>
      <c r="AU17" s="204">
        <v>50</v>
      </c>
      <c r="AV17" s="204">
        <v>0</v>
      </c>
      <c r="AW17" s="204">
        <v>0</v>
      </c>
      <c r="AX17" s="204">
        <v>0</v>
      </c>
      <c r="AY17" s="204">
        <v>27399</v>
      </c>
      <c r="AZ17" s="204">
        <v>0</v>
      </c>
      <c r="BA17" s="204">
        <v>0</v>
      </c>
      <c r="BB17" s="204">
        <v>0</v>
      </c>
      <c r="BC17" s="204">
        <v>0</v>
      </c>
      <c r="BD17" s="204">
        <v>0</v>
      </c>
      <c r="BE17" s="204">
        <v>2735</v>
      </c>
      <c r="BF17" s="204">
        <v>0</v>
      </c>
      <c r="BG17" s="201">
        <v>111500</v>
      </c>
      <c r="BH17" s="204">
        <v>0</v>
      </c>
      <c r="BI17" s="204">
        <v>0</v>
      </c>
      <c r="BJ17" s="204">
        <v>0</v>
      </c>
      <c r="BK17" s="204">
        <v>0</v>
      </c>
      <c r="BL17" s="204">
        <v>3531</v>
      </c>
      <c r="BM17" s="204">
        <v>0</v>
      </c>
      <c r="BN17" s="204">
        <v>0</v>
      </c>
      <c r="BO17" s="204">
        <v>143025</v>
      </c>
      <c r="BP17" s="204">
        <v>16030</v>
      </c>
      <c r="BQ17" s="204">
        <v>0</v>
      </c>
      <c r="BR17" s="204">
        <v>0</v>
      </c>
      <c r="BS17" s="204">
        <v>0</v>
      </c>
      <c r="BT17" s="204">
        <v>0</v>
      </c>
      <c r="BU17" s="204">
        <v>0</v>
      </c>
      <c r="BV17" s="204">
        <v>27980</v>
      </c>
      <c r="BW17" s="204">
        <v>0</v>
      </c>
      <c r="BX17" s="201">
        <v>190566</v>
      </c>
      <c r="BY17" s="204">
        <v>0</v>
      </c>
      <c r="BZ17" s="204">
        <v>0</v>
      </c>
      <c r="CA17" s="204">
        <v>0</v>
      </c>
      <c r="CB17" s="204">
        <v>0</v>
      </c>
      <c r="CC17" s="204">
        <v>4577285.67</v>
      </c>
      <c r="CD17" s="201">
        <v>4577285.67</v>
      </c>
      <c r="CE17" s="201">
        <v>5336858.74</v>
      </c>
      <c r="CF17" s="204">
        <v>35638653</v>
      </c>
      <c r="CG17" s="204">
        <v>0</v>
      </c>
      <c r="CH17" s="201">
        <v>35638653</v>
      </c>
      <c r="CI17" s="204">
        <v>0</v>
      </c>
      <c r="CJ17" s="204">
        <v>0</v>
      </c>
      <c r="CK17" s="204">
        <v>0</v>
      </c>
      <c r="CL17" s="204">
        <v>0</v>
      </c>
      <c r="CM17" s="204">
        <v>3097875</v>
      </c>
      <c r="CN17" s="201">
        <v>3097875</v>
      </c>
      <c r="CO17" s="204">
        <v>0</v>
      </c>
      <c r="CP17" s="204">
        <v>0</v>
      </c>
      <c r="CQ17" s="193">
        <f t="shared" si="4"/>
        <v>0</v>
      </c>
      <c r="CR17" s="204">
        <v>0</v>
      </c>
      <c r="CS17" s="204">
        <v>0</v>
      </c>
      <c r="CT17" s="204">
        <v>0</v>
      </c>
      <c r="CU17" s="204">
        <v>0</v>
      </c>
      <c r="CV17" s="204">
        <v>0</v>
      </c>
      <c r="CW17" s="204">
        <v>0</v>
      </c>
      <c r="CX17" s="201">
        <v>0</v>
      </c>
      <c r="CY17" s="204">
        <v>0</v>
      </c>
      <c r="CZ17" s="204">
        <v>0</v>
      </c>
      <c r="DA17" s="201">
        <v>0</v>
      </c>
      <c r="DB17" s="201">
        <v>38736528</v>
      </c>
      <c r="DC17" s="204">
        <v>0</v>
      </c>
      <c r="DD17" s="204">
        <v>0</v>
      </c>
      <c r="DE17" s="204">
        <v>0</v>
      </c>
      <c r="DF17" s="201">
        <v>0</v>
      </c>
      <c r="DG17" s="204">
        <v>0</v>
      </c>
      <c r="DH17" s="204">
        <v>0</v>
      </c>
      <c r="DI17" s="204">
        <v>0</v>
      </c>
      <c r="DJ17" s="201">
        <v>0</v>
      </c>
      <c r="DK17" s="201">
        <v>0</v>
      </c>
      <c r="DL17" s="201">
        <v>38736528</v>
      </c>
      <c r="DM17" s="97">
        <v>44073386.740000002</v>
      </c>
      <c r="DN17" s="98">
        <v>28847.72</v>
      </c>
      <c r="DO17" s="98">
        <v>799.9</v>
      </c>
      <c r="DP17" s="98">
        <v>6464.89</v>
      </c>
      <c r="DQ17" s="98">
        <v>3069.66</v>
      </c>
      <c r="DR17" s="99">
        <v>39182.17</v>
      </c>
      <c r="DS17" s="98">
        <v>0</v>
      </c>
      <c r="DT17" s="98">
        <v>0</v>
      </c>
      <c r="DU17" s="98">
        <v>0</v>
      </c>
      <c r="DV17" s="98">
        <v>0</v>
      </c>
      <c r="DW17" s="98">
        <v>0</v>
      </c>
      <c r="DX17" s="98">
        <v>0</v>
      </c>
      <c r="DY17" s="98">
        <v>0</v>
      </c>
      <c r="DZ17" s="98">
        <v>0</v>
      </c>
      <c r="EA17" s="98">
        <v>0</v>
      </c>
      <c r="EB17" s="97">
        <v>39182.17</v>
      </c>
      <c r="EC17" s="96">
        <f t="shared" si="5"/>
        <v>44112568.910000004</v>
      </c>
      <c r="ED17" s="79"/>
    </row>
    <row r="18" spans="1:134" s="82" customFormat="1" ht="18" customHeight="1" thickTop="1" thickBot="1" x14ac:dyDescent="0.3">
      <c r="A18" s="203" t="s">
        <v>45</v>
      </c>
      <c r="B18" s="200">
        <v>9144.0300000000007</v>
      </c>
      <c r="C18" s="204">
        <v>220.32</v>
      </c>
      <c r="D18" s="204">
        <v>6313.52</v>
      </c>
      <c r="E18" s="204">
        <v>3612.97</v>
      </c>
      <c r="F18" s="201">
        <v>19290.84</v>
      </c>
      <c r="G18" s="204">
        <v>0</v>
      </c>
      <c r="H18" s="204">
        <v>0</v>
      </c>
      <c r="I18" s="204">
        <v>0</v>
      </c>
      <c r="J18" s="204">
        <v>0</v>
      </c>
      <c r="K18" s="204">
        <v>0</v>
      </c>
      <c r="L18" s="204">
        <v>0</v>
      </c>
      <c r="M18" s="204">
        <v>0</v>
      </c>
      <c r="N18" s="204">
        <v>475</v>
      </c>
      <c r="O18" s="204">
        <v>0</v>
      </c>
      <c r="P18" s="204">
        <v>0</v>
      </c>
      <c r="Q18" s="204">
        <v>14102.5</v>
      </c>
      <c r="R18" s="204">
        <v>0</v>
      </c>
      <c r="S18" s="204">
        <v>0</v>
      </c>
      <c r="T18" s="204">
        <v>0</v>
      </c>
      <c r="U18" s="204">
        <v>0</v>
      </c>
      <c r="V18" s="201">
        <v>14577.5</v>
      </c>
      <c r="W18" s="204">
        <v>0</v>
      </c>
      <c r="X18" s="204">
        <v>32024.81</v>
      </c>
      <c r="Y18" s="204">
        <v>0</v>
      </c>
      <c r="Z18" s="204">
        <v>0</v>
      </c>
      <c r="AA18" s="204">
        <v>0</v>
      </c>
      <c r="AB18" s="204">
        <v>0</v>
      </c>
      <c r="AC18" s="201">
        <v>32024.81</v>
      </c>
      <c r="AD18" s="204">
        <v>0</v>
      </c>
      <c r="AE18" s="204">
        <v>0</v>
      </c>
      <c r="AF18" s="204">
        <v>0</v>
      </c>
      <c r="AG18" s="204">
        <v>21110</v>
      </c>
      <c r="AH18" s="204">
        <v>1150</v>
      </c>
      <c r="AI18" s="204">
        <v>0</v>
      </c>
      <c r="AJ18" s="204">
        <v>0</v>
      </c>
      <c r="AK18" s="204">
        <v>300</v>
      </c>
      <c r="AL18" s="204">
        <v>3852</v>
      </c>
      <c r="AM18" s="201">
        <v>26412</v>
      </c>
      <c r="AN18" s="204">
        <v>15122</v>
      </c>
      <c r="AO18" s="204">
        <v>3515</v>
      </c>
      <c r="AP18" s="204">
        <v>0</v>
      </c>
      <c r="AQ18" s="204">
        <v>0</v>
      </c>
      <c r="AR18" s="204">
        <v>0</v>
      </c>
      <c r="AS18" s="204">
        <v>0</v>
      </c>
      <c r="AT18" s="204">
        <v>0</v>
      </c>
      <c r="AU18" s="204">
        <v>6425</v>
      </c>
      <c r="AV18" s="204">
        <v>0</v>
      </c>
      <c r="AW18" s="204">
        <v>0</v>
      </c>
      <c r="AX18" s="204">
        <v>0</v>
      </c>
      <c r="AY18" s="204">
        <v>0</v>
      </c>
      <c r="AZ18" s="204">
        <v>0</v>
      </c>
      <c r="BA18" s="204">
        <v>0</v>
      </c>
      <c r="BB18" s="204">
        <v>0</v>
      </c>
      <c r="BC18" s="204">
        <v>0</v>
      </c>
      <c r="BD18" s="204">
        <v>0</v>
      </c>
      <c r="BE18" s="204">
        <v>0</v>
      </c>
      <c r="BF18" s="204">
        <v>0</v>
      </c>
      <c r="BG18" s="201">
        <v>25062</v>
      </c>
      <c r="BH18" s="204">
        <v>0</v>
      </c>
      <c r="BI18" s="204">
        <v>0</v>
      </c>
      <c r="BJ18" s="204">
        <v>0</v>
      </c>
      <c r="BK18" s="204">
        <v>0</v>
      </c>
      <c r="BL18" s="204">
        <v>0</v>
      </c>
      <c r="BM18" s="204">
        <v>0</v>
      </c>
      <c r="BN18" s="204">
        <v>0</v>
      </c>
      <c r="BO18" s="204">
        <v>0</v>
      </c>
      <c r="BP18" s="204">
        <v>0</v>
      </c>
      <c r="BQ18" s="204">
        <v>0</v>
      </c>
      <c r="BR18" s="204">
        <v>0</v>
      </c>
      <c r="BS18" s="204">
        <v>0</v>
      </c>
      <c r="BT18" s="204">
        <v>0</v>
      </c>
      <c r="BU18" s="204">
        <v>0</v>
      </c>
      <c r="BV18" s="204">
        <v>0</v>
      </c>
      <c r="BW18" s="204">
        <v>0</v>
      </c>
      <c r="BX18" s="201">
        <v>0</v>
      </c>
      <c r="BY18" s="204">
        <v>0</v>
      </c>
      <c r="BZ18" s="204">
        <v>0</v>
      </c>
      <c r="CA18" s="204">
        <v>0</v>
      </c>
      <c r="CB18" s="204">
        <v>0</v>
      </c>
      <c r="CC18" s="204">
        <v>0</v>
      </c>
      <c r="CD18" s="201">
        <v>0</v>
      </c>
      <c r="CE18" s="201">
        <v>117367.15</v>
      </c>
      <c r="CF18" s="204">
        <v>36021792</v>
      </c>
      <c r="CG18" s="204">
        <v>0</v>
      </c>
      <c r="CH18" s="201">
        <v>36021792</v>
      </c>
      <c r="CI18" s="204">
        <v>0</v>
      </c>
      <c r="CJ18" s="204">
        <v>0</v>
      </c>
      <c r="CK18" s="204">
        <v>0</v>
      </c>
      <c r="CL18" s="204">
        <v>0</v>
      </c>
      <c r="CM18" s="204">
        <v>3403148</v>
      </c>
      <c r="CN18" s="201">
        <v>3403148</v>
      </c>
      <c r="CO18" s="204">
        <v>0</v>
      </c>
      <c r="CP18" s="204">
        <v>0</v>
      </c>
      <c r="CQ18" s="193">
        <f t="shared" si="4"/>
        <v>0</v>
      </c>
      <c r="CR18" s="204">
        <v>0</v>
      </c>
      <c r="CS18" s="204">
        <v>0</v>
      </c>
      <c r="CT18" s="204">
        <v>0</v>
      </c>
      <c r="CU18" s="204">
        <v>0</v>
      </c>
      <c r="CV18" s="204">
        <v>0</v>
      </c>
      <c r="CW18" s="204">
        <v>0</v>
      </c>
      <c r="CX18" s="201">
        <v>0</v>
      </c>
      <c r="CY18" s="204">
        <v>0</v>
      </c>
      <c r="CZ18" s="204">
        <v>0</v>
      </c>
      <c r="DA18" s="201">
        <v>0</v>
      </c>
      <c r="DB18" s="201">
        <v>39424940</v>
      </c>
      <c r="DC18" s="204">
        <v>0</v>
      </c>
      <c r="DD18" s="204">
        <v>0</v>
      </c>
      <c r="DE18" s="204">
        <v>0</v>
      </c>
      <c r="DF18" s="201">
        <v>0</v>
      </c>
      <c r="DG18" s="204">
        <v>0</v>
      </c>
      <c r="DH18" s="204">
        <v>0</v>
      </c>
      <c r="DI18" s="204">
        <v>0</v>
      </c>
      <c r="DJ18" s="201">
        <v>0</v>
      </c>
      <c r="DK18" s="201">
        <v>0</v>
      </c>
      <c r="DL18" s="201">
        <v>39424940</v>
      </c>
      <c r="DM18" s="97">
        <v>39542307.149999999</v>
      </c>
      <c r="DN18" s="98">
        <v>11430.04</v>
      </c>
      <c r="DO18" s="98">
        <v>275.39999999999998</v>
      </c>
      <c r="DP18" s="98">
        <v>7891.9</v>
      </c>
      <c r="DQ18" s="98">
        <v>4516.22</v>
      </c>
      <c r="DR18" s="99">
        <v>24113.56</v>
      </c>
      <c r="DS18" s="98">
        <v>0</v>
      </c>
      <c r="DT18" s="98">
        <v>0</v>
      </c>
      <c r="DU18" s="98">
        <v>0</v>
      </c>
      <c r="DV18" s="98">
        <v>0</v>
      </c>
      <c r="DW18" s="98">
        <v>0</v>
      </c>
      <c r="DX18" s="98">
        <v>0</v>
      </c>
      <c r="DY18" s="98">
        <v>0</v>
      </c>
      <c r="DZ18" s="98">
        <v>0</v>
      </c>
      <c r="EA18" s="98">
        <v>0</v>
      </c>
      <c r="EB18" s="97">
        <v>24113.56</v>
      </c>
      <c r="EC18" s="96">
        <f t="shared" si="5"/>
        <v>39566420.710000001</v>
      </c>
      <c r="ED18" s="79"/>
    </row>
    <row r="19" spans="1:134" s="82" customFormat="1" ht="18" customHeight="1" thickTop="1" thickBot="1" x14ac:dyDescent="0.3">
      <c r="A19" s="203" t="s">
        <v>44</v>
      </c>
      <c r="B19" s="200">
        <v>3402.63</v>
      </c>
      <c r="C19" s="204">
        <v>0</v>
      </c>
      <c r="D19" s="204">
        <v>2821.2</v>
      </c>
      <c r="E19" s="204">
        <v>1810.3</v>
      </c>
      <c r="F19" s="201">
        <v>8034.13</v>
      </c>
      <c r="G19" s="204">
        <v>0</v>
      </c>
      <c r="H19" s="204">
        <v>0</v>
      </c>
      <c r="I19" s="204">
        <v>0</v>
      </c>
      <c r="J19" s="204">
        <v>0</v>
      </c>
      <c r="K19" s="204">
        <v>15350</v>
      </c>
      <c r="L19" s="204">
        <v>0</v>
      </c>
      <c r="M19" s="204">
        <v>0</v>
      </c>
      <c r="N19" s="204">
        <v>0</v>
      </c>
      <c r="O19" s="204">
        <v>0</v>
      </c>
      <c r="P19" s="204">
        <v>0</v>
      </c>
      <c r="Q19" s="204">
        <v>0</v>
      </c>
      <c r="R19" s="204">
        <v>0</v>
      </c>
      <c r="S19" s="204">
        <v>0</v>
      </c>
      <c r="T19" s="204">
        <v>0</v>
      </c>
      <c r="U19" s="204">
        <v>0</v>
      </c>
      <c r="V19" s="201">
        <v>15350</v>
      </c>
      <c r="W19" s="204">
        <v>0</v>
      </c>
      <c r="X19" s="204">
        <v>17904.2</v>
      </c>
      <c r="Y19" s="204">
        <v>0</v>
      </c>
      <c r="Z19" s="204">
        <v>0</v>
      </c>
      <c r="AA19" s="204">
        <v>0</v>
      </c>
      <c r="AB19" s="204">
        <v>0</v>
      </c>
      <c r="AC19" s="201">
        <v>17904.2</v>
      </c>
      <c r="AD19" s="204">
        <v>0</v>
      </c>
      <c r="AE19" s="204">
        <v>0</v>
      </c>
      <c r="AF19" s="204">
        <v>0</v>
      </c>
      <c r="AG19" s="204">
        <v>4000</v>
      </c>
      <c r="AH19" s="204">
        <v>0</v>
      </c>
      <c r="AI19" s="204">
        <v>0</v>
      </c>
      <c r="AJ19" s="204">
        <v>2000</v>
      </c>
      <c r="AK19" s="204">
        <v>0</v>
      </c>
      <c r="AL19" s="204">
        <v>8930</v>
      </c>
      <c r="AM19" s="201">
        <v>14930</v>
      </c>
      <c r="AN19" s="204">
        <v>1745</v>
      </c>
      <c r="AO19" s="204">
        <v>13800</v>
      </c>
      <c r="AP19" s="204">
        <v>400</v>
      </c>
      <c r="AQ19" s="204">
        <v>0</v>
      </c>
      <c r="AR19" s="204">
        <v>2240</v>
      </c>
      <c r="AS19" s="204">
        <v>140</v>
      </c>
      <c r="AT19" s="204">
        <v>0</v>
      </c>
      <c r="AU19" s="204">
        <v>0</v>
      </c>
      <c r="AV19" s="204">
        <v>0</v>
      </c>
      <c r="AW19" s="204">
        <v>0</v>
      </c>
      <c r="AX19" s="204">
        <v>0</v>
      </c>
      <c r="AY19" s="204">
        <v>0</v>
      </c>
      <c r="AZ19" s="204">
        <v>0</v>
      </c>
      <c r="BA19" s="204">
        <v>0</v>
      </c>
      <c r="BB19" s="204">
        <v>0</v>
      </c>
      <c r="BC19" s="204">
        <v>0</v>
      </c>
      <c r="BD19" s="204">
        <v>0</v>
      </c>
      <c r="BE19" s="204">
        <v>0</v>
      </c>
      <c r="BF19" s="204">
        <v>0</v>
      </c>
      <c r="BG19" s="201">
        <v>18325</v>
      </c>
      <c r="BH19" s="204">
        <v>0</v>
      </c>
      <c r="BI19" s="204">
        <v>0</v>
      </c>
      <c r="BJ19" s="204">
        <v>0</v>
      </c>
      <c r="BK19" s="204">
        <v>0</v>
      </c>
      <c r="BL19" s="204">
        <v>0</v>
      </c>
      <c r="BM19" s="204">
        <v>0</v>
      </c>
      <c r="BN19" s="204">
        <v>0</v>
      </c>
      <c r="BO19" s="204">
        <v>0</v>
      </c>
      <c r="BP19" s="204">
        <v>0</v>
      </c>
      <c r="BQ19" s="204">
        <v>0</v>
      </c>
      <c r="BR19" s="204">
        <v>0</v>
      </c>
      <c r="BS19" s="204">
        <v>0</v>
      </c>
      <c r="BT19" s="204">
        <v>0</v>
      </c>
      <c r="BU19" s="204">
        <v>0</v>
      </c>
      <c r="BV19" s="204">
        <v>0</v>
      </c>
      <c r="BW19" s="204">
        <v>0</v>
      </c>
      <c r="BX19" s="201">
        <v>0</v>
      </c>
      <c r="BY19" s="204">
        <v>0</v>
      </c>
      <c r="BZ19" s="204">
        <v>0</v>
      </c>
      <c r="CA19" s="204">
        <v>0</v>
      </c>
      <c r="CB19" s="204">
        <v>0</v>
      </c>
      <c r="CC19" s="204">
        <v>383200.76</v>
      </c>
      <c r="CD19" s="201">
        <v>383200.76</v>
      </c>
      <c r="CE19" s="201">
        <v>457744.09</v>
      </c>
      <c r="CF19" s="204">
        <v>27820705</v>
      </c>
      <c r="CG19" s="204">
        <v>0</v>
      </c>
      <c r="CH19" s="201">
        <v>27820705</v>
      </c>
      <c r="CI19" s="204">
        <v>0</v>
      </c>
      <c r="CJ19" s="204">
        <v>0</v>
      </c>
      <c r="CK19" s="204">
        <v>0</v>
      </c>
      <c r="CL19" s="204">
        <v>0</v>
      </c>
      <c r="CM19" s="204">
        <v>3403148</v>
      </c>
      <c r="CN19" s="201">
        <v>3403148</v>
      </c>
      <c r="CO19" s="204">
        <v>3911944</v>
      </c>
      <c r="CP19" s="204">
        <v>0</v>
      </c>
      <c r="CQ19" s="193">
        <f t="shared" si="4"/>
        <v>3911944</v>
      </c>
      <c r="CR19" s="204">
        <v>0</v>
      </c>
      <c r="CS19" s="204">
        <v>0</v>
      </c>
      <c r="CT19" s="204">
        <v>0</v>
      </c>
      <c r="CU19" s="204">
        <v>0</v>
      </c>
      <c r="CV19" s="204">
        <v>0</v>
      </c>
      <c r="CW19" s="204">
        <v>0</v>
      </c>
      <c r="CX19" s="201">
        <v>3911944</v>
      </c>
      <c r="CY19" s="204">
        <v>0</v>
      </c>
      <c r="CZ19" s="204">
        <v>0</v>
      </c>
      <c r="DA19" s="201">
        <v>0</v>
      </c>
      <c r="DB19" s="201">
        <v>35135797</v>
      </c>
      <c r="DC19" s="204">
        <v>0</v>
      </c>
      <c r="DD19" s="204">
        <v>0</v>
      </c>
      <c r="DE19" s="204">
        <v>0</v>
      </c>
      <c r="DF19" s="201">
        <v>0</v>
      </c>
      <c r="DG19" s="204">
        <v>0</v>
      </c>
      <c r="DH19" s="204">
        <v>0</v>
      </c>
      <c r="DI19" s="204">
        <v>0</v>
      </c>
      <c r="DJ19" s="201">
        <v>0</v>
      </c>
      <c r="DK19" s="201">
        <v>0</v>
      </c>
      <c r="DL19" s="201">
        <v>35135797</v>
      </c>
      <c r="DM19" s="97">
        <v>35593541.090000004</v>
      </c>
      <c r="DN19" s="98">
        <v>4253.28</v>
      </c>
      <c r="DO19" s="98">
        <v>0</v>
      </c>
      <c r="DP19" s="98">
        <v>3526.5</v>
      </c>
      <c r="DQ19" s="98">
        <v>2262.87</v>
      </c>
      <c r="DR19" s="99">
        <v>10042.65</v>
      </c>
      <c r="DS19" s="98">
        <v>0</v>
      </c>
      <c r="DT19" s="98">
        <v>0</v>
      </c>
      <c r="DU19" s="98">
        <v>0</v>
      </c>
      <c r="DV19" s="98">
        <v>0</v>
      </c>
      <c r="DW19" s="98">
        <v>0</v>
      </c>
      <c r="DX19" s="98">
        <v>0</v>
      </c>
      <c r="DY19" s="98">
        <v>0</v>
      </c>
      <c r="DZ19" s="98">
        <v>0</v>
      </c>
      <c r="EA19" s="98">
        <v>0</v>
      </c>
      <c r="EB19" s="97">
        <v>10042.65</v>
      </c>
      <c r="EC19" s="96">
        <f t="shared" si="5"/>
        <v>35603583.740000002</v>
      </c>
      <c r="ED19" s="79"/>
    </row>
    <row r="20" spans="1:134" s="82" customFormat="1" ht="18" customHeight="1" thickTop="1" thickBot="1" x14ac:dyDescent="0.3">
      <c r="A20" s="203" t="s">
        <v>43</v>
      </c>
      <c r="B20" s="200">
        <v>20540.5</v>
      </c>
      <c r="C20" s="204">
        <v>319.88</v>
      </c>
      <c r="D20" s="204">
        <v>21048</v>
      </c>
      <c r="E20" s="204">
        <v>12628.8</v>
      </c>
      <c r="F20" s="201">
        <v>54537.180000000008</v>
      </c>
      <c r="G20" s="204">
        <v>0</v>
      </c>
      <c r="H20" s="204">
        <v>0</v>
      </c>
      <c r="I20" s="204">
        <v>0</v>
      </c>
      <c r="J20" s="204">
        <v>0</v>
      </c>
      <c r="K20" s="204">
        <v>0</v>
      </c>
      <c r="L20" s="204">
        <v>0</v>
      </c>
      <c r="M20" s="204">
        <v>0</v>
      </c>
      <c r="N20" s="204">
        <v>950</v>
      </c>
      <c r="O20" s="204">
        <v>0</v>
      </c>
      <c r="P20" s="204">
        <v>0</v>
      </c>
      <c r="Q20" s="204">
        <v>0</v>
      </c>
      <c r="R20" s="204">
        <v>0</v>
      </c>
      <c r="S20" s="204">
        <v>0</v>
      </c>
      <c r="T20" s="204">
        <v>0</v>
      </c>
      <c r="U20" s="204">
        <v>0</v>
      </c>
      <c r="V20" s="201">
        <v>950</v>
      </c>
      <c r="W20" s="204">
        <v>0</v>
      </c>
      <c r="X20" s="204">
        <v>46064.89</v>
      </c>
      <c r="Y20" s="204">
        <v>0</v>
      </c>
      <c r="Z20" s="204">
        <v>0</v>
      </c>
      <c r="AA20" s="204">
        <v>0</v>
      </c>
      <c r="AB20" s="204">
        <v>0</v>
      </c>
      <c r="AC20" s="201">
        <v>46064.89</v>
      </c>
      <c r="AD20" s="204">
        <v>0</v>
      </c>
      <c r="AE20" s="204">
        <v>0</v>
      </c>
      <c r="AF20" s="204">
        <v>0</v>
      </c>
      <c r="AG20" s="204">
        <v>150</v>
      </c>
      <c r="AH20" s="204">
        <v>0</v>
      </c>
      <c r="AI20" s="204">
        <v>0</v>
      </c>
      <c r="AJ20" s="204">
        <v>0</v>
      </c>
      <c r="AK20" s="204">
        <v>0</v>
      </c>
      <c r="AL20" s="204">
        <v>137100</v>
      </c>
      <c r="AM20" s="201">
        <v>137250</v>
      </c>
      <c r="AN20" s="204">
        <v>7395</v>
      </c>
      <c r="AO20" s="204">
        <v>17470</v>
      </c>
      <c r="AP20" s="204">
        <v>0</v>
      </c>
      <c r="AQ20" s="204">
        <v>0</v>
      </c>
      <c r="AR20" s="204">
        <v>2350</v>
      </c>
      <c r="AS20" s="204">
        <v>0</v>
      </c>
      <c r="AT20" s="204">
        <v>2020</v>
      </c>
      <c r="AU20" s="204">
        <v>1400</v>
      </c>
      <c r="AV20" s="204">
        <v>0</v>
      </c>
      <c r="AW20" s="204">
        <v>0</v>
      </c>
      <c r="AX20" s="204">
        <v>0</v>
      </c>
      <c r="AY20" s="204">
        <v>13255</v>
      </c>
      <c r="AZ20" s="204">
        <v>0</v>
      </c>
      <c r="BA20" s="204">
        <v>0</v>
      </c>
      <c r="BB20" s="204">
        <v>0</v>
      </c>
      <c r="BC20" s="204">
        <v>0</v>
      </c>
      <c r="BD20" s="204">
        <v>0</v>
      </c>
      <c r="BE20" s="204">
        <v>0</v>
      </c>
      <c r="BF20" s="204">
        <v>0</v>
      </c>
      <c r="BG20" s="201">
        <v>43890</v>
      </c>
      <c r="BH20" s="204">
        <v>0</v>
      </c>
      <c r="BI20" s="204">
        <v>0</v>
      </c>
      <c r="BJ20" s="204">
        <v>0</v>
      </c>
      <c r="BK20" s="204">
        <v>0</v>
      </c>
      <c r="BL20" s="204">
        <v>0</v>
      </c>
      <c r="BM20" s="204">
        <v>0</v>
      </c>
      <c r="BN20" s="204">
        <v>0</v>
      </c>
      <c r="BO20" s="204">
        <v>0</v>
      </c>
      <c r="BP20" s="204">
        <v>0</v>
      </c>
      <c r="BQ20" s="204">
        <v>0</v>
      </c>
      <c r="BR20" s="204">
        <v>0</v>
      </c>
      <c r="BS20" s="204">
        <v>0</v>
      </c>
      <c r="BT20" s="204">
        <v>0</v>
      </c>
      <c r="BU20" s="204">
        <v>0</v>
      </c>
      <c r="BV20" s="204">
        <v>0</v>
      </c>
      <c r="BW20" s="204">
        <v>0</v>
      </c>
      <c r="BX20" s="201">
        <v>0</v>
      </c>
      <c r="BY20" s="204">
        <v>0</v>
      </c>
      <c r="BZ20" s="204">
        <v>0</v>
      </c>
      <c r="CA20" s="204">
        <v>0</v>
      </c>
      <c r="CB20" s="204">
        <v>0</v>
      </c>
      <c r="CC20" s="204">
        <v>0</v>
      </c>
      <c r="CD20" s="201">
        <v>0</v>
      </c>
      <c r="CE20" s="201">
        <v>282692.07</v>
      </c>
      <c r="CF20" s="204">
        <v>38958096</v>
      </c>
      <c r="CG20" s="204">
        <v>0</v>
      </c>
      <c r="CH20" s="201">
        <v>38958096</v>
      </c>
      <c r="CI20" s="204">
        <v>0</v>
      </c>
      <c r="CJ20" s="204">
        <v>0</v>
      </c>
      <c r="CK20" s="204">
        <v>0</v>
      </c>
      <c r="CL20" s="204">
        <v>0</v>
      </c>
      <c r="CM20" s="204">
        <v>2615912</v>
      </c>
      <c r="CN20" s="201">
        <v>2615912</v>
      </c>
      <c r="CO20" s="204">
        <v>0</v>
      </c>
      <c r="CP20" s="204">
        <v>0</v>
      </c>
      <c r="CQ20" s="193">
        <f t="shared" si="4"/>
        <v>0</v>
      </c>
      <c r="CR20" s="204">
        <v>0</v>
      </c>
      <c r="CS20" s="204">
        <v>0</v>
      </c>
      <c r="CT20" s="204">
        <v>0</v>
      </c>
      <c r="CU20" s="204">
        <v>0</v>
      </c>
      <c r="CV20" s="204">
        <v>0</v>
      </c>
      <c r="CW20" s="204">
        <v>0</v>
      </c>
      <c r="CX20" s="201">
        <v>0</v>
      </c>
      <c r="CY20" s="204">
        <v>0</v>
      </c>
      <c r="CZ20" s="204">
        <v>0</v>
      </c>
      <c r="DA20" s="201">
        <v>0</v>
      </c>
      <c r="DB20" s="201">
        <v>41574008</v>
      </c>
      <c r="DC20" s="204">
        <v>0</v>
      </c>
      <c r="DD20" s="204">
        <v>0</v>
      </c>
      <c r="DE20" s="204">
        <v>0</v>
      </c>
      <c r="DF20" s="201">
        <v>0</v>
      </c>
      <c r="DG20" s="204">
        <v>0</v>
      </c>
      <c r="DH20" s="204">
        <v>0</v>
      </c>
      <c r="DI20" s="204">
        <v>0</v>
      </c>
      <c r="DJ20" s="201">
        <v>0</v>
      </c>
      <c r="DK20" s="201">
        <v>0</v>
      </c>
      <c r="DL20" s="201">
        <v>41574008</v>
      </c>
      <c r="DM20" s="97">
        <v>41856700.07</v>
      </c>
      <c r="DN20" s="98">
        <v>25675.62</v>
      </c>
      <c r="DO20" s="98">
        <v>399.86</v>
      </c>
      <c r="DP20" s="98">
        <v>26310</v>
      </c>
      <c r="DQ20" s="98">
        <v>15786</v>
      </c>
      <c r="DR20" s="99">
        <v>68171.48</v>
      </c>
      <c r="DS20" s="98">
        <v>0</v>
      </c>
      <c r="DT20" s="98">
        <v>0</v>
      </c>
      <c r="DU20" s="98">
        <v>0</v>
      </c>
      <c r="DV20" s="98">
        <v>0</v>
      </c>
      <c r="DW20" s="98">
        <v>0</v>
      </c>
      <c r="DX20" s="98">
        <v>0</v>
      </c>
      <c r="DY20" s="98">
        <v>0</v>
      </c>
      <c r="DZ20" s="98">
        <v>0</v>
      </c>
      <c r="EA20" s="98">
        <v>0</v>
      </c>
      <c r="EB20" s="97">
        <v>68171.48</v>
      </c>
      <c r="EC20" s="96">
        <f t="shared" si="5"/>
        <v>41924871.549999997</v>
      </c>
      <c r="ED20" s="79"/>
    </row>
    <row r="21" spans="1:134" s="82" customFormat="1" ht="18" customHeight="1" thickTop="1" thickBot="1" x14ac:dyDescent="0.3">
      <c r="A21" s="203" t="s">
        <v>42</v>
      </c>
      <c r="B21" s="200">
        <v>41212.269999999997</v>
      </c>
      <c r="C21" s="204">
        <v>666.61</v>
      </c>
      <c r="D21" s="204">
        <v>24658.78</v>
      </c>
      <c r="E21" s="204">
        <v>4179.9399999999996</v>
      </c>
      <c r="F21" s="201">
        <v>70717.600000000006</v>
      </c>
      <c r="G21" s="204">
        <v>0</v>
      </c>
      <c r="H21" s="204">
        <v>0</v>
      </c>
      <c r="I21" s="204">
        <v>850</v>
      </c>
      <c r="J21" s="204">
        <v>0</v>
      </c>
      <c r="K21" s="204">
        <v>90907.96</v>
      </c>
      <c r="L21" s="204">
        <v>0</v>
      </c>
      <c r="M21" s="204">
        <v>0</v>
      </c>
      <c r="N21" s="204">
        <v>2600</v>
      </c>
      <c r="O21" s="204">
        <v>0</v>
      </c>
      <c r="P21" s="204">
        <v>0</v>
      </c>
      <c r="Q21" s="204">
        <v>9440.89</v>
      </c>
      <c r="R21" s="204">
        <v>0</v>
      </c>
      <c r="S21" s="204">
        <v>0</v>
      </c>
      <c r="T21" s="204">
        <v>0</v>
      </c>
      <c r="U21" s="204">
        <v>2648.57</v>
      </c>
      <c r="V21" s="201">
        <v>106447.42000000001</v>
      </c>
      <c r="W21" s="204">
        <v>0</v>
      </c>
      <c r="X21" s="204">
        <v>58493.74</v>
      </c>
      <c r="Y21" s="204">
        <v>0</v>
      </c>
      <c r="Z21" s="204">
        <v>0</v>
      </c>
      <c r="AA21" s="204">
        <v>16542</v>
      </c>
      <c r="AB21" s="204">
        <v>1203.1600000000001</v>
      </c>
      <c r="AC21" s="201">
        <v>76238.899999999994</v>
      </c>
      <c r="AD21" s="204">
        <v>0</v>
      </c>
      <c r="AE21" s="204">
        <v>0</v>
      </c>
      <c r="AF21" s="204">
        <v>1400</v>
      </c>
      <c r="AG21" s="204">
        <v>69333</v>
      </c>
      <c r="AH21" s="204">
        <v>0</v>
      </c>
      <c r="AI21" s="204">
        <v>0</v>
      </c>
      <c r="AJ21" s="204">
        <v>0</v>
      </c>
      <c r="AK21" s="204">
        <v>0</v>
      </c>
      <c r="AL21" s="204">
        <v>2385</v>
      </c>
      <c r="AM21" s="201">
        <v>73118</v>
      </c>
      <c r="AN21" s="204">
        <v>6935</v>
      </c>
      <c r="AO21" s="204">
        <v>87416</v>
      </c>
      <c r="AP21" s="204">
        <v>0</v>
      </c>
      <c r="AQ21" s="204">
        <v>0</v>
      </c>
      <c r="AR21" s="204">
        <v>8000</v>
      </c>
      <c r="AS21" s="204">
        <v>0</v>
      </c>
      <c r="AT21" s="204">
        <v>550</v>
      </c>
      <c r="AU21" s="204">
        <v>3250</v>
      </c>
      <c r="AV21" s="204">
        <v>10270</v>
      </c>
      <c r="AW21" s="204">
        <v>0</v>
      </c>
      <c r="AX21" s="204">
        <v>0</v>
      </c>
      <c r="AY21" s="204">
        <v>32537.5</v>
      </c>
      <c r="AZ21" s="204">
        <v>0</v>
      </c>
      <c r="BA21" s="204">
        <v>0</v>
      </c>
      <c r="BB21" s="204">
        <v>0</v>
      </c>
      <c r="BC21" s="204">
        <v>0</v>
      </c>
      <c r="BD21" s="204">
        <v>5800</v>
      </c>
      <c r="BE21" s="204">
        <v>0</v>
      </c>
      <c r="BF21" s="204">
        <v>0</v>
      </c>
      <c r="BG21" s="201">
        <v>154758.5</v>
      </c>
      <c r="BH21" s="204">
        <v>0</v>
      </c>
      <c r="BI21" s="204">
        <v>0</v>
      </c>
      <c r="BJ21" s="204">
        <v>0</v>
      </c>
      <c r="BK21" s="204">
        <v>0</v>
      </c>
      <c r="BL21" s="204">
        <v>0</v>
      </c>
      <c r="BM21" s="204">
        <v>0</v>
      </c>
      <c r="BN21" s="204">
        <v>0</v>
      </c>
      <c r="BO21" s="204">
        <v>0</v>
      </c>
      <c r="BP21" s="204">
        <v>0</v>
      </c>
      <c r="BQ21" s="204">
        <v>0</v>
      </c>
      <c r="BR21" s="204">
        <v>0</v>
      </c>
      <c r="BS21" s="204">
        <v>0</v>
      </c>
      <c r="BT21" s="204">
        <v>0</v>
      </c>
      <c r="BU21" s="204">
        <v>0</v>
      </c>
      <c r="BV21" s="204">
        <v>0</v>
      </c>
      <c r="BW21" s="204">
        <v>0</v>
      </c>
      <c r="BX21" s="201">
        <v>0</v>
      </c>
      <c r="BY21" s="204">
        <v>0</v>
      </c>
      <c r="BZ21" s="204">
        <v>0</v>
      </c>
      <c r="CA21" s="204">
        <v>0</v>
      </c>
      <c r="CB21" s="204">
        <v>0</v>
      </c>
      <c r="CC21" s="204">
        <v>0</v>
      </c>
      <c r="CD21" s="201">
        <v>0</v>
      </c>
      <c r="CE21" s="201">
        <v>481280.42000000004</v>
      </c>
      <c r="CF21" s="204">
        <v>32910288</v>
      </c>
      <c r="CG21" s="204">
        <v>0</v>
      </c>
      <c r="CH21" s="201">
        <v>32910288</v>
      </c>
      <c r="CI21" s="204">
        <v>0</v>
      </c>
      <c r="CJ21" s="204">
        <v>0</v>
      </c>
      <c r="CK21" s="204">
        <v>0</v>
      </c>
      <c r="CL21" s="204">
        <v>0</v>
      </c>
      <c r="CM21" s="204">
        <v>0</v>
      </c>
      <c r="CN21" s="201">
        <v>0</v>
      </c>
      <c r="CO21" s="204">
        <v>0</v>
      </c>
      <c r="CP21" s="204">
        <v>0</v>
      </c>
      <c r="CQ21" s="193">
        <f t="shared" si="4"/>
        <v>0</v>
      </c>
      <c r="CR21" s="204">
        <v>0</v>
      </c>
      <c r="CS21" s="204">
        <v>0</v>
      </c>
      <c r="CT21" s="204">
        <v>0</v>
      </c>
      <c r="CU21" s="204">
        <v>0</v>
      </c>
      <c r="CV21" s="204">
        <v>0</v>
      </c>
      <c r="CW21" s="204">
        <v>0</v>
      </c>
      <c r="CX21" s="201">
        <v>0</v>
      </c>
      <c r="CY21" s="204">
        <v>0</v>
      </c>
      <c r="CZ21" s="204">
        <v>0</v>
      </c>
      <c r="DA21" s="201">
        <v>0</v>
      </c>
      <c r="DB21" s="201">
        <v>32910288</v>
      </c>
      <c r="DC21" s="204">
        <v>0</v>
      </c>
      <c r="DD21" s="204">
        <v>0</v>
      </c>
      <c r="DE21" s="204">
        <v>0</v>
      </c>
      <c r="DF21" s="201">
        <v>0</v>
      </c>
      <c r="DG21" s="204">
        <v>0</v>
      </c>
      <c r="DH21" s="204">
        <v>0</v>
      </c>
      <c r="DI21" s="204">
        <v>0</v>
      </c>
      <c r="DJ21" s="201">
        <v>0</v>
      </c>
      <c r="DK21" s="201">
        <v>0</v>
      </c>
      <c r="DL21" s="201">
        <v>32910288</v>
      </c>
      <c r="DM21" s="97">
        <v>33391568.420000002</v>
      </c>
      <c r="DN21" s="98">
        <v>51515.34</v>
      </c>
      <c r="DO21" s="98">
        <v>833.26</v>
      </c>
      <c r="DP21" s="98">
        <v>30823.48</v>
      </c>
      <c r="DQ21" s="98">
        <v>5224.93</v>
      </c>
      <c r="DR21" s="99">
        <v>88397.010000000009</v>
      </c>
      <c r="DS21" s="98">
        <v>0</v>
      </c>
      <c r="DT21" s="98">
        <v>0</v>
      </c>
      <c r="DU21" s="98">
        <v>0</v>
      </c>
      <c r="DV21" s="98">
        <v>0</v>
      </c>
      <c r="DW21" s="98">
        <v>0</v>
      </c>
      <c r="DX21" s="98">
        <v>0</v>
      </c>
      <c r="DY21" s="98">
        <v>0</v>
      </c>
      <c r="DZ21" s="98">
        <v>0</v>
      </c>
      <c r="EA21" s="98">
        <v>0</v>
      </c>
      <c r="EB21" s="97">
        <v>88397.010000000009</v>
      </c>
      <c r="EC21" s="96">
        <f t="shared" si="5"/>
        <v>33479965.430000003</v>
      </c>
      <c r="ED21" s="79"/>
    </row>
    <row r="22" spans="1:134" s="82" customFormat="1" ht="18" customHeight="1" thickTop="1" thickBot="1" x14ac:dyDescent="0.3">
      <c r="A22" s="203" t="s">
        <v>41</v>
      </c>
      <c r="B22" s="200">
        <v>15233.46</v>
      </c>
      <c r="C22" s="204">
        <v>1903.77</v>
      </c>
      <c r="D22" s="204">
        <v>40168.589999999997</v>
      </c>
      <c r="E22" s="204">
        <v>15298.83</v>
      </c>
      <c r="F22" s="201">
        <v>72604.649999999994</v>
      </c>
      <c r="G22" s="204">
        <v>0</v>
      </c>
      <c r="H22" s="204">
        <v>0</v>
      </c>
      <c r="I22" s="204">
        <v>0</v>
      </c>
      <c r="J22" s="204">
        <v>0</v>
      </c>
      <c r="K22" s="204">
        <v>19714</v>
      </c>
      <c r="L22" s="204">
        <v>0</v>
      </c>
      <c r="M22" s="204">
        <v>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1">
        <v>19714</v>
      </c>
      <c r="W22" s="204">
        <v>0</v>
      </c>
      <c r="X22" s="204">
        <v>37131.550000000003</v>
      </c>
      <c r="Y22" s="204">
        <v>0</v>
      </c>
      <c r="Z22" s="204">
        <v>0</v>
      </c>
      <c r="AA22" s="204">
        <v>0</v>
      </c>
      <c r="AB22" s="204">
        <v>0</v>
      </c>
      <c r="AC22" s="201">
        <v>37131.550000000003</v>
      </c>
      <c r="AD22" s="204">
        <v>0</v>
      </c>
      <c r="AE22" s="204">
        <v>0</v>
      </c>
      <c r="AF22" s="204">
        <v>0</v>
      </c>
      <c r="AG22" s="204">
        <v>15910</v>
      </c>
      <c r="AH22" s="204">
        <v>0</v>
      </c>
      <c r="AI22" s="204">
        <v>0</v>
      </c>
      <c r="AJ22" s="204">
        <v>0</v>
      </c>
      <c r="AK22" s="204">
        <v>1660</v>
      </c>
      <c r="AL22" s="204">
        <v>14200</v>
      </c>
      <c r="AM22" s="201">
        <v>31770</v>
      </c>
      <c r="AN22" s="204">
        <v>1070</v>
      </c>
      <c r="AO22" s="204">
        <v>6552</v>
      </c>
      <c r="AP22" s="204">
        <v>1720</v>
      </c>
      <c r="AQ22" s="204">
        <v>0</v>
      </c>
      <c r="AR22" s="204">
        <v>1285</v>
      </c>
      <c r="AS22" s="204">
        <v>155</v>
      </c>
      <c r="AT22" s="204">
        <v>1980</v>
      </c>
      <c r="AU22" s="204">
        <v>2980</v>
      </c>
      <c r="AV22" s="204">
        <v>0</v>
      </c>
      <c r="AW22" s="204">
        <v>0</v>
      </c>
      <c r="AX22" s="204">
        <v>0</v>
      </c>
      <c r="AY22" s="204">
        <v>102704.94</v>
      </c>
      <c r="AZ22" s="204">
        <v>0</v>
      </c>
      <c r="BA22" s="204">
        <v>0</v>
      </c>
      <c r="BB22" s="204">
        <v>0</v>
      </c>
      <c r="BC22" s="204">
        <v>0</v>
      </c>
      <c r="BD22" s="204">
        <v>0</v>
      </c>
      <c r="BE22" s="204">
        <v>0</v>
      </c>
      <c r="BF22" s="204">
        <v>20000</v>
      </c>
      <c r="BG22" s="201">
        <v>138446.94</v>
      </c>
      <c r="BH22" s="204">
        <v>0</v>
      </c>
      <c r="BI22" s="204">
        <v>0</v>
      </c>
      <c r="BJ22" s="204">
        <v>0</v>
      </c>
      <c r="BK22" s="204">
        <v>0</v>
      </c>
      <c r="BL22" s="204">
        <v>0</v>
      </c>
      <c r="BM22" s="204">
        <v>0</v>
      </c>
      <c r="BN22" s="204">
        <v>0</v>
      </c>
      <c r="BO22" s="204">
        <v>0</v>
      </c>
      <c r="BP22" s="204">
        <v>0</v>
      </c>
      <c r="BQ22" s="204">
        <v>0</v>
      </c>
      <c r="BR22" s="204">
        <v>0</v>
      </c>
      <c r="BS22" s="204">
        <v>0</v>
      </c>
      <c r="BT22" s="204">
        <v>0</v>
      </c>
      <c r="BU22" s="204">
        <v>0</v>
      </c>
      <c r="BV22" s="204">
        <v>0</v>
      </c>
      <c r="BW22" s="204">
        <v>0</v>
      </c>
      <c r="BX22" s="201">
        <v>0</v>
      </c>
      <c r="BY22" s="204">
        <v>0</v>
      </c>
      <c r="BZ22" s="204">
        <v>0</v>
      </c>
      <c r="CA22" s="204">
        <v>0</v>
      </c>
      <c r="CB22" s="204">
        <v>0</v>
      </c>
      <c r="CC22" s="204">
        <v>0</v>
      </c>
      <c r="CD22" s="201">
        <v>0</v>
      </c>
      <c r="CE22" s="201">
        <v>299667.14</v>
      </c>
      <c r="CF22" s="204">
        <v>40368202</v>
      </c>
      <c r="CG22" s="204">
        <v>0</v>
      </c>
      <c r="CH22" s="201">
        <v>40368202</v>
      </c>
      <c r="CI22" s="204">
        <v>0</v>
      </c>
      <c r="CJ22" s="204">
        <v>0</v>
      </c>
      <c r="CK22" s="204">
        <v>0</v>
      </c>
      <c r="CL22" s="204">
        <v>0</v>
      </c>
      <c r="CM22" s="204">
        <v>2556695.73</v>
      </c>
      <c r="CN22" s="201">
        <v>2556695.73</v>
      </c>
      <c r="CO22" s="204">
        <v>0</v>
      </c>
      <c r="CP22" s="204">
        <v>0</v>
      </c>
      <c r="CQ22" s="193">
        <f t="shared" si="4"/>
        <v>0</v>
      </c>
      <c r="CR22" s="204">
        <v>10978</v>
      </c>
      <c r="CS22" s="204">
        <v>0</v>
      </c>
      <c r="CT22" s="204">
        <v>0</v>
      </c>
      <c r="CU22" s="204">
        <v>0</v>
      </c>
      <c r="CV22" s="204">
        <v>0</v>
      </c>
      <c r="CW22" s="204">
        <v>0</v>
      </c>
      <c r="CX22" s="201">
        <v>10978</v>
      </c>
      <c r="CY22" s="204">
        <v>0</v>
      </c>
      <c r="CZ22" s="204">
        <v>0</v>
      </c>
      <c r="DA22" s="201">
        <v>0</v>
      </c>
      <c r="DB22" s="201">
        <v>42935875.729999997</v>
      </c>
      <c r="DC22" s="204">
        <v>0</v>
      </c>
      <c r="DD22" s="204">
        <v>0</v>
      </c>
      <c r="DE22" s="204">
        <v>0</v>
      </c>
      <c r="DF22" s="201">
        <v>0</v>
      </c>
      <c r="DG22" s="204">
        <v>0</v>
      </c>
      <c r="DH22" s="204">
        <v>0</v>
      </c>
      <c r="DI22" s="204">
        <v>0</v>
      </c>
      <c r="DJ22" s="201">
        <v>0</v>
      </c>
      <c r="DK22" s="201">
        <v>0</v>
      </c>
      <c r="DL22" s="201">
        <v>42935875.729999997</v>
      </c>
      <c r="DM22" s="97">
        <v>43235542.869999997</v>
      </c>
      <c r="DN22" s="98">
        <v>19041.830000000002</v>
      </c>
      <c r="DO22" s="98">
        <v>2397.06</v>
      </c>
      <c r="DP22" s="98">
        <v>50210.74</v>
      </c>
      <c r="DQ22" s="98">
        <v>19106.2</v>
      </c>
      <c r="DR22" s="99">
        <v>90755.83</v>
      </c>
      <c r="DS22" s="98">
        <v>0</v>
      </c>
      <c r="DT22" s="98">
        <v>0</v>
      </c>
      <c r="DU22" s="98">
        <v>0</v>
      </c>
      <c r="DV22" s="98">
        <v>0</v>
      </c>
      <c r="DW22" s="98">
        <v>0</v>
      </c>
      <c r="DX22" s="98">
        <v>0</v>
      </c>
      <c r="DY22" s="98">
        <v>0</v>
      </c>
      <c r="DZ22" s="98">
        <v>0</v>
      </c>
      <c r="EA22" s="98">
        <v>0</v>
      </c>
      <c r="EB22" s="97">
        <v>90755.83</v>
      </c>
      <c r="EC22" s="96">
        <f t="shared" si="5"/>
        <v>43326298.699999996</v>
      </c>
      <c r="ED22" s="79"/>
    </row>
    <row r="23" spans="1:134" s="82" customFormat="1" ht="18" customHeight="1" thickTop="1" thickBot="1" x14ac:dyDescent="0.3">
      <c r="A23" s="203" t="s">
        <v>40</v>
      </c>
      <c r="B23" s="200">
        <v>107439.06</v>
      </c>
      <c r="C23" s="204">
        <v>4730.22</v>
      </c>
      <c r="D23" s="204">
        <v>41336.17</v>
      </c>
      <c r="E23" s="204">
        <v>23577.31</v>
      </c>
      <c r="F23" s="201">
        <v>177082.76</v>
      </c>
      <c r="G23" s="204">
        <v>0</v>
      </c>
      <c r="H23" s="204">
        <v>0</v>
      </c>
      <c r="I23" s="204">
        <v>0</v>
      </c>
      <c r="J23" s="204">
        <v>0</v>
      </c>
      <c r="K23" s="204">
        <v>403307.84</v>
      </c>
      <c r="L23" s="204">
        <v>0</v>
      </c>
      <c r="M23" s="204">
        <v>0</v>
      </c>
      <c r="N23" s="204">
        <v>850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8680.0499999999993</v>
      </c>
      <c r="V23" s="201">
        <v>412837.89</v>
      </c>
      <c r="W23" s="204">
        <v>0</v>
      </c>
      <c r="X23" s="204">
        <v>104490.93</v>
      </c>
      <c r="Y23" s="204">
        <v>0</v>
      </c>
      <c r="Z23" s="204">
        <v>0</v>
      </c>
      <c r="AA23" s="204">
        <v>0</v>
      </c>
      <c r="AB23" s="204">
        <v>3389.43</v>
      </c>
      <c r="AC23" s="201">
        <v>107880.35999999999</v>
      </c>
      <c r="AD23" s="204">
        <v>250</v>
      </c>
      <c r="AE23" s="204">
        <v>0</v>
      </c>
      <c r="AF23" s="204">
        <v>0</v>
      </c>
      <c r="AG23" s="204">
        <v>0</v>
      </c>
      <c r="AH23" s="204">
        <v>6132.77</v>
      </c>
      <c r="AI23" s="204">
        <v>9197.27</v>
      </c>
      <c r="AJ23" s="204">
        <v>140081.32999999999</v>
      </c>
      <c r="AK23" s="204">
        <v>0</v>
      </c>
      <c r="AL23" s="204">
        <v>239661.54</v>
      </c>
      <c r="AM23" s="201">
        <v>395322.91000000003</v>
      </c>
      <c r="AN23" s="204">
        <v>24600</v>
      </c>
      <c r="AO23" s="204">
        <v>2900</v>
      </c>
      <c r="AP23" s="204">
        <v>24800</v>
      </c>
      <c r="AQ23" s="204">
        <v>17521.419999999998</v>
      </c>
      <c r="AR23" s="204">
        <v>4000</v>
      </c>
      <c r="AS23" s="204">
        <v>71200</v>
      </c>
      <c r="AT23" s="204">
        <v>0</v>
      </c>
      <c r="AU23" s="204">
        <v>850</v>
      </c>
      <c r="AV23" s="204">
        <v>0</v>
      </c>
      <c r="AW23" s="204">
        <v>0</v>
      </c>
      <c r="AX23" s="204">
        <v>0</v>
      </c>
      <c r="AY23" s="204">
        <v>31950</v>
      </c>
      <c r="AZ23" s="204">
        <v>7622.7</v>
      </c>
      <c r="BA23" s="204">
        <v>0</v>
      </c>
      <c r="BB23" s="204">
        <v>0</v>
      </c>
      <c r="BC23" s="204">
        <v>0</v>
      </c>
      <c r="BD23" s="204">
        <v>0</v>
      </c>
      <c r="BE23" s="204">
        <v>594297.14</v>
      </c>
      <c r="BF23" s="204">
        <v>0</v>
      </c>
      <c r="BG23" s="201">
        <v>779741.26</v>
      </c>
      <c r="BH23" s="204">
        <v>0</v>
      </c>
      <c r="BI23" s="204">
        <v>0</v>
      </c>
      <c r="BJ23" s="204">
        <v>0</v>
      </c>
      <c r="BK23" s="204">
        <v>0</v>
      </c>
      <c r="BL23" s="204">
        <v>0</v>
      </c>
      <c r="BM23" s="204">
        <v>0</v>
      </c>
      <c r="BN23" s="204">
        <v>0</v>
      </c>
      <c r="BO23" s="204">
        <v>0</v>
      </c>
      <c r="BP23" s="204">
        <v>0</v>
      </c>
      <c r="BQ23" s="204">
        <v>0</v>
      </c>
      <c r="BR23" s="204">
        <v>0</v>
      </c>
      <c r="BS23" s="204">
        <v>0</v>
      </c>
      <c r="BT23" s="204">
        <v>0</v>
      </c>
      <c r="BU23" s="204">
        <v>0</v>
      </c>
      <c r="BV23" s="204">
        <v>0</v>
      </c>
      <c r="BW23" s="204">
        <v>0</v>
      </c>
      <c r="BX23" s="201">
        <v>0</v>
      </c>
      <c r="BY23" s="204">
        <v>0</v>
      </c>
      <c r="BZ23" s="204">
        <v>0</v>
      </c>
      <c r="CA23" s="204">
        <v>0</v>
      </c>
      <c r="CB23" s="204">
        <v>0</v>
      </c>
      <c r="CC23" s="204">
        <v>113658.39</v>
      </c>
      <c r="CD23" s="201">
        <v>113658.39</v>
      </c>
      <c r="CE23" s="201">
        <v>1986523.5699999998</v>
      </c>
      <c r="CF23" s="204">
        <v>33658589</v>
      </c>
      <c r="CG23" s="204">
        <v>0</v>
      </c>
      <c r="CH23" s="201">
        <v>33658589</v>
      </c>
      <c r="CI23" s="204">
        <v>0</v>
      </c>
      <c r="CJ23" s="204">
        <v>0</v>
      </c>
      <c r="CK23" s="204">
        <v>0</v>
      </c>
      <c r="CL23" s="204">
        <v>0</v>
      </c>
      <c r="CM23" s="204">
        <v>1706169</v>
      </c>
      <c r="CN23" s="201">
        <v>1706169</v>
      </c>
      <c r="CO23" s="204">
        <v>24414199.199999999</v>
      </c>
      <c r="CP23" s="204">
        <v>0</v>
      </c>
      <c r="CQ23" s="193">
        <f t="shared" si="4"/>
        <v>24414199.199999999</v>
      </c>
      <c r="CR23" s="204">
        <v>0</v>
      </c>
      <c r="CS23" s="204">
        <v>0</v>
      </c>
      <c r="CT23" s="204">
        <v>0</v>
      </c>
      <c r="CU23" s="204">
        <v>0</v>
      </c>
      <c r="CV23" s="204">
        <v>0</v>
      </c>
      <c r="CW23" s="204">
        <v>0</v>
      </c>
      <c r="CX23" s="201">
        <v>24414199.199999999</v>
      </c>
      <c r="CY23" s="204">
        <v>0</v>
      </c>
      <c r="CZ23" s="204">
        <v>0</v>
      </c>
      <c r="DA23" s="201">
        <v>0</v>
      </c>
      <c r="DB23" s="201">
        <v>59778957.200000003</v>
      </c>
      <c r="DC23" s="204">
        <v>0</v>
      </c>
      <c r="DD23" s="204">
        <v>0</v>
      </c>
      <c r="DE23" s="204">
        <v>0</v>
      </c>
      <c r="DF23" s="201">
        <v>0</v>
      </c>
      <c r="DG23" s="204">
        <v>0</v>
      </c>
      <c r="DH23" s="204">
        <v>0</v>
      </c>
      <c r="DI23" s="204">
        <v>0</v>
      </c>
      <c r="DJ23" s="201">
        <v>0</v>
      </c>
      <c r="DK23" s="201">
        <v>0</v>
      </c>
      <c r="DL23" s="201">
        <v>59778957.200000003</v>
      </c>
      <c r="DM23" s="97">
        <v>61765480.770000003</v>
      </c>
      <c r="DN23" s="98">
        <v>134298.82999999999</v>
      </c>
      <c r="DO23" s="98">
        <v>5912.78</v>
      </c>
      <c r="DP23" s="98">
        <v>51670.22</v>
      </c>
      <c r="DQ23" s="98">
        <v>29471.64</v>
      </c>
      <c r="DR23" s="99">
        <v>221353.46999999997</v>
      </c>
      <c r="DS23" s="98">
        <v>0</v>
      </c>
      <c r="DT23" s="98">
        <v>0</v>
      </c>
      <c r="DU23" s="98">
        <v>0</v>
      </c>
      <c r="DV23" s="98">
        <v>0</v>
      </c>
      <c r="DW23" s="98">
        <v>0</v>
      </c>
      <c r="DX23" s="98">
        <v>0</v>
      </c>
      <c r="DY23" s="98">
        <v>0</v>
      </c>
      <c r="DZ23" s="98">
        <v>0</v>
      </c>
      <c r="EA23" s="98">
        <v>0</v>
      </c>
      <c r="EB23" s="97">
        <v>221353.46999999997</v>
      </c>
      <c r="EC23" s="96">
        <f t="shared" si="5"/>
        <v>61986834.240000002</v>
      </c>
      <c r="ED23" s="79"/>
    </row>
    <row r="24" spans="1:134" s="82" customFormat="1" ht="18" customHeight="1" thickTop="1" thickBot="1" x14ac:dyDescent="0.3">
      <c r="A24" s="203" t="s">
        <v>39</v>
      </c>
      <c r="B24" s="200">
        <v>58472.42</v>
      </c>
      <c r="C24" s="204">
        <v>1837.98</v>
      </c>
      <c r="D24" s="204">
        <v>25923.73</v>
      </c>
      <c r="E24" s="204">
        <v>14871.76</v>
      </c>
      <c r="F24" s="201">
        <v>101105.89</v>
      </c>
      <c r="G24" s="204">
        <v>0</v>
      </c>
      <c r="H24" s="204">
        <v>220</v>
      </c>
      <c r="I24" s="204">
        <v>0</v>
      </c>
      <c r="J24" s="204">
        <v>2587</v>
      </c>
      <c r="K24" s="204">
        <v>221684.07</v>
      </c>
      <c r="L24" s="204">
        <v>52145</v>
      </c>
      <c r="M24" s="204">
        <v>608.45000000000005</v>
      </c>
      <c r="N24" s="204">
        <v>6250</v>
      </c>
      <c r="O24" s="204">
        <v>0</v>
      </c>
      <c r="P24" s="204">
        <v>0</v>
      </c>
      <c r="Q24" s="204">
        <v>666.1</v>
      </c>
      <c r="R24" s="204">
        <v>0</v>
      </c>
      <c r="S24" s="204">
        <v>0</v>
      </c>
      <c r="T24" s="204">
        <v>0</v>
      </c>
      <c r="U24" s="204">
        <v>49681.35</v>
      </c>
      <c r="V24" s="201">
        <v>333841.96999999997</v>
      </c>
      <c r="W24" s="204">
        <v>0</v>
      </c>
      <c r="X24" s="204">
        <v>52776.66</v>
      </c>
      <c r="Y24" s="204">
        <v>0</v>
      </c>
      <c r="Z24" s="204">
        <v>0</v>
      </c>
      <c r="AA24" s="204">
        <v>0</v>
      </c>
      <c r="AB24" s="204">
        <v>0</v>
      </c>
      <c r="AC24" s="201">
        <v>52776.66</v>
      </c>
      <c r="AD24" s="204">
        <v>0</v>
      </c>
      <c r="AE24" s="204">
        <v>0</v>
      </c>
      <c r="AF24" s="204">
        <v>0</v>
      </c>
      <c r="AG24" s="204">
        <v>118200</v>
      </c>
      <c r="AH24" s="204">
        <v>3528.2</v>
      </c>
      <c r="AI24" s="204">
        <v>0</v>
      </c>
      <c r="AJ24" s="204">
        <v>0</v>
      </c>
      <c r="AK24" s="204">
        <v>12800</v>
      </c>
      <c r="AL24" s="204">
        <v>50</v>
      </c>
      <c r="AM24" s="201">
        <v>134578.20000000001</v>
      </c>
      <c r="AN24" s="204">
        <v>13960</v>
      </c>
      <c r="AO24" s="204">
        <v>38002</v>
      </c>
      <c r="AP24" s="204">
        <v>0</v>
      </c>
      <c r="AQ24" s="204">
        <v>0</v>
      </c>
      <c r="AR24" s="204">
        <v>21750</v>
      </c>
      <c r="AS24" s="204">
        <v>19450</v>
      </c>
      <c r="AT24" s="204">
        <v>23000</v>
      </c>
      <c r="AU24" s="204">
        <v>20600</v>
      </c>
      <c r="AV24" s="204">
        <v>0</v>
      </c>
      <c r="AW24" s="204">
        <v>0</v>
      </c>
      <c r="AX24" s="204">
        <v>0</v>
      </c>
      <c r="AY24" s="204">
        <v>0</v>
      </c>
      <c r="AZ24" s="204">
        <v>0</v>
      </c>
      <c r="BA24" s="204">
        <v>0</v>
      </c>
      <c r="BB24" s="204">
        <v>0</v>
      </c>
      <c r="BC24" s="204">
        <v>0</v>
      </c>
      <c r="BD24" s="204">
        <v>1300</v>
      </c>
      <c r="BE24" s="204">
        <v>0</v>
      </c>
      <c r="BF24" s="204">
        <v>0</v>
      </c>
      <c r="BG24" s="201">
        <v>138062</v>
      </c>
      <c r="BH24" s="204">
        <v>0</v>
      </c>
      <c r="BI24" s="204">
        <v>0</v>
      </c>
      <c r="BJ24" s="204">
        <v>0</v>
      </c>
      <c r="BK24" s="204">
        <v>0</v>
      </c>
      <c r="BL24" s="204">
        <v>0</v>
      </c>
      <c r="BM24" s="204">
        <v>0</v>
      </c>
      <c r="BN24" s="204">
        <v>0</v>
      </c>
      <c r="BO24" s="204">
        <v>0</v>
      </c>
      <c r="BP24" s="204">
        <v>0</v>
      </c>
      <c r="BQ24" s="204">
        <v>0</v>
      </c>
      <c r="BR24" s="204">
        <v>0</v>
      </c>
      <c r="BS24" s="204">
        <v>0</v>
      </c>
      <c r="BT24" s="204">
        <v>0</v>
      </c>
      <c r="BU24" s="204">
        <v>0</v>
      </c>
      <c r="BV24" s="204">
        <v>0</v>
      </c>
      <c r="BW24" s="204">
        <v>0</v>
      </c>
      <c r="BX24" s="201">
        <v>0</v>
      </c>
      <c r="BY24" s="204">
        <v>0</v>
      </c>
      <c r="BZ24" s="204">
        <v>0</v>
      </c>
      <c r="CA24" s="204">
        <v>0</v>
      </c>
      <c r="CB24" s="204">
        <v>0</v>
      </c>
      <c r="CC24" s="204">
        <v>900</v>
      </c>
      <c r="CD24" s="201">
        <v>900</v>
      </c>
      <c r="CE24" s="201">
        <v>761264.72</v>
      </c>
      <c r="CF24" s="204">
        <v>24799689</v>
      </c>
      <c r="CG24" s="204">
        <v>0</v>
      </c>
      <c r="CH24" s="201">
        <v>24799689</v>
      </c>
      <c r="CI24" s="204">
        <v>0</v>
      </c>
      <c r="CJ24" s="204">
        <v>0</v>
      </c>
      <c r="CK24" s="204">
        <v>0</v>
      </c>
      <c r="CL24" s="204">
        <v>0</v>
      </c>
      <c r="CM24" s="204">
        <v>5610809</v>
      </c>
      <c r="CN24" s="201">
        <v>5610809</v>
      </c>
      <c r="CO24" s="204">
        <v>0</v>
      </c>
      <c r="CP24" s="204">
        <v>0</v>
      </c>
      <c r="CQ24" s="193">
        <f t="shared" si="4"/>
        <v>0</v>
      </c>
      <c r="CR24" s="204">
        <v>0</v>
      </c>
      <c r="CS24" s="204">
        <v>0</v>
      </c>
      <c r="CT24" s="204">
        <v>0</v>
      </c>
      <c r="CU24" s="204">
        <v>0</v>
      </c>
      <c r="CV24" s="204">
        <v>0</v>
      </c>
      <c r="CW24" s="204">
        <v>0</v>
      </c>
      <c r="CX24" s="201">
        <v>0</v>
      </c>
      <c r="CY24" s="204">
        <v>100000</v>
      </c>
      <c r="CZ24" s="204">
        <v>0</v>
      </c>
      <c r="DA24" s="201">
        <v>100000</v>
      </c>
      <c r="DB24" s="201">
        <v>30510498</v>
      </c>
      <c r="DC24" s="204">
        <v>0</v>
      </c>
      <c r="DD24" s="204">
        <v>0</v>
      </c>
      <c r="DE24" s="204">
        <v>0</v>
      </c>
      <c r="DF24" s="201">
        <v>0</v>
      </c>
      <c r="DG24" s="204">
        <v>0</v>
      </c>
      <c r="DH24" s="204">
        <v>0</v>
      </c>
      <c r="DI24" s="204">
        <v>0</v>
      </c>
      <c r="DJ24" s="201">
        <v>0</v>
      </c>
      <c r="DK24" s="201">
        <v>0</v>
      </c>
      <c r="DL24" s="201">
        <v>30510498</v>
      </c>
      <c r="DM24" s="97">
        <v>31271762.719999999</v>
      </c>
      <c r="DN24" s="98">
        <v>73090.53</v>
      </c>
      <c r="DO24" s="98">
        <v>2297.48</v>
      </c>
      <c r="DP24" s="98">
        <v>32404.66</v>
      </c>
      <c r="DQ24" s="98">
        <v>18589.7</v>
      </c>
      <c r="DR24" s="99">
        <v>126382.37</v>
      </c>
      <c r="DS24" s="98">
        <v>0</v>
      </c>
      <c r="DT24" s="98">
        <v>0</v>
      </c>
      <c r="DU24" s="98">
        <v>0</v>
      </c>
      <c r="DV24" s="98">
        <v>0</v>
      </c>
      <c r="DW24" s="98">
        <v>0</v>
      </c>
      <c r="DX24" s="98">
        <v>0</v>
      </c>
      <c r="DY24" s="98">
        <v>0</v>
      </c>
      <c r="DZ24" s="98">
        <v>0</v>
      </c>
      <c r="EA24" s="98">
        <v>0</v>
      </c>
      <c r="EB24" s="97">
        <v>126382.37</v>
      </c>
      <c r="EC24" s="96">
        <f t="shared" si="5"/>
        <v>31398145.09</v>
      </c>
      <c r="ED24" s="79"/>
    </row>
    <row r="25" spans="1:134" s="82" customFormat="1" ht="18" customHeight="1" thickTop="1" thickBot="1" x14ac:dyDescent="0.3">
      <c r="A25" s="203" t="s">
        <v>38</v>
      </c>
      <c r="B25" s="200">
        <v>84621.65</v>
      </c>
      <c r="C25" s="204">
        <v>1958</v>
      </c>
      <c r="D25" s="204">
        <v>6861.64</v>
      </c>
      <c r="E25" s="204">
        <v>3860.12</v>
      </c>
      <c r="F25" s="201">
        <v>97301.409999999989</v>
      </c>
      <c r="G25" s="204">
        <v>0</v>
      </c>
      <c r="H25" s="204">
        <v>0</v>
      </c>
      <c r="I25" s="204">
        <v>0</v>
      </c>
      <c r="J25" s="204">
        <v>0</v>
      </c>
      <c r="K25" s="204">
        <v>109097</v>
      </c>
      <c r="L25" s="204">
        <v>137147.67000000001</v>
      </c>
      <c r="M25" s="204">
        <v>0</v>
      </c>
      <c r="N25" s="204">
        <v>0</v>
      </c>
      <c r="O25" s="204">
        <v>0</v>
      </c>
      <c r="P25" s="204">
        <v>0</v>
      </c>
      <c r="Q25" s="204">
        <v>0</v>
      </c>
      <c r="R25" s="204">
        <v>0</v>
      </c>
      <c r="S25" s="204">
        <v>0</v>
      </c>
      <c r="T25" s="204">
        <v>0</v>
      </c>
      <c r="U25" s="204">
        <v>0</v>
      </c>
      <c r="V25" s="201">
        <v>246244.67</v>
      </c>
      <c r="W25" s="204">
        <v>0</v>
      </c>
      <c r="X25" s="204">
        <v>44540</v>
      </c>
      <c r="Y25" s="204">
        <v>0</v>
      </c>
      <c r="Z25" s="204">
        <v>0</v>
      </c>
      <c r="AA25" s="204">
        <v>0</v>
      </c>
      <c r="AB25" s="204">
        <v>0</v>
      </c>
      <c r="AC25" s="201">
        <v>44540</v>
      </c>
      <c r="AD25" s="204">
        <v>0</v>
      </c>
      <c r="AE25" s="204">
        <v>0</v>
      </c>
      <c r="AF25" s="204">
        <v>0</v>
      </c>
      <c r="AG25" s="204">
        <v>13710</v>
      </c>
      <c r="AH25" s="204">
        <v>0</v>
      </c>
      <c r="AI25" s="204">
        <v>0</v>
      </c>
      <c r="AJ25" s="204">
        <v>13070</v>
      </c>
      <c r="AK25" s="204">
        <v>8100</v>
      </c>
      <c r="AL25" s="204">
        <v>0</v>
      </c>
      <c r="AM25" s="201">
        <v>34880</v>
      </c>
      <c r="AN25" s="204">
        <v>22382</v>
      </c>
      <c r="AO25" s="204">
        <v>62660</v>
      </c>
      <c r="AP25" s="204">
        <v>4500</v>
      </c>
      <c r="AQ25" s="204">
        <v>0</v>
      </c>
      <c r="AR25" s="204">
        <v>1700</v>
      </c>
      <c r="AS25" s="204">
        <v>0</v>
      </c>
      <c r="AT25" s="204">
        <v>250</v>
      </c>
      <c r="AU25" s="204">
        <v>1750</v>
      </c>
      <c r="AV25" s="204">
        <v>0</v>
      </c>
      <c r="AW25" s="204">
        <v>0</v>
      </c>
      <c r="AX25" s="204">
        <v>0</v>
      </c>
      <c r="AY25" s="204">
        <v>4110</v>
      </c>
      <c r="AZ25" s="204">
        <v>0</v>
      </c>
      <c r="BA25" s="204">
        <v>0</v>
      </c>
      <c r="BB25" s="204">
        <v>0</v>
      </c>
      <c r="BC25" s="204">
        <v>0</v>
      </c>
      <c r="BD25" s="204">
        <v>0</v>
      </c>
      <c r="BE25" s="204">
        <v>0</v>
      </c>
      <c r="BF25" s="204">
        <v>0</v>
      </c>
      <c r="BG25" s="201">
        <v>97352</v>
      </c>
      <c r="BH25" s="204">
        <v>0</v>
      </c>
      <c r="BI25" s="204">
        <v>0</v>
      </c>
      <c r="BJ25" s="204">
        <v>0</v>
      </c>
      <c r="BK25" s="204">
        <v>0</v>
      </c>
      <c r="BL25" s="204">
        <v>2300</v>
      </c>
      <c r="BM25" s="204">
        <v>0</v>
      </c>
      <c r="BN25" s="204">
        <v>0</v>
      </c>
      <c r="BO25" s="204">
        <v>0</v>
      </c>
      <c r="BP25" s="204">
        <v>0</v>
      </c>
      <c r="BQ25" s="204">
        <v>0</v>
      </c>
      <c r="BR25" s="204">
        <v>0</v>
      </c>
      <c r="BS25" s="204">
        <v>0</v>
      </c>
      <c r="BT25" s="204">
        <v>0</v>
      </c>
      <c r="BU25" s="204">
        <v>0</v>
      </c>
      <c r="BV25" s="204">
        <v>0</v>
      </c>
      <c r="BW25" s="204">
        <v>0</v>
      </c>
      <c r="BX25" s="201">
        <v>2300</v>
      </c>
      <c r="BY25" s="204">
        <v>0</v>
      </c>
      <c r="BZ25" s="204">
        <v>0</v>
      </c>
      <c r="CA25" s="204">
        <v>0</v>
      </c>
      <c r="CB25" s="204">
        <v>0</v>
      </c>
      <c r="CC25" s="204">
        <v>0</v>
      </c>
      <c r="CD25" s="201">
        <v>0</v>
      </c>
      <c r="CE25" s="201">
        <v>522618.08</v>
      </c>
      <c r="CF25" s="204">
        <v>29746156</v>
      </c>
      <c r="CG25" s="204">
        <v>0</v>
      </c>
      <c r="CH25" s="201">
        <v>29746156</v>
      </c>
      <c r="CI25" s="204">
        <v>0</v>
      </c>
      <c r="CJ25" s="204">
        <v>0</v>
      </c>
      <c r="CK25" s="204">
        <v>0</v>
      </c>
      <c r="CL25" s="204">
        <v>0</v>
      </c>
      <c r="CM25" s="204">
        <v>14603722</v>
      </c>
      <c r="CN25" s="201">
        <v>14603722</v>
      </c>
      <c r="CO25" s="204">
        <v>1500000</v>
      </c>
      <c r="CP25" s="204">
        <v>2100000</v>
      </c>
      <c r="CQ25" s="193">
        <f t="shared" si="4"/>
        <v>3600000</v>
      </c>
      <c r="CR25" s="204">
        <v>300000</v>
      </c>
      <c r="CS25" s="204">
        <v>0</v>
      </c>
      <c r="CT25" s="204">
        <v>0</v>
      </c>
      <c r="CU25" s="204">
        <v>0</v>
      </c>
      <c r="CV25" s="204">
        <v>0</v>
      </c>
      <c r="CW25" s="204">
        <v>0</v>
      </c>
      <c r="CX25" s="201">
        <v>3900000</v>
      </c>
      <c r="CY25" s="204">
        <v>0</v>
      </c>
      <c r="CZ25" s="204">
        <v>0</v>
      </c>
      <c r="DA25" s="201">
        <v>0</v>
      </c>
      <c r="DB25" s="201">
        <v>48249878</v>
      </c>
      <c r="DC25" s="204">
        <v>0</v>
      </c>
      <c r="DD25" s="204">
        <v>0</v>
      </c>
      <c r="DE25" s="204">
        <v>0</v>
      </c>
      <c r="DF25" s="201">
        <v>0</v>
      </c>
      <c r="DG25" s="204">
        <v>0</v>
      </c>
      <c r="DH25" s="204">
        <v>0</v>
      </c>
      <c r="DI25" s="204">
        <v>0</v>
      </c>
      <c r="DJ25" s="201">
        <v>0</v>
      </c>
      <c r="DK25" s="201">
        <v>0</v>
      </c>
      <c r="DL25" s="201">
        <v>48249878</v>
      </c>
      <c r="DM25" s="97">
        <v>48772496.079999998</v>
      </c>
      <c r="DN25" s="98">
        <v>105777.05</v>
      </c>
      <c r="DO25" s="98">
        <v>2447.5</v>
      </c>
      <c r="DP25" s="98">
        <v>8577.0499999999993</v>
      </c>
      <c r="DQ25" s="98">
        <v>4823.6499999999996</v>
      </c>
      <c r="DR25" s="99">
        <v>121625.25</v>
      </c>
      <c r="DS25" s="98">
        <v>0</v>
      </c>
      <c r="DT25" s="98">
        <v>0</v>
      </c>
      <c r="DU25" s="98">
        <v>0</v>
      </c>
      <c r="DV25" s="98">
        <v>0</v>
      </c>
      <c r="DW25" s="98">
        <v>0</v>
      </c>
      <c r="DX25" s="98">
        <v>0</v>
      </c>
      <c r="DY25" s="98">
        <v>0</v>
      </c>
      <c r="DZ25" s="98">
        <v>0</v>
      </c>
      <c r="EA25" s="98">
        <v>0</v>
      </c>
      <c r="EB25" s="97">
        <v>121625.25</v>
      </c>
      <c r="EC25" s="96">
        <f t="shared" si="5"/>
        <v>48894121.329999998</v>
      </c>
      <c r="ED25" s="79"/>
    </row>
    <row r="26" spans="1:134" s="82" customFormat="1" ht="18" customHeight="1" thickTop="1" thickBot="1" x14ac:dyDescent="0.3">
      <c r="A26" s="203" t="s">
        <v>37</v>
      </c>
      <c r="B26" s="200">
        <v>88472.34</v>
      </c>
      <c r="C26" s="204">
        <v>3412.51</v>
      </c>
      <c r="D26" s="204">
        <v>38939.440000000002</v>
      </c>
      <c r="E26" s="204">
        <v>24688.36</v>
      </c>
      <c r="F26" s="201">
        <v>155512.65</v>
      </c>
      <c r="G26" s="204">
        <v>0</v>
      </c>
      <c r="H26" s="204">
        <v>0</v>
      </c>
      <c r="I26" s="204">
        <v>0</v>
      </c>
      <c r="J26" s="204">
        <v>0</v>
      </c>
      <c r="K26" s="204">
        <v>189536.28</v>
      </c>
      <c r="L26" s="204">
        <v>3176.25</v>
      </c>
      <c r="M26" s="204">
        <v>0</v>
      </c>
      <c r="N26" s="204">
        <v>2950</v>
      </c>
      <c r="O26" s="204">
        <v>0</v>
      </c>
      <c r="P26" s="204">
        <v>0</v>
      </c>
      <c r="Q26" s="204">
        <v>0</v>
      </c>
      <c r="R26" s="204">
        <v>0</v>
      </c>
      <c r="S26" s="204">
        <v>0</v>
      </c>
      <c r="T26" s="204">
        <v>0</v>
      </c>
      <c r="U26" s="204">
        <v>14093.03</v>
      </c>
      <c r="V26" s="201">
        <v>209755.56</v>
      </c>
      <c r="W26" s="204">
        <v>0</v>
      </c>
      <c r="X26" s="204">
        <v>94824.5</v>
      </c>
      <c r="Y26" s="204">
        <v>0</v>
      </c>
      <c r="Z26" s="204">
        <v>0</v>
      </c>
      <c r="AA26" s="204">
        <v>0</v>
      </c>
      <c r="AB26" s="204">
        <v>3978.09</v>
      </c>
      <c r="AC26" s="201">
        <v>98802.59</v>
      </c>
      <c r="AD26" s="204">
        <v>0</v>
      </c>
      <c r="AE26" s="204">
        <v>0</v>
      </c>
      <c r="AF26" s="204">
        <v>0</v>
      </c>
      <c r="AG26" s="204">
        <v>59400</v>
      </c>
      <c r="AH26" s="204">
        <v>600</v>
      </c>
      <c r="AI26" s="204">
        <v>0</v>
      </c>
      <c r="AJ26" s="204">
        <v>24655</v>
      </c>
      <c r="AK26" s="204">
        <v>0</v>
      </c>
      <c r="AL26" s="204">
        <v>18375</v>
      </c>
      <c r="AM26" s="201">
        <v>103030</v>
      </c>
      <c r="AN26" s="204">
        <v>26550</v>
      </c>
      <c r="AO26" s="204">
        <v>63842</v>
      </c>
      <c r="AP26" s="204">
        <v>8450</v>
      </c>
      <c r="AQ26" s="204">
        <v>0</v>
      </c>
      <c r="AR26" s="204">
        <v>13875</v>
      </c>
      <c r="AS26" s="204">
        <v>8417</v>
      </c>
      <c r="AT26" s="204">
        <v>0</v>
      </c>
      <c r="AU26" s="204">
        <v>6790</v>
      </c>
      <c r="AV26" s="204">
        <v>0</v>
      </c>
      <c r="AW26" s="204">
        <v>0</v>
      </c>
      <c r="AX26" s="204">
        <v>0</v>
      </c>
      <c r="AY26" s="204">
        <v>0</v>
      </c>
      <c r="AZ26" s="204">
        <v>0</v>
      </c>
      <c r="BA26" s="204">
        <v>0</v>
      </c>
      <c r="BB26" s="204">
        <v>0</v>
      </c>
      <c r="BC26" s="204">
        <v>0</v>
      </c>
      <c r="BD26" s="204">
        <v>0</v>
      </c>
      <c r="BE26" s="204">
        <v>120</v>
      </c>
      <c r="BF26" s="204">
        <v>0</v>
      </c>
      <c r="BG26" s="201">
        <v>128044</v>
      </c>
      <c r="BH26" s="204">
        <v>0</v>
      </c>
      <c r="BI26" s="204">
        <v>0</v>
      </c>
      <c r="BJ26" s="204">
        <v>0</v>
      </c>
      <c r="BK26" s="204">
        <v>0</v>
      </c>
      <c r="BL26" s="204">
        <v>0</v>
      </c>
      <c r="BM26" s="204">
        <v>0</v>
      </c>
      <c r="BN26" s="204">
        <v>0</v>
      </c>
      <c r="BO26" s="204">
        <v>132900</v>
      </c>
      <c r="BP26" s="204">
        <v>0</v>
      </c>
      <c r="BQ26" s="204">
        <v>0</v>
      </c>
      <c r="BR26" s="204">
        <v>0</v>
      </c>
      <c r="BS26" s="204">
        <v>0</v>
      </c>
      <c r="BT26" s="204">
        <v>433929</v>
      </c>
      <c r="BU26" s="204">
        <v>0</v>
      </c>
      <c r="BV26" s="204">
        <v>0</v>
      </c>
      <c r="BW26" s="204">
        <v>0</v>
      </c>
      <c r="BX26" s="201">
        <v>566829</v>
      </c>
      <c r="BY26" s="204">
        <v>139562.18</v>
      </c>
      <c r="BZ26" s="204">
        <v>0</v>
      </c>
      <c r="CA26" s="204">
        <v>0</v>
      </c>
      <c r="CB26" s="204">
        <v>0</v>
      </c>
      <c r="CC26" s="204">
        <v>1965</v>
      </c>
      <c r="CD26" s="201">
        <v>141527.18</v>
      </c>
      <c r="CE26" s="201">
        <v>1403500.9799999997</v>
      </c>
      <c r="CF26" s="204">
        <v>29837851</v>
      </c>
      <c r="CG26" s="204">
        <v>0</v>
      </c>
      <c r="CH26" s="201">
        <v>29837851</v>
      </c>
      <c r="CI26" s="204">
        <v>0</v>
      </c>
      <c r="CJ26" s="204">
        <v>0</v>
      </c>
      <c r="CK26" s="204">
        <v>0</v>
      </c>
      <c r="CL26" s="204">
        <v>0</v>
      </c>
      <c r="CM26" s="204">
        <v>38179855</v>
      </c>
      <c r="CN26" s="201">
        <v>38179855</v>
      </c>
      <c r="CO26" s="204">
        <v>0</v>
      </c>
      <c r="CP26" s="204">
        <v>0</v>
      </c>
      <c r="CQ26" s="193">
        <f t="shared" si="4"/>
        <v>0</v>
      </c>
      <c r="CR26" s="204">
        <v>500000</v>
      </c>
      <c r="CS26" s="204">
        <v>0</v>
      </c>
      <c r="CT26" s="204">
        <v>0</v>
      </c>
      <c r="CU26" s="204">
        <v>0</v>
      </c>
      <c r="CV26" s="204">
        <v>0</v>
      </c>
      <c r="CW26" s="204">
        <v>0</v>
      </c>
      <c r="CX26" s="201">
        <v>500000</v>
      </c>
      <c r="CY26" s="204">
        <v>0</v>
      </c>
      <c r="CZ26" s="204">
        <v>0</v>
      </c>
      <c r="DA26" s="201">
        <v>0</v>
      </c>
      <c r="DB26" s="201">
        <v>68517706</v>
      </c>
      <c r="DC26" s="204">
        <v>0</v>
      </c>
      <c r="DD26" s="204">
        <v>0</v>
      </c>
      <c r="DE26" s="204">
        <v>0</v>
      </c>
      <c r="DF26" s="201">
        <v>0</v>
      </c>
      <c r="DG26" s="204">
        <v>0</v>
      </c>
      <c r="DH26" s="204">
        <v>0</v>
      </c>
      <c r="DI26" s="204">
        <v>0</v>
      </c>
      <c r="DJ26" s="201">
        <v>0</v>
      </c>
      <c r="DK26" s="201">
        <v>0</v>
      </c>
      <c r="DL26" s="201">
        <v>68517706</v>
      </c>
      <c r="DM26" s="97">
        <v>69921206.980000004</v>
      </c>
      <c r="DN26" s="98">
        <v>110590.42</v>
      </c>
      <c r="DO26" s="98">
        <v>4265.6400000000003</v>
      </c>
      <c r="DP26" s="98">
        <v>48674.3</v>
      </c>
      <c r="DQ26" s="98">
        <v>30860.45</v>
      </c>
      <c r="DR26" s="99">
        <v>194390.81</v>
      </c>
      <c r="DS26" s="98">
        <v>0</v>
      </c>
      <c r="DT26" s="98">
        <v>0</v>
      </c>
      <c r="DU26" s="98">
        <v>0</v>
      </c>
      <c r="DV26" s="98">
        <v>0</v>
      </c>
      <c r="DW26" s="98">
        <v>0</v>
      </c>
      <c r="DX26" s="98">
        <v>0</v>
      </c>
      <c r="DY26" s="98">
        <v>0</v>
      </c>
      <c r="DZ26" s="98">
        <v>0</v>
      </c>
      <c r="EA26" s="98">
        <v>0</v>
      </c>
      <c r="EB26" s="97">
        <v>194390.81</v>
      </c>
      <c r="EC26" s="96">
        <f t="shared" si="5"/>
        <v>70115597.790000007</v>
      </c>
      <c r="ED26" s="79"/>
    </row>
    <row r="27" spans="1:134" ht="18" customHeight="1" thickTop="1" thickBot="1" x14ac:dyDescent="0.3">
      <c r="A27" s="203" t="s">
        <v>36</v>
      </c>
      <c r="B27" s="200">
        <v>12249.82</v>
      </c>
      <c r="C27" s="204">
        <v>728.5</v>
      </c>
      <c r="D27" s="204">
        <v>32138.97</v>
      </c>
      <c r="E27" s="204">
        <v>18452.580000000002</v>
      </c>
      <c r="F27" s="201">
        <v>63569.87</v>
      </c>
      <c r="G27" s="204">
        <v>0</v>
      </c>
      <c r="H27" s="204">
        <v>0</v>
      </c>
      <c r="I27" s="204">
        <v>0</v>
      </c>
      <c r="J27" s="204">
        <v>0</v>
      </c>
      <c r="K27" s="204">
        <v>87443.6</v>
      </c>
      <c r="L27" s="204">
        <v>0</v>
      </c>
      <c r="M27" s="204">
        <v>0</v>
      </c>
      <c r="N27" s="204">
        <v>2710</v>
      </c>
      <c r="O27" s="204">
        <v>0</v>
      </c>
      <c r="P27" s="204">
        <v>0</v>
      </c>
      <c r="Q27" s="204">
        <v>0</v>
      </c>
      <c r="R27" s="204">
        <v>0</v>
      </c>
      <c r="S27" s="204">
        <v>0</v>
      </c>
      <c r="T27" s="204">
        <v>0</v>
      </c>
      <c r="U27" s="204">
        <v>0</v>
      </c>
      <c r="V27" s="201">
        <v>90153.600000000006</v>
      </c>
      <c r="W27" s="204">
        <v>0</v>
      </c>
      <c r="X27" s="204">
        <v>36148</v>
      </c>
      <c r="Y27" s="204">
        <v>0</v>
      </c>
      <c r="Z27" s="204">
        <v>0</v>
      </c>
      <c r="AA27" s="204">
        <v>0</v>
      </c>
      <c r="AB27" s="204">
        <v>319</v>
      </c>
      <c r="AC27" s="201">
        <v>36467</v>
      </c>
      <c r="AD27" s="204">
        <v>0</v>
      </c>
      <c r="AE27" s="204">
        <v>0</v>
      </c>
      <c r="AF27" s="204">
        <v>0</v>
      </c>
      <c r="AG27" s="204">
        <v>0</v>
      </c>
      <c r="AH27" s="204">
        <v>0</v>
      </c>
      <c r="AI27" s="204">
        <v>0</v>
      </c>
      <c r="AJ27" s="204">
        <v>0</v>
      </c>
      <c r="AK27" s="204">
        <v>0</v>
      </c>
      <c r="AL27" s="204">
        <v>30850</v>
      </c>
      <c r="AM27" s="201">
        <v>30850</v>
      </c>
      <c r="AN27" s="204">
        <v>14963</v>
      </c>
      <c r="AO27" s="204">
        <v>40756</v>
      </c>
      <c r="AP27" s="204">
        <v>7200</v>
      </c>
      <c r="AQ27" s="204">
        <v>0</v>
      </c>
      <c r="AR27" s="204">
        <v>12940</v>
      </c>
      <c r="AS27" s="204">
        <v>0</v>
      </c>
      <c r="AT27" s="204">
        <v>300</v>
      </c>
      <c r="AU27" s="204">
        <v>4542</v>
      </c>
      <c r="AV27" s="204">
        <v>0</v>
      </c>
      <c r="AW27" s="204">
        <v>0</v>
      </c>
      <c r="AX27" s="204">
        <v>0</v>
      </c>
      <c r="AY27" s="204">
        <v>3545</v>
      </c>
      <c r="AZ27" s="204">
        <v>0</v>
      </c>
      <c r="BA27" s="204">
        <v>0</v>
      </c>
      <c r="BB27" s="204">
        <v>0</v>
      </c>
      <c r="BC27" s="204">
        <v>0</v>
      </c>
      <c r="BD27" s="204">
        <v>30</v>
      </c>
      <c r="BE27" s="204">
        <v>0</v>
      </c>
      <c r="BF27" s="204">
        <v>0</v>
      </c>
      <c r="BG27" s="201">
        <v>84276</v>
      </c>
      <c r="BH27" s="204">
        <v>0</v>
      </c>
      <c r="BI27" s="204">
        <v>0</v>
      </c>
      <c r="BJ27" s="204">
        <v>0</v>
      </c>
      <c r="BK27" s="204">
        <v>0</v>
      </c>
      <c r="BL27" s="204">
        <v>0</v>
      </c>
      <c r="BM27" s="204">
        <v>0</v>
      </c>
      <c r="BN27" s="204">
        <v>0</v>
      </c>
      <c r="BO27" s="204">
        <v>0</v>
      </c>
      <c r="BP27" s="204">
        <v>0</v>
      </c>
      <c r="BQ27" s="204">
        <v>0</v>
      </c>
      <c r="BR27" s="204">
        <v>0</v>
      </c>
      <c r="BS27" s="204">
        <v>0</v>
      </c>
      <c r="BT27" s="204">
        <v>0</v>
      </c>
      <c r="BU27" s="204">
        <v>0</v>
      </c>
      <c r="BV27" s="204">
        <v>0</v>
      </c>
      <c r="BW27" s="204">
        <v>0</v>
      </c>
      <c r="BX27" s="201">
        <v>0</v>
      </c>
      <c r="BY27" s="204">
        <v>0</v>
      </c>
      <c r="BZ27" s="204">
        <v>0</v>
      </c>
      <c r="CA27" s="204">
        <v>0</v>
      </c>
      <c r="CB27" s="204">
        <v>0</v>
      </c>
      <c r="CC27" s="204">
        <v>778395</v>
      </c>
      <c r="CD27" s="201">
        <v>778395</v>
      </c>
      <c r="CE27" s="201">
        <v>1083711.47</v>
      </c>
      <c r="CF27" s="204">
        <v>31281268</v>
      </c>
      <c r="CG27" s="204">
        <v>0</v>
      </c>
      <c r="CH27" s="201">
        <v>31281268</v>
      </c>
      <c r="CI27" s="204">
        <v>0</v>
      </c>
      <c r="CJ27" s="204">
        <v>0</v>
      </c>
      <c r="CK27" s="204">
        <v>0</v>
      </c>
      <c r="CL27" s="204">
        <v>0</v>
      </c>
      <c r="CM27" s="204">
        <v>3403148</v>
      </c>
      <c r="CN27" s="201">
        <v>3403148</v>
      </c>
      <c r="CO27" s="204">
        <v>0</v>
      </c>
      <c r="CP27" s="204">
        <v>0</v>
      </c>
      <c r="CQ27" s="193">
        <f t="shared" si="4"/>
        <v>0</v>
      </c>
      <c r="CR27" s="204">
        <v>3500000</v>
      </c>
      <c r="CS27" s="204">
        <v>0</v>
      </c>
      <c r="CT27" s="204">
        <v>0</v>
      </c>
      <c r="CU27" s="204">
        <v>0</v>
      </c>
      <c r="CV27" s="204">
        <v>0</v>
      </c>
      <c r="CW27" s="204">
        <v>0</v>
      </c>
      <c r="CX27" s="201">
        <v>3500000</v>
      </c>
      <c r="CY27" s="204">
        <v>50000</v>
      </c>
      <c r="CZ27" s="204">
        <v>0</v>
      </c>
      <c r="DA27" s="201">
        <v>50000</v>
      </c>
      <c r="DB27" s="201">
        <v>38234416</v>
      </c>
      <c r="DC27" s="204">
        <v>0</v>
      </c>
      <c r="DD27" s="204">
        <v>0</v>
      </c>
      <c r="DE27" s="204">
        <v>0</v>
      </c>
      <c r="DF27" s="201">
        <v>0</v>
      </c>
      <c r="DG27" s="204">
        <v>0</v>
      </c>
      <c r="DH27" s="204">
        <v>0</v>
      </c>
      <c r="DI27" s="204">
        <v>0</v>
      </c>
      <c r="DJ27" s="201">
        <v>0</v>
      </c>
      <c r="DK27" s="201">
        <v>0</v>
      </c>
      <c r="DL27" s="201">
        <v>38234416</v>
      </c>
      <c r="DM27" s="97">
        <v>39318127.469999999</v>
      </c>
      <c r="DN27" s="98">
        <v>15408.28</v>
      </c>
      <c r="DO27" s="98">
        <v>910.62</v>
      </c>
      <c r="DP27" s="98">
        <v>40108.699999999997</v>
      </c>
      <c r="DQ27" s="98">
        <v>23070.720000000001</v>
      </c>
      <c r="DR27" s="99">
        <v>79498.320000000007</v>
      </c>
      <c r="DS27" s="98">
        <v>0</v>
      </c>
      <c r="DT27" s="98">
        <v>0</v>
      </c>
      <c r="DU27" s="98">
        <v>0</v>
      </c>
      <c r="DV27" s="98">
        <v>0</v>
      </c>
      <c r="DW27" s="98">
        <v>0</v>
      </c>
      <c r="DX27" s="98">
        <v>0</v>
      </c>
      <c r="DY27" s="98">
        <v>0</v>
      </c>
      <c r="DZ27" s="98">
        <v>0</v>
      </c>
      <c r="EA27" s="98">
        <v>0</v>
      </c>
      <c r="EB27" s="97">
        <v>79498.320000000007</v>
      </c>
      <c r="EC27" s="96">
        <f t="shared" si="5"/>
        <v>39397625.789999999</v>
      </c>
    </row>
    <row r="28" spans="1:134" ht="18" customHeight="1" thickTop="1" thickBot="1" x14ac:dyDescent="0.3">
      <c r="A28" s="203" t="s">
        <v>35</v>
      </c>
      <c r="B28" s="200">
        <v>36528.339999999997</v>
      </c>
      <c r="C28" s="204">
        <v>1479.36</v>
      </c>
      <c r="D28" s="204">
        <v>11228.96</v>
      </c>
      <c r="E28" s="204">
        <v>5330.01</v>
      </c>
      <c r="F28" s="201">
        <v>54566.67</v>
      </c>
      <c r="G28" s="204">
        <v>0</v>
      </c>
      <c r="H28" s="204">
        <v>0</v>
      </c>
      <c r="I28" s="204">
        <v>0</v>
      </c>
      <c r="J28" s="204">
        <v>0</v>
      </c>
      <c r="K28" s="204">
        <v>29740</v>
      </c>
      <c r="L28" s="204">
        <v>0</v>
      </c>
      <c r="M28" s="204">
        <v>0</v>
      </c>
      <c r="N28" s="204">
        <v>0</v>
      </c>
      <c r="O28" s="204">
        <v>0</v>
      </c>
      <c r="P28" s="204">
        <v>0</v>
      </c>
      <c r="Q28" s="204">
        <v>1150</v>
      </c>
      <c r="R28" s="204">
        <v>0</v>
      </c>
      <c r="S28" s="204">
        <v>0</v>
      </c>
      <c r="T28" s="204">
        <v>0</v>
      </c>
      <c r="U28" s="204">
        <v>0</v>
      </c>
      <c r="V28" s="201">
        <v>30890</v>
      </c>
      <c r="W28" s="204">
        <v>0</v>
      </c>
      <c r="X28" s="204">
        <v>19542.96</v>
      </c>
      <c r="Y28" s="204">
        <v>0</v>
      </c>
      <c r="Z28" s="204">
        <v>0</v>
      </c>
      <c r="AA28" s="204">
        <v>0</v>
      </c>
      <c r="AB28" s="204">
        <v>0</v>
      </c>
      <c r="AC28" s="201">
        <v>19542.96</v>
      </c>
      <c r="AD28" s="204">
        <v>0</v>
      </c>
      <c r="AE28" s="204">
        <v>0</v>
      </c>
      <c r="AF28" s="204">
        <v>11500</v>
      </c>
      <c r="AG28" s="204">
        <v>800</v>
      </c>
      <c r="AH28" s="204">
        <v>0</v>
      </c>
      <c r="AI28" s="204">
        <v>0</v>
      </c>
      <c r="AJ28" s="204">
        <v>0</v>
      </c>
      <c r="AK28" s="204">
        <v>4400</v>
      </c>
      <c r="AL28" s="204">
        <v>8034</v>
      </c>
      <c r="AM28" s="201">
        <v>24734</v>
      </c>
      <c r="AN28" s="204">
        <v>10745</v>
      </c>
      <c r="AO28" s="204">
        <v>15808</v>
      </c>
      <c r="AP28" s="204">
        <v>0</v>
      </c>
      <c r="AQ28" s="204">
        <v>0</v>
      </c>
      <c r="AR28" s="204">
        <v>0</v>
      </c>
      <c r="AS28" s="204">
        <v>570</v>
      </c>
      <c r="AT28" s="204">
        <v>2250</v>
      </c>
      <c r="AU28" s="204">
        <v>5400</v>
      </c>
      <c r="AV28" s="204">
        <v>0</v>
      </c>
      <c r="AW28" s="204">
        <v>0</v>
      </c>
      <c r="AX28" s="204">
        <v>0</v>
      </c>
      <c r="AY28" s="204">
        <v>0</v>
      </c>
      <c r="AZ28" s="204">
        <v>0</v>
      </c>
      <c r="BA28" s="204">
        <v>0</v>
      </c>
      <c r="BB28" s="204">
        <v>0</v>
      </c>
      <c r="BC28" s="204">
        <v>0</v>
      </c>
      <c r="BD28" s="204">
        <v>0</v>
      </c>
      <c r="BE28" s="204">
        <v>0</v>
      </c>
      <c r="BF28" s="204">
        <v>0</v>
      </c>
      <c r="BG28" s="201">
        <v>34773</v>
      </c>
      <c r="BH28" s="204">
        <v>0</v>
      </c>
      <c r="BI28" s="204">
        <v>0</v>
      </c>
      <c r="BJ28" s="204">
        <v>0</v>
      </c>
      <c r="BK28" s="204">
        <v>0</v>
      </c>
      <c r="BL28" s="204">
        <v>0</v>
      </c>
      <c r="BM28" s="204">
        <v>0</v>
      </c>
      <c r="BN28" s="204">
        <v>0</v>
      </c>
      <c r="BO28" s="204">
        <v>0</v>
      </c>
      <c r="BP28" s="204">
        <v>0</v>
      </c>
      <c r="BQ28" s="204">
        <v>0</v>
      </c>
      <c r="BR28" s="204">
        <v>0</v>
      </c>
      <c r="BS28" s="204">
        <v>0</v>
      </c>
      <c r="BT28" s="204">
        <v>0</v>
      </c>
      <c r="BU28" s="204">
        <v>0</v>
      </c>
      <c r="BV28" s="204">
        <v>0</v>
      </c>
      <c r="BW28" s="204">
        <v>0</v>
      </c>
      <c r="BX28" s="201">
        <v>0</v>
      </c>
      <c r="BY28" s="204">
        <v>0</v>
      </c>
      <c r="BZ28" s="204">
        <v>0</v>
      </c>
      <c r="CA28" s="204">
        <v>0</v>
      </c>
      <c r="CB28" s="204">
        <v>0</v>
      </c>
      <c r="CC28" s="204">
        <v>165</v>
      </c>
      <c r="CD28" s="201">
        <v>165</v>
      </c>
      <c r="CE28" s="201">
        <v>164671.63</v>
      </c>
      <c r="CF28" s="204">
        <v>23928990</v>
      </c>
      <c r="CG28" s="204">
        <v>0</v>
      </c>
      <c r="CH28" s="201">
        <v>23928990</v>
      </c>
      <c r="CI28" s="204">
        <v>0</v>
      </c>
      <c r="CJ28" s="204">
        <v>0</v>
      </c>
      <c r="CK28" s="204">
        <v>0</v>
      </c>
      <c r="CL28" s="204">
        <v>0</v>
      </c>
      <c r="CM28" s="204">
        <v>14760139</v>
      </c>
      <c r="CN28" s="201">
        <v>14760139</v>
      </c>
      <c r="CO28" s="204">
        <v>2504275</v>
      </c>
      <c r="CP28" s="204">
        <v>0</v>
      </c>
      <c r="CQ28" s="193">
        <f t="shared" si="4"/>
        <v>2504275</v>
      </c>
      <c r="CR28" s="204">
        <v>0</v>
      </c>
      <c r="CS28" s="204">
        <v>0</v>
      </c>
      <c r="CT28" s="204">
        <v>0</v>
      </c>
      <c r="CU28" s="204">
        <v>0</v>
      </c>
      <c r="CV28" s="204">
        <v>0</v>
      </c>
      <c r="CW28" s="204">
        <v>0</v>
      </c>
      <c r="CX28" s="201">
        <v>2504275</v>
      </c>
      <c r="CY28" s="204">
        <v>0</v>
      </c>
      <c r="CZ28" s="204">
        <v>0</v>
      </c>
      <c r="DA28" s="201">
        <v>0</v>
      </c>
      <c r="DB28" s="201">
        <v>41193404</v>
      </c>
      <c r="DC28" s="204">
        <v>0</v>
      </c>
      <c r="DD28" s="204">
        <v>0</v>
      </c>
      <c r="DE28" s="204">
        <v>0</v>
      </c>
      <c r="DF28" s="201">
        <v>0</v>
      </c>
      <c r="DG28" s="204">
        <v>0</v>
      </c>
      <c r="DH28" s="204">
        <v>0</v>
      </c>
      <c r="DI28" s="204">
        <v>0</v>
      </c>
      <c r="DJ28" s="201">
        <v>0</v>
      </c>
      <c r="DK28" s="201">
        <v>0</v>
      </c>
      <c r="DL28" s="201">
        <v>41193404</v>
      </c>
      <c r="DM28" s="97">
        <v>41358075.630000003</v>
      </c>
      <c r="DN28" s="98">
        <v>45660.42</v>
      </c>
      <c r="DO28" s="98">
        <v>1849.2</v>
      </c>
      <c r="DP28" s="98">
        <v>14036.2</v>
      </c>
      <c r="DQ28" s="98">
        <v>6662.51</v>
      </c>
      <c r="DR28" s="99">
        <v>68208.329999999987</v>
      </c>
      <c r="DS28" s="98">
        <v>0</v>
      </c>
      <c r="DT28" s="98">
        <v>0</v>
      </c>
      <c r="DU28" s="98">
        <v>0</v>
      </c>
      <c r="DV28" s="98">
        <v>0</v>
      </c>
      <c r="DW28" s="98">
        <v>0</v>
      </c>
      <c r="DX28" s="98">
        <v>0</v>
      </c>
      <c r="DY28" s="98">
        <v>0</v>
      </c>
      <c r="DZ28" s="98">
        <v>0</v>
      </c>
      <c r="EA28" s="98">
        <v>0</v>
      </c>
      <c r="EB28" s="97">
        <v>68208.329999999987</v>
      </c>
      <c r="EC28" s="96">
        <f t="shared" si="5"/>
        <v>41426283.960000001</v>
      </c>
    </row>
    <row r="29" spans="1:134" ht="18" customHeight="1" thickTop="1" thickBot="1" x14ac:dyDescent="0.3">
      <c r="A29" s="203" t="s">
        <v>34</v>
      </c>
      <c r="B29" s="200">
        <v>98002.02</v>
      </c>
      <c r="C29" s="204">
        <v>2945.78</v>
      </c>
      <c r="D29" s="204">
        <v>19830.36</v>
      </c>
      <c r="E29" s="204">
        <v>10807.53</v>
      </c>
      <c r="F29" s="201">
        <v>131585.69</v>
      </c>
      <c r="G29" s="204">
        <v>0</v>
      </c>
      <c r="H29" s="204">
        <v>0</v>
      </c>
      <c r="I29" s="204">
        <v>0</v>
      </c>
      <c r="J29" s="204">
        <v>0</v>
      </c>
      <c r="K29" s="204">
        <v>121960.04</v>
      </c>
      <c r="L29" s="204">
        <v>0</v>
      </c>
      <c r="M29" s="204">
        <v>0</v>
      </c>
      <c r="N29" s="204">
        <v>84000</v>
      </c>
      <c r="O29" s="204">
        <v>0</v>
      </c>
      <c r="P29" s="204">
        <v>55</v>
      </c>
      <c r="Q29" s="204">
        <v>0</v>
      </c>
      <c r="R29" s="204">
        <v>0</v>
      </c>
      <c r="S29" s="204">
        <v>0</v>
      </c>
      <c r="T29" s="204">
        <v>0</v>
      </c>
      <c r="U29" s="204">
        <v>79925.63</v>
      </c>
      <c r="V29" s="201">
        <v>285940.67</v>
      </c>
      <c r="W29" s="204">
        <v>0</v>
      </c>
      <c r="X29" s="204">
        <v>76901.649999999994</v>
      </c>
      <c r="Y29" s="204">
        <v>0</v>
      </c>
      <c r="Z29" s="204">
        <v>0</v>
      </c>
      <c r="AA29" s="204">
        <v>72585</v>
      </c>
      <c r="AB29" s="204">
        <v>0</v>
      </c>
      <c r="AC29" s="201">
        <v>149486.65</v>
      </c>
      <c r="AD29" s="204">
        <v>600</v>
      </c>
      <c r="AE29" s="204">
        <v>0</v>
      </c>
      <c r="AF29" s="204">
        <v>9900</v>
      </c>
      <c r="AG29" s="204">
        <v>101636</v>
      </c>
      <c r="AH29" s="204">
        <v>1288</v>
      </c>
      <c r="AI29" s="204">
        <v>0</v>
      </c>
      <c r="AJ29" s="204">
        <v>0</v>
      </c>
      <c r="AK29" s="204">
        <v>0</v>
      </c>
      <c r="AL29" s="204">
        <v>0</v>
      </c>
      <c r="AM29" s="201">
        <v>113424</v>
      </c>
      <c r="AN29" s="204">
        <v>28993</v>
      </c>
      <c r="AO29" s="204">
        <v>8020</v>
      </c>
      <c r="AP29" s="204">
        <v>2520</v>
      </c>
      <c r="AQ29" s="204">
        <v>0</v>
      </c>
      <c r="AR29" s="204">
        <v>16555</v>
      </c>
      <c r="AS29" s="204">
        <v>13085</v>
      </c>
      <c r="AT29" s="204">
        <v>0</v>
      </c>
      <c r="AU29" s="204">
        <v>8230</v>
      </c>
      <c r="AV29" s="204">
        <v>0</v>
      </c>
      <c r="AW29" s="204">
        <v>0</v>
      </c>
      <c r="AX29" s="204">
        <v>0</v>
      </c>
      <c r="AY29" s="204">
        <v>0</v>
      </c>
      <c r="AZ29" s="204">
        <v>0</v>
      </c>
      <c r="BA29" s="204">
        <v>0</v>
      </c>
      <c r="BB29" s="204">
        <v>0</v>
      </c>
      <c r="BC29" s="204">
        <v>0</v>
      </c>
      <c r="BD29" s="204">
        <v>0</v>
      </c>
      <c r="BE29" s="204">
        <v>0</v>
      </c>
      <c r="BF29" s="204">
        <v>0</v>
      </c>
      <c r="BG29" s="201">
        <v>77403</v>
      </c>
      <c r="BH29" s="204">
        <v>0</v>
      </c>
      <c r="BI29" s="204">
        <v>0</v>
      </c>
      <c r="BJ29" s="204">
        <v>0</v>
      </c>
      <c r="BK29" s="204">
        <v>0</v>
      </c>
      <c r="BL29" s="204">
        <v>11040</v>
      </c>
      <c r="BM29" s="204">
        <v>0</v>
      </c>
      <c r="BN29" s="204">
        <v>0</v>
      </c>
      <c r="BO29" s="204">
        <v>53975</v>
      </c>
      <c r="BP29" s="204">
        <v>9790</v>
      </c>
      <c r="BQ29" s="204">
        <v>0</v>
      </c>
      <c r="BR29" s="204">
        <v>0</v>
      </c>
      <c r="BS29" s="204">
        <v>0</v>
      </c>
      <c r="BT29" s="204">
        <v>0</v>
      </c>
      <c r="BU29" s="204">
        <v>0</v>
      </c>
      <c r="BV29" s="204">
        <v>0</v>
      </c>
      <c r="BW29" s="204">
        <v>0</v>
      </c>
      <c r="BX29" s="201">
        <v>74805</v>
      </c>
      <c r="BY29" s="204">
        <v>0</v>
      </c>
      <c r="BZ29" s="204">
        <v>0</v>
      </c>
      <c r="CA29" s="204">
        <v>0</v>
      </c>
      <c r="CB29" s="204">
        <v>0</v>
      </c>
      <c r="CC29" s="204">
        <v>4581.87</v>
      </c>
      <c r="CD29" s="201">
        <v>4581.87</v>
      </c>
      <c r="CE29" s="201">
        <v>837226.88</v>
      </c>
      <c r="CF29" s="204">
        <v>29636183</v>
      </c>
      <c r="CG29" s="204">
        <v>0</v>
      </c>
      <c r="CH29" s="201">
        <v>29636183</v>
      </c>
      <c r="CI29" s="204">
        <v>0</v>
      </c>
      <c r="CJ29" s="204">
        <v>0</v>
      </c>
      <c r="CK29" s="204">
        <v>0</v>
      </c>
      <c r="CL29" s="204">
        <v>0</v>
      </c>
      <c r="CM29" s="204">
        <v>3752313</v>
      </c>
      <c r="CN29" s="201">
        <v>3752313</v>
      </c>
      <c r="CO29" s="204">
        <v>0</v>
      </c>
      <c r="CP29" s="204">
        <v>0</v>
      </c>
      <c r="CQ29" s="193">
        <f t="shared" si="4"/>
        <v>0</v>
      </c>
      <c r="CR29" s="204">
        <v>0</v>
      </c>
      <c r="CS29" s="204">
        <v>0</v>
      </c>
      <c r="CT29" s="204">
        <v>0</v>
      </c>
      <c r="CU29" s="204">
        <v>0</v>
      </c>
      <c r="CV29" s="204">
        <v>0</v>
      </c>
      <c r="CW29" s="204">
        <v>0</v>
      </c>
      <c r="CX29" s="201">
        <v>0</v>
      </c>
      <c r="CY29" s="204">
        <v>0</v>
      </c>
      <c r="CZ29" s="204">
        <v>0</v>
      </c>
      <c r="DA29" s="201">
        <v>0</v>
      </c>
      <c r="DB29" s="201">
        <v>33388496</v>
      </c>
      <c r="DC29" s="204">
        <v>0</v>
      </c>
      <c r="DD29" s="204">
        <v>0</v>
      </c>
      <c r="DE29" s="204">
        <v>0</v>
      </c>
      <c r="DF29" s="201">
        <v>0</v>
      </c>
      <c r="DG29" s="204">
        <v>0</v>
      </c>
      <c r="DH29" s="204">
        <v>0</v>
      </c>
      <c r="DI29" s="204">
        <v>0</v>
      </c>
      <c r="DJ29" s="201">
        <v>0</v>
      </c>
      <c r="DK29" s="201">
        <v>0</v>
      </c>
      <c r="DL29" s="201">
        <v>33388496</v>
      </c>
      <c r="DM29" s="97">
        <v>34225722.880000003</v>
      </c>
      <c r="DN29" s="98">
        <v>122502.53</v>
      </c>
      <c r="DO29" s="98">
        <v>3682.22</v>
      </c>
      <c r="DP29" s="98">
        <v>24787.95</v>
      </c>
      <c r="DQ29" s="98">
        <v>13509.42</v>
      </c>
      <c r="DR29" s="99">
        <v>164482.12000000002</v>
      </c>
      <c r="DS29" s="98">
        <v>0</v>
      </c>
      <c r="DT29" s="98">
        <v>0</v>
      </c>
      <c r="DU29" s="98">
        <v>0</v>
      </c>
      <c r="DV29" s="98">
        <v>0</v>
      </c>
      <c r="DW29" s="98">
        <v>0</v>
      </c>
      <c r="DX29" s="98">
        <v>0</v>
      </c>
      <c r="DY29" s="98">
        <v>0</v>
      </c>
      <c r="DZ29" s="98">
        <v>0</v>
      </c>
      <c r="EA29" s="98">
        <v>0</v>
      </c>
      <c r="EB29" s="97">
        <v>164482.12000000002</v>
      </c>
      <c r="EC29" s="96">
        <f t="shared" si="5"/>
        <v>34390205</v>
      </c>
    </row>
    <row r="30" spans="1:134" ht="18" customHeight="1" thickTop="1" thickBot="1" x14ac:dyDescent="0.3">
      <c r="A30" s="203" t="s">
        <v>33</v>
      </c>
      <c r="B30" s="200">
        <v>19552.52</v>
      </c>
      <c r="C30" s="204">
        <v>515.02</v>
      </c>
      <c r="D30" s="204">
        <v>46327.35</v>
      </c>
      <c r="E30" s="204">
        <v>11129.73</v>
      </c>
      <c r="F30" s="201">
        <v>77524.62</v>
      </c>
      <c r="G30" s="204">
        <v>0</v>
      </c>
      <c r="H30" s="204">
        <v>0</v>
      </c>
      <c r="I30" s="204">
        <v>0</v>
      </c>
      <c r="J30" s="204">
        <v>110</v>
      </c>
      <c r="K30" s="204">
        <v>37177</v>
      </c>
      <c r="L30" s="204">
        <v>0</v>
      </c>
      <c r="M30" s="204">
        <v>0</v>
      </c>
      <c r="N30" s="204">
        <v>0</v>
      </c>
      <c r="O30" s="204">
        <v>0</v>
      </c>
      <c r="P30" s="204">
        <v>0</v>
      </c>
      <c r="Q30" s="204">
        <v>0</v>
      </c>
      <c r="R30" s="204">
        <v>0</v>
      </c>
      <c r="S30" s="204">
        <v>0</v>
      </c>
      <c r="T30" s="204">
        <v>0</v>
      </c>
      <c r="U30" s="204">
        <v>0</v>
      </c>
      <c r="V30" s="201">
        <v>37287</v>
      </c>
      <c r="W30" s="204">
        <v>0</v>
      </c>
      <c r="X30" s="204">
        <v>46776.26</v>
      </c>
      <c r="Y30" s="204">
        <v>0</v>
      </c>
      <c r="Z30" s="204">
        <v>0</v>
      </c>
      <c r="AA30" s="204">
        <v>0</v>
      </c>
      <c r="AB30" s="204">
        <v>50</v>
      </c>
      <c r="AC30" s="201">
        <v>46826.26</v>
      </c>
      <c r="AD30" s="204">
        <v>0</v>
      </c>
      <c r="AE30" s="204">
        <v>0</v>
      </c>
      <c r="AF30" s="204">
        <v>10350</v>
      </c>
      <c r="AG30" s="204">
        <v>9160</v>
      </c>
      <c r="AH30" s="204">
        <v>0</v>
      </c>
      <c r="AI30" s="204">
        <v>0</v>
      </c>
      <c r="AJ30" s="204">
        <v>8700</v>
      </c>
      <c r="AK30" s="204">
        <v>0</v>
      </c>
      <c r="AL30" s="204">
        <v>40988</v>
      </c>
      <c r="AM30" s="201">
        <v>69198</v>
      </c>
      <c r="AN30" s="204">
        <v>13285</v>
      </c>
      <c r="AO30" s="204">
        <v>11862</v>
      </c>
      <c r="AP30" s="204">
        <v>0</v>
      </c>
      <c r="AQ30" s="204">
        <v>0</v>
      </c>
      <c r="AR30" s="204">
        <v>5175</v>
      </c>
      <c r="AS30" s="204">
        <v>0</v>
      </c>
      <c r="AT30" s="204">
        <v>0</v>
      </c>
      <c r="AU30" s="204">
        <v>3580</v>
      </c>
      <c r="AV30" s="204">
        <v>0</v>
      </c>
      <c r="AW30" s="204">
        <v>0</v>
      </c>
      <c r="AX30" s="204">
        <v>0</v>
      </c>
      <c r="AY30" s="204">
        <v>19244</v>
      </c>
      <c r="AZ30" s="204">
        <v>0</v>
      </c>
      <c r="BA30" s="204">
        <v>0</v>
      </c>
      <c r="BB30" s="204">
        <v>0</v>
      </c>
      <c r="BC30" s="204">
        <v>0</v>
      </c>
      <c r="BD30" s="204">
        <v>0</v>
      </c>
      <c r="BE30" s="204">
        <v>0</v>
      </c>
      <c r="BF30" s="204">
        <v>0</v>
      </c>
      <c r="BG30" s="201">
        <v>53146</v>
      </c>
      <c r="BH30" s="204">
        <v>0</v>
      </c>
      <c r="BI30" s="204">
        <v>0</v>
      </c>
      <c r="BJ30" s="204">
        <v>0</v>
      </c>
      <c r="BK30" s="204">
        <v>0</v>
      </c>
      <c r="BL30" s="204">
        <v>9550</v>
      </c>
      <c r="BM30" s="204">
        <v>0</v>
      </c>
      <c r="BN30" s="204">
        <v>0</v>
      </c>
      <c r="BO30" s="204">
        <v>0</v>
      </c>
      <c r="BP30" s="204">
        <v>0</v>
      </c>
      <c r="BQ30" s="204">
        <v>0</v>
      </c>
      <c r="BR30" s="204">
        <v>0</v>
      </c>
      <c r="BS30" s="204">
        <v>0</v>
      </c>
      <c r="BT30" s="204">
        <v>0</v>
      </c>
      <c r="BU30" s="204">
        <v>0</v>
      </c>
      <c r="BV30" s="204">
        <v>0</v>
      </c>
      <c r="BW30" s="204">
        <v>0</v>
      </c>
      <c r="BX30" s="201">
        <v>9550</v>
      </c>
      <c r="BY30" s="204">
        <v>0</v>
      </c>
      <c r="BZ30" s="204">
        <v>0</v>
      </c>
      <c r="CA30" s="204">
        <v>0</v>
      </c>
      <c r="CB30" s="204">
        <v>0</v>
      </c>
      <c r="CC30" s="204">
        <v>19320</v>
      </c>
      <c r="CD30" s="201">
        <v>19320</v>
      </c>
      <c r="CE30" s="201">
        <v>312851.88</v>
      </c>
      <c r="CF30" s="204">
        <v>25862101</v>
      </c>
      <c r="CG30" s="204">
        <v>0</v>
      </c>
      <c r="CH30" s="201">
        <v>25862101</v>
      </c>
      <c r="CI30" s="204">
        <v>0</v>
      </c>
      <c r="CJ30" s="204">
        <v>0</v>
      </c>
      <c r="CK30" s="204">
        <v>0</v>
      </c>
      <c r="CL30" s="204">
        <v>0</v>
      </c>
      <c r="CM30" s="204">
        <v>7332799</v>
      </c>
      <c r="CN30" s="201">
        <v>7332799</v>
      </c>
      <c r="CO30" s="204">
        <v>17707481</v>
      </c>
      <c r="CP30" s="204">
        <v>0</v>
      </c>
      <c r="CQ30" s="193">
        <f t="shared" si="4"/>
        <v>17707481</v>
      </c>
      <c r="CR30" s="204">
        <v>0</v>
      </c>
      <c r="CS30" s="204">
        <v>0</v>
      </c>
      <c r="CT30" s="204">
        <v>0</v>
      </c>
      <c r="CU30" s="204">
        <v>0</v>
      </c>
      <c r="CV30" s="204">
        <v>0</v>
      </c>
      <c r="CW30" s="204">
        <v>0</v>
      </c>
      <c r="CX30" s="201">
        <v>17707481</v>
      </c>
      <c r="CY30" s="204">
        <v>0</v>
      </c>
      <c r="CZ30" s="204">
        <v>0</v>
      </c>
      <c r="DA30" s="201">
        <v>0</v>
      </c>
      <c r="DB30" s="201">
        <v>50902381</v>
      </c>
      <c r="DC30" s="204">
        <v>0</v>
      </c>
      <c r="DD30" s="204">
        <v>0</v>
      </c>
      <c r="DE30" s="204">
        <v>0</v>
      </c>
      <c r="DF30" s="201">
        <v>0</v>
      </c>
      <c r="DG30" s="204">
        <v>0</v>
      </c>
      <c r="DH30" s="204">
        <v>0</v>
      </c>
      <c r="DI30" s="204">
        <v>0</v>
      </c>
      <c r="DJ30" s="201">
        <v>0</v>
      </c>
      <c r="DK30" s="201">
        <v>0</v>
      </c>
      <c r="DL30" s="201">
        <v>50902381</v>
      </c>
      <c r="DM30" s="97">
        <v>51215232.880000003</v>
      </c>
      <c r="DN30" s="98">
        <v>24440.66</v>
      </c>
      <c r="DO30" s="98">
        <v>643.78</v>
      </c>
      <c r="DP30" s="98">
        <v>57909.18</v>
      </c>
      <c r="DQ30" s="98">
        <v>13912.16</v>
      </c>
      <c r="DR30" s="99">
        <v>96905.78</v>
      </c>
      <c r="DS30" s="98">
        <v>0</v>
      </c>
      <c r="DT30" s="98">
        <v>0</v>
      </c>
      <c r="DU30" s="98">
        <v>0</v>
      </c>
      <c r="DV30" s="98">
        <v>0</v>
      </c>
      <c r="DW30" s="98">
        <v>0</v>
      </c>
      <c r="DX30" s="98">
        <v>0</v>
      </c>
      <c r="DY30" s="98">
        <v>0</v>
      </c>
      <c r="DZ30" s="98">
        <v>0</v>
      </c>
      <c r="EA30" s="98">
        <v>0</v>
      </c>
      <c r="EB30" s="97">
        <v>96905.78</v>
      </c>
      <c r="EC30" s="96">
        <f t="shared" si="5"/>
        <v>51312138.660000004</v>
      </c>
    </row>
    <row r="31" spans="1:134" ht="18" customHeight="1" thickTop="1" thickBot="1" x14ac:dyDescent="0.3">
      <c r="A31" s="203" t="s">
        <v>32</v>
      </c>
      <c r="B31" s="200">
        <v>66999.710000000006</v>
      </c>
      <c r="C31" s="204">
        <v>1771.17</v>
      </c>
      <c r="D31" s="204">
        <v>16913.3</v>
      </c>
      <c r="E31" s="204">
        <v>8730.41</v>
      </c>
      <c r="F31" s="201">
        <v>94414.590000000011</v>
      </c>
      <c r="G31" s="204">
        <v>0</v>
      </c>
      <c r="H31" s="204">
        <v>0</v>
      </c>
      <c r="I31" s="204">
        <v>0</v>
      </c>
      <c r="J31" s="204">
        <v>0</v>
      </c>
      <c r="K31" s="204">
        <v>95363.08</v>
      </c>
      <c r="L31" s="204">
        <v>0</v>
      </c>
      <c r="M31" s="204">
        <v>0</v>
      </c>
      <c r="N31" s="204">
        <v>0</v>
      </c>
      <c r="O31" s="204">
        <v>0</v>
      </c>
      <c r="P31" s="204">
        <v>0</v>
      </c>
      <c r="Q31" s="204">
        <v>0</v>
      </c>
      <c r="R31" s="204">
        <v>0</v>
      </c>
      <c r="S31" s="204">
        <v>0</v>
      </c>
      <c r="T31" s="204">
        <v>0</v>
      </c>
      <c r="U31" s="204">
        <v>0</v>
      </c>
      <c r="V31" s="201">
        <v>95363.08</v>
      </c>
      <c r="W31" s="204">
        <v>0</v>
      </c>
      <c r="X31" s="204">
        <v>45111.38</v>
      </c>
      <c r="Y31" s="204">
        <v>0</v>
      </c>
      <c r="Z31" s="204">
        <v>0</v>
      </c>
      <c r="AA31" s="204">
        <v>0</v>
      </c>
      <c r="AB31" s="204">
        <v>0</v>
      </c>
      <c r="AC31" s="201">
        <v>45111.38</v>
      </c>
      <c r="AD31" s="204">
        <v>0</v>
      </c>
      <c r="AE31" s="204">
        <v>0</v>
      </c>
      <c r="AF31" s="204">
        <v>33540</v>
      </c>
      <c r="AG31" s="204">
        <v>67247</v>
      </c>
      <c r="AH31" s="204">
        <v>564.85</v>
      </c>
      <c r="AI31" s="204">
        <v>0</v>
      </c>
      <c r="AJ31" s="204">
        <v>0</v>
      </c>
      <c r="AK31" s="204">
        <v>0</v>
      </c>
      <c r="AL31" s="204">
        <v>1300</v>
      </c>
      <c r="AM31" s="201">
        <v>102651.85</v>
      </c>
      <c r="AN31" s="204">
        <v>7270</v>
      </c>
      <c r="AO31" s="204">
        <v>78394</v>
      </c>
      <c r="AP31" s="204">
        <v>0</v>
      </c>
      <c r="AQ31" s="204">
        <v>0</v>
      </c>
      <c r="AR31" s="204">
        <v>3400</v>
      </c>
      <c r="AS31" s="204">
        <v>1015</v>
      </c>
      <c r="AT31" s="204">
        <v>1840</v>
      </c>
      <c r="AU31" s="204">
        <v>3725</v>
      </c>
      <c r="AV31" s="204">
        <v>0</v>
      </c>
      <c r="AW31" s="204">
        <v>0</v>
      </c>
      <c r="AX31" s="204">
        <v>0</v>
      </c>
      <c r="AY31" s="204">
        <v>0</v>
      </c>
      <c r="AZ31" s="204">
        <v>0</v>
      </c>
      <c r="BA31" s="204">
        <v>0</v>
      </c>
      <c r="BB31" s="204">
        <v>0</v>
      </c>
      <c r="BC31" s="204">
        <v>0</v>
      </c>
      <c r="BD31" s="204">
        <v>0</v>
      </c>
      <c r="BE31" s="204">
        <v>0</v>
      </c>
      <c r="BF31" s="204">
        <v>0</v>
      </c>
      <c r="BG31" s="201">
        <v>95644</v>
      </c>
      <c r="BH31" s="204">
        <v>0</v>
      </c>
      <c r="BI31" s="204">
        <v>0</v>
      </c>
      <c r="BJ31" s="204">
        <v>0</v>
      </c>
      <c r="BK31" s="204">
        <v>0</v>
      </c>
      <c r="BL31" s="204">
        <v>0</v>
      </c>
      <c r="BM31" s="204">
        <v>0</v>
      </c>
      <c r="BN31" s="204">
        <v>0</v>
      </c>
      <c r="BO31" s="204">
        <v>15900</v>
      </c>
      <c r="BP31" s="204">
        <v>16860</v>
      </c>
      <c r="BQ31" s="204">
        <v>0</v>
      </c>
      <c r="BR31" s="204">
        <v>0</v>
      </c>
      <c r="BS31" s="204">
        <v>0</v>
      </c>
      <c r="BT31" s="204">
        <v>23500</v>
      </c>
      <c r="BU31" s="204">
        <v>0</v>
      </c>
      <c r="BV31" s="204">
        <v>0</v>
      </c>
      <c r="BW31" s="204">
        <v>0</v>
      </c>
      <c r="BX31" s="201">
        <v>56260</v>
      </c>
      <c r="BY31" s="204">
        <v>0</v>
      </c>
      <c r="BZ31" s="204">
        <v>0</v>
      </c>
      <c r="CA31" s="204">
        <v>0</v>
      </c>
      <c r="CB31" s="204">
        <v>0</v>
      </c>
      <c r="CC31" s="204">
        <v>171567.2</v>
      </c>
      <c r="CD31" s="201">
        <v>171567.2</v>
      </c>
      <c r="CE31" s="201">
        <v>661012.10000000009</v>
      </c>
      <c r="CF31" s="204">
        <v>32320878</v>
      </c>
      <c r="CG31" s="204">
        <v>0</v>
      </c>
      <c r="CH31" s="201">
        <v>32320878</v>
      </c>
      <c r="CI31" s="204">
        <v>0</v>
      </c>
      <c r="CJ31" s="204">
        <v>0</v>
      </c>
      <c r="CK31" s="204">
        <v>0</v>
      </c>
      <c r="CL31" s="204">
        <v>0</v>
      </c>
      <c r="CM31" s="204">
        <v>10404014</v>
      </c>
      <c r="CN31" s="201">
        <v>10404014</v>
      </c>
      <c r="CO31" s="204">
        <v>0</v>
      </c>
      <c r="CP31" s="204">
        <v>0</v>
      </c>
      <c r="CQ31" s="193">
        <f t="shared" si="4"/>
        <v>0</v>
      </c>
      <c r="CR31" s="204">
        <v>0</v>
      </c>
      <c r="CS31" s="204">
        <v>0</v>
      </c>
      <c r="CT31" s="204">
        <v>0</v>
      </c>
      <c r="CU31" s="204">
        <v>0</v>
      </c>
      <c r="CV31" s="204">
        <v>0</v>
      </c>
      <c r="CW31" s="204">
        <v>0</v>
      </c>
      <c r="CX31" s="201">
        <v>0</v>
      </c>
      <c r="CY31" s="204">
        <v>0</v>
      </c>
      <c r="CZ31" s="204">
        <v>0</v>
      </c>
      <c r="DA31" s="201">
        <v>0</v>
      </c>
      <c r="DB31" s="201">
        <v>42724892</v>
      </c>
      <c r="DC31" s="204">
        <v>0</v>
      </c>
      <c r="DD31" s="204">
        <v>0</v>
      </c>
      <c r="DE31" s="204">
        <v>0</v>
      </c>
      <c r="DF31" s="201">
        <v>0</v>
      </c>
      <c r="DG31" s="204">
        <v>0</v>
      </c>
      <c r="DH31" s="204">
        <v>0</v>
      </c>
      <c r="DI31" s="204">
        <v>0</v>
      </c>
      <c r="DJ31" s="201">
        <v>0</v>
      </c>
      <c r="DK31" s="201">
        <v>0</v>
      </c>
      <c r="DL31" s="201">
        <v>42724892</v>
      </c>
      <c r="DM31" s="97">
        <v>43385904.100000001</v>
      </c>
      <c r="DN31" s="98">
        <v>83749.64</v>
      </c>
      <c r="DO31" s="98">
        <v>2213.96</v>
      </c>
      <c r="DP31" s="98">
        <v>21141.62</v>
      </c>
      <c r="DQ31" s="98">
        <v>10913.01</v>
      </c>
      <c r="DR31" s="99">
        <v>118018.23</v>
      </c>
      <c r="DS31" s="98">
        <v>0</v>
      </c>
      <c r="DT31" s="98">
        <v>0</v>
      </c>
      <c r="DU31" s="98">
        <v>0</v>
      </c>
      <c r="DV31" s="98">
        <v>0</v>
      </c>
      <c r="DW31" s="98">
        <v>0</v>
      </c>
      <c r="DX31" s="98">
        <v>0</v>
      </c>
      <c r="DY31" s="98">
        <v>0</v>
      </c>
      <c r="DZ31" s="98">
        <v>0</v>
      </c>
      <c r="EA31" s="98">
        <v>0</v>
      </c>
      <c r="EB31" s="97">
        <v>118018.23</v>
      </c>
      <c r="EC31" s="96">
        <f t="shared" si="5"/>
        <v>43503922.329999998</v>
      </c>
    </row>
    <row r="32" spans="1:134" ht="18" customHeight="1" thickTop="1" thickBot="1" x14ac:dyDescent="0.3">
      <c r="A32" s="203" t="s">
        <v>31</v>
      </c>
      <c r="B32" s="200">
        <v>11743.12</v>
      </c>
      <c r="C32" s="204">
        <v>15.29</v>
      </c>
      <c r="D32" s="204">
        <v>3942.8</v>
      </c>
      <c r="E32" s="204">
        <v>729.34</v>
      </c>
      <c r="F32" s="201">
        <v>16430.550000000003</v>
      </c>
      <c r="G32" s="204">
        <v>0</v>
      </c>
      <c r="H32" s="204">
        <v>0</v>
      </c>
      <c r="I32" s="204">
        <v>0</v>
      </c>
      <c r="J32" s="204">
        <v>0</v>
      </c>
      <c r="K32" s="204">
        <v>7952</v>
      </c>
      <c r="L32" s="204">
        <v>0</v>
      </c>
      <c r="M32" s="204">
        <v>0</v>
      </c>
      <c r="N32" s="204">
        <v>0</v>
      </c>
      <c r="O32" s="204">
        <v>0</v>
      </c>
      <c r="P32" s="204">
        <v>0</v>
      </c>
      <c r="Q32" s="204">
        <v>0</v>
      </c>
      <c r="R32" s="204">
        <v>0</v>
      </c>
      <c r="S32" s="204">
        <v>0</v>
      </c>
      <c r="T32" s="204">
        <v>0</v>
      </c>
      <c r="U32" s="204">
        <v>0</v>
      </c>
      <c r="V32" s="201">
        <v>7952</v>
      </c>
      <c r="W32" s="204">
        <v>0</v>
      </c>
      <c r="X32" s="204">
        <v>40312.5</v>
      </c>
      <c r="Y32" s="204">
        <v>0</v>
      </c>
      <c r="Z32" s="204">
        <v>0</v>
      </c>
      <c r="AA32" s="204">
        <v>0</v>
      </c>
      <c r="AB32" s="204">
        <v>0</v>
      </c>
      <c r="AC32" s="201">
        <v>40312.5</v>
      </c>
      <c r="AD32" s="204">
        <v>0</v>
      </c>
      <c r="AE32" s="204">
        <v>0</v>
      </c>
      <c r="AF32" s="204">
        <v>0</v>
      </c>
      <c r="AG32" s="204">
        <v>2050</v>
      </c>
      <c r="AH32" s="204">
        <v>0</v>
      </c>
      <c r="AI32" s="204">
        <v>0</v>
      </c>
      <c r="AJ32" s="204">
        <v>0</v>
      </c>
      <c r="AK32" s="204">
        <v>120</v>
      </c>
      <c r="AL32" s="204">
        <v>500</v>
      </c>
      <c r="AM32" s="201">
        <v>2670</v>
      </c>
      <c r="AN32" s="204">
        <v>2895</v>
      </c>
      <c r="AO32" s="204">
        <v>7397</v>
      </c>
      <c r="AP32" s="204">
        <v>0</v>
      </c>
      <c r="AQ32" s="204">
        <v>0</v>
      </c>
      <c r="AR32" s="204">
        <v>1910</v>
      </c>
      <c r="AS32" s="204">
        <v>2090</v>
      </c>
      <c r="AT32" s="204">
        <v>318</v>
      </c>
      <c r="AU32" s="204">
        <v>2755</v>
      </c>
      <c r="AV32" s="204">
        <v>0</v>
      </c>
      <c r="AW32" s="204">
        <v>0</v>
      </c>
      <c r="AX32" s="204">
        <v>0</v>
      </c>
      <c r="AY32" s="204">
        <v>2240</v>
      </c>
      <c r="AZ32" s="204">
        <v>0</v>
      </c>
      <c r="BA32" s="204">
        <v>0</v>
      </c>
      <c r="BB32" s="204">
        <v>0</v>
      </c>
      <c r="BC32" s="204">
        <v>0</v>
      </c>
      <c r="BD32" s="204">
        <v>0</v>
      </c>
      <c r="BE32" s="204">
        <v>0</v>
      </c>
      <c r="BF32" s="204">
        <v>0</v>
      </c>
      <c r="BG32" s="201">
        <v>19605</v>
      </c>
      <c r="BH32" s="204">
        <v>0</v>
      </c>
      <c r="BI32" s="204">
        <v>0</v>
      </c>
      <c r="BJ32" s="204">
        <v>0</v>
      </c>
      <c r="BK32" s="204">
        <v>0</v>
      </c>
      <c r="BL32" s="204">
        <v>0</v>
      </c>
      <c r="BM32" s="204">
        <v>0</v>
      </c>
      <c r="BN32" s="204">
        <v>0</v>
      </c>
      <c r="BO32" s="204">
        <v>0</v>
      </c>
      <c r="BP32" s="204">
        <v>0</v>
      </c>
      <c r="BQ32" s="204">
        <v>0</v>
      </c>
      <c r="BR32" s="204">
        <v>0</v>
      </c>
      <c r="BS32" s="204">
        <v>0</v>
      </c>
      <c r="BT32" s="204">
        <v>0</v>
      </c>
      <c r="BU32" s="204">
        <v>0</v>
      </c>
      <c r="BV32" s="204">
        <v>0</v>
      </c>
      <c r="BW32" s="204">
        <v>0</v>
      </c>
      <c r="BX32" s="201">
        <v>0</v>
      </c>
      <c r="BY32" s="204">
        <v>0</v>
      </c>
      <c r="BZ32" s="204">
        <v>0</v>
      </c>
      <c r="CA32" s="204">
        <v>0</v>
      </c>
      <c r="CB32" s="204">
        <v>0</v>
      </c>
      <c r="CC32" s="204">
        <v>0</v>
      </c>
      <c r="CD32" s="201">
        <v>0</v>
      </c>
      <c r="CE32" s="201">
        <v>86970.05</v>
      </c>
      <c r="CF32" s="204">
        <v>76112112</v>
      </c>
      <c r="CG32" s="204">
        <v>0</v>
      </c>
      <c r="CH32" s="201">
        <v>76112112</v>
      </c>
      <c r="CI32" s="204">
        <v>0</v>
      </c>
      <c r="CJ32" s="204">
        <v>0</v>
      </c>
      <c r="CK32" s="204">
        <v>0</v>
      </c>
      <c r="CL32" s="204">
        <v>0</v>
      </c>
      <c r="CM32" s="204">
        <v>3403148</v>
      </c>
      <c r="CN32" s="201">
        <v>3403148</v>
      </c>
      <c r="CO32" s="204">
        <v>3900000</v>
      </c>
      <c r="CP32" s="204">
        <v>0</v>
      </c>
      <c r="CQ32" s="193">
        <f t="shared" si="4"/>
        <v>3900000</v>
      </c>
      <c r="CR32" s="204">
        <v>0</v>
      </c>
      <c r="CS32" s="204">
        <v>0</v>
      </c>
      <c r="CT32" s="204">
        <v>0</v>
      </c>
      <c r="CU32" s="204">
        <v>0</v>
      </c>
      <c r="CV32" s="204">
        <v>0</v>
      </c>
      <c r="CW32" s="204">
        <v>0</v>
      </c>
      <c r="CX32" s="201">
        <v>3900000</v>
      </c>
      <c r="CY32" s="204">
        <v>0</v>
      </c>
      <c r="CZ32" s="204">
        <v>0</v>
      </c>
      <c r="DA32" s="201">
        <v>0</v>
      </c>
      <c r="DB32" s="201">
        <v>83415260</v>
      </c>
      <c r="DC32" s="204">
        <v>0</v>
      </c>
      <c r="DD32" s="204">
        <v>0</v>
      </c>
      <c r="DE32" s="204">
        <v>0</v>
      </c>
      <c r="DF32" s="201">
        <v>0</v>
      </c>
      <c r="DG32" s="204">
        <v>0</v>
      </c>
      <c r="DH32" s="204">
        <v>0</v>
      </c>
      <c r="DI32" s="204">
        <v>0</v>
      </c>
      <c r="DJ32" s="201">
        <v>0</v>
      </c>
      <c r="DK32" s="201">
        <v>0</v>
      </c>
      <c r="DL32" s="201">
        <v>83415260</v>
      </c>
      <c r="DM32" s="97">
        <v>83502230.049999997</v>
      </c>
      <c r="DN32" s="98">
        <v>14678.9</v>
      </c>
      <c r="DO32" s="98">
        <v>19.12</v>
      </c>
      <c r="DP32" s="98">
        <v>4928.5</v>
      </c>
      <c r="DQ32" s="98">
        <v>911.68</v>
      </c>
      <c r="DR32" s="99">
        <v>20538.2</v>
      </c>
      <c r="DS32" s="98">
        <v>0</v>
      </c>
      <c r="DT32" s="98">
        <v>0</v>
      </c>
      <c r="DU32" s="98">
        <v>0</v>
      </c>
      <c r="DV32" s="98">
        <v>0</v>
      </c>
      <c r="DW32" s="98">
        <v>0</v>
      </c>
      <c r="DX32" s="98">
        <v>0</v>
      </c>
      <c r="DY32" s="98">
        <v>0</v>
      </c>
      <c r="DZ32" s="98">
        <v>0</v>
      </c>
      <c r="EA32" s="98">
        <v>0</v>
      </c>
      <c r="EB32" s="97">
        <v>20538.2</v>
      </c>
      <c r="EC32" s="96">
        <f t="shared" si="5"/>
        <v>83522768.25</v>
      </c>
    </row>
    <row r="33" spans="1:133" ht="18" customHeight="1" thickTop="1" thickBot="1" x14ac:dyDescent="0.3">
      <c r="A33" s="203" t="s">
        <v>30</v>
      </c>
      <c r="B33" s="200">
        <v>34773.339999999997</v>
      </c>
      <c r="C33" s="204">
        <v>146</v>
      </c>
      <c r="D33" s="204">
        <v>6190.42</v>
      </c>
      <c r="E33" s="204">
        <v>429.24</v>
      </c>
      <c r="F33" s="201">
        <v>41538.999999999993</v>
      </c>
      <c r="G33" s="204">
        <v>0</v>
      </c>
      <c r="H33" s="204">
        <v>0</v>
      </c>
      <c r="I33" s="204">
        <v>0</v>
      </c>
      <c r="J33" s="204">
        <v>0</v>
      </c>
      <c r="K33" s="204">
        <v>9000</v>
      </c>
      <c r="L33" s="204">
        <v>0</v>
      </c>
      <c r="M33" s="204">
        <v>0</v>
      </c>
      <c r="N33" s="204">
        <v>2241</v>
      </c>
      <c r="O33" s="204">
        <v>0</v>
      </c>
      <c r="P33" s="204">
        <v>0</v>
      </c>
      <c r="Q33" s="204">
        <v>1950</v>
      </c>
      <c r="R33" s="204">
        <v>0</v>
      </c>
      <c r="S33" s="204">
        <v>0</v>
      </c>
      <c r="T33" s="204">
        <v>0</v>
      </c>
      <c r="U33" s="204">
        <v>0</v>
      </c>
      <c r="V33" s="201">
        <v>13191</v>
      </c>
      <c r="W33" s="204">
        <v>0</v>
      </c>
      <c r="X33" s="204">
        <v>59870</v>
      </c>
      <c r="Y33" s="204">
        <v>0</v>
      </c>
      <c r="Z33" s="204">
        <v>0</v>
      </c>
      <c r="AA33" s="204">
        <v>0</v>
      </c>
      <c r="AB33" s="204">
        <v>0</v>
      </c>
      <c r="AC33" s="201">
        <v>59870</v>
      </c>
      <c r="AD33" s="204">
        <v>0</v>
      </c>
      <c r="AE33" s="204">
        <v>0</v>
      </c>
      <c r="AF33" s="204">
        <v>0</v>
      </c>
      <c r="AG33" s="204">
        <v>1080</v>
      </c>
      <c r="AH33" s="204">
        <v>0</v>
      </c>
      <c r="AI33" s="204">
        <v>500</v>
      </c>
      <c r="AJ33" s="204">
        <v>0</v>
      </c>
      <c r="AK33" s="204">
        <v>0</v>
      </c>
      <c r="AL33" s="204">
        <v>0</v>
      </c>
      <c r="AM33" s="201">
        <v>1580</v>
      </c>
      <c r="AN33" s="204">
        <v>575</v>
      </c>
      <c r="AO33" s="204">
        <v>34647</v>
      </c>
      <c r="AP33" s="204">
        <v>0</v>
      </c>
      <c r="AQ33" s="204">
        <v>0</v>
      </c>
      <c r="AR33" s="204">
        <v>6215</v>
      </c>
      <c r="AS33" s="204">
        <v>17241</v>
      </c>
      <c r="AT33" s="204">
        <v>0</v>
      </c>
      <c r="AU33" s="204">
        <v>4315</v>
      </c>
      <c r="AV33" s="204">
        <v>0</v>
      </c>
      <c r="AW33" s="204">
        <v>0</v>
      </c>
      <c r="AX33" s="204">
        <v>0</v>
      </c>
      <c r="AY33" s="204">
        <v>130150</v>
      </c>
      <c r="AZ33" s="204">
        <v>0</v>
      </c>
      <c r="BA33" s="204">
        <v>0</v>
      </c>
      <c r="BB33" s="204">
        <v>0</v>
      </c>
      <c r="BC33" s="204">
        <v>0</v>
      </c>
      <c r="BD33" s="204">
        <v>57059</v>
      </c>
      <c r="BE33" s="204">
        <v>0</v>
      </c>
      <c r="BF33" s="204">
        <v>0</v>
      </c>
      <c r="BG33" s="201">
        <v>250202</v>
      </c>
      <c r="BH33" s="204">
        <v>0</v>
      </c>
      <c r="BI33" s="204">
        <v>0</v>
      </c>
      <c r="BJ33" s="204">
        <v>0</v>
      </c>
      <c r="BK33" s="204">
        <v>0</v>
      </c>
      <c r="BL33" s="204">
        <v>0</v>
      </c>
      <c r="BM33" s="204">
        <v>0</v>
      </c>
      <c r="BN33" s="204">
        <v>0</v>
      </c>
      <c r="BO33" s="204">
        <v>0</v>
      </c>
      <c r="BP33" s="204">
        <v>0</v>
      </c>
      <c r="BQ33" s="204">
        <v>0</v>
      </c>
      <c r="BR33" s="204">
        <v>0</v>
      </c>
      <c r="BS33" s="204">
        <v>0</v>
      </c>
      <c r="BT33" s="204">
        <v>605981.91</v>
      </c>
      <c r="BU33" s="204">
        <v>0</v>
      </c>
      <c r="BV33" s="204">
        <v>0</v>
      </c>
      <c r="BW33" s="204">
        <v>0</v>
      </c>
      <c r="BX33" s="201">
        <v>605981.91</v>
      </c>
      <c r="BY33" s="204">
        <v>0</v>
      </c>
      <c r="BZ33" s="204">
        <v>0</v>
      </c>
      <c r="CA33" s="204">
        <v>0</v>
      </c>
      <c r="CB33" s="204">
        <v>0</v>
      </c>
      <c r="CC33" s="204">
        <v>33801</v>
      </c>
      <c r="CD33" s="201">
        <v>33801</v>
      </c>
      <c r="CE33" s="201">
        <v>1006164.91</v>
      </c>
      <c r="CF33" s="204">
        <v>51820684</v>
      </c>
      <c r="CG33" s="204">
        <v>0</v>
      </c>
      <c r="CH33" s="201">
        <v>51820684</v>
      </c>
      <c r="CI33" s="204">
        <v>0</v>
      </c>
      <c r="CJ33" s="204">
        <v>0</v>
      </c>
      <c r="CK33" s="204">
        <v>500000</v>
      </c>
      <c r="CL33" s="204">
        <v>0</v>
      </c>
      <c r="CM33" s="204">
        <v>3710763</v>
      </c>
      <c r="CN33" s="201">
        <v>4210763</v>
      </c>
      <c r="CO33" s="204">
        <v>2800000</v>
      </c>
      <c r="CP33" s="204">
        <v>0</v>
      </c>
      <c r="CQ33" s="193">
        <f t="shared" si="4"/>
        <v>2800000</v>
      </c>
      <c r="CR33" s="204">
        <v>0</v>
      </c>
      <c r="CS33" s="204">
        <v>0</v>
      </c>
      <c r="CT33" s="204">
        <v>0</v>
      </c>
      <c r="CU33" s="204">
        <v>0</v>
      </c>
      <c r="CV33" s="204">
        <v>0</v>
      </c>
      <c r="CW33" s="204">
        <v>0</v>
      </c>
      <c r="CX33" s="201">
        <v>2800000</v>
      </c>
      <c r="CY33" s="204">
        <v>600000</v>
      </c>
      <c r="CZ33" s="204">
        <v>0</v>
      </c>
      <c r="DA33" s="201">
        <v>600000</v>
      </c>
      <c r="DB33" s="201">
        <v>59431447</v>
      </c>
      <c r="DC33" s="204">
        <v>0</v>
      </c>
      <c r="DD33" s="204">
        <v>0</v>
      </c>
      <c r="DE33" s="204">
        <v>0</v>
      </c>
      <c r="DF33" s="201">
        <v>0</v>
      </c>
      <c r="DG33" s="204">
        <v>0</v>
      </c>
      <c r="DH33" s="204">
        <v>0</v>
      </c>
      <c r="DI33" s="204">
        <v>0</v>
      </c>
      <c r="DJ33" s="201">
        <v>0</v>
      </c>
      <c r="DK33" s="201">
        <v>0</v>
      </c>
      <c r="DL33" s="201">
        <v>59431447</v>
      </c>
      <c r="DM33" s="97">
        <v>60437611.909999996</v>
      </c>
      <c r="DN33" s="98">
        <v>43466.68</v>
      </c>
      <c r="DO33" s="98">
        <v>187</v>
      </c>
      <c r="DP33" s="98">
        <v>7733.52</v>
      </c>
      <c r="DQ33" s="98">
        <v>536.54999999999995</v>
      </c>
      <c r="DR33" s="99">
        <v>51923.75</v>
      </c>
      <c r="DS33" s="98">
        <v>0</v>
      </c>
      <c r="DT33" s="98">
        <v>0</v>
      </c>
      <c r="DU33" s="98">
        <v>0</v>
      </c>
      <c r="DV33" s="98">
        <v>0</v>
      </c>
      <c r="DW33" s="98">
        <v>0</v>
      </c>
      <c r="DX33" s="98">
        <v>0</v>
      </c>
      <c r="DY33" s="98">
        <v>0</v>
      </c>
      <c r="DZ33" s="98">
        <v>0</v>
      </c>
      <c r="EA33" s="98">
        <v>0</v>
      </c>
      <c r="EB33" s="97">
        <v>51923.75</v>
      </c>
      <c r="EC33" s="96">
        <f t="shared" si="5"/>
        <v>60489535.659999996</v>
      </c>
    </row>
    <row r="34" spans="1:133" ht="18" customHeight="1" thickTop="1" thickBot="1" x14ac:dyDescent="0.3">
      <c r="A34" s="205" t="s">
        <v>29</v>
      </c>
      <c r="B34" s="206">
        <v>15358.64</v>
      </c>
      <c r="C34" s="207">
        <v>618.30999999999995</v>
      </c>
      <c r="D34" s="207">
        <v>6312.24</v>
      </c>
      <c r="E34" s="207">
        <v>3687.15</v>
      </c>
      <c r="F34" s="217">
        <v>25976.34</v>
      </c>
      <c r="G34" s="207">
        <v>0</v>
      </c>
      <c r="H34" s="207">
        <v>0</v>
      </c>
      <c r="I34" s="207">
        <v>0</v>
      </c>
      <c r="J34" s="207">
        <v>0</v>
      </c>
      <c r="K34" s="207">
        <v>63527.5</v>
      </c>
      <c r="L34" s="207">
        <v>0</v>
      </c>
      <c r="M34" s="207">
        <v>0</v>
      </c>
      <c r="N34" s="207">
        <v>0</v>
      </c>
      <c r="O34" s="207">
        <v>0</v>
      </c>
      <c r="P34" s="207">
        <v>0</v>
      </c>
      <c r="Q34" s="207">
        <v>0</v>
      </c>
      <c r="R34" s="207">
        <v>0</v>
      </c>
      <c r="S34" s="207">
        <v>0</v>
      </c>
      <c r="T34" s="207">
        <v>0</v>
      </c>
      <c r="U34" s="207">
        <v>0</v>
      </c>
      <c r="V34" s="217">
        <v>63527.5</v>
      </c>
      <c r="W34" s="207">
        <v>0</v>
      </c>
      <c r="X34" s="207">
        <v>44990</v>
      </c>
      <c r="Y34" s="207">
        <v>0</v>
      </c>
      <c r="Z34" s="207">
        <v>0</v>
      </c>
      <c r="AA34" s="207">
        <v>0</v>
      </c>
      <c r="AB34" s="207">
        <v>0</v>
      </c>
      <c r="AC34" s="217">
        <v>44990</v>
      </c>
      <c r="AD34" s="207">
        <v>0</v>
      </c>
      <c r="AE34" s="207">
        <v>0</v>
      </c>
      <c r="AF34" s="207">
        <v>0</v>
      </c>
      <c r="AG34" s="207">
        <v>21394</v>
      </c>
      <c r="AH34" s="207">
        <v>0</v>
      </c>
      <c r="AI34" s="207">
        <v>0</v>
      </c>
      <c r="AJ34" s="207">
        <v>12450</v>
      </c>
      <c r="AK34" s="207">
        <v>0</v>
      </c>
      <c r="AL34" s="207">
        <v>0</v>
      </c>
      <c r="AM34" s="217">
        <v>33844</v>
      </c>
      <c r="AN34" s="207">
        <v>16110</v>
      </c>
      <c r="AO34" s="207">
        <v>31534</v>
      </c>
      <c r="AP34" s="207">
        <v>8900</v>
      </c>
      <c r="AQ34" s="207">
        <v>0</v>
      </c>
      <c r="AR34" s="207">
        <v>11300</v>
      </c>
      <c r="AS34" s="207">
        <v>1750</v>
      </c>
      <c r="AT34" s="207">
        <v>0</v>
      </c>
      <c r="AU34" s="207">
        <v>1650</v>
      </c>
      <c r="AV34" s="207">
        <v>0</v>
      </c>
      <c r="AW34" s="207">
        <v>0</v>
      </c>
      <c r="AX34" s="207">
        <v>0</v>
      </c>
      <c r="AY34" s="207">
        <v>0</v>
      </c>
      <c r="AZ34" s="207">
        <v>0</v>
      </c>
      <c r="BA34" s="207">
        <v>0</v>
      </c>
      <c r="BB34" s="207">
        <v>0</v>
      </c>
      <c r="BC34" s="207">
        <v>0</v>
      </c>
      <c r="BD34" s="207">
        <v>0</v>
      </c>
      <c r="BE34" s="207">
        <v>0</v>
      </c>
      <c r="BF34" s="207">
        <v>0</v>
      </c>
      <c r="BG34" s="217">
        <v>71244</v>
      </c>
      <c r="BH34" s="207">
        <v>0</v>
      </c>
      <c r="BI34" s="207">
        <v>0</v>
      </c>
      <c r="BJ34" s="207">
        <v>0</v>
      </c>
      <c r="BK34" s="207">
        <v>0</v>
      </c>
      <c r="BL34" s="207">
        <v>0</v>
      </c>
      <c r="BM34" s="207">
        <v>0</v>
      </c>
      <c r="BN34" s="207">
        <v>0</v>
      </c>
      <c r="BO34" s="207">
        <v>0</v>
      </c>
      <c r="BP34" s="207">
        <v>0</v>
      </c>
      <c r="BQ34" s="207">
        <v>0</v>
      </c>
      <c r="BR34" s="207">
        <v>0</v>
      </c>
      <c r="BS34" s="207">
        <v>0</v>
      </c>
      <c r="BT34" s="207">
        <v>0</v>
      </c>
      <c r="BU34" s="207">
        <v>0</v>
      </c>
      <c r="BV34" s="207">
        <v>0</v>
      </c>
      <c r="BW34" s="207">
        <v>0</v>
      </c>
      <c r="BX34" s="217">
        <v>0</v>
      </c>
      <c r="BY34" s="207">
        <v>0</v>
      </c>
      <c r="BZ34" s="207">
        <v>0</v>
      </c>
      <c r="CA34" s="207">
        <v>0</v>
      </c>
      <c r="CB34" s="207">
        <v>0</v>
      </c>
      <c r="CC34" s="207">
        <v>0</v>
      </c>
      <c r="CD34" s="217">
        <v>0</v>
      </c>
      <c r="CE34" s="217">
        <v>239581.84</v>
      </c>
      <c r="CF34" s="207">
        <v>28542416</v>
      </c>
      <c r="CG34" s="207">
        <v>0</v>
      </c>
      <c r="CH34" s="217">
        <v>28542416</v>
      </c>
      <c r="CI34" s="207">
        <v>0</v>
      </c>
      <c r="CJ34" s="207">
        <v>0</v>
      </c>
      <c r="CK34" s="207">
        <v>0</v>
      </c>
      <c r="CL34" s="207">
        <v>0</v>
      </c>
      <c r="CM34" s="207">
        <v>21301292</v>
      </c>
      <c r="CN34" s="217">
        <v>21301292</v>
      </c>
      <c r="CO34" s="207">
        <v>0</v>
      </c>
      <c r="CP34" s="207">
        <v>0</v>
      </c>
      <c r="CQ34" s="193">
        <f t="shared" si="4"/>
        <v>0</v>
      </c>
      <c r="CR34" s="207">
        <v>1500000</v>
      </c>
      <c r="CS34" s="207">
        <v>0</v>
      </c>
      <c r="CT34" s="207">
        <v>0</v>
      </c>
      <c r="CU34" s="207">
        <v>0</v>
      </c>
      <c r="CV34" s="207">
        <v>0</v>
      </c>
      <c r="CW34" s="207">
        <v>0</v>
      </c>
      <c r="CX34" s="217">
        <v>1500000</v>
      </c>
      <c r="CY34" s="207">
        <v>0</v>
      </c>
      <c r="CZ34" s="207">
        <v>0</v>
      </c>
      <c r="DA34" s="217">
        <v>0</v>
      </c>
      <c r="DB34" s="217">
        <v>51343708</v>
      </c>
      <c r="DC34" s="207">
        <v>0</v>
      </c>
      <c r="DD34" s="207">
        <v>0</v>
      </c>
      <c r="DE34" s="207">
        <v>0</v>
      </c>
      <c r="DF34" s="217">
        <v>0</v>
      </c>
      <c r="DG34" s="207">
        <v>0</v>
      </c>
      <c r="DH34" s="207">
        <v>0</v>
      </c>
      <c r="DI34" s="207">
        <v>0</v>
      </c>
      <c r="DJ34" s="217">
        <v>0</v>
      </c>
      <c r="DK34" s="217">
        <v>0</v>
      </c>
      <c r="DL34" s="217">
        <v>51343708</v>
      </c>
      <c r="DM34" s="93">
        <v>51583289.840000004</v>
      </c>
      <c r="DN34" s="94">
        <v>19198.3</v>
      </c>
      <c r="DO34" s="94">
        <v>772.88</v>
      </c>
      <c r="DP34" s="94">
        <v>7890.3</v>
      </c>
      <c r="DQ34" s="94">
        <v>4608.9399999999996</v>
      </c>
      <c r="DR34" s="95">
        <v>32470.42</v>
      </c>
      <c r="DS34" s="94">
        <v>0</v>
      </c>
      <c r="DT34" s="94">
        <v>0</v>
      </c>
      <c r="DU34" s="94">
        <v>0</v>
      </c>
      <c r="DV34" s="94">
        <v>0</v>
      </c>
      <c r="DW34" s="94">
        <v>0</v>
      </c>
      <c r="DX34" s="94">
        <v>0</v>
      </c>
      <c r="DY34" s="94">
        <v>0</v>
      </c>
      <c r="DZ34" s="94">
        <v>0</v>
      </c>
      <c r="EA34" s="94">
        <v>0</v>
      </c>
      <c r="EB34" s="93">
        <v>32470.42</v>
      </c>
      <c r="EC34" s="92">
        <f t="shared" si="5"/>
        <v>51615760.260000005</v>
      </c>
    </row>
    <row r="35" spans="1:133" s="87" customFormat="1" ht="42" customHeight="1" thickTop="1" thickBot="1" x14ac:dyDescent="0.3">
      <c r="A35" s="208" t="s">
        <v>28</v>
      </c>
      <c r="B35" s="209">
        <f t="shared" ref="B35:AG35" si="6">SUM(B8:B34)</f>
        <v>2275835.42</v>
      </c>
      <c r="C35" s="210">
        <f t="shared" si="6"/>
        <v>69291.199999999997</v>
      </c>
      <c r="D35" s="210">
        <f t="shared" si="6"/>
        <v>729811.93</v>
      </c>
      <c r="E35" s="210">
        <f t="shared" si="6"/>
        <v>398573.27</v>
      </c>
      <c r="F35" s="218">
        <f t="shared" si="6"/>
        <v>3473511.82</v>
      </c>
      <c r="G35" s="218">
        <f t="shared" si="6"/>
        <v>0</v>
      </c>
      <c r="H35" s="218">
        <f t="shared" si="6"/>
        <v>532960.85</v>
      </c>
      <c r="I35" s="218">
        <f t="shared" si="6"/>
        <v>1739787.63</v>
      </c>
      <c r="J35" s="218">
        <f t="shared" si="6"/>
        <v>16379.73</v>
      </c>
      <c r="K35" s="218">
        <f t="shared" si="6"/>
        <v>12888901.310000001</v>
      </c>
      <c r="L35" s="218">
        <f t="shared" si="6"/>
        <v>3632666.91</v>
      </c>
      <c r="M35" s="218">
        <f t="shared" si="6"/>
        <v>443171.02</v>
      </c>
      <c r="N35" s="218">
        <f t="shared" si="6"/>
        <v>179486</v>
      </c>
      <c r="O35" s="218">
        <f t="shared" si="6"/>
        <v>0</v>
      </c>
      <c r="P35" s="218">
        <f t="shared" si="6"/>
        <v>55</v>
      </c>
      <c r="Q35" s="218">
        <f t="shared" si="6"/>
        <v>488714.2</v>
      </c>
      <c r="R35" s="218">
        <f t="shared" si="6"/>
        <v>0</v>
      </c>
      <c r="S35" s="218">
        <f t="shared" si="6"/>
        <v>0</v>
      </c>
      <c r="T35" s="218">
        <f t="shared" si="6"/>
        <v>0</v>
      </c>
      <c r="U35" s="218">
        <f t="shared" si="6"/>
        <v>750516.37</v>
      </c>
      <c r="V35" s="218">
        <f t="shared" si="6"/>
        <v>20672639.02</v>
      </c>
      <c r="W35" s="218">
        <f t="shared" si="6"/>
        <v>51740</v>
      </c>
      <c r="X35" s="218">
        <f t="shared" si="6"/>
        <v>3201262.16</v>
      </c>
      <c r="Y35" s="218">
        <f t="shared" si="6"/>
        <v>0</v>
      </c>
      <c r="Z35" s="218">
        <f t="shared" si="6"/>
        <v>0</v>
      </c>
      <c r="AA35" s="218">
        <f t="shared" si="6"/>
        <v>89127</v>
      </c>
      <c r="AB35" s="218">
        <f t="shared" si="6"/>
        <v>52217.12000000001</v>
      </c>
      <c r="AC35" s="218">
        <f t="shared" si="6"/>
        <v>3394346.2799999993</v>
      </c>
      <c r="AD35" s="218">
        <f t="shared" si="6"/>
        <v>99100</v>
      </c>
      <c r="AE35" s="218">
        <f t="shared" si="6"/>
        <v>0</v>
      </c>
      <c r="AF35" s="218">
        <f t="shared" si="6"/>
        <v>2287302</v>
      </c>
      <c r="AG35" s="218">
        <f t="shared" si="6"/>
        <v>4381449.5</v>
      </c>
      <c r="AH35" s="218">
        <f t="shared" ref="AH35:BM35" si="7">SUM(AH8:AH34)</f>
        <v>64483.249999999993</v>
      </c>
      <c r="AI35" s="218">
        <f t="shared" si="7"/>
        <v>80229.23000000001</v>
      </c>
      <c r="AJ35" s="218">
        <f t="shared" si="7"/>
        <v>1078556.33</v>
      </c>
      <c r="AK35" s="218">
        <f t="shared" si="7"/>
        <v>1080840</v>
      </c>
      <c r="AL35" s="218">
        <f t="shared" si="7"/>
        <v>528736.54</v>
      </c>
      <c r="AM35" s="218">
        <f t="shared" si="7"/>
        <v>9600696.8499999996</v>
      </c>
      <c r="AN35" s="218">
        <f t="shared" si="7"/>
        <v>390452</v>
      </c>
      <c r="AO35" s="218">
        <f t="shared" si="7"/>
        <v>939859.5</v>
      </c>
      <c r="AP35" s="218">
        <f t="shared" si="7"/>
        <v>85109</v>
      </c>
      <c r="AQ35" s="218">
        <f t="shared" si="7"/>
        <v>484209.62</v>
      </c>
      <c r="AR35" s="218">
        <f t="shared" si="7"/>
        <v>371600</v>
      </c>
      <c r="AS35" s="218">
        <f t="shared" si="7"/>
        <v>668182</v>
      </c>
      <c r="AT35" s="218">
        <f t="shared" si="7"/>
        <v>396358</v>
      </c>
      <c r="AU35" s="218">
        <f t="shared" si="7"/>
        <v>148680.6</v>
      </c>
      <c r="AV35" s="218">
        <f t="shared" si="7"/>
        <v>1065720</v>
      </c>
      <c r="AW35" s="218">
        <f t="shared" si="7"/>
        <v>0</v>
      </c>
      <c r="AX35" s="218">
        <f t="shared" si="7"/>
        <v>0</v>
      </c>
      <c r="AY35" s="218">
        <f t="shared" si="7"/>
        <v>460596.44</v>
      </c>
      <c r="AZ35" s="218">
        <f t="shared" si="7"/>
        <v>7622.7</v>
      </c>
      <c r="BA35" s="218">
        <f t="shared" si="7"/>
        <v>0</v>
      </c>
      <c r="BB35" s="218">
        <f t="shared" si="7"/>
        <v>0</v>
      </c>
      <c r="BC35" s="218">
        <f t="shared" si="7"/>
        <v>0</v>
      </c>
      <c r="BD35" s="218">
        <f t="shared" si="7"/>
        <v>64189</v>
      </c>
      <c r="BE35" s="218">
        <f t="shared" si="7"/>
        <v>599872.14</v>
      </c>
      <c r="BF35" s="218">
        <f t="shared" si="7"/>
        <v>20000</v>
      </c>
      <c r="BG35" s="218">
        <f t="shared" si="7"/>
        <v>5702451</v>
      </c>
      <c r="BH35" s="218">
        <f t="shared" si="7"/>
        <v>0</v>
      </c>
      <c r="BI35" s="218">
        <f t="shared" si="7"/>
        <v>0</v>
      </c>
      <c r="BJ35" s="218">
        <f t="shared" si="7"/>
        <v>0</v>
      </c>
      <c r="BK35" s="218">
        <f t="shared" si="7"/>
        <v>0</v>
      </c>
      <c r="BL35" s="218">
        <f t="shared" si="7"/>
        <v>40560.400000000001</v>
      </c>
      <c r="BM35" s="218">
        <f t="shared" si="7"/>
        <v>0</v>
      </c>
      <c r="BN35" s="218">
        <f t="shared" ref="BN35:CT35" si="8">SUM(BN8:BN34)</f>
        <v>0</v>
      </c>
      <c r="BO35" s="218">
        <f t="shared" si="8"/>
        <v>8710750.4800000004</v>
      </c>
      <c r="BP35" s="218">
        <f t="shared" si="8"/>
        <v>710695</v>
      </c>
      <c r="BQ35" s="218">
        <f t="shared" si="8"/>
        <v>0</v>
      </c>
      <c r="BR35" s="218">
        <f t="shared" si="8"/>
        <v>0</v>
      </c>
      <c r="BS35" s="218">
        <f t="shared" si="8"/>
        <v>0</v>
      </c>
      <c r="BT35" s="218">
        <f t="shared" si="8"/>
        <v>3059230.91</v>
      </c>
      <c r="BU35" s="218">
        <f t="shared" si="8"/>
        <v>0</v>
      </c>
      <c r="BV35" s="218">
        <f t="shared" si="8"/>
        <v>849653.3</v>
      </c>
      <c r="BW35" s="218">
        <f t="shared" si="8"/>
        <v>62920.26</v>
      </c>
      <c r="BX35" s="218">
        <f t="shared" si="8"/>
        <v>13433810.35</v>
      </c>
      <c r="BY35" s="218">
        <f t="shared" si="8"/>
        <v>144825.79999999999</v>
      </c>
      <c r="BZ35" s="218">
        <f t="shared" si="8"/>
        <v>0</v>
      </c>
      <c r="CA35" s="218">
        <f t="shared" si="8"/>
        <v>0</v>
      </c>
      <c r="CB35" s="218">
        <f t="shared" si="8"/>
        <v>0</v>
      </c>
      <c r="CC35" s="218">
        <f t="shared" si="8"/>
        <v>6529291.96</v>
      </c>
      <c r="CD35" s="218">
        <f t="shared" si="8"/>
        <v>6674117.7599999998</v>
      </c>
      <c r="CE35" s="218">
        <f t="shared" si="8"/>
        <v>62951573.080000013</v>
      </c>
      <c r="CF35" s="218">
        <f t="shared" si="8"/>
        <v>954382233</v>
      </c>
      <c r="CG35" s="218">
        <f t="shared" si="8"/>
        <v>0</v>
      </c>
      <c r="CH35" s="218">
        <f t="shared" si="8"/>
        <v>954382233</v>
      </c>
      <c r="CI35" s="218">
        <f t="shared" si="8"/>
        <v>0</v>
      </c>
      <c r="CJ35" s="218">
        <f t="shared" si="8"/>
        <v>6000</v>
      </c>
      <c r="CK35" s="218">
        <f t="shared" si="8"/>
        <v>8150000</v>
      </c>
      <c r="CL35" s="218">
        <f t="shared" si="8"/>
        <v>1764892.55</v>
      </c>
      <c r="CM35" s="218">
        <f t="shared" si="8"/>
        <v>172127605.72999999</v>
      </c>
      <c r="CN35" s="218">
        <f t="shared" si="8"/>
        <v>182048498.28</v>
      </c>
      <c r="CO35" s="218">
        <f t="shared" si="8"/>
        <v>63477099.200000003</v>
      </c>
      <c r="CP35" s="218">
        <f t="shared" si="8"/>
        <v>2100000</v>
      </c>
      <c r="CQ35" s="193">
        <f t="shared" si="4"/>
        <v>65577099.200000003</v>
      </c>
      <c r="CR35" s="218">
        <f t="shared" si="8"/>
        <v>12603698</v>
      </c>
      <c r="CS35" s="218">
        <f t="shared" si="8"/>
        <v>0</v>
      </c>
      <c r="CT35" s="218">
        <f t="shared" si="8"/>
        <v>0</v>
      </c>
      <c r="CU35" s="218">
        <f t="shared" ref="CU35:DZ35" si="9">SUM(CU8:CU34)</f>
        <v>0</v>
      </c>
      <c r="CV35" s="218">
        <f t="shared" si="9"/>
        <v>0</v>
      </c>
      <c r="CW35" s="218">
        <f t="shared" si="9"/>
        <v>0</v>
      </c>
      <c r="CX35" s="218">
        <f t="shared" si="9"/>
        <v>78180797.200000003</v>
      </c>
      <c r="CY35" s="218">
        <f t="shared" si="9"/>
        <v>750000</v>
      </c>
      <c r="CZ35" s="218">
        <f t="shared" si="9"/>
        <v>0</v>
      </c>
      <c r="DA35" s="218">
        <f t="shared" si="9"/>
        <v>750000</v>
      </c>
      <c r="DB35" s="218">
        <f t="shared" si="9"/>
        <v>1215361528.48</v>
      </c>
      <c r="DC35" s="218">
        <f t="shared" si="9"/>
        <v>0</v>
      </c>
      <c r="DD35" s="218">
        <f t="shared" si="9"/>
        <v>0</v>
      </c>
      <c r="DE35" s="218">
        <f t="shared" si="9"/>
        <v>0</v>
      </c>
      <c r="DF35" s="218">
        <f t="shared" si="9"/>
        <v>0</v>
      </c>
      <c r="DG35" s="218">
        <f t="shared" si="9"/>
        <v>0</v>
      </c>
      <c r="DH35" s="218">
        <f t="shared" si="9"/>
        <v>0</v>
      </c>
      <c r="DI35" s="218">
        <f t="shared" si="9"/>
        <v>0</v>
      </c>
      <c r="DJ35" s="218">
        <f t="shared" si="9"/>
        <v>0</v>
      </c>
      <c r="DK35" s="218">
        <f t="shared" si="9"/>
        <v>0</v>
      </c>
      <c r="DL35" s="218">
        <f t="shared" si="9"/>
        <v>1215361528.48</v>
      </c>
      <c r="DM35" s="89">
        <f t="shared" si="9"/>
        <v>1278313101.5599999</v>
      </c>
      <c r="DN35" s="90">
        <f t="shared" si="9"/>
        <v>2843982.57</v>
      </c>
      <c r="DO35" s="90">
        <f t="shared" si="9"/>
        <v>86651.49</v>
      </c>
      <c r="DP35" s="90">
        <f t="shared" si="9"/>
        <v>912176.85000000021</v>
      </c>
      <c r="DQ35" s="90">
        <f t="shared" si="9"/>
        <v>498184.04</v>
      </c>
      <c r="DR35" s="91">
        <f t="shared" si="9"/>
        <v>4340994.9500000011</v>
      </c>
      <c r="DS35" s="90">
        <f t="shared" si="9"/>
        <v>0</v>
      </c>
      <c r="DT35" s="90">
        <f t="shared" si="9"/>
        <v>0</v>
      </c>
      <c r="DU35" s="90">
        <f t="shared" si="9"/>
        <v>0</v>
      </c>
      <c r="DV35" s="90">
        <f t="shared" si="9"/>
        <v>0</v>
      </c>
      <c r="DW35" s="90">
        <f t="shared" si="9"/>
        <v>0</v>
      </c>
      <c r="DX35" s="90">
        <f t="shared" si="9"/>
        <v>0</v>
      </c>
      <c r="DY35" s="90">
        <f t="shared" si="9"/>
        <v>0</v>
      </c>
      <c r="DZ35" s="90">
        <f t="shared" si="9"/>
        <v>0</v>
      </c>
      <c r="EA35" s="90">
        <f>SUM(EA8:EA34)</f>
        <v>0</v>
      </c>
      <c r="EB35" s="89">
        <f>SUM(EB8:EB34)</f>
        <v>4340994.9500000011</v>
      </c>
      <c r="EC35" s="88">
        <f>SUM(EC8:EC34)</f>
        <v>1282654096.51</v>
      </c>
    </row>
    <row r="36" spans="1:133" ht="16.5" thickTop="1" x14ac:dyDescent="0.25">
      <c r="B36" s="79"/>
    </row>
    <row r="37" spans="1:133" x14ac:dyDescent="0.25">
      <c r="B37" s="79"/>
    </row>
    <row r="38" spans="1:133" x14ac:dyDescent="0.25"/>
    <row r="39" spans="1:133" x14ac:dyDescent="0.25"/>
    <row r="40" spans="1:133" x14ac:dyDescent="0.25"/>
    <row r="41" spans="1:133" x14ac:dyDescent="0.25"/>
    <row r="42" spans="1:133" x14ac:dyDescent="0.25"/>
    <row r="43" spans="1:133" x14ac:dyDescent="0.25"/>
    <row r="44" spans="1:133" x14ac:dyDescent="0.25"/>
    <row r="45" spans="1:133" x14ac:dyDescent="0.25"/>
    <row r="46" spans="1:133" x14ac:dyDescent="0.25"/>
    <row r="47" spans="1:133" x14ac:dyDescent="0.25"/>
    <row r="48" spans="1:133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</sheetData>
  <sheetProtection formatCells="0" formatColumns="0" formatRows="0"/>
  <mergeCells count="66">
    <mergeCell ref="CN4:CN5"/>
    <mergeCell ref="BY3:CC3"/>
    <mergeCell ref="CF4:CG4"/>
    <mergeCell ref="CE3:CE5"/>
    <mergeCell ref="CF3:CM3"/>
    <mergeCell ref="CH4:CH5"/>
    <mergeCell ref="CI4:CM4"/>
    <mergeCell ref="CD3:CD5"/>
    <mergeCell ref="BF4:BF5"/>
    <mergeCell ref="BG4:BG5"/>
    <mergeCell ref="BY4:BY5"/>
    <mergeCell ref="BZ4:BZ5"/>
    <mergeCell ref="CA4:CC4"/>
    <mergeCell ref="AZ4:AZ5"/>
    <mergeCell ref="BA4:BA5"/>
    <mergeCell ref="BB4:BB5"/>
    <mergeCell ref="BC4:BC5"/>
    <mergeCell ref="BD4:BD5"/>
    <mergeCell ref="CT4:CW4"/>
    <mergeCell ref="DX3:DY4"/>
    <mergeCell ref="DZ3:EA4"/>
    <mergeCell ref="EB3:EB5"/>
    <mergeCell ref="DJ3:DJ5"/>
    <mergeCell ref="DK3:DK5"/>
    <mergeCell ref="DW3:DW5"/>
    <mergeCell ref="CO3:CW3"/>
    <mergeCell ref="CX3:CX5"/>
    <mergeCell ref="CY3:CZ4"/>
    <mergeCell ref="DA3:DA5"/>
    <mergeCell ref="DS3:DT4"/>
    <mergeCell ref="DU3:DV4"/>
    <mergeCell ref="DB3:DB5"/>
    <mergeCell ref="DC3:DE4"/>
    <mergeCell ref="CO4:CP4"/>
    <mergeCell ref="DG3:DI4"/>
    <mergeCell ref="EC3:EC5"/>
    <mergeCell ref="B4:C4"/>
    <mergeCell ref="D4:E4"/>
    <mergeCell ref="AD4:AL4"/>
    <mergeCell ref="AM4:AM5"/>
    <mergeCell ref="AN4:AO4"/>
    <mergeCell ref="DL3:DL5"/>
    <mergeCell ref="DM3:DM5"/>
    <mergeCell ref="DN3:DQ4"/>
    <mergeCell ref="DR3:DR5"/>
    <mergeCell ref="AD3:AQ3"/>
    <mergeCell ref="AR3:BG3"/>
    <mergeCell ref="BH3:BW4"/>
    <mergeCell ref="BX3:BX5"/>
    <mergeCell ref="CR4:CS4"/>
    <mergeCell ref="B2:E2"/>
    <mergeCell ref="CF2:DB2"/>
    <mergeCell ref="DN2:EA2"/>
    <mergeCell ref="A3:A5"/>
    <mergeCell ref="B3:E3"/>
    <mergeCell ref="F3:F5"/>
    <mergeCell ref="G3:U4"/>
    <mergeCell ref="V3:V5"/>
    <mergeCell ref="W3:AB4"/>
    <mergeCell ref="AC3:AC5"/>
    <mergeCell ref="AP4:AP5"/>
    <mergeCell ref="AQ4:AQ5"/>
    <mergeCell ref="AR4:AU4"/>
    <mergeCell ref="AV4:AY4"/>
    <mergeCell ref="BE4:BE5"/>
    <mergeCell ref="DF3:DF5"/>
  </mergeCells>
  <conditionalFormatting sqref="D4 AN4 AP4:AR4 AV4 AR5:AY5 AR3 AZ4:BG4 BH3 CA5:CC5 BY4:CA4 BY3 CF4 CI4 CT4 CR4 CE3:CF3 CY3 CO3:CO4 G3 W3 AD3:AD4 DC3 DG3 DK3:DN3 DS3 DC2:DM2 DU3 DW3:DX3 DZ3 DX5:EA5 EB2:XFD3 ED4:XFD5 G5:U5 W5:AB5 AD5:AL5 AN5:AO5 B5:E5 B2:B4 A2 G2:CF2 BH5:BW5 CF5:CG5 CI5:CM5 CO5:CW5 CY5:CZ5 DC5:DE5 DG5:DI5 DN5:DQ5 DS5:DV5 A1:XFD1 A15:E19 A20:A37 C36:XFD37 A38:XFD1048576 B20:E34 BH15:BW34 W15:AB34 G15:U34 AD15:BF34 B6:XFD6 BY15:CP34 B7:CP14 C35:CP35 CQ7:XFD35">
    <cfRule type="cellIs" dxfId="42" priority="8" operator="lessThan">
      <formula>0</formula>
    </cfRule>
  </conditionalFormatting>
  <conditionalFormatting sqref="DN2">
    <cfRule type="cellIs" dxfId="41" priority="7" operator="lessThan">
      <formula>0</formula>
    </cfRule>
  </conditionalFormatting>
  <conditionalFormatting sqref="A3">
    <cfRule type="cellIs" dxfId="40" priority="6" operator="lessThan">
      <formula>0</formula>
    </cfRule>
  </conditionalFormatting>
  <conditionalFormatting sqref="BX15:BX34">
    <cfRule type="cellIs" dxfId="39" priority="5" operator="lessThan">
      <formula>0</formula>
    </cfRule>
  </conditionalFormatting>
  <conditionalFormatting sqref="BG15:BG34">
    <cfRule type="cellIs" dxfId="38" priority="4" operator="lessThan">
      <formula>0</formula>
    </cfRule>
  </conditionalFormatting>
  <conditionalFormatting sqref="AC15:AC34">
    <cfRule type="cellIs" dxfId="37" priority="3" operator="lessThan">
      <formula>0</formula>
    </cfRule>
  </conditionalFormatting>
  <conditionalFormatting sqref="V15:V34">
    <cfRule type="cellIs" dxfId="36" priority="2" operator="lessThan">
      <formula>0</formula>
    </cfRule>
  </conditionalFormatting>
  <conditionalFormatting sqref="F15:F34">
    <cfRule type="cellIs" dxfId="35" priority="1" operator="lessThan">
      <formula>0</formula>
    </cfRule>
  </conditionalFormatting>
  <pageMargins left="0.7" right="0.7" top="0.75" bottom="0.75" header="0.3" footer="0.3"/>
  <pageSetup paperSize="9" scale="65" orientation="landscape" horizontalDpi="300" verticalDpi="300" r:id="rId1"/>
  <colBreaks count="1" manualBreakCount="1">
    <brk id="10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rgb="FFFFFF00"/>
  </sheetPr>
  <dimension ref="A1:EE177"/>
  <sheetViews>
    <sheetView view="pageBreakPreview" zoomScaleNormal="100" zoomScaleSheetLayoutView="100" workbookViewId="0">
      <pane xSplit="1" ySplit="5" topLeftCell="F6" activePane="bottomRight" state="frozen"/>
      <selection activeCell="M27" sqref="M27"/>
      <selection pane="topRight" activeCell="M27" sqref="M27"/>
      <selection pane="bottomLeft" activeCell="M27" sqref="M27"/>
      <selection pane="bottomRight" activeCell="CD2" sqref="CD2"/>
    </sheetView>
  </sheetViews>
  <sheetFormatPr defaultColWidth="9.140625" defaultRowHeight="15.75" zeroHeight="1" x14ac:dyDescent="0.25"/>
  <cols>
    <col min="1" max="1" width="20.5703125" style="134" customWidth="1"/>
    <col min="2" max="2" width="23" style="181" hidden="1" customWidth="1"/>
    <col min="3" max="3" width="10.28515625" style="181" hidden="1" customWidth="1"/>
    <col min="4" max="5" width="12.42578125" style="181" hidden="1" customWidth="1"/>
    <col min="6" max="6" width="15.28515625" style="182" customWidth="1"/>
    <col min="7" max="7" width="12.28515625" style="181" hidden="1" customWidth="1"/>
    <col min="8" max="8" width="14.42578125" style="181" hidden="1" customWidth="1"/>
    <col min="9" max="9" width="12.85546875" style="181" hidden="1" customWidth="1"/>
    <col min="10" max="10" width="13.28515625" style="181" hidden="1" customWidth="1"/>
    <col min="11" max="11" width="14.28515625" style="181" hidden="1" customWidth="1"/>
    <col min="12" max="12" width="13.140625" style="181" hidden="1" customWidth="1"/>
    <col min="13" max="13" width="12.140625" style="181" hidden="1" customWidth="1"/>
    <col min="14" max="14" width="11.42578125" style="181" hidden="1" customWidth="1"/>
    <col min="15" max="15" width="11" style="181" hidden="1" customWidth="1"/>
    <col min="16" max="16" width="11.42578125" style="181" hidden="1" customWidth="1"/>
    <col min="17" max="17" width="13.42578125" style="181" hidden="1" customWidth="1"/>
    <col min="18" max="18" width="10.85546875" style="181" hidden="1" customWidth="1"/>
    <col min="19" max="19" width="11.140625" style="181" hidden="1" customWidth="1"/>
    <col min="20" max="20" width="12.28515625" style="181" hidden="1" customWidth="1"/>
    <col min="21" max="21" width="13.7109375" style="181" hidden="1" customWidth="1"/>
    <col min="22" max="22" width="14.28515625" style="182" customWidth="1"/>
    <col min="23" max="23" width="12.7109375" style="181" hidden="1" customWidth="1"/>
    <col min="24" max="24" width="13.5703125" style="181" hidden="1" customWidth="1"/>
    <col min="25" max="25" width="10.85546875" style="181" hidden="1" customWidth="1"/>
    <col min="26" max="26" width="12.42578125" style="181" hidden="1" customWidth="1"/>
    <col min="27" max="27" width="10.85546875" style="181" hidden="1" customWidth="1"/>
    <col min="28" max="28" width="10.7109375" style="181" hidden="1" customWidth="1"/>
    <col min="29" max="29" width="13.140625" style="182" customWidth="1"/>
    <col min="30" max="30" width="14.28515625" style="181" hidden="1" customWidth="1"/>
    <col min="31" max="31" width="13.7109375" style="181" hidden="1" customWidth="1"/>
    <col min="32" max="32" width="14.42578125" style="181" hidden="1" customWidth="1"/>
    <col min="33" max="33" width="13.28515625" style="181" hidden="1" customWidth="1"/>
    <col min="34" max="34" width="13.5703125" style="181" hidden="1" customWidth="1"/>
    <col min="35" max="35" width="14.28515625" style="181" hidden="1" customWidth="1"/>
    <col min="36" max="36" width="13.85546875" style="181" hidden="1" customWidth="1"/>
    <col min="37" max="37" width="13.140625" style="181" hidden="1" customWidth="1"/>
    <col min="38" max="38" width="13.85546875" style="181" hidden="1" customWidth="1"/>
    <col min="39" max="39" width="13.85546875" style="182" customWidth="1"/>
    <col min="40" max="40" width="12.42578125" style="181" hidden="1" customWidth="1"/>
    <col min="41" max="41" width="12.7109375" style="181" hidden="1" customWidth="1"/>
    <col min="42" max="42" width="13.28515625" style="181" hidden="1" customWidth="1"/>
    <col min="43" max="43" width="13.85546875" style="181" hidden="1" customWidth="1"/>
    <col min="44" max="44" width="12.85546875" style="181" hidden="1" customWidth="1"/>
    <col min="45" max="45" width="11.5703125" style="181" hidden="1" customWidth="1"/>
    <col min="46" max="46" width="11.140625" style="181" hidden="1" customWidth="1"/>
    <col min="47" max="47" width="13.5703125" style="181" hidden="1" customWidth="1"/>
    <col min="48" max="48" width="13.7109375" style="181" hidden="1" customWidth="1"/>
    <col min="49" max="49" width="10.28515625" style="181" hidden="1" customWidth="1"/>
    <col min="50" max="50" width="8.28515625" style="181" hidden="1" customWidth="1"/>
    <col min="51" max="51" width="12.28515625" style="181" hidden="1" customWidth="1"/>
    <col min="52" max="52" width="11.42578125" style="181" hidden="1" customWidth="1"/>
    <col min="53" max="53" width="11.5703125" style="181" hidden="1" customWidth="1"/>
    <col min="54" max="54" width="11.7109375" style="181" hidden="1" customWidth="1"/>
    <col min="55" max="55" width="12.5703125" style="181" hidden="1" customWidth="1"/>
    <col min="56" max="56" width="13.5703125" style="181" hidden="1" customWidth="1"/>
    <col min="57" max="57" width="12.7109375" style="181" hidden="1" customWidth="1"/>
    <col min="58" max="58" width="13.140625" style="181" hidden="1" customWidth="1"/>
    <col min="59" max="59" width="14.28515625" style="182" customWidth="1"/>
    <col min="60" max="60" width="11.140625" style="181" hidden="1" customWidth="1"/>
    <col min="61" max="61" width="12.5703125" style="181" hidden="1" customWidth="1"/>
    <col min="62" max="62" width="13.7109375" style="181" hidden="1" customWidth="1"/>
    <col min="63" max="63" width="13" style="181" hidden="1" customWidth="1"/>
    <col min="64" max="64" width="10.5703125" style="181" hidden="1" customWidth="1"/>
    <col min="65" max="65" width="13.7109375" style="181" hidden="1" customWidth="1"/>
    <col min="66" max="66" width="9.85546875" style="181" hidden="1" customWidth="1"/>
    <col min="67" max="67" width="13.7109375" style="181" hidden="1" customWidth="1"/>
    <col min="68" max="69" width="13.28515625" style="181" hidden="1" customWidth="1"/>
    <col min="70" max="70" width="11.7109375" style="181" hidden="1" customWidth="1"/>
    <col min="71" max="71" width="10.7109375" style="181" hidden="1" customWidth="1"/>
    <col min="72" max="72" width="12.7109375" style="181" hidden="1" customWidth="1"/>
    <col min="73" max="73" width="10.5703125" style="181" hidden="1" customWidth="1"/>
    <col min="74" max="74" width="13" style="181" hidden="1" customWidth="1"/>
    <col min="75" max="75" width="11.5703125" style="181" hidden="1" customWidth="1"/>
    <col min="76" max="76" width="14.5703125" style="182" customWidth="1"/>
    <col min="77" max="77" width="13.28515625" style="181" hidden="1" customWidth="1"/>
    <col min="78" max="78" width="9.5703125" style="181" hidden="1" customWidth="1"/>
    <col min="79" max="79" width="11.28515625" style="181" hidden="1" customWidth="1"/>
    <col min="80" max="80" width="14.28515625" style="181" hidden="1" customWidth="1"/>
    <col min="81" max="81" width="13.42578125" style="181" hidden="1" customWidth="1"/>
    <col min="82" max="82" width="13.5703125" style="182" customWidth="1"/>
    <col min="83" max="83" width="14.140625" style="183" hidden="1" customWidth="1"/>
    <col min="84" max="84" width="16.28515625" style="181" hidden="1" customWidth="1"/>
    <col min="85" max="85" width="9.28515625" style="181" hidden="1" customWidth="1"/>
    <col min="86" max="86" width="16.140625" style="182" customWidth="1"/>
    <col min="87" max="87" width="13.140625" style="181" customWidth="1"/>
    <col min="88" max="88" width="7.140625" style="181" customWidth="1"/>
    <col min="89" max="89" width="14.28515625" style="181" customWidth="1"/>
    <col min="90" max="90" width="13.28515625" style="181" customWidth="1"/>
    <col min="91" max="91" width="14.85546875" style="181" customWidth="1"/>
    <col min="92" max="92" width="15" style="182" hidden="1" customWidth="1"/>
    <col min="93" max="93" width="13.85546875" style="181" customWidth="1"/>
    <col min="94" max="94" width="7.7109375" style="181" customWidth="1"/>
    <col min="95" max="95" width="15.85546875" style="181" customWidth="1"/>
    <col min="96" max="96" width="12.7109375" style="181" customWidth="1"/>
    <col min="97" max="97" width="9.28515625" style="181" hidden="1" customWidth="1"/>
    <col min="98" max="98" width="6.5703125" style="181" hidden="1" customWidth="1"/>
    <col min="99" max="99" width="14.7109375" style="181" customWidth="1"/>
    <col min="100" max="100" width="10.7109375" style="181" hidden="1" customWidth="1"/>
    <col min="101" max="101" width="11.7109375" style="181" customWidth="1"/>
    <col min="102" max="102" width="18.5703125" style="182" hidden="1" customWidth="1"/>
    <col min="103" max="103" width="11.7109375" style="181" customWidth="1"/>
    <col min="104" max="104" width="14.140625" style="181" customWidth="1"/>
    <col min="105" max="105" width="14.42578125" style="182" customWidth="1"/>
    <col min="106" max="106" width="16.85546875" style="184" hidden="1" customWidth="1"/>
    <col min="107" max="107" width="12.7109375" style="181" customWidth="1"/>
    <col min="108" max="108" width="13.85546875" style="181" customWidth="1"/>
    <col min="109" max="109" width="11.28515625" style="181" customWidth="1"/>
    <col min="110" max="110" width="14.42578125" style="182" customWidth="1"/>
    <col min="111" max="111" width="7.5703125" style="181" customWidth="1"/>
    <col min="112" max="112" width="16.5703125" style="181" customWidth="1"/>
    <col min="113" max="113" width="9.28515625" style="181" customWidth="1"/>
    <col min="114" max="114" width="19.140625" style="182" customWidth="1"/>
    <col min="115" max="115" width="24" style="184" hidden="1" customWidth="1"/>
    <col min="116" max="116" width="16.42578125" style="183" customWidth="1"/>
    <col min="117" max="117" width="16" style="185" customWidth="1"/>
    <col min="118" max="118" width="13.140625" style="181" customWidth="1"/>
    <col min="119" max="119" width="11.140625" style="181" customWidth="1"/>
    <col min="120" max="120" width="13.28515625" style="181" customWidth="1"/>
    <col min="121" max="121" width="12.140625" style="181" customWidth="1"/>
    <col min="122" max="122" width="13.140625" style="182" customWidth="1"/>
    <col min="123" max="123" width="8.42578125" style="181" customWidth="1"/>
    <col min="124" max="124" width="9.140625" style="181" customWidth="1"/>
    <col min="125" max="125" width="10.28515625" style="181" customWidth="1"/>
    <col min="126" max="126" width="15" style="181" customWidth="1"/>
    <col min="127" max="127" width="8.5703125" style="181" customWidth="1"/>
    <col min="128" max="129" width="9.7109375" style="181" customWidth="1"/>
    <col min="130" max="130" width="8.42578125" style="181" customWidth="1"/>
    <col min="131" max="131" width="9.28515625" style="181" customWidth="1"/>
    <col min="132" max="132" width="14.42578125" style="185" customWidth="1"/>
    <col min="133" max="133" width="18.140625" style="186" customWidth="1"/>
    <col min="134" max="134" width="9.140625" style="180"/>
    <col min="135" max="135" width="9.140625" style="180" customWidth="1"/>
    <col min="136" max="16384" width="9.140625" style="180"/>
  </cols>
  <sheetData>
    <row r="1" spans="1:133" s="141" customFormat="1" x14ac:dyDescent="0.25">
      <c r="A1" s="134"/>
      <c r="B1" s="135"/>
      <c r="C1" s="135"/>
      <c r="D1" s="135"/>
      <c r="E1" s="135"/>
      <c r="F1" s="136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6"/>
      <c r="W1" s="135"/>
      <c r="X1" s="135"/>
      <c r="Y1" s="135"/>
      <c r="Z1" s="135"/>
      <c r="AA1" s="135"/>
      <c r="AB1" s="135"/>
      <c r="AC1" s="136"/>
      <c r="AD1" s="135"/>
      <c r="AE1" s="135"/>
      <c r="AF1" s="135"/>
      <c r="AG1" s="135"/>
      <c r="AH1" s="135"/>
      <c r="AI1" s="135"/>
      <c r="AJ1" s="135"/>
      <c r="AK1" s="135"/>
      <c r="AL1" s="135"/>
      <c r="AM1" s="136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6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6"/>
      <c r="BY1" s="135"/>
      <c r="BZ1" s="135"/>
      <c r="CA1" s="135"/>
      <c r="CB1" s="135"/>
      <c r="CC1" s="135"/>
      <c r="CD1" s="136"/>
      <c r="CE1" s="137"/>
      <c r="CF1" s="135"/>
      <c r="CG1" s="135"/>
      <c r="CH1" s="136"/>
      <c r="CI1" s="135"/>
      <c r="CJ1" s="135"/>
      <c r="CK1" s="135"/>
      <c r="CL1" s="135"/>
      <c r="CM1" s="135"/>
      <c r="CN1" s="136"/>
      <c r="CO1" s="135"/>
      <c r="CP1" s="135"/>
      <c r="CQ1" s="135"/>
      <c r="CR1" s="135"/>
      <c r="CS1" s="135"/>
      <c r="CT1" s="135"/>
      <c r="CU1" s="135"/>
      <c r="CV1" s="135"/>
      <c r="CW1" s="135"/>
      <c r="CX1" s="136"/>
      <c r="CY1" s="135"/>
      <c r="CZ1" s="135"/>
      <c r="DA1" s="136"/>
      <c r="DB1" s="138"/>
      <c r="DC1" s="135"/>
      <c r="DD1" s="135"/>
      <c r="DE1" s="135"/>
      <c r="DF1" s="136"/>
      <c r="DG1" s="135"/>
      <c r="DH1" s="135"/>
      <c r="DI1" s="135"/>
      <c r="DJ1" s="136"/>
      <c r="DK1" s="138"/>
      <c r="DL1" s="137"/>
      <c r="DM1" s="139"/>
      <c r="DN1" s="135"/>
      <c r="DO1" s="135"/>
      <c r="DP1" s="135"/>
      <c r="DQ1" s="135"/>
      <c r="DR1" s="136"/>
      <c r="DS1" s="135"/>
      <c r="DT1" s="135"/>
      <c r="DU1" s="135"/>
      <c r="DV1" s="135"/>
      <c r="DW1" s="135"/>
      <c r="DX1" s="135"/>
      <c r="DY1" s="135"/>
      <c r="DZ1" s="135"/>
      <c r="EA1" s="135"/>
      <c r="EB1" s="139"/>
      <c r="EC1" s="140"/>
    </row>
    <row r="2" spans="1:133" s="149" customFormat="1" ht="27.6" customHeight="1" thickBot="1" x14ac:dyDescent="0.3">
      <c r="A2" s="142"/>
      <c r="B2" s="383" t="s">
        <v>4</v>
      </c>
      <c r="C2" s="383"/>
      <c r="D2" s="383"/>
      <c r="E2" s="383"/>
      <c r="F2" s="143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5"/>
      <c r="W2" s="144"/>
      <c r="X2" s="144"/>
      <c r="Y2" s="144"/>
      <c r="Z2" s="144"/>
      <c r="AA2" s="144"/>
      <c r="AB2" s="144"/>
      <c r="AC2" s="145"/>
      <c r="AD2" s="144"/>
      <c r="AE2" s="144"/>
      <c r="AF2" s="144"/>
      <c r="AG2" s="144"/>
      <c r="AH2" s="144"/>
      <c r="AI2" s="144"/>
      <c r="AJ2" s="144"/>
      <c r="AK2" s="144"/>
      <c r="AL2" s="144"/>
      <c r="AM2" s="145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5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5"/>
      <c r="BY2" s="144"/>
      <c r="BZ2" s="144"/>
      <c r="CA2" s="144"/>
      <c r="CB2" s="144"/>
      <c r="CC2" s="144"/>
      <c r="CD2" s="145"/>
      <c r="CE2" s="146"/>
      <c r="CF2" s="384" t="s">
        <v>207</v>
      </c>
      <c r="CG2" s="384"/>
      <c r="CH2" s="384"/>
      <c r="CI2" s="384"/>
      <c r="CJ2" s="384"/>
      <c r="CK2" s="384"/>
      <c r="CL2" s="384"/>
      <c r="CM2" s="384"/>
      <c r="CN2" s="384"/>
      <c r="CO2" s="384"/>
      <c r="CP2" s="384"/>
      <c r="CQ2" s="384"/>
      <c r="CR2" s="384"/>
      <c r="CS2" s="384"/>
      <c r="CT2" s="384"/>
      <c r="CU2" s="384"/>
      <c r="CV2" s="384"/>
      <c r="CW2" s="384"/>
      <c r="CX2" s="384"/>
      <c r="CY2" s="384"/>
      <c r="CZ2" s="384"/>
      <c r="DA2" s="384"/>
      <c r="DB2" s="384"/>
      <c r="DC2" s="144"/>
      <c r="DD2" s="144"/>
      <c r="DE2" s="144"/>
      <c r="DF2" s="145"/>
      <c r="DG2" s="144"/>
      <c r="DH2" s="144"/>
      <c r="DI2" s="144"/>
      <c r="DJ2" s="145"/>
      <c r="DK2" s="147"/>
      <c r="DL2" s="146"/>
      <c r="DM2" s="148"/>
      <c r="DN2" s="384" t="s">
        <v>179</v>
      </c>
      <c r="DO2" s="384"/>
      <c r="DP2" s="384"/>
      <c r="DQ2" s="384"/>
      <c r="DR2" s="384"/>
      <c r="DS2" s="384"/>
      <c r="DT2" s="384"/>
      <c r="DU2" s="384"/>
      <c r="DV2" s="384"/>
      <c r="DW2" s="384"/>
      <c r="DX2" s="384"/>
      <c r="DY2" s="384"/>
      <c r="DZ2" s="384"/>
      <c r="EA2" s="384"/>
      <c r="EB2" s="148"/>
      <c r="EC2" s="144"/>
    </row>
    <row r="3" spans="1:133" s="219" customFormat="1" ht="27.6" customHeight="1" thickTop="1" x14ac:dyDescent="0.25">
      <c r="A3" s="385" t="s">
        <v>206</v>
      </c>
      <c r="B3" s="386" t="s">
        <v>205</v>
      </c>
      <c r="C3" s="386"/>
      <c r="D3" s="386"/>
      <c r="E3" s="386"/>
      <c r="F3" s="387" t="s">
        <v>204</v>
      </c>
      <c r="G3" s="386" t="s">
        <v>203</v>
      </c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7" t="s">
        <v>202</v>
      </c>
      <c r="W3" s="387" t="s">
        <v>201</v>
      </c>
      <c r="X3" s="387"/>
      <c r="Y3" s="387"/>
      <c r="Z3" s="387"/>
      <c r="AA3" s="387"/>
      <c r="AB3" s="387"/>
      <c r="AC3" s="387" t="s">
        <v>200</v>
      </c>
      <c r="AD3" s="387" t="s">
        <v>199</v>
      </c>
      <c r="AE3" s="387"/>
      <c r="AF3" s="387"/>
      <c r="AG3" s="387"/>
      <c r="AH3" s="387"/>
      <c r="AI3" s="387"/>
      <c r="AJ3" s="387"/>
      <c r="AK3" s="387"/>
      <c r="AL3" s="387"/>
      <c r="AM3" s="387"/>
      <c r="AN3" s="387"/>
      <c r="AO3" s="387"/>
      <c r="AP3" s="387"/>
      <c r="AQ3" s="387"/>
      <c r="AR3" s="387" t="s">
        <v>198</v>
      </c>
      <c r="AS3" s="387"/>
      <c r="AT3" s="387"/>
      <c r="AU3" s="387"/>
      <c r="AV3" s="387"/>
      <c r="AW3" s="387"/>
      <c r="AX3" s="387"/>
      <c r="AY3" s="387"/>
      <c r="AZ3" s="387"/>
      <c r="BA3" s="387"/>
      <c r="BB3" s="387"/>
      <c r="BC3" s="387"/>
      <c r="BD3" s="387"/>
      <c r="BE3" s="387"/>
      <c r="BF3" s="387"/>
      <c r="BG3" s="387"/>
      <c r="BH3" s="387" t="s">
        <v>197</v>
      </c>
      <c r="BI3" s="387"/>
      <c r="BJ3" s="387"/>
      <c r="BK3" s="387"/>
      <c r="BL3" s="387"/>
      <c r="BM3" s="387"/>
      <c r="BN3" s="387"/>
      <c r="BO3" s="387"/>
      <c r="BP3" s="387"/>
      <c r="BQ3" s="387"/>
      <c r="BR3" s="387"/>
      <c r="BS3" s="387"/>
      <c r="BT3" s="387"/>
      <c r="BU3" s="387"/>
      <c r="BV3" s="387"/>
      <c r="BW3" s="387"/>
      <c r="BX3" s="387" t="s">
        <v>196</v>
      </c>
      <c r="BY3" s="387" t="s">
        <v>195</v>
      </c>
      <c r="BZ3" s="387"/>
      <c r="CA3" s="387"/>
      <c r="CB3" s="387"/>
      <c r="CC3" s="387"/>
      <c r="CD3" s="387" t="s">
        <v>194</v>
      </c>
      <c r="CE3" s="387" t="s">
        <v>193</v>
      </c>
      <c r="CF3" s="387" t="s">
        <v>192</v>
      </c>
      <c r="CG3" s="387"/>
      <c r="CH3" s="387"/>
      <c r="CI3" s="387"/>
      <c r="CJ3" s="387"/>
      <c r="CK3" s="387"/>
      <c r="CL3" s="387"/>
      <c r="CM3" s="387"/>
      <c r="CN3" s="239"/>
      <c r="CO3" s="387" t="s">
        <v>191</v>
      </c>
      <c r="CP3" s="387"/>
      <c r="CQ3" s="387"/>
      <c r="CR3" s="387"/>
      <c r="CS3" s="387"/>
      <c r="CT3" s="387"/>
      <c r="CU3" s="387"/>
      <c r="CV3" s="387"/>
      <c r="CW3" s="387"/>
      <c r="CX3" s="387" t="s">
        <v>190</v>
      </c>
      <c r="CY3" s="387" t="s">
        <v>189</v>
      </c>
      <c r="CZ3" s="387"/>
      <c r="DA3" s="387" t="s">
        <v>188</v>
      </c>
      <c r="DB3" s="387" t="s">
        <v>187</v>
      </c>
      <c r="DC3" s="387" t="s">
        <v>186</v>
      </c>
      <c r="DD3" s="387"/>
      <c r="DE3" s="387"/>
      <c r="DF3" s="387" t="s">
        <v>185</v>
      </c>
      <c r="DG3" s="387" t="s">
        <v>184</v>
      </c>
      <c r="DH3" s="387"/>
      <c r="DI3" s="387"/>
      <c r="DJ3" s="387" t="s">
        <v>183</v>
      </c>
      <c r="DK3" s="387" t="s">
        <v>182</v>
      </c>
      <c r="DL3" s="387" t="s">
        <v>181</v>
      </c>
      <c r="DM3" s="393" t="s">
        <v>180</v>
      </c>
      <c r="DN3" s="396" t="s">
        <v>179</v>
      </c>
      <c r="DO3" s="397"/>
      <c r="DP3" s="397"/>
      <c r="DQ3" s="398"/>
      <c r="DR3" s="402" t="s">
        <v>178</v>
      </c>
      <c r="DS3" s="405" t="s">
        <v>177</v>
      </c>
      <c r="DT3" s="398"/>
      <c r="DU3" s="407" t="s">
        <v>176</v>
      </c>
      <c r="DV3" s="398"/>
      <c r="DW3" s="409" t="s">
        <v>79</v>
      </c>
      <c r="DX3" s="407" t="s">
        <v>175</v>
      </c>
      <c r="DY3" s="398"/>
      <c r="DZ3" s="407" t="s">
        <v>174</v>
      </c>
      <c r="EA3" s="398"/>
      <c r="EB3" s="411" t="s">
        <v>173</v>
      </c>
      <c r="EC3" s="389" t="s">
        <v>172</v>
      </c>
    </row>
    <row r="4" spans="1:133" s="219" customFormat="1" ht="27.6" customHeight="1" x14ac:dyDescent="0.25">
      <c r="A4" s="385"/>
      <c r="B4" s="392" t="s">
        <v>171</v>
      </c>
      <c r="C4" s="392"/>
      <c r="D4" s="392" t="s">
        <v>170</v>
      </c>
      <c r="E4" s="392"/>
      <c r="F4" s="387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  <c r="R4" s="386"/>
      <c r="S4" s="386"/>
      <c r="T4" s="386"/>
      <c r="U4" s="386"/>
      <c r="V4" s="387"/>
      <c r="W4" s="387"/>
      <c r="X4" s="387"/>
      <c r="Y4" s="387"/>
      <c r="Z4" s="387"/>
      <c r="AA4" s="387"/>
      <c r="AB4" s="387"/>
      <c r="AC4" s="387"/>
      <c r="AD4" s="387" t="s">
        <v>169</v>
      </c>
      <c r="AE4" s="387"/>
      <c r="AF4" s="387"/>
      <c r="AG4" s="387"/>
      <c r="AH4" s="387"/>
      <c r="AI4" s="387"/>
      <c r="AJ4" s="387"/>
      <c r="AK4" s="387"/>
      <c r="AL4" s="387"/>
      <c r="AM4" s="387" t="s">
        <v>168</v>
      </c>
      <c r="AN4" s="387" t="s">
        <v>167</v>
      </c>
      <c r="AO4" s="387"/>
      <c r="AP4" s="388" t="s">
        <v>166</v>
      </c>
      <c r="AQ4" s="388" t="s">
        <v>165</v>
      </c>
      <c r="AR4" s="387" t="s">
        <v>164</v>
      </c>
      <c r="AS4" s="387"/>
      <c r="AT4" s="387"/>
      <c r="AU4" s="387"/>
      <c r="AV4" s="387" t="s">
        <v>163</v>
      </c>
      <c r="AW4" s="387"/>
      <c r="AX4" s="387"/>
      <c r="AY4" s="387"/>
      <c r="AZ4" s="388" t="s">
        <v>162</v>
      </c>
      <c r="BA4" s="388" t="s">
        <v>161</v>
      </c>
      <c r="BB4" s="388" t="s">
        <v>160</v>
      </c>
      <c r="BC4" s="388" t="s">
        <v>159</v>
      </c>
      <c r="BD4" s="388" t="s">
        <v>158</v>
      </c>
      <c r="BE4" s="388" t="s">
        <v>157</v>
      </c>
      <c r="BF4" s="388" t="s">
        <v>156</v>
      </c>
      <c r="BG4" s="387" t="s">
        <v>155</v>
      </c>
      <c r="BH4" s="387"/>
      <c r="BI4" s="387"/>
      <c r="BJ4" s="387"/>
      <c r="BK4" s="387"/>
      <c r="BL4" s="387"/>
      <c r="BM4" s="387"/>
      <c r="BN4" s="387"/>
      <c r="BO4" s="387"/>
      <c r="BP4" s="387"/>
      <c r="BQ4" s="387"/>
      <c r="BR4" s="387"/>
      <c r="BS4" s="387"/>
      <c r="BT4" s="387"/>
      <c r="BU4" s="387"/>
      <c r="BV4" s="387"/>
      <c r="BW4" s="387"/>
      <c r="BX4" s="387"/>
      <c r="BY4" s="388" t="s">
        <v>63</v>
      </c>
      <c r="BZ4" s="388" t="s">
        <v>154</v>
      </c>
      <c r="CA4" s="387" t="s">
        <v>153</v>
      </c>
      <c r="CB4" s="387"/>
      <c r="CC4" s="387"/>
      <c r="CD4" s="387"/>
      <c r="CE4" s="387"/>
      <c r="CF4" s="387" t="s">
        <v>152</v>
      </c>
      <c r="CG4" s="387"/>
      <c r="CH4" s="387" t="s">
        <v>151</v>
      </c>
      <c r="CI4" s="387" t="s">
        <v>150</v>
      </c>
      <c r="CJ4" s="387"/>
      <c r="CK4" s="387"/>
      <c r="CL4" s="387"/>
      <c r="CM4" s="387"/>
      <c r="CN4" s="387" t="s">
        <v>149</v>
      </c>
      <c r="CO4" s="387" t="s">
        <v>148</v>
      </c>
      <c r="CP4" s="387"/>
      <c r="CQ4" s="239"/>
      <c r="CR4" s="387" t="s">
        <v>147</v>
      </c>
      <c r="CS4" s="387"/>
      <c r="CT4" s="387" t="s">
        <v>146</v>
      </c>
      <c r="CU4" s="387"/>
      <c r="CV4" s="387"/>
      <c r="CW4" s="387"/>
      <c r="CX4" s="387"/>
      <c r="CY4" s="387"/>
      <c r="CZ4" s="387"/>
      <c r="DA4" s="387"/>
      <c r="DB4" s="387"/>
      <c r="DC4" s="387"/>
      <c r="DD4" s="387"/>
      <c r="DE4" s="387"/>
      <c r="DF4" s="387"/>
      <c r="DG4" s="387"/>
      <c r="DH4" s="387"/>
      <c r="DI4" s="387"/>
      <c r="DJ4" s="387"/>
      <c r="DK4" s="387"/>
      <c r="DL4" s="387"/>
      <c r="DM4" s="394"/>
      <c r="DN4" s="399"/>
      <c r="DO4" s="400"/>
      <c r="DP4" s="400"/>
      <c r="DQ4" s="401"/>
      <c r="DR4" s="403"/>
      <c r="DS4" s="406"/>
      <c r="DT4" s="401"/>
      <c r="DU4" s="408"/>
      <c r="DV4" s="401"/>
      <c r="DW4" s="388"/>
      <c r="DX4" s="408"/>
      <c r="DY4" s="401"/>
      <c r="DZ4" s="408"/>
      <c r="EA4" s="401"/>
      <c r="EB4" s="412"/>
      <c r="EC4" s="390"/>
    </row>
    <row r="5" spans="1:133" s="223" customFormat="1" ht="75.75" thickBot="1" x14ac:dyDescent="0.3">
      <c r="A5" s="385"/>
      <c r="B5" s="240" t="s">
        <v>69</v>
      </c>
      <c r="C5" s="240" t="s">
        <v>145</v>
      </c>
      <c r="D5" s="240" t="s">
        <v>67</v>
      </c>
      <c r="E5" s="240" t="s">
        <v>145</v>
      </c>
      <c r="F5" s="387"/>
      <c r="G5" s="240" t="s">
        <v>144</v>
      </c>
      <c r="H5" s="240" t="s">
        <v>143</v>
      </c>
      <c r="I5" s="240" t="s">
        <v>142</v>
      </c>
      <c r="J5" s="240" t="s">
        <v>141</v>
      </c>
      <c r="K5" s="240" t="s">
        <v>140</v>
      </c>
      <c r="L5" s="240" t="s">
        <v>139</v>
      </c>
      <c r="M5" s="240" t="s">
        <v>138</v>
      </c>
      <c r="N5" s="240" t="s">
        <v>137</v>
      </c>
      <c r="O5" s="240" t="s">
        <v>136</v>
      </c>
      <c r="P5" s="240" t="s">
        <v>135</v>
      </c>
      <c r="Q5" s="240" t="s">
        <v>134</v>
      </c>
      <c r="R5" s="240" t="s">
        <v>133</v>
      </c>
      <c r="S5" s="240" t="s">
        <v>132</v>
      </c>
      <c r="T5" s="240" t="s">
        <v>131</v>
      </c>
      <c r="U5" s="240" t="s">
        <v>130</v>
      </c>
      <c r="V5" s="387"/>
      <c r="W5" s="240" t="s">
        <v>129</v>
      </c>
      <c r="X5" s="240" t="s">
        <v>128</v>
      </c>
      <c r="Y5" s="240" t="s">
        <v>127</v>
      </c>
      <c r="Z5" s="240" t="s">
        <v>126</v>
      </c>
      <c r="AA5" s="240" t="s">
        <v>125</v>
      </c>
      <c r="AB5" s="240" t="s">
        <v>124</v>
      </c>
      <c r="AC5" s="387"/>
      <c r="AD5" s="240" t="s">
        <v>123</v>
      </c>
      <c r="AE5" s="240" t="s">
        <v>122</v>
      </c>
      <c r="AF5" s="240" t="s">
        <v>121</v>
      </c>
      <c r="AG5" s="240" t="s">
        <v>120</v>
      </c>
      <c r="AH5" s="240" t="s">
        <v>119</v>
      </c>
      <c r="AI5" s="240" t="s">
        <v>118</v>
      </c>
      <c r="AJ5" s="240" t="s">
        <v>117</v>
      </c>
      <c r="AK5" s="240" t="s">
        <v>116</v>
      </c>
      <c r="AL5" s="240" t="s">
        <v>115</v>
      </c>
      <c r="AM5" s="387"/>
      <c r="AN5" s="240" t="s">
        <v>114</v>
      </c>
      <c r="AO5" s="240" t="s">
        <v>113</v>
      </c>
      <c r="AP5" s="388"/>
      <c r="AQ5" s="388"/>
      <c r="AR5" s="240" t="s">
        <v>112</v>
      </c>
      <c r="AS5" s="240" t="s">
        <v>111</v>
      </c>
      <c r="AT5" s="240" t="s">
        <v>110</v>
      </c>
      <c r="AU5" s="240" t="s">
        <v>109</v>
      </c>
      <c r="AV5" s="240" t="s">
        <v>108</v>
      </c>
      <c r="AW5" s="240" t="s">
        <v>107</v>
      </c>
      <c r="AX5" s="240" t="s">
        <v>106</v>
      </c>
      <c r="AY5" s="240" t="s">
        <v>105</v>
      </c>
      <c r="AZ5" s="388"/>
      <c r="BA5" s="388"/>
      <c r="BB5" s="388"/>
      <c r="BC5" s="388"/>
      <c r="BD5" s="388"/>
      <c r="BE5" s="388"/>
      <c r="BF5" s="388"/>
      <c r="BG5" s="387"/>
      <c r="BH5" s="240" t="s">
        <v>104</v>
      </c>
      <c r="BI5" s="240" t="s">
        <v>103</v>
      </c>
      <c r="BJ5" s="240" t="s">
        <v>102</v>
      </c>
      <c r="BK5" s="240" t="s">
        <v>101</v>
      </c>
      <c r="BL5" s="240" t="s">
        <v>100</v>
      </c>
      <c r="BM5" s="240" t="s">
        <v>99</v>
      </c>
      <c r="BN5" s="240" t="s">
        <v>98</v>
      </c>
      <c r="BO5" s="240" t="s">
        <v>97</v>
      </c>
      <c r="BP5" s="240" t="s">
        <v>96</v>
      </c>
      <c r="BQ5" s="240" t="s">
        <v>95</v>
      </c>
      <c r="BR5" s="240" t="s">
        <v>94</v>
      </c>
      <c r="BS5" s="240" t="s">
        <v>93</v>
      </c>
      <c r="BT5" s="240" t="s">
        <v>92</v>
      </c>
      <c r="BU5" s="240" t="s">
        <v>91</v>
      </c>
      <c r="BV5" s="240" t="s">
        <v>90</v>
      </c>
      <c r="BW5" s="240" t="s">
        <v>89</v>
      </c>
      <c r="BX5" s="387"/>
      <c r="BY5" s="388"/>
      <c r="BZ5" s="388"/>
      <c r="CA5" s="240" t="s">
        <v>88</v>
      </c>
      <c r="CB5" s="240" t="s">
        <v>87</v>
      </c>
      <c r="CC5" s="240" t="s">
        <v>86</v>
      </c>
      <c r="CD5" s="387"/>
      <c r="CE5" s="387"/>
      <c r="CF5" s="240" t="s">
        <v>69</v>
      </c>
      <c r="CG5" s="240" t="s">
        <v>85</v>
      </c>
      <c r="CH5" s="387"/>
      <c r="CI5" s="240" t="s">
        <v>84</v>
      </c>
      <c r="CJ5" s="240" t="s">
        <v>83</v>
      </c>
      <c r="CK5" s="240" t="s">
        <v>82</v>
      </c>
      <c r="CL5" s="240" t="s">
        <v>81</v>
      </c>
      <c r="CM5" s="240" t="s">
        <v>80</v>
      </c>
      <c r="CN5" s="387"/>
      <c r="CO5" s="240" t="s">
        <v>64</v>
      </c>
      <c r="CP5" s="240" t="s">
        <v>65</v>
      </c>
      <c r="CQ5" s="240" t="s">
        <v>264</v>
      </c>
      <c r="CR5" s="240" t="s">
        <v>79</v>
      </c>
      <c r="CS5" s="240" t="s">
        <v>78</v>
      </c>
      <c r="CT5" s="240" t="s">
        <v>77</v>
      </c>
      <c r="CU5" s="240" t="s">
        <v>76</v>
      </c>
      <c r="CV5" s="240" t="s">
        <v>75</v>
      </c>
      <c r="CW5" s="240" t="s">
        <v>74</v>
      </c>
      <c r="CX5" s="387"/>
      <c r="CY5" s="240" t="s">
        <v>61</v>
      </c>
      <c r="CZ5" s="240" t="s">
        <v>60</v>
      </c>
      <c r="DA5" s="387"/>
      <c r="DB5" s="387"/>
      <c r="DC5" s="240" t="s">
        <v>73</v>
      </c>
      <c r="DD5" s="240" t="s">
        <v>72</v>
      </c>
      <c r="DE5" s="240" t="s">
        <v>71</v>
      </c>
      <c r="DF5" s="387"/>
      <c r="DG5" s="240" t="s">
        <v>59</v>
      </c>
      <c r="DH5" s="240" t="s">
        <v>58</v>
      </c>
      <c r="DI5" s="240" t="s">
        <v>70</v>
      </c>
      <c r="DJ5" s="387"/>
      <c r="DK5" s="387"/>
      <c r="DL5" s="387"/>
      <c r="DM5" s="395"/>
      <c r="DN5" s="222" t="s">
        <v>69</v>
      </c>
      <c r="DO5" s="221" t="s">
        <v>68</v>
      </c>
      <c r="DP5" s="221" t="s">
        <v>67</v>
      </c>
      <c r="DQ5" s="221" t="s">
        <v>66</v>
      </c>
      <c r="DR5" s="404"/>
      <c r="DS5" s="220" t="s">
        <v>65</v>
      </c>
      <c r="DT5" s="221" t="s">
        <v>64</v>
      </c>
      <c r="DU5" s="221" t="s">
        <v>63</v>
      </c>
      <c r="DV5" s="221" t="s">
        <v>62</v>
      </c>
      <c r="DW5" s="410"/>
      <c r="DX5" s="221" t="s">
        <v>61</v>
      </c>
      <c r="DY5" s="221" t="s">
        <v>60</v>
      </c>
      <c r="DZ5" s="221" t="s">
        <v>59</v>
      </c>
      <c r="EA5" s="221" t="s">
        <v>58</v>
      </c>
      <c r="EB5" s="413"/>
      <c r="EC5" s="391"/>
    </row>
    <row r="6" spans="1:133" s="228" customFormat="1" ht="4.1500000000000004" customHeight="1" thickTop="1" thickBot="1" x14ac:dyDescent="0.3">
      <c r="A6" s="241"/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39"/>
      <c r="BB6" s="239"/>
      <c r="BC6" s="239"/>
      <c r="BD6" s="239"/>
      <c r="BE6" s="239"/>
      <c r="BF6" s="239"/>
      <c r="BG6" s="242"/>
      <c r="BH6" s="239"/>
      <c r="BI6" s="239"/>
      <c r="BJ6" s="239"/>
      <c r="BK6" s="239"/>
      <c r="BL6" s="239"/>
      <c r="BM6" s="239"/>
      <c r="BN6" s="239"/>
      <c r="BO6" s="239"/>
      <c r="BP6" s="239"/>
      <c r="BQ6" s="239"/>
      <c r="BR6" s="239"/>
      <c r="BS6" s="239"/>
      <c r="BT6" s="239"/>
      <c r="BU6" s="239"/>
      <c r="BV6" s="239"/>
      <c r="BW6" s="239"/>
      <c r="BX6" s="239"/>
      <c r="BY6" s="239"/>
      <c r="BZ6" s="239"/>
      <c r="CA6" s="239"/>
      <c r="CB6" s="239"/>
      <c r="CC6" s="239"/>
      <c r="CD6" s="239"/>
      <c r="CE6" s="239"/>
      <c r="CF6" s="239"/>
      <c r="CG6" s="239"/>
      <c r="CH6" s="239"/>
      <c r="CI6" s="239"/>
      <c r="CJ6" s="239"/>
      <c r="CK6" s="239"/>
      <c r="CL6" s="239"/>
      <c r="CM6" s="239"/>
      <c r="CN6" s="239"/>
      <c r="CO6" s="239"/>
      <c r="CP6" s="239"/>
      <c r="CQ6" s="239"/>
      <c r="CR6" s="239"/>
      <c r="CS6" s="239"/>
      <c r="CT6" s="239"/>
      <c r="CU6" s="239"/>
      <c r="CV6" s="239"/>
      <c r="CW6" s="239"/>
      <c r="CX6" s="239"/>
      <c r="CY6" s="239"/>
      <c r="CZ6" s="239"/>
      <c r="DA6" s="239"/>
      <c r="DB6" s="239"/>
      <c r="DC6" s="239"/>
      <c r="DD6" s="239"/>
      <c r="DE6" s="239"/>
      <c r="DF6" s="239"/>
      <c r="DG6" s="239"/>
      <c r="DH6" s="239"/>
      <c r="DI6" s="239"/>
      <c r="DJ6" s="239"/>
      <c r="DK6" s="239"/>
      <c r="DL6" s="239"/>
      <c r="DM6" s="237"/>
      <c r="DN6" s="227"/>
      <c r="DO6" s="225"/>
      <c r="DP6" s="225"/>
      <c r="DQ6" s="225"/>
      <c r="DR6" s="226"/>
      <c r="DS6" s="224"/>
      <c r="DT6" s="225"/>
      <c r="DU6" s="225"/>
      <c r="DV6" s="225"/>
      <c r="DW6" s="225"/>
      <c r="DX6" s="225"/>
      <c r="DY6" s="225"/>
      <c r="DZ6" s="225"/>
      <c r="EA6" s="225"/>
      <c r="EB6" s="233"/>
      <c r="EC6" s="232"/>
    </row>
    <row r="7" spans="1:133" s="230" customFormat="1" ht="22.5" customHeight="1" thickTop="1" thickBot="1" x14ac:dyDescent="0.3">
      <c r="A7" s="243" t="s">
        <v>208</v>
      </c>
      <c r="B7" s="201">
        <f t="shared" ref="B7:BM7" si="0">B8+B16</f>
        <v>2276663.96</v>
      </c>
      <c r="C7" s="201">
        <f t="shared" si="0"/>
        <v>88322.64999999998</v>
      </c>
      <c r="D7" s="201">
        <f t="shared" si="0"/>
        <v>608624.61</v>
      </c>
      <c r="E7" s="201">
        <f t="shared" si="0"/>
        <v>194158.88</v>
      </c>
      <c r="F7" s="201">
        <f t="shared" si="0"/>
        <v>3167770.0999999996</v>
      </c>
      <c r="G7" s="201">
        <f t="shared" si="0"/>
        <v>30000</v>
      </c>
      <c r="H7" s="201">
        <f t="shared" si="0"/>
        <v>15705</v>
      </c>
      <c r="I7" s="201">
        <f t="shared" si="0"/>
        <v>294953</v>
      </c>
      <c r="J7" s="201">
        <f t="shared" si="0"/>
        <v>540194</v>
      </c>
      <c r="K7" s="201">
        <f t="shared" si="0"/>
        <v>1807261.81</v>
      </c>
      <c r="L7" s="201">
        <f t="shared" si="0"/>
        <v>858958.84</v>
      </c>
      <c r="M7" s="201">
        <f t="shared" si="0"/>
        <v>217954.7</v>
      </c>
      <c r="N7" s="201">
        <f t="shared" si="0"/>
        <v>15340</v>
      </c>
      <c r="O7" s="201">
        <f t="shared" si="0"/>
        <v>0</v>
      </c>
      <c r="P7" s="201">
        <f t="shared" si="0"/>
        <v>200</v>
      </c>
      <c r="Q7" s="201">
        <f t="shared" si="0"/>
        <v>439227</v>
      </c>
      <c r="R7" s="201">
        <f t="shared" si="0"/>
        <v>9623.82</v>
      </c>
      <c r="S7" s="201">
        <f t="shared" si="0"/>
        <v>396950</v>
      </c>
      <c r="T7" s="201">
        <f t="shared" si="0"/>
        <v>2610339.59</v>
      </c>
      <c r="U7" s="201">
        <f t="shared" si="0"/>
        <v>87498.95</v>
      </c>
      <c r="V7" s="201">
        <f t="shared" si="0"/>
        <v>7324206.71</v>
      </c>
      <c r="W7" s="201">
        <f t="shared" si="0"/>
        <v>45264</v>
      </c>
      <c r="X7" s="201">
        <f t="shared" si="0"/>
        <v>780629.46</v>
      </c>
      <c r="Y7" s="201">
        <f t="shared" si="0"/>
        <v>27000</v>
      </c>
      <c r="Z7" s="201">
        <f t="shared" si="0"/>
        <v>88187.38</v>
      </c>
      <c r="AA7" s="201">
        <f t="shared" si="0"/>
        <v>269750.64</v>
      </c>
      <c r="AB7" s="201">
        <f t="shared" si="0"/>
        <v>15661.07</v>
      </c>
      <c r="AC7" s="201">
        <f t="shared" si="0"/>
        <v>1226492.55</v>
      </c>
      <c r="AD7" s="201">
        <f t="shared" si="0"/>
        <v>64393.2</v>
      </c>
      <c r="AE7" s="201">
        <f t="shared" si="0"/>
        <v>0</v>
      </c>
      <c r="AF7" s="201">
        <f t="shared" si="0"/>
        <v>34350</v>
      </c>
      <c r="AG7" s="201">
        <f t="shared" si="0"/>
        <v>918774.67999999993</v>
      </c>
      <c r="AH7" s="201">
        <f t="shared" si="0"/>
        <v>145694.27000000002</v>
      </c>
      <c r="AI7" s="201">
        <f t="shared" si="0"/>
        <v>150578.51</v>
      </c>
      <c r="AJ7" s="201">
        <f t="shared" si="0"/>
        <v>286367.5</v>
      </c>
      <c r="AK7" s="201">
        <f t="shared" si="0"/>
        <v>515325</v>
      </c>
      <c r="AL7" s="201">
        <f t="shared" si="0"/>
        <v>1463900.48</v>
      </c>
      <c r="AM7" s="201">
        <f t="shared" si="0"/>
        <v>3579383.64</v>
      </c>
      <c r="AN7" s="201">
        <f t="shared" si="0"/>
        <v>195523</v>
      </c>
      <c r="AO7" s="201">
        <f t="shared" si="0"/>
        <v>746399.2</v>
      </c>
      <c r="AP7" s="201">
        <f t="shared" si="0"/>
        <v>239141.25</v>
      </c>
      <c r="AQ7" s="201">
        <f t="shared" si="0"/>
        <v>23983.85</v>
      </c>
      <c r="AR7" s="201">
        <f t="shared" si="0"/>
        <v>276890.45</v>
      </c>
      <c r="AS7" s="201">
        <f t="shared" si="0"/>
        <v>797830.63</v>
      </c>
      <c r="AT7" s="201">
        <f t="shared" si="0"/>
        <v>170960</v>
      </c>
      <c r="AU7" s="201">
        <f t="shared" si="0"/>
        <v>467772.45999999996</v>
      </c>
      <c r="AV7" s="201">
        <f t="shared" si="0"/>
        <v>143095</v>
      </c>
      <c r="AW7" s="201">
        <f t="shared" si="0"/>
        <v>0</v>
      </c>
      <c r="AX7" s="201">
        <f t="shared" si="0"/>
        <v>0</v>
      </c>
      <c r="AY7" s="201">
        <f t="shared" si="0"/>
        <v>732098.17</v>
      </c>
      <c r="AZ7" s="201">
        <f t="shared" si="0"/>
        <v>17928.7</v>
      </c>
      <c r="BA7" s="201">
        <f t="shared" si="0"/>
        <v>0</v>
      </c>
      <c r="BB7" s="201">
        <f t="shared" si="0"/>
        <v>135990.5</v>
      </c>
      <c r="BC7" s="201">
        <f t="shared" si="0"/>
        <v>1134332.25</v>
      </c>
      <c r="BD7" s="201">
        <f t="shared" si="0"/>
        <v>5396666.4000000004</v>
      </c>
      <c r="BE7" s="201">
        <f t="shared" si="0"/>
        <v>257466</v>
      </c>
      <c r="BF7" s="201">
        <f t="shared" si="0"/>
        <v>27190</v>
      </c>
      <c r="BG7" s="201">
        <f t="shared" si="0"/>
        <v>10763267.859999999</v>
      </c>
      <c r="BH7" s="201">
        <f t="shared" si="0"/>
        <v>0</v>
      </c>
      <c r="BI7" s="201">
        <f t="shared" si="0"/>
        <v>0</v>
      </c>
      <c r="BJ7" s="201">
        <f t="shared" si="0"/>
        <v>3936758.88</v>
      </c>
      <c r="BK7" s="201">
        <f t="shared" si="0"/>
        <v>0</v>
      </c>
      <c r="BL7" s="201">
        <f t="shared" si="0"/>
        <v>9702</v>
      </c>
      <c r="BM7" s="201">
        <f t="shared" si="0"/>
        <v>94818.09</v>
      </c>
      <c r="BN7" s="201">
        <f t="shared" ref="BN7:DZ7" si="1">BN8+BN16</f>
        <v>0</v>
      </c>
      <c r="BO7" s="201">
        <f t="shared" si="1"/>
        <v>1573984.28</v>
      </c>
      <c r="BP7" s="201">
        <f t="shared" si="1"/>
        <v>95214.52</v>
      </c>
      <c r="BQ7" s="201">
        <f t="shared" si="1"/>
        <v>0</v>
      </c>
      <c r="BR7" s="201">
        <f t="shared" si="1"/>
        <v>0</v>
      </c>
      <c r="BS7" s="201">
        <f t="shared" si="1"/>
        <v>0</v>
      </c>
      <c r="BT7" s="201">
        <f t="shared" si="1"/>
        <v>1799177</v>
      </c>
      <c r="BU7" s="201">
        <f t="shared" si="1"/>
        <v>389675.16</v>
      </c>
      <c r="BV7" s="201">
        <f t="shared" si="1"/>
        <v>2446161.4</v>
      </c>
      <c r="BW7" s="201">
        <f t="shared" si="1"/>
        <v>12735.27</v>
      </c>
      <c r="BX7" s="201">
        <f t="shared" si="1"/>
        <v>10358226.600000001</v>
      </c>
      <c r="BY7" s="201">
        <f t="shared" si="1"/>
        <v>2075453.8800000001</v>
      </c>
      <c r="BZ7" s="201">
        <f t="shared" si="1"/>
        <v>321000</v>
      </c>
      <c r="CA7" s="201">
        <f t="shared" si="1"/>
        <v>0</v>
      </c>
      <c r="CB7" s="201">
        <f t="shared" si="1"/>
        <v>0</v>
      </c>
      <c r="CC7" s="201">
        <f t="shared" si="1"/>
        <v>4326722.75</v>
      </c>
      <c r="CD7" s="201">
        <f t="shared" si="1"/>
        <v>6723176.6299999999</v>
      </c>
      <c r="CE7" s="201">
        <f t="shared" si="1"/>
        <v>43142524.090000004</v>
      </c>
      <c r="CF7" s="201">
        <f t="shared" si="1"/>
        <v>986827730</v>
      </c>
      <c r="CG7" s="201">
        <f t="shared" si="1"/>
        <v>3562217</v>
      </c>
      <c r="CH7" s="201">
        <f t="shared" si="1"/>
        <v>990389947</v>
      </c>
      <c r="CI7" s="201">
        <f t="shared" si="1"/>
        <v>0</v>
      </c>
      <c r="CJ7" s="201">
        <f t="shared" si="1"/>
        <v>0</v>
      </c>
      <c r="CK7" s="201">
        <f t="shared" si="1"/>
        <v>3761678</v>
      </c>
      <c r="CL7" s="201">
        <f t="shared" si="1"/>
        <v>0</v>
      </c>
      <c r="CM7" s="201">
        <f t="shared" si="1"/>
        <v>0</v>
      </c>
      <c r="CN7" s="201">
        <f t="shared" si="1"/>
        <v>3761678</v>
      </c>
      <c r="CO7" s="201">
        <f t="shared" si="1"/>
        <v>13043316.67</v>
      </c>
      <c r="CP7" s="201">
        <f t="shared" si="1"/>
        <v>0</v>
      </c>
      <c r="CQ7" s="201">
        <f>CO7+CP7</f>
        <v>13043316.67</v>
      </c>
      <c r="CR7" s="201">
        <f t="shared" si="1"/>
        <v>0</v>
      </c>
      <c r="CS7" s="201">
        <f t="shared" si="1"/>
        <v>0</v>
      </c>
      <c r="CT7" s="201">
        <f t="shared" si="1"/>
        <v>0</v>
      </c>
      <c r="CU7" s="201">
        <f t="shared" si="1"/>
        <v>0</v>
      </c>
      <c r="CV7" s="201">
        <f t="shared" si="1"/>
        <v>0</v>
      </c>
      <c r="CW7" s="201">
        <f t="shared" si="1"/>
        <v>0</v>
      </c>
      <c r="CX7" s="201">
        <f t="shared" si="1"/>
        <v>13043316.67</v>
      </c>
      <c r="CY7" s="201">
        <f t="shared" si="1"/>
        <v>0</v>
      </c>
      <c r="CZ7" s="201">
        <f t="shared" si="1"/>
        <v>644957</v>
      </c>
      <c r="DA7" s="201">
        <f t="shared" si="1"/>
        <v>644957</v>
      </c>
      <c r="DB7" s="201">
        <f t="shared" si="1"/>
        <v>1007839898.6700001</v>
      </c>
      <c r="DC7" s="201">
        <f t="shared" si="1"/>
        <v>0</v>
      </c>
      <c r="DD7" s="201">
        <f t="shared" si="1"/>
        <v>0</v>
      </c>
      <c r="DE7" s="201">
        <f t="shared" si="1"/>
        <v>0</v>
      </c>
      <c r="DF7" s="201">
        <f t="shared" si="1"/>
        <v>0</v>
      </c>
      <c r="DG7" s="201">
        <f t="shared" si="1"/>
        <v>0</v>
      </c>
      <c r="DH7" s="201">
        <f t="shared" si="1"/>
        <v>187357364.87</v>
      </c>
      <c r="DI7" s="201">
        <f t="shared" si="1"/>
        <v>0</v>
      </c>
      <c r="DJ7" s="201">
        <f t="shared" si="1"/>
        <v>187357364.87</v>
      </c>
      <c r="DK7" s="201">
        <f t="shared" si="1"/>
        <v>187357364.87</v>
      </c>
      <c r="DL7" s="201">
        <f t="shared" si="1"/>
        <v>1195197263.54</v>
      </c>
      <c r="DM7" s="238">
        <f t="shared" si="1"/>
        <v>1238339787.6300001</v>
      </c>
      <c r="DN7" s="195">
        <f t="shared" si="1"/>
        <v>3108943.43</v>
      </c>
      <c r="DO7" s="193">
        <f t="shared" si="1"/>
        <v>110345.48000000001</v>
      </c>
      <c r="DP7" s="193">
        <f t="shared" si="1"/>
        <v>750338.87000000011</v>
      </c>
      <c r="DQ7" s="193">
        <f t="shared" si="1"/>
        <v>243038.36999999997</v>
      </c>
      <c r="DR7" s="194">
        <f t="shared" si="1"/>
        <v>4212666.1500000004</v>
      </c>
      <c r="DS7" s="192">
        <f t="shared" si="1"/>
        <v>0</v>
      </c>
      <c r="DT7" s="193">
        <f t="shared" si="1"/>
        <v>0</v>
      </c>
      <c r="DU7" s="193">
        <f t="shared" si="1"/>
        <v>5996.41</v>
      </c>
      <c r="DV7" s="193">
        <f t="shared" si="1"/>
        <v>0</v>
      </c>
      <c r="DW7" s="193">
        <f t="shared" si="1"/>
        <v>0</v>
      </c>
      <c r="DX7" s="193">
        <f t="shared" si="1"/>
        <v>0</v>
      </c>
      <c r="DY7" s="193">
        <f t="shared" si="1"/>
        <v>0</v>
      </c>
      <c r="DZ7" s="193">
        <f t="shared" si="1"/>
        <v>0</v>
      </c>
      <c r="EA7" s="193">
        <f>EA8+EA16</f>
        <v>0</v>
      </c>
      <c r="EB7" s="213">
        <f>EB8+EB16</f>
        <v>4218662.5600000005</v>
      </c>
      <c r="EC7" s="234">
        <f>EC8+EC16</f>
        <v>1242558450.1900001</v>
      </c>
    </row>
    <row r="8" spans="1:133" s="230" customFormat="1" ht="18" customHeight="1" thickTop="1" x14ac:dyDescent="0.25">
      <c r="A8" s="244" t="s">
        <v>56</v>
      </c>
      <c r="B8" s="201">
        <v>1443859.22</v>
      </c>
      <c r="C8" s="201">
        <v>0</v>
      </c>
      <c r="D8" s="201">
        <v>48559.53</v>
      </c>
      <c r="E8" s="201">
        <v>3711.4</v>
      </c>
      <c r="F8" s="201">
        <v>1496130.15</v>
      </c>
      <c r="G8" s="201">
        <v>0</v>
      </c>
      <c r="H8" s="201">
        <v>0</v>
      </c>
      <c r="I8" s="201">
        <v>0</v>
      </c>
      <c r="J8" s="201">
        <v>0</v>
      </c>
      <c r="K8" s="201">
        <v>0</v>
      </c>
      <c r="L8" s="201">
        <v>0</v>
      </c>
      <c r="M8" s="201">
        <v>0</v>
      </c>
      <c r="N8" s="201">
        <v>0</v>
      </c>
      <c r="O8" s="201">
        <v>0</v>
      </c>
      <c r="P8" s="201">
        <v>0</v>
      </c>
      <c r="Q8" s="201">
        <v>0</v>
      </c>
      <c r="R8" s="201">
        <v>9623.82</v>
      </c>
      <c r="S8" s="201">
        <v>396950</v>
      </c>
      <c r="T8" s="201">
        <v>2168589.11</v>
      </c>
      <c r="U8" s="201">
        <v>0</v>
      </c>
      <c r="V8" s="201">
        <v>2575162.9299999997</v>
      </c>
      <c r="W8" s="201">
        <v>0</v>
      </c>
      <c r="X8" s="201">
        <v>0</v>
      </c>
      <c r="Y8" s="201">
        <v>27000</v>
      </c>
      <c r="Z8" s="201">
        <v>88187.38</v>
      </c>
      <c r="AA8" s="201">
        <v>269150.64</v>
      </c>
      <c r="AB8" s="201">
        <v>0</v>
      </c>
      <c r="AC8" s="201">
        <v>384338.02</v>
      </c>
      <c r="AD8" s="201">
        <v>0</v>
      </c>
      <c r="AE8" s="201">
        <v>0</v>
      </c>
      <c r="AF8" s="201">
        <v>0</v>
      </c>
      <c r="AG8" s="201">
        <v>0</v>
      </c>
      <c r="AH8" s="201">
        <v>0</v>
      </c>
      <c r="AI8" s="201">
        <v>0</v>
      </c>
      <c r="AJ8" s="201">
        <v>0</v>
      </c>
      <c r="AK8" s="201">
        <v>0</v>
      </c>
      <c r="AL8" s="201">
        <v>534463</v>
      </c>
      <c r="AM8" s="201">
        <v>534463</v>
      </c>
      <c r="AN8" s="201">
        <v>0</v>
      </c>
      <c r="AO8" s="201">
        <v>0</v>
      </c>
      <c r="AP8" s="201">
        <v>0</v>
      </c>
      <c r="AQ8" s="201">
        <v>0</v>
      </c>
      <c r="AR8" s="201">
        <v>0</v>
      </c>
      <c r="AS8" s="201">
        <v>0</v>
      </c>
      <c r="AT8" s="201">
        <v>0</v>
      </c>
      <c r="AU8" s="201">
        <v>215007.46</v>
      </c>
      <c r="AV8" s="201">
        <v>0</v>
      </c>
      <c r="AW8" s="201">
        <v>0</v>
      </c>
      <c r="AX8" s="201">
        <v>0</v>
      </c>
      <c r="AY8" s="201">
        <v>181196.67</v>
      </c>
      <c r="AZ8" s="201">
        <v>0</v>
      </c>
      <c r="BA8" s="201">
        <v>0</v>
      </c>
      <c r="BB8" s="201">
        <v>0</v>
      </c>
      <c r="BC8" s="201">
        <v>1134332.25</v>
      </c>
      <c r="BD8" s="201">
        <v>4978448.4000000004</v>
      </c>
      <c r="BE8" s="201">
        <v>0</v>
      </c>
      <c r="BF8" s="201">
        <v>0</v>
      </c>
      <c r="BG8" s="201">
        <v>6508984.7800000003</v>
      </c>
      <c r="BH8" s="201">
        <v>0</v>
      </c>
      <c r="BI8" s="201">
        <v>0</v>
      </c>
      <c r="BJ8" s="201">
        <v>3936758.88</v>
      </c>
      <c r="BK8" s="201">
        <v>0</v>
      </c>
      <c r="BL8" s="201">
        <v>0</v>
      </c>
      <c r="BM8" s="201">
        <v>94818.09</v>
      </c>
      <c r="BN8" s="201">
        <v>0</v>
      </c>
      <c r="BO8" s="201">
        <v>0</v>
      </c>
      <c r="BP8" s="201">
        <v>0</v>
      </c>
      <c r="BQ8" s="201">
        <v>0</v>
      </c>
      <c r="BR8" s="201">
        <v>0</v>
      </c>
      <c r="BS8" s="201">
        <v>0</v>
      </c>
      <c r="BT8" s="201">
        <v>524640.65</v>
      </c>
      <c r="BU8" s="201">
        <v>0</v>
      </c>
      <c r="BV8" s="201">
        <v>172946.03</v>
      </c>
      <c r="BW8" s="201">
        <v>0</v>
      </c>
      <c r="BX8" s="201">
        <v>4729163.6500000004</v>
      </c>
      <c r="BY8" s="201">
        <v>1889827.82</v>
      </c>
      <c r="BZ8" s="201">
        <v>0</v>
      </c>
      <c r="CA8" s="201">
        <v>0</v>
      </c>
      <c r="CB8" s="201">
        <v>0</v>
      </c>
      <c r="CC8" s="201">
        <v>2239526.86</v>
      </c>
      <c r="CD8" s="201">
        <v>4129354.68</v>
      </c>
      <c r="CE8" s="201">
        <v>20357597.210000001</v>
      </c>
      <c r="CF8" s="201">
        <v>453595760</v>
      </c>
      <c r="CG8" s="201">
        <v>2929202</v>
      </c>
      <c r="CH8" s="201">
        <v>456524962</v>
      </c>
      <c r="CI8" s="201">
        <v>0</v>
      </c>
      <c r="CJ8" s="201">
        <v>0</v>
      </c>
      <c r="CK8" s="201">
        <v>3761678</v>
      </c>
      <c r="CL8" s="201">
        <v>0</v>
      </c>
      <c r="CM8" s="201">
        <v>0</v>
      </c>
      <c r="CN8" s="201">
        <v>3761678</v>
      </c>
      <c r="CO8" s="201">
        <v>0</v>
      </c>
      <c r="CP8" s="201">
        <v>0</v>
      </c>
      <c r="CQ8" s="201">
        <f t="shared" ref="CQ8:CQ16" si="2">CO8+CP8</f>
        <v>0</v>
      </c>
      <c r="CR8" s="201">
        <v>0</v>
      </c>
      <c r="CS8" s="201">
        <v>0</v>
      </c>
      <c r="CT8" s="201">
        <v>0</v>
      </c>
      <c r="CU8" s="201">
        <v>0</v>
      </c>
      <c r="CV8" s="201">
        <v>0</v>
      </c>
      <c r="CW8" s="201">
        <v>0</v>
      </c>
      <c r="CX8" s="201">
        <v>0</v>
      </c>
      <c r="CY8" s="201">
        <v>0</v>
      </c>
      <c r="CZ8" s="201">
        <v>0</v>
      </c>
      <c r="DA8" s="201">
        <v>0</v>
      </c>
      <c r="DB8" s="201">
        <v>460286640</v>
      </c>
      <c r="DC8" s="201">
        <v>0</v>
      </c>
      <c r="DD8" s="201">
        <v>0</v>
      </c>
      <c r="DE8" s="201">
        <v>0</v>
      </c>
      <c r="DF8" s="201">
        <v>0</v>
      </c>
      <c r="DG8" s="201">
        <v>0</v>
      </c>
      <c r="DH8" s="201">
        <v>119921600</v>
      </c>
      <c r="DI8" s="201">
        <v>0</v>
      </c>
      <c r="DJ8" s="201">
        <v>119921600</v>
      </c>
      <c r="DK8" s="201">
        <v>119921600</v>
      </c>
      <c r="DL8" s="201">
        <v>580208240</v>
      </c>
      <c r="DM8" s="197">
        <v>600565837.21000004</v>
      </c>
      <c r="DN8" s="198">
        <v>2068274.59</v>
      </c>
      <c r="DO8" s="198">
        <v>0</v>
      </c>
      <c r="DP8" s="198">
        <v>50784.75</v>
      </c>
      <c r="DQ8" s="198">
        <v>5301.99</v>
      </c>
      <c r="DR8" s="198">
        <v>2124361.33</v>
      </c>
      <c r="DS8" s="198">
        <v>0</v>
      </c>
      <c r="DT8" s="198">
        <v>0</v>
      </c>
      <c r="DU8" s="198">
        <v>5996.41</v>
      </c>
      <c r="DV8" s="198">
        <v>0</v>
      </c>
      <c r="DW8" s="198">
        <v>0</v>
      </c>
      <c r="DX8" s="198">
        <v>0</v>
      </c>
      <c r="DY8" s="198">
        <v>0</v>
      </c>
      <c r="DZ8" s="198">
        <v>0</v>
      </c>
      <c r="EA8" s="198">
        <v>0</v>
      </c>
      <c r="EB8" s="198">
        <v>2130357.7400000002</v>
      </c>
      <c r="EC8" s="235">
        <f t="shared" ref="EC8:EC15" si="3">DM8+EB8</f>
        <v>602696194.95000005</v>
      </c>
    </row>
    <row r="9" spans="1:133" s="230" customFormat="1" ht="18" customHeight="1" x14ac:dyDescent="0.25">
      <c r="A9" s="244" t="s">
        <v>209</v>
      </c>
      <c r="B9" s="201">
        <v>99992.05</v>
      </c>
      <c r="C9" s="201">
        <v>3352.04</v>
      </c>
      <c r="D9" s="201">
        <v>47391.01</v>
      </c>
      <c r="E9" s="201">
        <v>19531.82</v>
      </c>
      <c r="F9" s="201">
        <v>170266.92</v>
      </c>
      <c r="G9" s="201">
        <v>0</v>
      </c>
      <c r="H9" s="201">
        <v>0</v>
      </c>
      <c r="I9" s="201">
        <v>0</v>
      </c>
      <c r="J9" s="201">
        <v>0</v>
      </c>
      <c r="K9" s="201">
        <v>212094.32</v>
      </c>
      <c r="L9" s="201">
        <v>391691.47</v>
      </c>
      <c r="M9" s="201">
        <v>0</v>
      </c>
      <c r="N9" s="201">
        <v>1450</v>
      </c>
      <c r="O9" s="201">
        <v>0</v>
      </c>
      <c r="P9" s="201">
        <v>0</v>
      </c>
      <c r="Q9" s="201">
        <v>0</v>
      </c>
      <c r="R9" s="201">
        <v>0</v>
      </c>
      <c r="S9" s="201">
        <v>0</v>
      </c>
      <c r="T9" s="201">
        <v>141631.51</v>
      </c>
      <c r="U9" s="201">
        <v>290.95</v>
      </c>
      <c r="V9" s="201">
        <v>747158.25</v>
      </c>
      <c r="W9" s="201">
        <v>0</v>
      </c>
      <c r="X9" s="201">
        <v>69163.820000000007</v>
      </c>
      <c r="Y9" s="201">
        <v>0</v>
      </c>
      <c r="Z9" s="201">
        <v>0</v>
      </c>
      <c r="AA9" s="201">
        <v>0</v>
      </c>
      <c r="AB9" s="201">
        <v>0</v>
      </c>
      <c r="AC9" s="201">
        <v>69163.820000000007</v>
      </c>
      <c r="AD9" s="201">
        <v>150</v>
      </c>
      <c r="AE9" s="201">
        <v>0</v>
      </c>
      <c r="AF9" s="201">
        <v>0</v>
      </c>
      <c r="AG9" s="201">
        <v>216392.68</v>
      </c>
      <c r="AH9" s="201">
        <v>0</v>
      </c>
      <c r="AI9" s="201">
        <v>450</v>
      </c>
      <c r="AJ9" s="201">
        <v>15550</v>
      </c>
      <c r="AK9" s="201">
        <v>455</v>
      </c>
      <c r="AL9" s="201">
        <v>70651.28</v>
      </c>
      <c r="AM9" s="201">
        <v>303648.95999999996</v>
      </c>
      <c r="AN9" s="201">
        <v>2410</v>
      </c>
      <c r="AO9" s="201">
        <v>33061</v>
      </c>
      <c r="AP9" s="201">
        <v>0</v>
      </c>
      <c r="AQ9" s="201">
        <v>0</v>
      </c>
      <c r="AR9" s="201">
        <v>18070</v>
      </c>
      <c r="AS9" s="201">
        <v>25954.13</v>
      </c>
      <c r="AT9" s="201">
        <v>29800</v>
      </c>
      <c r="AU9" s="201">
        <v>19595</v>
      </c>
      <c r="AV9" s="201">
        <v>0</v>
      </c>
      <c r="AW9" s="201">
        <v>0</v>
      </c>
      <c r="AX9" s="201">
        <v>0</v>
      </c>
      <c r="AY9" s="201">
        <v>0</v>
      </c>
      <c r="AZ9" s="201">
        <v>0</v>
      </c>
      <c r="BA9" s="201">
        <v>0</v>
      </c>
      <c r="BB9" s="201">
        <v>0</v>
      </c>
      <c r="BC9" s="201">
        <v>0</v>
      </c>
      <c r="BD9" s="201">
        <v>0</v>
      </c>
      <c r="BE9" s="201">
        <v>0</v>
      </c>
      <c r="BF9" s="201">
        <v>0</v>
      </c>
      <c r="BG9" s="201">
        <v>128890.13</v>
      </c>
      <c r="BH9" s="201">
        <v>0</v>
      </c>
      <c r="BI9" s="201">
        <v>0</v>
      </c>
      <c r="BJ9" s="201">
        <v>0</v>
      </c>
      <c r="BK9" s="201">
        <v>0</v>
      </c>
      <c r="BL9" s="201">
        <v>0</v>
      </c>
      <c r="BM9" s="201">
        <v>0</v>
      </c>
      <c r="BN9" s="201">
        <v>0</v>
      </c>
      <c r="BO9" s="201">
        <v>92511.66</v>
      </c>
      <c r="BP9" s="201">
        <v>0</v>
      </c>
      <c r="BQ9" s="201">
        <v>0</v>
      </c>
      <c r="BR9" s="201">
        <v>0</v>
      </c>
      <c r="BS9" s="201">
        <v>0</v>
      </c>
      <c r="BT9" s="201">
        <v>74152.75</v>
      </c>
      <c r="BU9" s="201">
        <v>0</v>
      </c>
      <c r="BV9" s="201">
        <v>0</v>
      </c>
      <c r="BW9" s="201">
        <v>0</v>
      </c>
      <c r="BX9" s="201">
        <v>166664.41</v>
      </c>
      <c r="BY9" s="201">
        <v>100479.11</v>
      </c>
      <c r="BZ9" s="201">
        <v>0</v>
      </c>
      <c r="CA9" s="201">
        <v>0</v>
      </c>
      <c r="CB9" s="201">
        <v>0</v>
      </c>
      <c r="CC9" s="201">
        <v>187312.76</v>
      </c>
      <c r="CD9" s="201">
        <v>287791.87</v>
      </c>
      <c r="CE9" s="201">
        <v>1873584.3599999999</v>
      </c>
      <c r="CF9" s="201">
        <v>119604156</v>
      </c>
      <c r="CG9" s="201">
        <v>0</v>
      </c>
      <c r="CH9" s="201">
        <v>119604156</v>
      </c>
      <c r="CI9" s="201">
        <v>0</v>
      </c>
      <c r="CJ9" s="201">
        <v>0</v>
      </c>
      <c r="CK9" s="201">
        <v>0</v>
      </c>
      <c r="CL9" s="201">
        <v>0</v>
      </c>
      <c r="CM9" s="201">
        <v>0</v>
      </c>
      <c r="CN9" s="201">
        <v>0</v>
      </c>
      <c r="CO9" s="201">
        <v>3000000</v>
      </c>
      <c r="CP9" s="201">
        <v>0</v>
      </c>
      <c r="CQ9" s="201">
        <f t="shared" si="2"/>
        <v>3000000</v>
      </c>
      <c r="CR9" s="201">
        <v>0</v>
      </c>
      <c r="CS9" s="201">
        <v>0</v>
      </c>
      <c r="CT9" s="201">
        <v>0</v>
      </c>
      <c r="CU9" s="201">
        <v>0</v>
      </c>
      <c r="CV9" s="201">
        <v>0</v>
      </c>
      <c r="CW9" s="201">
        <v>0</v>
      </c>
      <c r="CX9" s="201">
        <v>3000000</v>
      </c>
      <c r="CY9" s="201">
        <v>0</v>
      </c>
      <c r="CZ9" s="201">
        <v>567617</v>
      </c>
      <c r="DA9" s="201">
        <v>567617</v>
      </c>
      <c r="DB9" s="201">
        <v>123171773</v>
      </c>
      <c r="DC9" s="201">
        <v>0</v>
      </c>
      <c r="DD9" s="201">
        <v>0</v>
      </c>
      <c r="DE9" s="201">
        <v>0</v>
      </c>
      <c r="DF9" s="201">
        <v>0</v>
      </c>
      <c r="DG9" s="201">
        <v>0</v>
      </c>
      <c r="DH9" s="201">
        <v>67435764.870000005</v>
      </c>
      <c r="DI9" s="201">
        <v>0</v>
      </c>
      <c r="DJ9" s="201">
        <v>67435764.870000005</v>
      </c>
      <c r="DK9" s="201">
        <v>67435764.870000005</v>
      </c>
      <c r="DL9" s="201">
        <v>190607537.87</v>
      </c>
      <c r="DM9" s="200">
        <v>192481122.23000002</v>
      </c>
      <c r="DN9" s="201">
        <v>124990.06</v>
      </c>
      <c r="DO9" s="201">
        <v>4190.05</v>
      </c>
      <c r="DP9" s="201">
        <v>59238.76</v>
      </c>
      <c r="DQ9" s="201">
        <v>24414.77</v>
      </c>
      <c r="DR9" s="201">
        <v>212833.63999999998</v>
      </c>
      <c r="DS9" s="201">
        <v>0</v>
      </c>
      <c r="DT9" s="201">
        <v>0</v>
      </c>
      <c r="DU9" s="201">
        <v>0</v>
      </c>
      <c r="DV9" s="201">
        <v>0</v>
      </c>
      <c r="DW9" s="201">
        <v>0</v>
      </c>
      <c r="DX9" s="201">
        <v>0</v>
      </c>
      <c r="DY9" s="201">
        <v>0</v>
      </c>
      <c r="DZ9" s="201">
        <v>0</v>
      </c>
      <c r="EA9" s="201">
        <v>0</v>
      </c>
      <c r="EB9" s="201">
        <v>212833.63999999998</v>
      </c>
      <c r="EC9" s="229">
        <f t="shared" si="3"/>
        <v>192693955.87</v>
      </c>
    </row>
    <row r="10" spans="1:133" s="231" customFormat="1" ht="18" customHeight="1" x14ac:dyDescent="0.25">
      <c r="A10" s="245" t="s">
        <v>210</v>
      </c>
      <c r="B10" s="201">
        <v>129926.46</v>
      </c>
      <c r="C10" s="201">
        <v>56966.13</v>
      </c>
      <c r="D10" s="201">
        <v>61568.13</v>
      </c>
      <c r="E10" s="201">
        <v>0</v>
      </c>
      <c r="F10" s="201">
        <v>248460.72</v>
      </c>
      <c r="G10" s="201">
        <v>0</v>
      </c>
      <c r="H10" s="201">
        <v>0</v>
      </c>
      <c r="I10" s="201">
        <v>0</v>
      </c>
      <c r="J10" s="201">
        <v>340749</v>
      </c>
      <c r="K10" s="201">
        <v>0</v>
      </c>
      <c r="L10" s="201">
        <v>55044.45</v>
      </c>
      <c r="M10" s="201">
        <v>0</v>
      </c>
      <c r="N10" s="201">
        <v>0</v>
      </c>
      <c r="O10" s="201">
        <v>0</v>
      </c>
      <c r="P10" s="201">
        <v>0</v>
      </c>
      <c r="Q10" s="201">
        <v>0</v>
      </c>
      <c r="R10" s="201">
        <v>0</v>
      </c>
      <c r="S10" s="201">
        <v>0</v>
      </c>
      <c r="T10" s="201">
        <v>3800</v>
      </c>
      <c r="U10" s="201">
        <v>0</v>
      </c>
      <c r="V10" s="201">
        <v>399593.45</v>
      </c>
      <c r="W10" s="201">
        <v>45264</v>
      </c>
      <c r="X10" s="201">
        <v>56265</v>
      </c>
      <c r="Y10" s="201">
        <v>0</v>
      </c>
      <c r="Z10" s="201">
        <v>0</v>
      </c>
      <c r="AA10" s="201">
        <v>0</v>
      </c>
      <c r="AB10" s="201">
        <v>0</v>
      </c>
      <c r="AC10" s="201">
        <v>101529</v>
      </c>
      <c r="AD10" s="201">
        <v>0</v>
      </c>
      <c r="AE10" s="201">
        <v>0</v>
      </c>
      <c r="AF10" s="201">
        <v>0</v>
      </c>
      <c r="AG10" s="201">
        <v>0</v>
      </c>
      <c r="AH10" s="201">
        <v>1854</v>
      </c>
      <c r="AI10" s="201">
        <v>38980.57</v>
      </c>
      <c r="AJ10" s="201">
        <v>0</v>
      </c>
      <c r="AK10" s="201">
        <v>262290</v>
      </c>
      <c r="AL10" s="201">
        <v>446685.28</v>
      </c>
      <c r="AM10" s="201">
        <v>749809.85000000009</v>
      </c>
      <c r="AN10" s="201">
        <v>665</v>
      </c>
      <c r="AO10" s="201">
        <v>142640</v>
      </c>
      <c r="AP10" s="201">
        <v>0</v>
      </c>
      <c r="AQ10" s="201">
        <v>0</v>
      </c>
      <c r="AR10" s="201">
        <v>49820</v>
      </c>
      <c r="AS10" s="201">
        <v>129985</v>
      </c>
      <c r="AT10" s="201">
        <v>23950</v>
      </c>
      <c r="AU10" s="201">
        <v>0</v>
      </c>
      <c r="AV10" s="201">
        <v>0</v>
      </c>
      <c r="AW10" s="201">
        <v>0</v>
      </c>
      <c r="AX10" s="201">
        <v>0</v>
      </c>
      <c r="AY10" s="201">
        <v>0</v>
      </c>
      <c r="AZ10" s="201">
        <v>0</v>
      </c>
      <c r="BA10" s="201">
        <v>0</v>
      </c>
      <c r="BB10" s="201">
        <v>0</v>
      </c>
      <c r="BC10" s="201">
        <v>0</v>
      </c>
      <c r="BD10" s="201">
        <v>0</v>
      </c>
      <c r="BE10" s="201">
        <v>0</v>
      </c>
      <c r="BF10" s="201">
        <v>0</v>
      </c>
      <c r="BG10" s="201">
        <v>347060</v>
      </c>
      <c r="BH10" s="201">
        <v>0</v>
      </c>
      <c r="BI10" s="201">
        <v>0</v>
      </c>
      <c r="BJ10" s="201">
        <v>0</v>
      </c>
      <c r="BK10" s="201">
        <v>0</v>
      </c>
      <c r="BL10" s="201">
        <v>0</v>
      </c>
      <c r="BM10" s="201">
        <v>0</v>
      </c>
      <c r="BN10" s="201">
        <v>0</v>
      </c>
      <c r="BO10" s="201">
        <v>66754.399999999994</v>
      </c>
      <c r="BP10" s="201">
        <v>0</v>
      </c>
      <c r="BQ10" s="201">
        <v>0</v>
      </c>
      <c r="BR10" s="201">
        <v>0</v>
      </c>
      <c r="BS10" s="201">
        <v>0</v>
      </c>
      <c r="BT10" s="201">
        <v>0</v>
      </c>
      <c r="BU10" s="201">
        <v>0</v>
      </c>
      <c r="BV10" s="201">
        <v>0</v>
      </c>
      <c r="BW10" s="201">
        <v>0</v>
      </c>
      <c r="BX10" s="201">
        <v>66754.399999999994</v>
      </c>
      <c r="BY10" s="201">
        <v>0</v>
      </c>
      <c r="BZ10" s="201">
        <v>0</v>
      </c>
      <c r="CA10" s="201">
        <v>0</v>
      </c>
      <c r="CB10" s="201">
        <v>0</v>
      </c>
      <c r="CC10" s="201">
        <v>0</v>
      </c>
      <c r="CD10" s="201">
        <v>0</v>
      </c>
      <c r="CE10" s="201">
        <v>1913207.42</v>
      </c>
      <c r="CF10" s="201">
        <v>88436964</v>
      </c>
      <c r="CG10" s="201">
        <v>0</v>
      </c>
      <c r="CH10" s="201">
        <v>88436964</v>
      </c>
      <c r="CI10" s="201">
        <v>0</v>
      </c>
      <c r="CJ10" s="201">
        <v>0</v>
      </c>
      <c r="CK10" s="201">
        <v>0</v>
      </c>
      <c r="CL10" s="201">
        <v>0</v>
      </c>
      <c r="CM10" s="201">
        <v>0</v>
      </c>
      <c r="CN10" s="201">
        <v>0</v>
      </c>
      <c r="CO10" s="201">
        <v>359600</v>
      </c>
      <c r="CP10" s="201">
        <v>0</v>
      </c>
      <c r="CQ10" s="201">
        <f t="shared" si="2"/>
        <v>359600</v>
      </c>
      <c r="CR10" s="201">
        <v>0</v>
      </c>
      <c r="CS10" s="201">
        <v>0</v>
      </c>
      <c r="CT10" s="201">
        <v>0</v>
      </c>
      <c r="CU10" s="201">
        <v>0</v>
      </c>
      <c r="CV10" s="201">
        <v>0</v>
      </c>
      <c r="CW10" s="201">
        <v>0</v>
      </c>
      <c r="CX10" s="201">
        <v>359600</v>
      </c>
      <c r="CY10" s="201">
        <v>0</v>
      </c>
      <c r="CZ10" s="201">
        <v>0</v>
      </c>
      <c r="DA10" s="201">
        <v>0</v>
      </c>
      <c r="DB10" s="201">
        <v>88796564</v>
      </c>
      <c r="DC10" s="201">
        <v>0</v>
      </c>
      <c r="DD10" s="201">
        <v>0</v>
      </c>
      <c r="DE10" s="201">
        <v>0</v>
      </c>
      <c r="DF10" s="201">
        <v>0</v>
      </c>
      <c r="DG10" s="201">
        <v>0</v>
      </c>
      <c r="DH10" s="201">
        <v>0</v>
      </c>
      <c r="DI10" s="201">
        <v>0</v>
      </c>
      <c r="DJ10" s="201">
        <v>0</v>
      </c>
      <c r="DK10" s="201">
        <v>0</v>
      </c>
      <c r="DL10" s="201">
        <v>88796564</v>
      </c>
      <c r="DM10" s="200">
        <v>90709771.420000002</v>
      </c>
      <c r="DN10" s="201">
        <v>162408.07</v>
      </c>
      <c r="DO10" s="201">
        <v>71207.66</v>
      </c>
      <c r="DP10" s="201">
        <v>76960.160000000003</v>
      </c>
      <c r="DQ10" s="201">
        <v>0</v>
      </c>
      <c r="DR10" s="201">
        <v>310575.89</v>
      </c>
      <c r="DS10" s="201">
        <v>0</v>
      </c>
      <c r="DT10" s="201">
        <v>0</v>
      </c>
      <c r="DU10" s="201">
        <v>0</v>
      </c>
      <c r="DV10" s="201">
        <v>0</v>
      </c>
      <c r="DW10" s="201">
        <v>0</v>
      </c>
      <c r="DX10" s="201">
        <v>0</v>
      </c>
      <c r="DY10" s="201">
        <v>0</v>
      </c>
      <c r="DZ10" s="201">
        <v>0</v>
      </c>
      <c r="EA10" s="201">
        <v>0</v>
      </c>
      <c r="EB10" s="201">
        <v>310575.89</v>
      </c>
      <c r="EC10" s="229">
        <f t="shared" si="3"/>
        <v>91020347.310000002</v>
      </c>
    </row>
    <row r="11" spans="1:133" s="230" customFormat="1" ht="18" customHeight="1" x14ac:dyDescent="0.25">
      <c r="A11" s="244" t="s">
        <v>211</v>
      </c>
      <c r="B11" s="201">
        <v>215984.17</v>
      </c>
      <c r="C11" s="201">
        <v>5857.57</v>
      </c>
      <c r="D11" s="201">
        <v>98508.33</v>
      </c>
      <c r="E11" s="201">
        <v>39673.58</v>
      </c>
      <c r="F11" s="201">
        <v>360023.65</v>
      </c>
      <c r="G11" s="201">
        <v>0</v>
      </c>
      <c r="H11" s="201">
        <v>0</v>
      </c>
      <c r="I11" s="201">
        <v>171385</v>
      </c>
      <c r="J11" s="201">
        <v>192695</v>
      </c>
      <c r="K11" s="201">
        <v>433769</v>
      </c>
      <c r="L11" s="201">
        <v>213445.92</v>
      </c>
      <c r="M11" s="201">
        <v>11387.7</v>
      </c>
      <c r="N11" s="201">
        <v>13180</v>
      </c>
      <c r="O11" s="201">
        <v>0</v>
      </c>
      <c r="P11" s="201">
        <v>0</v>
      </c>
      <c r="Q11" s="201">
        <v>151510</v>
      </c>
      <c r="R11" s="201">
        <v>0</v>
      </c>
      <c r="S11" s="201">
        <v>0</v>
      </c>
      <c r="T11" s="201">
        <v>57276.09</v>
      </c>
      <c r="U11" s="201">
        <v>47207</v>
      </c>
      <c r="V11" s="201">
        <v>1291855.7100000002</v>
      </c>
      <c r="W11" s="201">
        <v>0</v>
      </c>
      <c r="X11" s="201">
        <v>169686.38</v>
      </c>
      <c r="Y11" s="201">
        <v>0</v>
      </c>
      <c r="Z11" s="201">
        <v>0</v>
      </c>
      <c r="AA11" s="201">
        <v>0</v>
      </c>
      <c r="AB11" s="201">
        <v>0</v>
      </c>
      <c r="AC11" s="201">
        <v>169686.38</v>
      </c>
      <c r="AD11" s="201">
        <v>7460</v>
      </c>
      <c r="AE11" s="201">
        <v>0</v>
      </c>
      <c r="AF11" s="201">
        <v>0</v>
      </c>
      <c r="AG11" s="201">
        <v>0</v>
      </c>
      <c r="AH11" s="201">
        <v>62607.8</v>
      </c>
      <c r="AI11" s="201">
        <v>40173.19</v>
      </c>
      <c r="AJ11" s="201">
        <v>84175</v>
      </c>
      <c r="AK11" s="201">
        <v>124810</v>
      </c>
      <c r="AL11" s="201">
        <v>153730</v>
      </c>
      <c r="AM11" s="201">
        <v>472955.99</v>
      </c>
      <c r="AN11" s="201">
        <v>15340</v>
      </c>
      <c r="AO11" s="201">
        <v>22016</v>
      </c>
      <c r="AP11" s="201">
        <v>54270</v>
      </c>
      <c r="AQ11" s="201">
        <v>12415</v>
      </c>
      <c r="AR11" s="201">
        <v>34350.449999999997</v>
      </c>
      <c r="AS11" s="201">
        <v>214880</v>
      </c>
      <c r="AT11" s="201">
        <v>53500</v>
      </c>
      <c r="AU11" s="201">
        <v>54040</v>
      </c>
      <c r="AV11" s="201">
        <v>34000</v>
      </c>
      <c r="AW11" s="201">
        <v>0</v>
      </c>
      <c r="AX11" s="201">
        <v>0</v>
      </c>
      <c r="AY11" s="201">
        <v>248368</v>
      </c>
      <c r="AZ11" s="201">
        <v>0</v>
      </c>
      <c r="BA11" s="201">
        <v>0</v>
      </c>
      <c r="BB11" s="201">
        <v>68568</v>
      </c>
      <c r="BC11" s="201">
        <v>0</v>
      </c>
      <c r="BD11" s="201">
        <v>145751</v>
      </c>
      <c r="BE11" s="201">
        <v>0</v>
      </c>
      <c r="BF11" s="201">
        <v>0</v>
      </c>
      <c r="BG11" s="201">
        <v>957498.45</v>
      </c>
      <c r="BH11" s="201">
        <v>0</v>
      </c>
      <c r="BI11" s="201">
        <v>0</v>
      </c>
      <c r="BJ11" s="201">
        <v>0</v>
      </c>
      <c r="BK11" s="201">
        <v>0</v>
      </c>
      <c r="BL11" s="201">
        <v>482</v>
      </c>
      <c r="BM11" s="201">
        <v>0</v>
      </c>
      <c r="BN11" s="201">
        <v>0</v>
      </c>
      <c r="BO11" s="201">
        <v>791848.45</v>
      </c>
      <c r="BP11" s="201">
        <v>78614.52</v>
      </c>
      <c r="BQ11" s="201">
        <v>0</v>
      </c>
      <c r="BR11" s="201">
        <v>0</v>
      </c>
      <c r="BS11" s="201">
        <v>0</v>
      </c>
      <c r="BT11" s="201">
        <v>214425</v>
      </c>
      <c r="BU11" s="201">
        <v>0</v>
      </c>
      <c r="BV11" s="201">
        <v>145193</v>
      </c>
      <c r="BW11" s="201">
        <v>10154</v>
      </c>
      <c r="BX11" s="201">
        <v>1240716.97</v>
      </c>
      <c r="BY11" s="201">
        <v>85146.95</v>
      </c>
      <c r="BZ11" s="201">
        <v>0</v>
      </c>
      <c r="CA11" s="201">
        <v>0</v>
      </c>
      <c r="CB11" s="201">
        <v>0</v>
      </c>
      <c r="CC11" s="201">
        <v>631767.75</v>
      </c>
      <c r="CD11" s="201">
        <v>716914.7</v>
      </c>
      <c r="CE11" s="201">
        <v>5209651.8500000006</v>
      </c>
      <c r="CF11" s="201">
        <v>54681864</v>
      </c>
      <c r="CG11" s="201">
        <v>344836</v>
      </c>
      <c r="CH11" s="201">
        <v>55026700</v>
      </c>
      <c r="CI11" s="201">
        <v>0</v>
      </c>
      <c r="CJ11" s="201">
        <v>0</v>
      </c>
      <c r="CK11" s="201">
        <v>0</v>
      </c>
      <c r="CL11" s="201">
        <v>0</v>
      </c>
      <c r="CM11" s="201">
        <v>0</v>
      </c>
      <c r="CN11" s="201">
        <v>0</v>
      </c>
      <c r="CO11" s="201">
        <v>0</v>
      </c>
      <c r="CP11" s="201">
        <v>0</v>
      </c>
      <c r="CQ11" s="201">
        <f t="shared" si="2"/>
        <v>0</v>
      </c>
      <c r="CR11" s="201">
        <v>0</v>
      </c>
      <c r="CS11" s="201">
        <v>0</v>
      </c>
      <c r="CT11" s="201">
        <v>0</v>
      </c>
      <c r="CU11" s="201">
        <v>0</v>
      </c>
      <c r="CV11" s="201">
        <v>0</v>
      </c>
      <c r="CW11" s="201">
        <v>0</v>
      </c>
      <c r="CX11" s="201">
        <v>0</v>
      </c>
      <c r="CY11" s="201">
        <v>0</v>
      </c>
      <c r="CZ11" s="201">
        <v>0</v>
      </c>
      <c r="DA11" s="201">
        <v>0</v>
      </c>
      <c r="DB11" s="201">
        <v>55026700</v>
      </c>
      <c r="DC11" s="201">
        <v>0</v>
      </c>
      <c r="DD11" s="201">
        <v>0</v>
      </c>
      <c r="DE11" s="201">
        <v>0</v>
      </c>
      <c r="DF11" s="201">
        <v>0</v>
      </c>
      <c r="DG11" s="201">
        <v>0</v>
      </c>
      <c r="DH11" s="201">
        <v>0</v>
      </c>
      <c r="DI11" s="201">
        <v>0</v>
      </c>
      <c r="DJ11" s="201">
        <v>0</v>
      </c>
      <c r="DK11" s="201">
        <v>0</v>
      </c>
      <c r="DL11" s="201">
        <v>55026700</v>
      </c>
      <c r="DM11" s="200">
        <v>60236351.850000001</v>
      </c>
      <c r="DN11" s="201">
        <v>269980.14</v>
      </c>
      <c r="DO11" s="201">
        <v>7321.97</v>
      </c>
      <c r="DP11" s="201">
        <v>123135.41</v>
      </c>
      <c r="DQ11" s="201">
        <v>49591.96</v>
      </c>
      <c r="DR11" s="201">
        <v>450029.48000000004</v>
      </c>
      <c r="DS11" s="201">
        <v>0</v>
      </c>
      <c r="DT11" s="201">
        <v>0</v>
      </c>
      <c r="DU11" s="201">
        <v>0</v>
      </c>
      <c r="DV11" s="201">
        <v>0</v>
      </c>
      <c r="DW11" s="201">
        <v>0</v>
      </c>
      <c r="DX11" s="201">
        <v>0</v>
      </c>
      <c r="DY11" s="201">
        <v>0</v>
      </c>
      <c r="DZ11" s="201">
        <v>0</v>
      </c>
      <c r="EA11" s="201">
        <v>0</v>
      </c>
      <c r="EB11" s="201">
        <v>450029.48000000004</v>
      </c>
      <c r="EC11" s="229">
        <f t="shared" si="3"/>
        <v>60686381.329999998</v>
      </c>
    </row>
    <row r="12" spans="1:133" s="230" customFormat="1" ht="18" customHeight="1" x14ac:dyDescent="0.25">
      <c r="A12" s="244" t="s">
        <v>212</v>
      </c>
      <c r="B12" s="201">
        <v>23262.89</v>
      </c>
      <c r="C12" s="201">
        <v>7569.37</v>
      </c>
      <c r="D12" s="201">
        <v>106594.08</v>
      </c>
      <c r="E12" s="201">
        <v>7569.36</v>
      </c>
      <c r="F12" s="201">
        <v>144995.69999999998</v>
      </c>
      <c r="G12" s="201">
        <v>30000</v>
      </c>
      <c r="H12" s="201">
        <v>0</v>
      </c>
      <c r="I12" s="201">
        <v>24000</v>
      </c>
      <c r="J12" s="201">
        <v>0</v>
      </c>
      <c r="K12" s="201">
        <v>153481.56</v>
      </c>
      <c r="L12" s="201">
        <v>30500</v>
      </c>
      <c r="M12" s="201">
        <v>0</v>
      </c>
      <c r="N12" s="201">
        <v>0</v>
      </c>
      <c r="O12" s="201">
        <v>0</v>
      </c>
      <c r="P12" s="201">
        <v>0</v>
      </c>
      <c r="Q12" s="201">
        <v>640</v>
      </c>
      <c r="R12" s="201">
        <v>0</v>
      </c>
      <c r="S12" s="201">
        <v>0</v>
      </c>
      <c r="T12" s="201">
        <v>0</v>
      </c>
      <c r="U12" s="201">
        <v>40</v>
      </c>
      <c r="V12" s="201">
        <v>238661.56</v>
      </c>
      <c r="W12" s="201">
        <v>0</v>
      </c>
      <c r="X12" s="201">
        <v>170490.6</v>
      </c>
      <c r="Y12" s="201">
        <v>0</v>
      </c>
      <c r="Z12" s="201">
        <v>0</v>
      </c>
      <c r="AA12" s="201">
        <v>600</v>
      </c>
      <c r="AB12" s="201">
        <v>0</v>
      </c>
      <c r="AC12" s="201">
        <v>171090.6</v>
      </c>
      <c r="AD12" s="201">
        <v>7529.2</v>
      </c>
      <c r="AE12" s="201">
        <v>0</v>
      </c>
      <c r="AF12" s="201">
        <v>0</v>
      </c>
      <c r="AG12" s="201">
        <v>203015</v>
      </c>
      <c r="AH12" s="201">
        <v>0</v>
      </c>
      <c r="AI12" s="201">
        <v>0</v>
      </c>
      <c r="AJ12" s="201">
        <v>0</v>
      </c>
      <c r="AK12" s="201">
        <v>0</v>
      </c>
      <c r="AL12" s="201">
        <v>51527</v>
      </c>
      <c r="AM12" s="201">
        <v>262071.2</v>
      </c>
      <c r="AN12" s="201">
        <v>10605</v>
      </c>
      <c r="AO12" s="201">
        <v>29247.200000000001</v>
      </c>
      <c r="AP12" s="201">
        <v>700</v>
      </c>
      <c r="AQ12" s="201">
        <v>1187</v>
      </c>
      <c r="AR12" s="201">
        <v>30600</v>
      </c>
      <c r="AS12" s="201">
        <v>27360</v>
      </c>
      <c r="AT12" s="201">
        <v>10450</v>
      </c>
      <c r="AU12" s="201">
        <v>17400</v>
      </c>
      <c r="AV12" s="201">
        <v>23500</v>
      </c>
      <c r="AW12" s="201">
        <v>0</v>
      </c>
      <c r="AX12" s="201">
        <v>0</v>
      </c>
      <c r="AY12" s="201">
        <v>49260</v>
      </c>
      <c r="AZ12" s="201">
        <v>0</v>
      </c>
      <c r="BA12" s="201">
        <v>0</v>
      </c>
      <c r="BB12" s="201">
        <v>0</v>
      </c>
      <c r="BC12" s="201">
        <v>0</v>
      </c>
      <c r="BD12" s="201">
        <v>28700</v>
      </c>
      <c r="BE12" s="201">
        <v>0</v>
      </c>
      <c r="BF12" s="201">
        <v>0</v>
      </c>
      <c r="BG12" s="201">
        <v>229009.2</v>
      </c>
      <c r="BH12" s="201">
        <v>0</v>
      </c>
      <c r="BI12" s="201">
        <v>0</v>
      </c>
      <c r="BJ12" s="201">
        <v>0</v>
      </c>
      <c r="BK12" s="201">
        <v>0</v>
      </c>
      <c r="BL12" s="201">
        <v>0</v>
      </c>
      <c r="BM12" s="201">
        <v>0</v>
      </c>
      <c r="BN12" s="201">
        <v>0</v>
      </c>
      <c r="BO12" s="201">
        <v>2700</v>
      </c>
      <c r="BP12" s="201">
        <v>0</v>
      </c>
      <c r="BQ12" s="201">
        <v>0</v>
      </c>
      <c r="BR12" s="201">
        <v>0</v>
      </c>
      <c r="BS12" s="201">
        <v>0</v>
      </c>
      <c r="BT12" s="201">
        <v>298514</v>
      </c>
      <c r="BU12" s="201">
        <v>0</v>
      </c>
      <c r="BV12" s="201">
        <v>0</v>
      </c>
      <c r="BW12" s="201">
        <v>0</v>
      </c>
      <c r="BX12" s="201">
        <v>301214</v>
      </c>
      <c r="BY12" s="201">
        <v>0</v>
      </c>
      <c r="BZ12" s="201">
        <v>0</v>
      </c>
      <c r="CA12" s="201">
        <v>0</v>
      </c>
      <c r="CB12" s="201">
        <v>0</v>
      </c>
      <c r="CC12" s="201">
        <v>176932.81</v>
      </c>
      <c r="CD12" s="201">
        <v>176932.81</v>
      </c>
      <c r="CE12" s="201">
        <v>1523975.07</v>
      </c>
      <c r="CF12" s="201">
        <v>99526020</v>
      </c>
      <c r="CG12" s="201">
        <v>0</v>
      </c>
      <c r="CH12" s="201">
        <v>99526020</v>
      </c>
      <c r="CI12" s="201">
        <v>0</v>
      </c>
      <c r="CJ12" s="201">
        <v>0</v>
      </c>
      <c r="CK12" s="201">
        <v>0</v>
      </c>
      <c r="CL12" s="201">
        <v>0</v>
      </c>
      <c r="CM12" s="201">
        <v>0</v>
      </c>
      <c r="CN12" s="201">
        <v>0</v>
      </c>
      <c r="CO12" s="201">
        <v>9683716.6699999999</v>
      </c>
      <c r="CP12" s="201">
        <v>0</v>
      </c>
      <c r="CQ12" s="201">
        <f t="shared" si="2"/>
        <v>9683716.6699999999</v>
      </c>
      <c r="CR12" s="201">
        <v>0</v>
      </c>
      <c r="CS12" s="201">
        <v>0</v>
      </c>
      <c r="CT12" s="201">
        <v>0</v>
      </c>
      <c r="CU12" s="201">
        <v>0</v>
      </c>
      <c r="CV12" s="201">
        <v>0</v>
      </c>
      <c r="CW12" s="201">
        <v>0</v>
      </c>
      <c r="CX12" s="201">
        <v>9683716.6699999999</v>
      </c>
      <c r="CY12" s="201">
        <v>0</v>
      </c>
      <c r="CZ12" s="201">
        <v>0</v>
      </c>
      <c r="DA12" s="201">
        <v>0</v>
      </c>
      <c r="DB12" s="201">
        <v>109209736.67</v>
      </c>
      <c r="DC12" s="201">
        <v>0</v>
      </c>
      <c r="DD12" s="201">
        <v>0</v>
      </c>
      <c r="DE12" s="201">
        <v>0</v>
      </c>
      <c r="DF12" s="201">
        <v>0</v>
      </c>
      <c r="DG12" s="201">
        <v>0</v>
      </c>
      <c r="DH12" s="201">
        <v>0</v>
      </c>
      <c r="DI12" s="201">
        <v>0</v>
      </c>
      <c r="DJ12" s="201">
        <v>0</v>
      </c>
      <c r="DK12" s="201">
        <v>0</v>
      </c>
      <c r="DL12" s="201">
        <v>109209736.67</v>
      </c>
      <c r="DM12" s="200">
        <v>110733711.73999999</v>
      </c>
      <c r="DN12" s="201">
        <v>29078.61</v>
      </c>
      <c r="DO12" s="201">
        <v>9461.7000000000007</v>
      </c>
      <c r="DP12" s="201">
        <v>133242.59</v>
      </c>
      <c r="DQ12" s="201">
        <v>9461.7000000000007</v>
      </c>
      <c r="DR12" s="201">
        <v>181244.6</v>
      </c>
      <c r="DS12" s="201">
        <v>0</v>
      </c>
      <c r="DT12" s="201">
        <v>0</v>
      </c>
      <c r="DU12" s="201">
        <v>0</v>
      </c>
      <c r="DV12" s="201">
        <v>0</v>
      </c>
      <c r="DW12" s="201">
        <v>0</v>
      </c>
      <c r="DX12" s="201">
        <v>0</v>
      </c>
      <c r="DY12" s="201">
        <v>0</v>
      </c>
      <c r="DZ12" s="201">
        <v>0</v>
      </c>
      <c r="EA12" s="201">
        <v>0</v>
      </c>
      <c r="EB12" s="201">
        <v>181244.6</v>
      </c>
      <c r="EC12" s="229">
        <f t="shared" si="3"/>
        <v>110914956.33999999</v>
      </c>
    </row>
    <row r="13" spans="1:133" s="230" customFormat="1" ht="18" customHeight="1" x14ac:dyDescent="0.25">
      <c r="A13" s="244" t="s">
        <v>213</v>
      </c>
      <c r="B13" s="201">
        <v>156013.25</v>
      </c>
      <c r="C13" s="201">
        <v>6199.18</v>
      </c>
      <c r="D13" s="201">
        <v>90741.72</v>
      </c>
      <c r="E13" s="201">
        <v>49963.74</v>
      </c>
      <c r="F13" s="201">
        <v>302917.89</v>
      </c>
      <c r="G13" s="201">
        <v>0</v>
      </c>
      <c r="H13" s="201">
        <v>15705</v>
      </c>
      <c r="I13" s="201">
        <v>99568</v>
      </c>
      <c r="J13" s="201">
        <v>0</v>
      </c>
      <c r="K13" s="201">
        <v>432866.5</v>
      </c>
      <c r="L13" s="201">
        <v>103627</v>
      </c>
      <c r="M13" s="201">
        <v>206567</v>
      </c>
      <c r="N13" s="201">
        <v>0</v>
      </c>
      <c r="O13" s="201">
        <v>0</v>
      </c>
      <c r="P13" s="201">
        <v>200</v>
      </c>
      <c r="Q13" s="201">
        <v>287077</v>
      </c>
      <c r="R13" s="201">
        <v>0</v>
      </c>
      <c r="S13" s="201">
        <v>0</v>
      </c>
      <c r="T13" s="201">
        <v>0</v>
      </c>
      <c r="U13" s="201">
        <v>36950.25</v>
      </c>
      <c r="V13" s="201">
        <v>1182560.75</v>
      </c>
      <c r="W13" s="201">
        <v>0</v>
      </c>
      <c r="X13" s="201">
        <v>181572.23</v>
      </c>
      <c r="Y13" s="201">
        <v>0</v>
      </c>
      <c r="Z13" s="201">
        <v>0</v>
      </c>
      <c r="AA13" s="201">
        <v>0</v>
      </c>
      <c r="AB13" s="201">
        <v>0</v>
      </c>
      <c r="AC13" s="201">
        <v>181572.23</v>
      </c>
      <c r="AD13" s="201">
        <v>4785</v>
      </c>
      <c r="AE13" s="201">
        <v>0</v>
      </c>
      <c r="AF13" s="201">
        <v>34350</v>
      </c>
      <c r="AG13" s="201">
        <v>289143</v>
      </c>
      <c r="AH13" s="201">
        <v>42949.47</v>
      </c>
      <c r="AI13" s="201">
        <v>33391.42</v>
      </c>
      <c r="AJ13" s="201">
        <v>54622.5</v>
      </c>
      <c r="AK13" s="201">
        <v>118920</v>
      </c>
      <c r="AL13" s="201">
        <v>19615.919999999998</v>
      </c>
      <c r="AM13" s="201">
        <v>597777.30999999994</v>
      </c>
      <c r="AN13" s="201">
        <v>75140</v>
      </c>
      <c r="AO13" s="201">
        <v>269341</v>
      </c>
      <c r="AP13" s="201">
        <v>172829.25</v>
      </c>
      <c r="AQ13" s="201">
        <v>10381.85</v>
      </c>
      <c r="AR13" s="201">
        <v>53900</v>
      </c>
      <c r="AS13" s="201">
        <v>121203</v>
      </c>
      <c r="AT13" s="201">
        <v>20250</v>
      </c>
      <c r="AU13" s="201">
        <v>117095</v>
      </c>
      <c r="AV13" s="201">
        <v>49230</v>
      </c>
      <c r="AW13" s="201">
        <v>0</v>
      </c>
      <c r="AX13" s="201">
        <v>0</v>
      </c>
      <c r="AY13" s="201">
        <v>181553</v>
      </c>
      <c r="AZ13" s="201">
        <v>17928.7</v>
      </c>
      <c r="BA13" s="201">
        <v>0</v>
      </c>
      <c r="BB13" s="201">
        <v>67422.5</v>
      </c>
      <c r="BC13" s="201">
        <v>0</v>
      </c>
      <c r="BD13" s="201">
        <v>0</v>
      </c>
      <c r="BE13" s="201">
        <v>16985</v>
      </c>
      <c r="BF13" s="201">
        <v>16740</v>
      </c>
      <c r="BG13" s="201">
        <v>1189999.3</v>
      </c>
      <c r="BH13" s="201">
        <v>0</v>
      </c>
      <c r="BI13" s="201">
        <v>0</v>
      </c>
      <c r="BJ13" s="201">
        <v>0</v>
      </c>
      <c r="BK13" s="201">
        <v>0</v>
      </c>
      <c r="BL13" s="201">
        <v>0</v>
      </c>
      <c r="BM13" s="201">
        <v>0</v>
      </c>
      <c r="BN13" s="201">
        <v>0</v>
      </c>
      <c r="BO13" s="201">
        <v>310830</v>
      </c>
      <c r="BP13" s="201">
        <v>16600</v>
      </c>
      <c r="BQ13" s="201">
        <v>0</v>
      </c>
      <c r="BR13" s="201">
        <v>0</v>
      </c>
      <c r="BS13" s="201">
        <v>0</v>
      </c>
      <c r="BT13" s="201">
        <v>391025.9</v>
      </c>
      <c r="BU13" s="201">
        <v>389675.16</v>
      </c>
      <c r="BV13" s="201">
        <v>0</v>
      </c>
      <c r="BW13" s="201">
        <v>0</v>
      </c>
      <c r="BX13" s="201">
        <v>1108131.06</v>
      </c>
      <c r="BY13" s="201">
        <v>0</v>
      </c>
      <c r="BZ13" s="201">
        <v>0</v>
      </c>
      <c r="CA13" s="201">
        <v>0</v>
      </c>
      <c r="CB13" s="201">
        <v>0</v>
      </c>
      <c r="CC13" s="201">
        <v>301784.40999999997</v>
      </c>
      <c r="CD13" s="201">
        <v>301784.40999999997</v>
      </c>
      <c r="CE13" s="201">
        <v>4864742.9500000011</v>
      </c>
      <c r="CF13" s="201">
        <v>76813536</v>
      </c>
      <c r="CG13" s="201">
        <v>0</v>
      </c>
      <c r="CH13" s="201">
        <v>76813536</v>
      </c>
      <c r="CI13" s="201">
        <v>0</v>
      </c>
      <c r="CJ13" s="201">
        <v>0</v>
      </c>
      <c r="CK13" s="201">
        <v>0</v>
      </c>
      <c r="CL13" s="201">
        <v>0</v>
      </c>
      <c r="CM13" s="201">
        <v>0</v>
      </c>
      <c r="CN13" s="201">
        <v>0</v>
      </c>
      <c r="CO13" s="201">
        <v>0</v>
      </c>
      <c r="CP13" s="201">
        <v>0</v>
      </c>
      <c r="CQ13" s="201">
        <f t="shared" si="2"/>
        <v>0</v>
      </c>
      <c r="CR13" s="201">
        <v>0</v>
      </c>
      <c r="CS13" s="201">
        <v>0</v>
      </c>
      <c r="CT13" s="201">
        <v>0</v>
      </c>
      <c r="CU13" s="201">
        <v>0</v>
      </c>
      <c r="CV13" s="201">
        <v>0</v>
      </c>
      <c r="CW13" s="201">
        <v>0</v>
      </c>
      <c r="CX13" s="201">
        <v>0</v>
      </c>
      <c r="CY13" s="201">
        <v>0</v>
      </c>
      <c r="CZ13" s="201">
        <v>0</v>
      </c>
      <c r="DA13" s="201">
        <v>0</v>
      </c>
      <c r="DB13" s="201">
        <v>76813536</v>
      </c>
      <c r="DC13" s="201">
        <v>0</v>
      </c>
      <c r="DD13" s="201">
        <v>0</v>
      </c>
      <c r="DE13" s="201">
        <v>0</v>
      </c>
      <c r="DF13" s="201">
        <v>0</v>
      </c>
      <c r="DG13" s="201">
        <v>0</v>
      </c>
      <c r="DH13" s="201">
        <v>0</v>
      </c>
      <c r="DI13" s="201">
        <v>0</v>
      </c>
      <c r="DJ13" s="201">
        <v>0</v>
      </c>
      <c r="DK13" s="201">
        <v>0</v>
      </c>
      <c r="DL13" s="201">
        <v>76813536</v>
      </c>
      <c r="DM13" s="200">
        <v>81678278.950000003</v>
      </c>
      <c r="DN13" s="201">
        <v>195016.76</v>
      </c>
      <c r="DO13" s="201">
        <v>7748.97</v>
      </c>
      <c r="DP13" s="201">
        <v>113427.14</v>
      </c>
      <c r="DQ13" s="201">
        <v>62454.67</v>
      </c>
      <c r="DR13" s="201">
        <v>378647.54</v>
      </c>
      <c r="DS13" s="201">
        <v>0</v>
      </c>
      <c r="DT13" s="201">
        <v>0</v>
      </c>
      <c r="DU13" s="201">
        <v>0</v>
      </c>
      <c r="DV13" s="201">
        <v>0</v>
      </c>
      <c r="DW13" s="201">
        <v>0</v>
      </c>
      <c r="DX13" s="201">
        <v>0</v>
      </c>
      <c r="DY13" s="201">
        <v>0</v>
      </c>
      <c r="DZ13" s="201">
        <v>0</v>
      </c>
      <c r="EA13" s="201">
        <v>0</v>
      </c>
      <c r="EB13" s="201">
        <v>378647.54</v>
      </c>
      <c r="EC13" s="229">
        <f t="shared" si="3"/>
        <v>82056926.49000001</v>
      </c>
    </row>
    <row r="14" spans="1:133" s="230" customFormat="1" ht="18" customHeight="1" x14ac:dyDescent="0.25">
      <c r="A14" s="244" t="s">
        <v>214</v>
      </c>
      <c r="B14" s="201">
        <v>81885.41</v>
      </c>
      <c r="C14" s="201">
        <v>2898.72</v>
      </c>
      <c r="D14" s="201">
        <v>52788.97</v>
      </c>
      <c r="E14" s="201">
        <v>23864.33</v>
      </c>
      <c r="F14" s="201">
        <v>161437.43</v>
      </c>
      <c r="G14" s="201">
        <v>0</v>
      </c>
      <c r="H14" s="201">
        <v>0</v>
      </c>
      <c r="I14" s="201">
        <v>0</v>
      </c>
      <c r="J14" s="201">
        <v>0</v>
      </c>
      <c r="K14" s="201">
        <v>338606.43</v>
      </c>
      <c r="L14" s="201">
        <v>0</v>
      </c>
      <c r="M14" s="201">
        <v>0</v>
      </c>
      <c r="N14" s="201">
        <v>360</v>
      </c>
      <c r="O14" s="201">
        <v>0</v>
      </c>
      <c r="P14" s="201">
        <v>0</v>
      </c>
      <c r="Q14" s="201">
        <v>0</v>
      </c>
      <c r="R14" s="201">
        <v>0</v>
      </c>
      <c r="S14" s="201">
        <v>0</v>
      </c>
      <c r="T14" s="201">
        <v>195550.6</v>
      </c>
      <c r="U14" s="201">
        <v>0</v>
      </c>
      <c r="V14" s="201">
        <v>534517.03</v>
      </c>
      <c r="W14" s="201">
        <v>0</v>
      </c>
      <c r="X14" s="201">
        <v>70808.429999999993</v>
      </c>
      <c r="Y14" s="201">
        <v>0</v>
      </c>
      <c r="Z14" s="201">
        <v>0</v>
      </c>
      <c r="AA14" s="201">
        <v>0</v>
      </c>
      <c r="AB14" s="201">
        <v>0</v>
      </c>
      <c r="AC14" s="201">
        <v>70808.429999999993</v>
      </c>
      <c r="AD14" s="201">
        <v>3819</v>
      </c>
      <c r="AE14" s="201">
        <v>0</v>
      </c>
      <c r="AF14" s="201">
        <v>0</v>
      </c>
      <c r="AG14" s="201">
        <v>67359</v>
      </c>
      <c r="AH14" s="201">
        <v>6810.44</v>
      </c>
      <c r="AI14" s="201">
        <v>19284.240000000002</v>
      </c>
      <c r="AJ14" s="201">
        <v>58420</v>
      </c>
      <c r="AK14" s="201">
        <v>8850</v>
      </c>
      <c r="AL14" s="201">
        <v>28600</v>
      </c>
      <c r="AM14" s="201">
        <v>193142.68</v>
      </c>
      <c r="AN14" s="201">
        <v>60450</v>
      </c>
      <c r="AO14" s="201">
        <v>137094</v>
      </c>
      <c r="AP14" s="201">
        <v>10757</v>
      </c>
      <c r="AQ14" s="201">
        <v>0</v>
      </c>
      <c r="AR14" s="201">
        <v>31450</v>
      </c>
      <c r="AS14" s="201">
        <v>178608.5</v>
      </c>
      <c r="AT14" s="201">
        <v>26010</v>
      </c>
      <c r="AU14" s="201">
        <v>5660</v>
      </c>
      <c r="AV14" s="201">
        <v>31615</v>
      </c>
      <c r="AW14" s="201">
        <v>0</v>
      </c>
      <c r="AX14" s="201">
        <v>0</v>
      </c>
      <c r="AY14" s="201">
        <v>3720</v>
      </c>
      <c r="AZ14" s="201">
        <v>0</v>
      </c>
      <c r="BA14" s="201">
        <v>0</v>
      </c>
      <c r="BB14" s="201">
        <v>0</v>
      </c>
      <c r="BC14" s="201">
        <v>0</v>
      </c>
      <c r="BD14" s="201">
        <v>243767</v>
      </c>
      <c r="BE14" s="201">
        <v>138816</v>
      </c>
      <c r="BF14" s="201">
        <v>10450</v>
      </c>
      <c r="BG14" s="201">
        <v>878397.5</v>
      </c>
      <c r="BH14" s="201">
        <v>0</v>
      </c>
      <c r="BI14" s="201">
        <v>0</v>
      </c>
      <c r="BJ14" s="201">
        <v>0</v>
      </c>
      <c r="BK14" s="201">
        <v>0</v>
      </c>
      <c r="BL14" s="201">
        <v>0</v>
      </c>
      <c r="BM14" s="201">
        <v>0</v>
      </c>
      <c r="BN14" s="201">
        <v>0</v>
      </c>
      <c r="BO14" s="201">
        <v>286716.44</v>
      </c>
      <c r="BP14" s="201">
        <v>0</v>
      </c>
      <c r="BQ14" s="201">
        <v>0</v>
      </c>
      <c r="BR14" s="201">
        <v>0</v>
      </c>
      <c r="BS14" s="201">
        <v>0</v>
      </c>
      <c r="BT14" s="201">
        <v>221566.2</v>
      </c>
      <c r="BU14" s="201">
        <v>0</v>
      </c>
      <c r="BV14" s="201">
        <v>0</v>
      </c>
      <c r="BW14" s="201">
        <v>0</v>
      </c>
      <c r="BX14" s="201">
        <v>508282.64</v>
      </c>
      <c r="BY14" s="201">
        <v>0</v>
      </c>
      <c r="BZ14" s="201">
        <v>0</v>
      </c>
      <c r="CA14" s="201">
        <v>0</v>
      </c>
      <c r="CB14" s="201">
        <v>0</v>
      </c>
      <c r="CC14" s="201">
        <v>63816.7</v>
      </c>
      <c r="CD14" s="201">
        <v>63816.7</v>
      </c>
      <c r="CE14" s="201">
        <v>2410402.41</v>
      </c>
      <c r="CF14" s="201">
        <v>52809234</v>
      </c>
      <c r="CG14" s="201">
        <v>288179</v>
      </c>
      <c r="CH14" s="201">
        <v>53097413</v>
      </c>
      <c r="CI14" s="201">
        <v>0</v>
      </c>
      <c r="CJ14" s="201">
        <v>0</v>
      </c>
      <c r="CK14" s="201">
        <v>0</v>
      </c>
      <c r="CL14" s="201">
        <v>0</v>
      </c>
      <c r="CM14" s="201">
        <v>0</v>
      </c>
      <c r="CN14" s="201">
        <v>0</v>
      </c>
      <c r="CO14" s="201">
        <v>0</v>
      </c>
      <c r="CP14" s="201">
        <v>0</v>
      </c>
      <c r="CQ14" s="201">
        <f t="shared" si="2"/>
        <v>0</v>
      </c>
      <c r="CR14" s="201">
        <v>0</v>
      </c>
      <c r="CS14" s="201">
        <v>0</v>
      </c>
      <c r="CT14" s="201">
        <v>0</v>
      </c>
      <c r="CU14" s="201">
        <v>0</v>
      </c>
      <c r="CV14" s="201">
        <v>0</v>
      </c>
      <c r="CW14" s="201">
        <v>0</v>
      </c>
      <c r="CX14" s="201">
        <v>0</v>
      </c>
      <c r="CY14" s="201">
        <v>0</v>
      </c>
      <c r="CZ14" s="201">
        <v>0</v>
      </c>
      <c r="DA14" s="201">
        <v>0</v>
      </c>
      <c r="DB14" s="201">
        <v>53097413</v>
      </c>
      <c r="DC14" s="201">
        <v>0</v>
      </c>
      <c r="DD14" s="201">
        <v>0</v>
      </c>
      <c r="DE14" s="201">
        <v>0</v>
      </c>
      <c r="DF14" s="201">
        <v>0</v>
      </c>
      <c r="DG14" s="201">
        <v>0</v>
      </c>
      <c r="DH14" s="201">
        <v>0</v>
      </c>
      <c r="DI14" s="201">
        <v>0</v>
      </c>
      <c r="DJ14" s="201">
        <v>0</v>
      </c>
      <c r="DK14" s="201">
        <v>0</v>
      </c>
      <c r="DL14" s="201">
        <v>53097413</v>
      </c>
      <c r="DM14" s="200">
        <v>55507815.409999996</v>
      </c>
      <c r="DN14" s="201">
        <v>102019.56</v>
      </c>
      <c r="DO14" s="201">
        <v>3565.58</v>
      </c>
      <c r="DP14" s="201">
        <v>65459.01</v>
      </c>
      <c r="DQ14" s="201">
        <v>29507.46</v>
      </c>
      <c r="DR14" s="201">
        <v>200551.61</v>
      </c>
      <c r="DS14" s="201">
        <v>0</v>
      </c>
      <c r="DT14" s="201">
        <v>0</v>
      </c>
      <c r="DU14" s="201">
        <v>0</v>
      </c>
      <c r="DV14" s="201">
        <v>0</v>
      </c>
      <c r="DW14" s="201">
        <v>0</v>
      </c>
      <c r="DX14" s="201">
        <v>0</v>
      </c>
      <c r="DY14" s="201">
        <v>0</v>
      </c>
      <c r="DZ14" s="201">
        <v>0</v>
      </c>
      <c r="EA14" s="201">
        <v>0</v>
      </c>
      <c r="EB14" s="201">
        <v>200551.61</v>
      </c>
      <c r="EC14" s="229">
        <f t="shared" si="3"/>
        <v>55708367.019999996</v>
      </c>
    </row>
    <row r="15" spans="1:133" s="230" customFormat="1" ht="18" customHeight="1" thickBot="1" x14ac:dyDescent="0.3">
      <c r="A15" s="244" t="s">
        <v>215</v>
      </c>
      <c r="B15" s="201">
        <v>125740.51</v>
      </c>
      <c r="C15" s="201">
        <v>5479.64</v>
      </c>
      <c r="D15" s="201">
        <v>102472.84</v>
      </c>
      <c r="E15" s="201">
        <v>49844.65</v>
      </c>
      <c r="F15" s="201">
        <v>283537.64</v>
      </c>
      <c r="G15" s="201">
        <v>0</v>
      </c>
      <c r="H15" s="201">
        <v>0</v>
      </c>
      <c r="I15" s="201">
        <v>0</v>
      </c>
      <c r="J15" s="201">
        <v>6750</v>
      </c>
      <c r="K15" s="201">
        <v>236444</v>
      </c>
      <c r="L15" s="201">
        <v>64650</v>
      </c>
      <c r="M15" s="201">
        <v>0</v>
      </c>
      <c r="N15" s="201">
        <v>350</v>
      </c>
      <c r="O15" s="201">
        <v>0</v>
      </c>
      <c r="P15" s="201">
        <v>0</v>
      </c>
      <c r="Q15" s="201">
        <v>0</v>
      </c>
      <c r="R15" s="201">
        <v>0</v>
      </c>
      <c r="S15" s="201">
        <v>0</v>
      </c>
      <c r="T15" s="201">
        <v>43492.28</v>
      </c>
      <c r="U15" s="201">
        <v>3010.75</v>
      </c>
      <c r="V15" s="201">
        <v>354697.03</v>
      </c>
      <c r="W15" s="201">
        <v>0</v>
      </c>
      <c r="X15" s="201">
        <v>62643</v>
      </c>
      <c r="Y15" s="201">
        <v>0</v>
      </c>
      <c r="Z15" s="201">
        <v>0</v>
      </c>
      <c r="AA15" s="201">
        <v>0</v>
      </c>
      <c r="AB15" s="201">
        <v>15661.07</v>
      </c>
      <c r="AC15" s="201">
        <v>78304.070000000007</v>
      </c>
      <c r="AD15" s="201">
        <v>40650</v>
      </c>
      <c r="AE15" s="201">
        <v>0</v>
      </c>
      <c r="AF15" s="201">
        <v>0</v>
      </c>
      <c r="AG15" s="201">
        <v>142865</v>
      </c>
      <c r="AH15" s="201">
        <v>31472.560000000001</v>
      </c>
      <c r="AI15" s="201">
        <v>18299.09</v>
      </c>
      <c r="AJ15" s="201">
        <v>73600</v>
      </c>
      <c r="AK15" s="201">
        <v>0</v>
      </c>
      <c r="AL15" s="201">
        <v>158628</v>
      </c>
      <c r="AM15" s="201">
        <v>465514.65</v>
      </c>
      <c r="AN15" s="201">
        <v>30913</v>
      </c>
      <c r="AO15" s="201">
        <v>113000</v>
      </c>
      <c r="AP15" s="201">
        <v>585</v>
      </c>
      <c r="AQ15" s="201">
        <v>0</v>
      </c>
      <c r="AR15" s="201">
        <v>58700</v>
      </c>
      <c r="AS15" s="201">
        <v>99840</v>
      </c>
      <c r="AT15" s="201">
        <v>7000</v>
      </c>
      <c r="AU15" s="201">
        <v>38975</v>
      </c>
      <c r="AV15" s="201">
        <v>4750</v>
      </c>
      <c r="AW15" s="201">
        <v>0</v>
      </c>
      <c r="AX15" s="201">
        <v>0</v>
      </c>
      <c r="AY15" s="201">
        <v>68000.5</v>
      </c>
      <c r="AZ15" s="201">
        <v>0</v>
      </c>
      <c r="BA15" s="201">
        <v>0</v>
      </c>
      <c r="BB15" s="201">
        <v>0</v>
      </c>
      <c r="BC15" s="201">
        <v>0</v>
      </c>
      <c r="BD15" s="201">
        <v>0</v>
      </c>
      <c r="BE15" s="201">
        <v>101665</v>
      </c>
      <c r="BF15" s="201">
        <v>0</v>
      </c>
      <c r="BG15" s="201">
        <v>523428.5</v>
      </c>
      <c r="BH15" s="201">
        <v>0</v>
      </c>
      <c r="BI15" s="201">
        <v>0</v>
      </c>
      <c r="BJ15" s="201">
        <v>0</v>
      </c>
      <c r="BK15" s="201">
        <v>0</v>
      </c>
      <c r="BL15" s="201">
        <v>9220</v>
      </c>
      <c r="BM15" s="201">
        <v>0</v>
      </c>
      <c r="BN15" s="201">
        <v>0</v>
      </c>
      <c r="BO15" s="201">
        <v>22623.33</v>
      </c>
      <c r="BP15" s="201">
        <v>0</v>
      </c>
      <c r="BQ15" s="201">
        <v>0</v>
      </c>
      <c r="BR15" s="201">
        <v>0</v>
      </c>
      <c r="BS15" s="201">
        <v>0</v>
      </c>
      <c r="BT15" s="201">
        <v>74852.5</v>
      </c>
      <c r="BU15" s="201">
        <v>0</v>
      </c>
      <c r="BV15" s="201">
        <v>2128022.37</v>
      </c>
      <c r="BW15" s="201">
        <v>2581.27</v>
      </c>
      <c r="BX15" s="201">
        <v>2237299.4700000002</v>
      </c>
      <c r="BY15" s="201">
        <v>0</v>
      </c>
      <c r="BZ15" s="201">
        <v>321000</v>
      </c>
      <c r="CA15" s="201">
        <v>0</v>
      </c>
      <c r="CB15" s="201">
        <v>0</v>
      </c>
      <c r="CC15" s="201">
        <v>725581.46</v>
      </c>
      <c r="CD15" s="201">
        <v>1046581.46</v>
      </c>
      <c r="CE15" s="201">
        <v>4989362.82</v>
      </c>
      <c r="CF15" s="201">
        <v>41360196</v>
      </c>
      <c r="CG15" s="201">
        <v>0</v>
      </c>
      <c r="CH15" s="201">
        <v>41360196</v>
      </c>
      <c r="CI15" s="201">
        <v>0</v>
      </c>
      <c r="CJ15" s="201">
        <v>0</v>
      </c>
      <c r="CK15" s="201">
        <v>0</v>
      </c>
      <c r="CL15" s="201">
        <v>0</v>
      </c>
      <c r="CM15" s="201">
        <v>0</v>
      </c>
      <c r="CN15" s="201">
        <v>0</v>
      </c>
      <c r="CO15" s="201">
        <v>0</v>
      </c>
      <c r="CP15" s="201">
        <v>0</v>
      </c>
      <c r="CQ15" s="201">
        <f t="shared" si="2"/>
        <v>0</v>
      </c>
      <c r="CR15" s="201">
        <v>0</v>
      </c>
      <c r="CS15" s="201">
        <v>0</v>
      </c>
      <c r="CT15" s="201">
        <v>0</v>
      </c>
      <c r="CU15" s="201">
        <v>0</v>
      </c>
      <c r="CV15" s="201">
        <v>0</v>
      </c>
      <c r="CW15" s="201">
        <v>0</v>
      </c>
      <c r="CX15" s="201">
        <v>0</v>
      </c>
      <c r="CY15" s="201">
        <v>0</v>
      </c>
      <c r="CZ15" s="201">
        <v>77340</v>
      </c>
      <c r="DA15" s="201">
        <v>77340</v>
      </c>
      <c r="DB15" s="201">
        <v>41437536</v>
      </c>
      <c r="DC15" s="201">
        <v>0</v>
      </c>
      <c r="DD15" s="201">
        <v>0</v>
      </c>
      <c r="DE15" s="201">
        <v>0</v>
      </c>
      <c r="DF15" s="201">
        <v>0</v>
      </c>
      <c r="DG15" s="201">
        <v>0</v>
      </c>
      <c r="DH15" s="201">
        <v>0</v>
      </c>
      <c r="DI15" s="201">
        <v>0</v>
      </c>
      <c r="DJ15" s="201">
        <v>0</v>
      </c>
      <c r="DK15" s="201">
        <v>0</v>
      </c>
      <c r="DL15" s="201">
        <v>41437536</v>
      </c>
      <c r="DM15" s="200">
        <v>46426898.82</v>
      </c>
      <c r="DN15" s="201">
        <v>157175.64000000001</v>
      </c>
      <c r="DO15" s="201">
        <v>6849.55</v>
      </c>
      <c r="DP15" s="201">
        <v>128091.05</v>
      </c>
      <c r="DQ15" s="201">
        <v>62305.82</v>
      </c>
      <c r="DR15" s="201">
        <v>354422.06</v>
      </c>
      <c r="DS15" s="201">
        <v>0</v>
      </c>
      <c r="DT15" s="201">
        <v>0</v>
      </c>
      <c r="DU15" s="201">
        <v>0</v>
      </c>
      <c r="DV15" s="201">
        <v>0</v>
      </c>
      <c r="DW15" s="201">
        <v>0</v>
      </c>
      <c r="DX15" s="201">
        <v>0</v>
      </c>
      <c r="DY15" s="201">
        <v>0</v>
      </c>
      <c r="DZ15" s="201">
        <v>0</v>
      </c>
      <c r="EA15" s="201">
        <v>0</v>
      </c>
      <c r="EB15" s="201">
        <v>354422.06</v>
      </c>
      <c r="EC15" s="229">
        <f t="shared" si="3"/>
        <v>46781320.880000003</v>
      </c>
    </row>
    <row r="16" spans="1:133" s="295" customFormat="1" ht="33" thickTop="1" thickBot="1" x14ac:dyDescent="0.3">
      <c r="A16" s="290" t="s">
        <v>28</v>
      </c>
      <c r="B16" s="291">
        <f>SUM(B9:B15)</f>
        <v>832804.74000000011</v>
      </c>
      <c r="C16" s="289">
        <f t="shared" ref="C16:BN16" si="4">SUM(C9:C15)</f>
        <v>88322.64999999998</v>
      </c>
      <c r="D16" s="289">
        <f t="shared" si="4"/>
        <v>560065.07999999996</v>
      </c>
      <c r="E16" s="289">
        <f t="shared" si="4"/>
        <v>190447.48</v>
      </c>
      <c r="F16" s="289">
        <f t="shared" si="4"/>
        <v>1671639.9499999997</v>
      </c>
      <c r="G16" s="289">
        <f t="shared" si="4"/>
        <v>30000</v>
      </c>
      <c r="H16" s="289">
        <f t="shared" si="4"/>
        <v>15705</v>
      </c>
      <c r="I16" s="289">
        <f t="shared" si="4"/>
        <v>294953</v>
      </c>
      <c r="J16" s="289">
        <f t="shared" si="4"/>
        <v>540194</v>
      </c>
      <c r="K16" s="289">
        <f t="shared" si="4"/>
        <v>1807261.81</v>
      </c>
      <c r="L16" s="289">
        <f t="shared" si="4"/>
        <v>858958.84</v>
      </c>
      <c r="M16" s="289">
        <f t="shared" si="4"/>
        <v>217954.7</v>
      </c>
      <c r="N16" s="289">
        <f t="shared" si="4"/>
        <v>15340</v>
      </c>
      <c r="O16" s="289">
        <f t="shared" si="4"/>
        <v>0</v>
      </c>
      <c r="P16" s="289">
        <f t="shared" si="4"/>
        <v>200</v>
      </c>
      <c r="Q16" s="289">
        <f t="shared" si="4"/>
        <v>439227</v>
      </c>
      <c r="R16" s="289">
        <f t="shared" si="4"/>
        <v>0</v>
      </c>
      <c r="S16" s="289">
        <f t="shared" si="4"/>
        <v>0</v>
      </c>
      <c r="T16" s="289">
        <f t="shared" si="4"/>
        <v>441750.48</v>
      </c>
      <c r="U16" s="289">
        <f t="shared" si="4"/>
        <v>87498.95</v>
      </c>
      <c r="V16" s="289">
        <f t="shared" si="4"/>
        <v>4749043.78</v>
      </c>
      <c r="W16" s="289">
        <f t="shared" si="4"/>
        <v>45264</v>
      </c>
      <c r="X16" s="289">
        <f t="shared" si="4"/>
        <v>780629.46</v>
      </c>
      <c r="Y16" s="289">
        <f t="shared" si="4"/>
        <v>0</v>
      </c>
      <c r="Z16" s="289">
        <f t="shared" si="4"/>
        <v>0</v>
      </c>
      <c r="AA16" s="289">
        <f t="shared" si="4"/>
        <v>600</v>
      </c>
      <c r="AB16" s="289">
        <f t="shared" si="4"/>
        <v>15661.07</v>
      </c>
      <c r="AC16" s="289">
        <f t="shared" si="4"/>
        <v>842154.53</v>
      </c>
      <c r="AD16" s="289">
        <f t="shared" si="4"/>
        <v>64393.2</v>
      </c>
      <c r="AE16" s="289">
        <f t="shared" si="4"/>
        <v>0</v>
      </c>
      <c r="AF16" s="289">
        <f t="shared" si="4"/>
        <v>34350</v>
      </c>
      <c r="AG16" s="289">
        <f t="shared" si="4"/>
        <v>918774.67999999993</v>
      </c>
      <c r="AH16" s="289">
        <f t="shared" si="4"/>
        <v>145694.27000000002</v>
      </c>
      <c r="AI16" s="289">
        <f t="shared" si="4"/>
        <v>150578.51</v>
      </c>
      <c r="AJ16" s="289">
        <f t="shared" si="4"/>
        <v>286367.5</v>
      </c>
      <c r="AK16" s="289">
        <f t="shared" si="4"/>
        <v>515325</v>
      </c>
      <c r="AL16" s="289">
        <f t="shared" si="4"/>
        <v>929437.4800000001</v>
      </c>
      <c r="AM16" s="289">
        <f>SUM(AM9:AM15)</f>
        <v>3044920.64</v>
      </c>
      <c r="AN16" s="289">
        <f t="shared" si="4"/>
        <v>195523</v>
      </c>
      <c r="AO16" s="289">
        <f t="shared" si="4"/>
        <v>746399.2</v>
      </c>
      <c r="AP16" s="289">
        <f t="shared" si="4"/>
        <v>239141.25</v>
      </c>
      <c r="AQ16" s="289">
        <f t="shared" si="4"/>
        <v>23983.85</v>
      </c>
      <c r="AR16" s="289">
        <f t="shared" si="4"/>
        <v>276890.45</v>
      </c>
      <c r="AS16" s="289">
        <f t="shared" si="4"/>
        <v>797830.63</v>
      </c>
      <c r="AT16" s="289">
        <f t="shared" si="4"/>
        <v>170960</v>
      </c>
      <c r="AU16" s="289">
        <f t="shared" si="4"/>
        <v>252765</v>
      </c>
      <c r="AV16" s="289">
        <f t="shared" si="4"/>
        <v>143095</v>
      </c>
      <c r="AW16" s="289">
        <f t="shared" si="4"/>
        <v>0</v>
      </c>
      <c r="AX16" s="289">
        <f t="shared" si="4"/>
        <v>0</v>
      </c>
      <c r="AY16" s="289">
        <f t="shared" si="4"/>
        <v>550901.5</v>
      </c>
      <c r="AZ16" s="289">
        <f t="shared" si="4"/>
        <v>17928.7</v>
      </c>
      <c r="BA16" s="289">
        <f t="shared" si="4"/>
        <v>0</v>
      </c>
      <c r="BB16" s="289">
        <f t="shared" si="4"/>
        <v>135990.5</v>
      </c>
      <c r="BC16" s="289">
        <f t="shared" si="4"/>
        <v>0</v>
      </c>
      <c r="BD16" s="289">
        <f t="shared" si="4"/>
        <v>418218</v>
      </c>
      <c r="BE16" s="289">
        <f t="shared" si="4"/>
        <v>257466</v>
      </c>
      <c r="BF16" s="289">
        <f t="shared" si="4"/>
        <v>27190</v>
      </c>
      <c r="BG16" s="289">
        <f t="shared" si="4"/>
        <v>4254283.08</v>
      </c>
      <c r="BH16" s="289">
        <f t="shared" si="4"/>
        <v>0</v>
      </c>
      <c r="BI16" s="289">
        <f t="shared" si="4"/>
        <v>0</v>
      </c>
      <c r="BJ16" s="289">
        <f t="shared" si="4"/>
        <v>0</v>
      </c>
      <c r="BK16" s="289">
        <f t="shared" si="4"/>
        <v>0</v>
      </c>
      <c r="BL16" s="289">
        <f t="shared" si="4"/>
        <v>9702</v>
      </c>
      <c r="BM16" s="289">
        <f t="shared" si="4"/>
        <v>0</v>
      </c>
      <c r="BN16" s="289">
        <f t="shared" si="4"/>
        <v>0</v>
      </c>
      <c r="BO16" s="289">
        <f t="shared" ref="BO16:EA16" si="5">SUM(BO9:BO15)</f>
        <v>1573984.28</v>
      </c>
      <c r="BP16" s="289">
        <f t="shared" si="5"/>
        <v>95214.52</v>
      </c>
      <c r="BQ16" s="289">
        <f t="shared" si="5"/>
        <v>0</v>
      </c>
      <c r="BR16" s="289">
        <f t="shared" si="5"/>
        <v>0</v>
      </c>
      <c r="BS16" s="289">
        <f t="shared" si="5"/>
        <v>0</v>
      </c>
      <c r="BT16" s="289">
        <f t="shared" si="5"/>
        <v>1274536.3500000001</v>
      </c>
      <c r="BU16" s="289">
        <f t="shared" si="5"/>
        <v>389675.16</v>
      </c>
      <c r="BV16" s="289">
        <f t="shared" si="5"/>
        <v>2273215.37</v>
      </c>
      <c r="BW16" s="289">
        <f t="shared" si="5"/>
        <v>12735.27</v>
      </c>
      <c r="BX16" s="289">
        <f t="shared" si="5"/>
        <v>5629062.9500000002</v>
      </c>
      <c r="BY16" s="289">
        <f t="shared" si="5"/>
        <v>185626.06</v>
      </c>
      <c r="BZ16" s="289">
        <f t="shared" si="5"/>
        <v>321000</v>
      </c>
      <c r="CA16" s="289">
        <f t="shared" si="5"/>
        <v>0</v>
      </c>
      <c r="CB16" s="289">
        <f t="shared" si="5"/>
        <v>0</v>
      </c>
      <c r="CC16" s="289">
        <f t="shared" si="5"/>
        <v>2087195.89</v>
      </c>
      <c r="CD16" s="289">
        <f t="shared" si="5"/>
        <v>2593821.9499999997</v>
      </c>
      <c r="CE16" s="289">
        <f t="shared" si="5"/>
        <v>22784926.880000003</v>
      </c>
      <c r="CF16" s="289">
        <f t="shared" si="5"/>
        <v>533231970</v>
      </c>
      <c r="CG16" s="289">
        <f t="shared" si="5"/>
        <v>633015</v>
      </c>
      <c r="CH16" s="289">
        <f t="shared" si="5"/>
        <v>533864985</v>
      </c>
      <c r="CI16" s="289">
        <f t="shared" si="5"/>
        <v>0</v>
      </c>
      <c r="CJ16" s="289">
        <f t="shared" si="5"/>
        <v>0</v>
      </c>
      <c r="CK16" s="289">
        <f t="shared" si="5"/>
        <v>0</v>
      </c>
      <c r="CL16" s="289">
        <f t="shared" si="5"/>
        <v>0</v>
      </c>
      <c r="CM16" s="289">
        <f t="shared" si="5"/>
        <v>0</v>
      </c>
      <c r="CN16" s="289">
        <f t="shared" si="5"/>
        <v>0</v>
      </c>
      <c r="CO16" s="289">
        <f t="shared" si="5"/>
        <v>13043316.67</v>
      </c>
      <c r="CP16" s="289">
        <f t="shared" si="5"/>
        <v>0</v>
      </c>
      <c r="CQ16" s="289">
        <f t="shared" si="2"/>
        <v>13043316.67</v>
      </c>
      <c r="CR16" s="289">
        <f t="shared" si="5"/>
        <v>0</v>
      </c>
      <c r="CS16" s="289">
        <f t="shared" si="5"/>
        <v>0</v>
      </c>
      <c r="CT16" s="289">
        <f t="shared" si="5"/>
        <v>0</v>
      </c>
      <c r="CU16" s="289">
        <f t="shared" si="5"/>
        <v>0</v>
      </c>
      <c r="CV16" s="289">
        <f t="shared" si="5"/>
        <v>0</v>
      </c>
      <c r="CW16" s="289">
        <f t="shared" si="5"/>
        <v>0</v>
      </c>
      <c r="CX16" s="289">
        <f t="shared" si="5"/>
        <v>13043316.67</v>
      </c>
      <c r="CY16" s="289">
        <f t="shared" si="5"/>
        <v>0</v>
      </c>
      <c r="CZ16" s="289">
        <f t="shared" si="5"/>
        <v>644957</v>
      </c>
      <c r="DA16" s="289">
        <f t="shared" si="5"/>
        <v>644957</v>
      </c>
      <c r="DB16" s="289">
        <f t="shared" si="5"/>
        <v>547553258.67000008</v>
      </c>
      <c r="DC16" s="289">
        <f t="shared" si="5"/>
        <v>0</v>
      </c>
      <c r="DD16" s="289">
        <f t="shared" si="5"/>
        <v>0</v>
      </c>
      <c r="DE16" s="289">
        <f t="shared" si="5"/>
        <v>0</v>
      </c>
      <c r="DF16" s="289">
        <f t="shared" si="5"/>
        <v>0</v>
      </c>
      <c r="DG16" s="289">
        <f t="shared" si="5"/>
        <v>0</v>
      </c>
      <c r="DH16" s="289">
        <f t="shared" si="5"/>
        <v>67435764.870000005</v>
      </c>
      <c r="DI16" s="289">
        <f t="shared" si="5"/>
        <v>0</v>
      </c>
      <c r="DJ16" s="289">
        <f t="shared" si="5"/>
        <v>67435764.870000005</v>
      </c>
      <c r="DK16" s="289">
        <f t="shared" si="5"/>
        <v>67435764.870000005</v>
      </c>
      <c r="DL16" s="289">
        <f t="shared" si="5"/>
        <v>614989023.53999996</v>
      </c>
      <c r="DM16" s="292">
        <f t="shared" si="5"/>
        <v>637773950.42000008</v>
      </c>
      <c r="DN16" s="293">
        <f t="shared" si="5"/>
        <v>1040668.84</v>
      </c>
      <c r="DO16" s="293">
        <f t="shared" si="5"/>
        <v>110345.48000000001</v>
      </c>
      <c r="DP16" s="293">
        <f t="shared" si="5"/>
        <v>699554.12000000011</v>
      </c>
      <c r="DQ16" s="293">
        <f t="shared" si="5"/>
        <v>237736.37999999998</v>
      </c>
      <c r="DR16" s="293">
        <f t="shared" si="5"/>
        <v>2088304.8200000003</v>
      </c>
      <c r="DS16" s="293">
        <f t="shared" si="5"/>
        <v>0</v>
      </c>
      <c r="DT16" s="293">
        <f t="shared" si="5"/>
        <v>0</v>
      </c>
      <c r="DU16" s="293">
        <f t="shared" si="5"/>
        <v>0</v>
      </c>
      <c r="DV16" s="293">
        <f t="shared" si="5"/>
        <v>0</v>
      </c>
      <c r="DW16" s="293">
        <f t="shared" si="5"/>
        <v>0</v>
      </c>
      <c r="DX16" s="293">
        <f t="shared" si="5"/>
        <v>0</v>
      </c>
      <c r="DY16" s="293">
        <f t="shared" si="5"/>
        <v>0</v>
      </c>
      <c r="DZ16" s="293">
        <f t="shared" si="5"/>
        <v>0</v>
      </c>
      <c r="EA16" s="293">
        <f t="shared" si="5"/>
        <v>0</v>
      </c>
      <c r="EB16" s="293">
        <f>SUM(EB9:EB15)</f>
        <v>2088304.8200000003</v>
      </c>
      <c r="EC16" s="294">
        <f>SUM(EC9:EC15)</f>
        <v>639862255.23999989</v>
      </c>
    </row>
    <row r="17" spans="2:135" ht="16.5" thickTop="1" x14ac:dyDescent="0.25">
      <c r="B17" s="180"/>
    </row>
    <row r="18" spans="2:135" x14ac:dyDescent="0.25">
      <c r="B18" s="180"/>
    </row>
    <row r="19" spans="2:135" x14ac:dyDescent="0.25"/>
    <row r="20" spans="2:135" x14ac:dyDescent="0.25"/>
    <row r="21" spans="2:135" x14ac:dyDescent="0.25"/>
    <row r="22" spans="2:135" x14ac:dyDescent="0.25"/>
    <row r="23" spans="2:135" x14ac:dyDescent="0.25"/>
    <row r="24" spans="2:135" x14ac:dyDescent="0.25"/>
    <row r="25" spans="2:135" x14ac:dyDescent="0.25"/>
    <row r="26" spans="2:135" x14ac:dyDescent="0.25"/>
    <row r="27" spans="2:135" x14ac:dyDescent="0.25"/>
    <row r="28" spans="2:135" x14ac:dyDescent="0.25"/>
    <row r="29" spans="2:135" s="134" customFormat="1" x14ac:dyDescent="0.25">
      <c r="B29" s="181"/>
      <c r="C29" s="181"/>
      <c r="D29" s="181"/>
      <c r="E29" s="181"/>
      <c r="F29" s="182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2"/>
      <c r="W29" s="181"/>
      <c r="X29" s="181"/>
      <c r="Y29" s="181"/>
      <c r="Z29" s="181"/>
      <c r="AA29" s="181"/>
      <c r="AB29" s="181"/>
      <c r="AC29" s="182"/>
      <c r="AD29" s="181"/>
      <c r="AE29" s="181"/>
      <c r="AF29" s="181"/>
      <c r="AG29" s="181"/>
      <c r="AH29" s="181"/>
      <c r="AI29" s="181"/>
      <c r="AJ29" s="181"/>
      <c r="AK29" s="181"/>
      <c r="AL29" s="181"/>
      <c r="AM29" s="182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2"/>
      <c r="BH29" s="181"/>
      <c r="BI29" s="181"/>
      <c r="BJ29" s="181"/>
      <c r="BK29" s="181"/>
      <c r="BL29" s="181"/>
      <c r="BM29" s="181"/>
      <c r="BN29" s="181"/>
      <c r="BO29" s="181"/>
      <c r="BP29" s="181"/>
      <c r="BQ29" s="181"/>
      <c r="BR29" s="181"/>
      <c r="BS29" s="181"/>
      <c r="BT29" s="181"/>
      <c r="BU29" s="181"/>
      <c r="BV29" s="181"/>
      <c r="BW29" s="181"/>
      <c r="BX29" s="182"/>
      <c r="BY29" s="181"/>
      <c r="BZ29" s="181"/>
      <c r="CA29" s="181"/>
      <c r="CB29" s="181"/>
      <c r="CC29" s="181"/>
      <c r="CD29" s="182"/>
      <c r="CE29" s="183"/>
      <c r="CF29" s="181"/>
      <c r="CG29" s="181"/>
      <c r="CH29" s="182"/>
      <c r="CI29" s="181"/>
      <c r="CJ29" s="181"/>
      <c r="CK29" s="181"/>
      <c r="CL29" s="181"/>
      <c r="CM29" s="181"/>
      <c r="CN29" s="182"/>
      <c r="CO29" s="181"/>
      <c r="CP29" s="181"/>
      <c r="CQ29" s="181"/>
      <c r="CR29" s="181"/>
      <c r="CS29" s="181"/>
      <c r="CT29" s="181"/>
      <c r="CU29" s="181"/>
      <c r="CV29" s="181"/>
      <c r="CW29" s="181"/>
      <c r="CX29" s="182"/>
      <c r="CY29" s="181"/>
      <c r="CZ29" s="181"/>
      <c r="DA29" s="182"/>
      <c r="DB29" s="184"/>
      <c r="DC29" s="181"/>
      <c r="DD29" s="181"/>
      <c r="DE29" s="181"/>
      <c r="DF29" s="182"/>
      <c r="DG29" s="181"/>
      <c r="DH29" s="181"/>
      <c r="DI29" s="181"/>
      <c r="DJ29" s="182"/>
      <c r="DK29" s="184"/>
      <c r="DL29" s="183"/>
      <c r="DM29" s="185"/>
      <c r="DN29" s="181"/>
      <c r="DO29" s="181"/>
      <c r="DP29" s="181"/>
      <c r="DQ29" s="181"/>
      <c r="DR29" s="182"/>
      <c r="DS29" s="181"/>
      <c r="DT29" s="181"/>
      <c r="DU29" s="181"/>
      <c r="DV29" s="181"/>
      <c r="DW29" s="181"/>
      <c r="DX29" s="181"/>
      <c r="DY29" s="181"/>
      <c r="DZ29" s="181"/>
      <c r="EA29" s="181"/>
      <c r="EB29" s="185"/>
      <c r="EC29" s="186"/>
      <c r="ED29" s="180"/>
      <c r="EE29" s="180"/>
    </row>
    <row r="30" spans="2:135" s="134" customFormat="1" x14ac:dyDescent="0.25">
      <c r="B30" s="181"/>
      <c r="C30" s="181"/>
      <c r="D30" s="181"/>
      <c r="E30" s="181"/>
      <c r="F30" s="182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2"/>
      <c r="W30" s="181"/>
      <c r="X30" s="181"/>
      <c r="Y30" s="181"/>
      <c r="Z30" s="181"/>
      <c r="AA30" s="181"/>
      <c r="AB30" s="181"/>
      <c r="AC30" s="182"/>
      <c r="AD30" s="181"/>
      <c r="AE30" s="181"/>
      <c r="AF30" s="181"/>
      <c r="AG30" s="181"/>
      <c r="AH30" s="181"/>
      <c r="AI30" s="181"/>
      <c r="AJ30" s="181"/>
      <c r="AK30" s="181"/>
      <c r="AL30" s="181"/>
      <c r="AM30" s="182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2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1"/>
      <c r="BW30" s="181"/>
      <c r="BX30" s="182"/>
      <c r="BY30" s="181"/>
      <c r="BZ30" s="181"/>
      <c r="CA30" s="181"/>
      <c r="CB30" s="181"/>
      <c r="CC30" s="181"/>
      <c r="CD30" s="182"/>
      <c r="CE30" s="183"/>
      <c r="CF30" s="181"/>
      <c r="CG30" s="181"/>
      <c r="CH30" s="182"/>
      <c r="CI30" s="181"/>
      <c r="CJ30" s="181"/>
      <c r="CK30" s="181"/>
      <c r="CL30" s="181"/>
      <c r="CM30" s="181"/>
      <c r="CN30" s="182"/>
      <c r="CO30" s="181"/>
      <c r="CP30" s="181"/>
      <c r="CQ30" s="181"/>
      <c r="CR30" s="181"/>
      <c r="CS30" s="181"/>
      <c r="CT30" s="181"/>
      <c r="CU30" s="181"/>
      <c r="CV30" s="181"/>
      <c r="CW30" s="181"/>
      <c r="CX30" s="182"/>
      <c r="CY30" s="181"/>
      <c r="CZ30" s="181"/>
      <c r="DA30" s="182"/>
      <c r="DB30" s="184"/>
      <c r="DC30" s="181"/>
      <c r="DD30" s="181"/>
      <c r="DE30" s="181"/>
      <c r="DF30" s="182"/>
      <c r="DG30" s="181"/>
      <c r="DH30" s="181"/>
      <c r="DI30" s="181"/>
      <c r="DJ30" s="182"/>
      <c r="DK30" s="184"/>
      <c r="DL30" s="183"/>
      <c r="DM30" s="185"/>
      <c r="DN30" s="181"/>
      <c r="DO30" s="181"/>
      <c r="DP30" s="181"/>
      <c r="DQ30" s="181"/>
      <c r="DR30" s="182"/>
      <c r="DS30" s="181"/>
      <c r="DT30" s="181"/>
      <c r="DU30" s="181"/>
      <c r="DV30" s="181"/>
      <c r="DW30" s="181"/>
      <c r="DX30" s="181"/>
      <c r="DY30" s="181"/>
      <c r="DZ30" s="181"/>
      <c r="EA30" s="181"/>
      <c r="EB30" s="185"/>
      <c r="EC30" s="186"/>
      <c r="ED30" s="180"/>
      <c r="EE30" s="180"/>
    </row>
    <row r="31" spans="2:135" s="134" customFormat="1" x14ac:dyDescent="0.25">
      <c r="B31" s="181"/>
      <c r="C31" s="181"/>
      <c r="D31" s="181"/>
      <c r="E31" s="181"/>
      <c r="F31" s="182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2"/>
      <c r="W31" s="181"/>
      <c r="X31" s="181"/>
      <c r="Y31" s="181"/>
      <c r="Z31" s="181"/>
      <c r="AA31" s="181"/>
      <c r="AB31" s="181"/>
      <c r="AC31" s="182"/>
      <c r="AD31" s="181"/>
      <c r="AE31" s="181"/>
      <c r="AF31" s="181"/>
      <c r="AG31" s="181"/>
      <c r="AH31" s="181"/>
      <c r="AI31" s="181"/>
      <c r="AJ31" s="181"/>
      <c r="AK31" s="181"/>
      <c r="AL31" s="181"/>
      <c r="AM31" s="182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2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1"/>
      <c r="BW31" s="181"/>
      <c r="BX31" s="182"/>
      <c r="BY31" s="181"/>
      <c r="BZ31" s="181"/>
      <c r="CA31" s="181"/>
      <c r="CB31" s="181"/>
      <c r="CC31" s="181"/>
      <c r="CD31" s="182"/>
      <c r="CE31" s="183"/>
      <c r="CF31" s="181"/>
      <c r="CG31" s="181"/>
      <c r="CH31" s="182"/>
      <c r="CI31" s="181"/>
      <c r="CJ31" s="181"/>
      <c r="CK31" s="181"/>
      <c r="CL31" s="181"/>
      <c r="CM31" s="181"/>
      <c r="CN31" s="182"/>
      <c r="CO31" s="181"/>
      <c r="CP31" s="181"/>
      <c r="CQ31" s="181"/>
      <c r="CR31" s="181"/>
      <c r="CS31" s="181"/>
      <c r="CT31" s="181"/>
      <c r="CU31" s="181"/>
      <c r="CV31" s="181"/>
      <c r="CW31" s="181"/>
      <c r="CX31" s="182"/>
      <c r="CY31" s="181"/>
      <c r="CZ31" s="181"/>
      <c r="DA31" s="182"/>
      <c r="DB31" s="184"/>
      <c r="DC31" s="181"/>
      <c r="DD31" s="181"/>
      <c r="DE31" s="181"/>
      <c r="DF31" s="182"/>
      <c r="DG31" s="181"/>
      <c r="DH31" s="181"/>
      <c r="DI31" s="181"/>
      <c r="DJ31" s="182"/>
      <c r="DK31" s="184"/>
      <c r="DL31" s="183"/>
      <c r="DM31" s="185"/>
      <c r="DN31" s="181"/>
      <c r="DO31" s="181"/>
      <c r="DP31" s="181"/>
      <c r="DQ31" s="181"/>
      <c r="DR31" s="182"/>
      <c r="DS31" s="181"/>
      <c r="DT31" s="181"/>
      <c r="DU31" s="181"/>
      <c r="DV31" s="181"/>
      <c r="DW31" s="181"/>
      <c r="DX31" s="181"/>
      <c r="DY31" s="181"/>
      <c r="DZ31" s="181"/>
      <c r="EA31" s="181"/>
      <c r="EB31" s="185"/>
      <c r="EC31" s="186"/>
      <c r="ED31" s="180"/>
      <c r="EE31" s="180"/>
    </row>
    <row r="32" spans="2:135" s="134" customFormat="1" x14ac:dyDescent="0.25">
      <c r="B32" s="181"/>
      <c r="C32" s="181"/>
      <c r="D32" s="181"/>
      <c r="E32" s="181"/>
      <c r="F32" s="182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2"/>
      <c r="W32" s="181"/>
      <c r="X32" s="181"/>
      <c r="Y32" s="181"/>
      <c r="Z32" s="181"/>
      <c r="AA32" s="181"/>
      <c r="AB32" s="181"/>
      <c r="AC32" s="182"/>
      <c r="AD32" s="181"/>
      <c r="AE32" s="181"/>
      <c r="AF32" s="181"/>
      <c r="AG32" s="181"/>
      <c r="AH32" s="181"/>
      <c r="AI32" s="181"/>
      <c r="AJ32" s="181"/>
      <c r="AK32" s="181"/>
      <c r="AL32" s="181"/>
      <c r="AM32" s="182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2"/>
      <c r="BH32" s="181"/>
      <c r="BI32" s="181"/>
      <c r="BJ32" s="181"/>
      <c r="BK32" s="181"/>
      <c r="BL32" s="181"/>
      <c r="BM32" s="181"/>
      <c r="BN32" s="181"/>
      <c r="BO32" s="181"/>
      <c r="BP32" s="181"/>
      <c r="BQ32" s="181"/>
      <c r="BR32" s="181"/>
      <c r="BS32" s="181"/>
      <c r="BT32" s="181"/>
      <c r="BU32" s="181"/>
      <c r="BV32" s="181"/>
      <c r="BW32" s="181"/>
      <c r="BX32" s="182"/>
      <c r="BY32" s="181"/>
      <c r="BZ32" s="181"/>
      <c r="CA32" s="181"/>
      <c r="CB32" s="181"/>
      <c r="CC32" s="181"/>
      <c r="CD32" s="182"/>
      <c r="CE32" s="183"/>
      <c r="CF32" s="181"/>
      <c r="CG32" s="181"/>
      <c r="CH32" s="182"/>
      <c r="CI32" s="181"/>
      <c r="CJ32" s="181"/>
      <c r="CK32" s="181"/>
      <c r="CL32" s="181"/>
      <c r="CM32" s="181"/>
      <c r="CN32" s="182"/>
      <c r="CO32" s="181"/>
      <c r="CP32" s="181"/>
      <c r="CQ32" s="181"/>
      <c r="CR32" s="181"/>
      <c r="CS32" s="181"/>
      <c r="CT32" s="181"/>
      <c r="CU32" s="181"/>
      <c r="CV32" s="181"/>
      <c r="CW32" s="181"/>
      <c r="CX32" s="182"/>
      <c r="CY32" s="181"/>
      <c r="CZ32" s="181"/>
      <c r="DA32" s="182"/>
      <c r="DB32" s="184"/>
      <c r="DC32" s="181"/>
      <c r="DD32" s="181"/>
      <c r="DE32" s="181"/>
      <c r="DF32" s="182"/>
      <c r="DG32" s="181"/>
      <c r="DH32" s="181"/>
      <c r="DI32" s="181"/>
      <c r="DJ32" s="182"/>
      <c r="DK32" s="184"/>
      <c r="DL32" s="183"/>
      <c r="DM32" s="185"/>
      <c r="DN32" s="181"/>
      <c r="DO32" s="181"/>
      <c r="DP32" s="181"/>
      <c r="DQ32" s="181"/>
      <c r="DR32" s="182"/>
      <c r="DS32" s="181"/>
      <c r="DT32" s="181"/>
      <c r="DU32" s="181"/>
      <c r="DV32" s="181"/>
      <c r="DW32" s="181"/>
      <c r="DX32" s="181"/>
      <c r="DY32" s="181"/>
      <c r="DZ32" s="181"/>
      <c r="EA32" s="181"/>
      <c r="EB32" s="185"/>
      <c r="EC32" s="186"/>
      <c r="ED32" s="180"/>
      <c r="EE32" s="180"/>
    </row>
    <row r="33" spans="2:135" s="134" customFormat="1" x14ac:dyDescent="0.25">
      <c r="B33" s="181"/>
      <c r="C33" s="181"/>
      <c r="D33" s="181"/>
      <c r="E33" s="181"/>
      <c r="F33" s="182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2"/>
      <c r="W33" s="181"/>
      <c r="X33" s="181"/>
      <c r="Y33" s="181"/>
      <c r="Z33" s="181"/>
      <c r="AA33" s="181"/>
      <c r="AB33" s="181"/>
      <c r="AC33" s="182"/>
      <c r="AD33" s="181"/>
      <c r="AE33" s="181"/>
      <c r="AF33" s="181"/>
      <c r="AG33" s="181"/>
      <c r="AH33" s="181"/>
      <c r="AI33" s="181"/>
      <c r="AJ33" s="181"/>
      <c r="AK33" s="181"/>
      <c r="AL33" s="181"/>
      <c r="AM33" s="182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  <c r="BC33" s="181"/>
      <c r="BD33" s="181"/>
      <c r="BE33" s="181"/>
      <c r="BF33" s="181"/>
      <c r="BG33" s="182"/>
      <c r="BH33" s="181"/>
      <c r="BI33" s="181"/>
      <c r="BJ33" s="181"/>
      <c r="BK33" s="181"/>
      <c r="BL33" s="181"/>
      <c r="BM33" s="181"/>
      <c r="BN33" s="181"/>
      <c r="BO33" s="181"/>
      <c r="BP33" s="181"/>
      <c r="BQ33" s="181"/>
      <c r="BR33" s="181"/>
      <c r="BS33" s="181"/>
      <c r="BT33" s="181"/>
      <c r="BU33" s="181"/>
      <c r="BV33" s="181"/>
      <c r="BW33" s="181"/>
      <c r="BX33" s="182"/>
      <c r="BY33" s="181"/>
      <c r="BZ33" s="181"/>
      <c r="CA33" s="181"/>
      <c r="CB33" s="181"/>
      <c r="CC33" s="181"/>
      <c r="CD33" s="182"/>
      <c r="CE33" s="183"/>
      <c r="CF33" s="181"/>
      <c r="CG33" s="181"/>
      <c r="CH33" s="182"/>
      <c r="CI33" s="181"/>
      <c r="CJ33" s="181"/>
      <c r="CK33" s="181"/>
      <c r="CL33" s="181"/>
      <c r="CM33" s="181"/>
      <c r="CN33" s="182"/>
      <c r="CO33" s="181"/>
      <c r="CP33" s="181"/>
      <c r="CQ33" s="181"/>
      <c r="CR33" s="181"/>
      <c r="CS33" s="181"/>
      <c r="CT33" s="181"/>
      <c r="CU33" s="181"/>
      <c r="CV33" s="181"/>
      <c r="CW33" s="181"/>
      <c r="CX33" s="182"/>
      <c r="CY33" s="181"/>
      <c r="CZ33" s="181"/>
      <c r="DA33" s="182"/>
      <c r="DB33" s="184"/>
      <c r="DC33" s="181"/>
      <c r="DD33" s="181"/>
      <c r="DE33" s="181"/>
      <c r="DF33" s="182"/>
      <c r="DG33" s="181"/>
      <c r="DH33" s="181"/>
      <c r="DI33" s="181"/>
      <c r="DJ33" s="182"/>
      <c r="DK33" s="184"/>
      <c r="DL33" s="183"/>
      <c r="DM33" s="185"/>
      <c r="DN33" s="181"/>
      <c r="DO33" s="181"/>
      <c r="DP33" s="181"/>
      <c r="DQ33" s="181"/>
      <c r="DR33" s="182"/>
      <c r="DS33" s="181"/>
      <c r="DT33" s="181"/>
      <c r="DU33" s="181"/>
      <c r="DV33" s="181"/>
      <c r="DW33" s="181"/>
      <c r="DX33" s="181"/>
      <c r="DY33" s="181"/>
      <c r="DZ33" s="181"/>
      <c r="EA33" s="181"/>
      <c r="EB33" s="185"/>
      <c r="EC33" s="186"/>
      <c r="ED33" s="180"/>
      <c r="EE33" s="180"/>
    </row>
    <row r="34" spans="2:135" s="134" customFormat="1" x14ac:dyDescent="0.25">
      <c r="B34" s="181"/>
      <c r="C34" s="181"/>
      <c r="D34" s="181"/>
      <c r="E34" s="181"/>
      <c r="F34" s="182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2"/>
      <c r="W34" s="181"/>
      <c r="X34" s="181"/>
      <c r="Y34" s="181"/>
      <c r="Z34" s="181"/>
      <c r="AA34" s="181"/>
      <c r="AB34" s="181"/>
      <c r="AC34" s="182"/>
      <c r="AD34" s="181"/>
      <c r="AE34" s="181"/>
      <c r="AF34" s="181"/>
      <c r="AG34" s="181"/>
      <c r="AH34" s="181"/>
      <c r="AI34" s="181"/>
      <c r="AJ34" s="181"/>
      <c r="AK34" s="181"/>
      <c r="AL34" s="181"/>
      <c r="AM34" s="182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2"/>
      <c r="BH34" s="181"/>
      <c r="BI34" s="181"/>
      <c r="BJ34" s="181"/>
      <c r="BK34" s="181"/>
      <c r="BL34" s="181"/>
      <c r="BM34" s="181"/>
      <c r="BN34" s="181"/>
      <c r="BO34" s="181"/>
      <c r="BP34" s="181"/>
      <c r="BQ34" s="181"/>
      <c r="BR34" s="181"/>
      <c r="BS34" s="181"/>
      <c r="BT34" s="181"/>
      <c r="BU34" s="181"/>
      <c r="BV34" s="181"/>
      <c r="BW34" s="181"/>
      <c r="BX34" s="182"/>
      <c r="BY34" s="181"/>
      <c r="BZ34" s="181"/>
      <c r="CA34" s="181"/>
      <c r="CB34" s="181"/>
      <c r="CC34" s="181"/>
      <c r="CD34" s="182"/>
      <c r="CE34" s="183"/>
      <c r="CF34" s="181"/>
      <c r="CG34" s="181"/>
      <c r="CH34" s="182"/>
      <c r="CI34" s="181"/>
      <c r="CJ34" s="181"/>
      <c r="CK34" s="181"/>
      <c r="CL34" s="181"/>
      <c r="CM34" s="181"/>
      <c r="CN34" s="182"/>
      <c r="CO34" s="181"/>
      <c r="CP34" s="181"/>
      <c r="CQ34" s="181"/>
      <c r="CR34" s="181"/>
      <c r="CS34" s="181"/>
      <c r="CT34" s="181"/>
      <c r="CU34" s="181"/>
      <c r="CV34" s="181"/>
      <c r="CW34" s="181"/>
      <c r="CX34" s="182"/>
      <c r="CY34" s="181"/>
      <c r="CZ34" s="181"/>
      <c r="DA34" s="182"/>
      <c r="DB34" s="184"/>
      <c r="DC34" s="181"/>
      <c r="DD34" s="181"/>
      <c r="DE34" s="181"/>
      <c r="DF34" s="182"/>
      <c r="DG34" s="181"/>
      <c r="DH34" s="181"/>
      <c r="DI34" s="181"/>
      <c r="DJ34" s="182"/>
      <c r="DK34" s="184"/>
      <c r="DL34" s="183"/>
      <c r="DM34" s="185"/>
      <c r="DN34" s="181"/>
      <c r="DO34" s="181"/>
      <c r="DP34" s="181"/>
      <c r="DQ34" s="181"/>
      <c r="DR34" s="182"/>
      <c r="DS34" s="181"/>
      <c r="DT34" s="181"/>
      <c r="DU34" s="181"/>
      <c r="DV34" s="181"/>
      <c r="DW34" s="181"/>
      <c r="DX34" s="181"/>
      <c r="DY34" s="181"/>
      <c r="DZ34" s="181"/>
      <c r="EA34" s="181"/>
      <c r="EB34" s="185"/>
      <c r="EC34" s="186"/>
      <c r="ED34" s="180"/>
      <c r="EE34" s="180"/>
    </row>
    <row r="35" spans="2:135" s="134" customFormat="1" x14ac:dyDescent="0.25">
      <c r="B35" s="181"/>
      <c r="C35" s="181"/>
      <c r="D35" s="181"/>
      <c r="E35" s="181"/>
      <c r="F35" s="182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2"/>
      <c r="W35" s="181"/>
      <c r="X35" s="181"/>
      <c r="Y35" s="181"/>
      <c r="Z35" s="181"/>
      <c r="AA35" s="181"/>
      <c r="AB35" s="181"/>
      <c r="AC35" s="182"/>
      <c r="AD35" s="181"/>
      <c r="AE35" s="181"/>
      <c r="AF35" s="181"/>
      <c r="AG35" s="181"/>
      <c r="AH35" s="181"/>
      <c r="AI35" s="181"/>
      <c r="AJ35" s="181"/>
      <c r="AK35" s="181"/>
      <c r="AL35" s="181"/>
      <c r="AM35" s="182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2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2"/>
      <c r="BY35" s="181"/>
      <c r="BZ35" s="181"/>
      <c r="CA35" s="181"/>
      <c r="CB35" s="181"/>
      <c r="CC35" s="181"/>
      <c r="CD35" s="182"/>
      <c r="CE35" s="183"/>
      <c r="CF35" s="181"/>
      <c r="CG35" s="181"/>
      <c r="CH35" s="182"/>
      <c r="CI35" s="181"/>
      <c r="CJ35" s="181"/>
      <c r="CK35" s="181"/>
      <c r="CL35" s="181"/>
      <c r="CM35" s="181"/>
      <c r="CN35" s="182"/>
      <c r="CO35" s="181"/>
      <c r="CP35" s="181"/>
      <c r="CQ35" s="181"/>
      <c r="CR35" s="181"/>
      <c r="CS35" s="181"/>
      <c r="CT35" s="181"/>
      <c r="CU35" s="181"/>
      <c r="CV35" s="181"/>
      <c r="CW35" s="181"/>
      <c r="CX35" s="182"/>
      <c r="CY35" s="181"/>
      <c r="CZ35" s="181"/>
      <c r="DA35" s="182"/>
      <c r="DB35" s="184"/>
      <c r="DC35" s="181"/>
      <c r="DD35" s="181"/>
      <c r="DE35" s="181"/>
      <c r="DF35" s="182"/>
      <c r="DG35" s="181"/>
      <c r="DH35" s="181"/>
      <c r="DI35" s="181"/>
      <c r="DJ35" s="182"/>
      <c r="DK35" s="184"/>
      <c r="DL35" s="183"/>
      <c r="DM35" s="185"/>
      <c r="DN35" s="181"/>
      <c r="DO35" s="181"/>
      <c r="DP35" s="181"/>
      <c r="DQ35" s="181"/>
      <c r="DR35" s="182"/>
      <c r="DS35" s="181"/>
      <c r="DT35" s="181"/>
      <c r="DU35" s="181"/>
      <c r="DV35" s="181"/>
      <c r="DW35" s="181"/>
      <c r="DX35" s="181"/>
      <c r="DY35" s="181"/>
      <c r="DZ35" s="181"/>
      <c r="EA35" s="181"/>
      <c r="EB35" s="185"/>
      <c r="EC35" s="186"/>
      <c r="ED35" s="180"/>
      <c r="EE35" s="180"/>
    </row>
    <row r="36" spans="2:135" s="134" customFormat="1" x14ac:dyDescent="0.25">
      <c r="B36" s="181"/>
      <c r="C36" s="181"/>
      <c r="D36" s="181"/>
      <c r="E36" s="181"/>
      <c r="F36" s="182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2"/>
      <c r="W36" s="181"/>
      <c r="X36" s="181"/>
      <c r="Y36" s="181"/>
      <c r="Z36" s="181"/>
      <c r="AA36" s="181"/>
      <c r="AB36" s="181"/>
      <c r="AC36" s="182"/>
      <c r="AD36" s="181"/>
      <c r="AE36" s="181"/>
      <c r="AF36" s="181"/>
      <c r="AG36" s="181"/>
      <c r="AH36" s="181"/>
      <c r="AI36" s="181"/>
      <c r="AJ36" s="181"/>
      <c r="AK36" s="181"/>
      <c r="AL36" s="181"/>
      <c r="AM36" s="182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2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2"/>
      <c r="BY36" s="181"/>
      <c r="BZ36" s="181"/>
      <c r="CA36" s="181"/>
      <c r="CB36" s="181"/>
      <c r="CC36" s="181"/>
      <c r="CD36" s="182"/>
      <c r="CE36" s="183"/>
      <c r="CF36" s="181"/>
      <c r="CG36" s="181"/>
      <c r="CH36" s="182"/>
      <c r="CI36" s="181"/>
      <c r="CJ36" s="181"/>
      <c r="CK36" s="181"/>
      <c r="CL36" s="181"/>
      <c r="CM36" s="181"/>
      <c r="CN36" s="182"/>
      <c r="CO36" s="181"/>
      <c r="CP36" s="181"/>
      <c r="CQ36" s="181"/>
      <c r="CR36" s="181"/>
      <c r="CS36" s="181"/>
      <c r="CT36" s="181"/>
      <c r="CU36" s="181"/>
      <c r="CV36" s="181"/>
      <c r="CW36" s="181"/>
      <c r="CX36" s="182"/>
      <c r="CY36" s="181"/>
      <c r="CZ36" s="181"/>
      <c r="DA36" s="182"/>
      <c r="DB36" s="184"/>
      <c r="DC36" s="181"/>
      <c r="DD36" s="181"/>
      <c r="DE36" s="181"/>
      <c r="DF36" s="182"/>
      <c r="DG36" s="181"/>
      <c r="DH36" s="181"/>
      <c r="DI36" s="181"/>
      <c r="DJ36" s="182"/>
      <c r="DK36" s="184"/>
      <c r="DL36" s="183"/>
      <c r="DM36" s="185"/>
      <c r="DN36" s="181"/>
      <c r="DO36" s="181"/>
      <c r="DP36" s="181"/>
      <c r="DQ36" s="181"/>
      <c r="DR36" s="182"/>
      <c r="DS36" s="181"/>
      <c r="DT36" s="181"/>
      <c r="DU36" s="181"/>
      <c r="DV36" s="181"/>
      <c r="DW36" s="181"/>
      <c r="DX36" s="181"/>
      <c r="DY36" s="181"/>
      <c r="DZ36" s="181"/>
      <c r="EA36" s="181"/>
      <c r="EB36" s="185"/>
      <c r="EC36" s="186"/>
      <c r="ED36" s="180"/>
      <c r="EE36" s="180"/>
    </row>
    <row r="37" spans="2:135" s="134" customFormat="1" x14ac:dyDescent="0.25">
      <c r="B37" s="181"/>
      <c r="C37" s="181"/>
      <c r="D37" s="181"/>
      <c r="E37" s="181"/>
      <c r="F37" s="182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2"/>
      <c r="W37" s="181"/>
      <c r="X37" s="181"/>
      <c r="Y37" s="181"/>
      <c r="Z37" s="181"/>
      <c r="AA37" s="181"/>
      <c r="AB37" s="181"/>
      <c r="AC37" s="182"/>
      <c r="AD37" s="181"/>
      <c r="AE37" s="181"/>
      <c r="AF37" s="181"/>
      <c r="AG37" s="181"/>
      <c r="AH37" s="181"/>
      <c r="AI37" s="181"/>
      <c r="AJ37" s="181"/>
      <c r="AK37" s="181"/>
      <c r="AL37" s="181"/>
      <c r="AM37" s="182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/>
      <c r="BC37" s="181"/>
      <c r="BD37" s="181"/>
      <c r="BE37" s="181"/>
      <c r="BF37" s="181"/>
      <c r="BG37" s="182"/>
      <c r="BH37" s="181"/>
      <c r="BI37" s="181"/>
      <c r="BJ37" s="181"/>
      <c r="BK37" s="181"/>
      <c r="BL37" s="181"/>
      <c r="BM37" s="181"/>
      <c r="BN37" s="181"/>
      <c r="BO37" s="181"/>
      <c r="BP37" s="181"/>
      <c r="BQ37" s="181"/>
      <c r="BR37" s="181"/>
      <c r="BS37" s="181"/>
      <c r="BT37" s="181"/>
      <c r="BU37" s="181"/>
      <c r="BV37" s="181"/>
      <c r="BW37" s="181"/>
      <c r="BX37" s="182"/>
      <c r="BY37" s="181"/>
      <c r="BZ37" s="181"/>
      <c r="CA37" s="181"/>
      <c r="CB37" s="181"/>
      <c r="CC37" s="181"/>
      <c r="CD37" s="182"/>
      <c r="CE37" s="183"/>
      <c r="CF37" s="181"/>
      <c r="CG37" s="181"/>
      <c r="CH37" s="182"/>
      <c r="CI37" s="181"/>
      <c r="CJ37" s="181"/>
      <c r="CK37" s="181"/>
      <c r="CL37" s="181"/>
      <c r="CM37" s="181"/>
      <c r="CN37" s="182"/>
      <c r="CO37" s="181"/>
      <c r="CP37" s="181"/>
      <c r="CQ37" s="181"/>
      <c r="CR37" s="181"/>
      <c r="CS37" s="181"/>
      <c r="CT37" s="181"/>
      <c r="CU37" s="181"/>
      <c r="CV37" s="181"/>
      <c r="CW37" s="181"/>
      <c r="CX37" s="182"/>
      <c r="CY37" s="181"/>
      <c r="CZ37" s="181"/>
      <c r="DA37" s="182"/>
      <c r="DB37" s="184"/>
      <c r="DC37" s="181"/>
      <c r="DD37" s="181"/>
      <c r="DE37" s="181"/>
      <c r="DF37" s="182"/>
      <c r="DG37" s="181"/>
      <c r="DH37" s="181"/>
      <c r="DI37" s="181"/>
      <c r="DJ37" s="182"/>
      <c r="DK37" s="184"/>
      <c r="DL37" s="183"/>
      <c r="DM37" s="185"/>
      <c r="DN37" s="181"/>
      <c r="DO37" s="181"/>
      <c r="DP37" s="181"/>
      <c r="DQ37" s="181"/>
      <c r="DR37" s="182"/>
      <c r="DS37" s="181"/>
      <c r="DT37" s="181"/>
      <c r="DU37" s="181"/>
      <c r="DV37" s="181"/>
      <c r="DW37" s="181"/>
      <c r="DX37" s="181"/>
      <c r="DY37" s="181"/>
      <c r="DZ37" s="181"/>
      <c r="EA37" s="181"/>
      <c r="EB37" s="185"/>
      <c r="EC37" s="186"/>
      <c r="ED37" s="180"/>
      <c r="EE37" s="180"/>
    </row>
    <row r="38" spans="2:135" s="134" customFormat="1" x14ac:dyDescent="0.25">
      <c r="B38" s="181"/>
      <c r="C38" s="181"/>
      <c r="D38" s="181"/>
      <c r="E38" s="181"/>
      <c r="F38" s="182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2"/>
      <c r="W38" s="181"/>
      <c r="X38" s="181"/>
      <c r="Y38" s="181"/>
      <c r="Z38" s="181"/>
      <c r="AA38" s="181"/>
      <c r="AB38" s="181"/>
      <c r="AC38" s="182"/>
      <c r="AD38" s="181"/>
      <c r="AE38" s="181"/>
      <c r="AF38" s="181"/>
      <c r="AG38" s="181"/>
      <c r="AH38" s="181"/>
      <c r="AI38" s="181"/>
      <c r="AJ38" s="181"/>
      <c r="AK38" s="181"/>
      <c r="AL38" s="181"/>
      <c r="AM38" s="182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2"/>
      <c r="BH38" s="181"/>
      <c r="BI38" s="181"/>
      <c r="BJ38" s="181"/>
      <c r="BK38" s="181"/>
      <c r="BL38" s="181"/>
      <c r="BM38" s="181"/>
      <c r="BN38" s="181"/>
      <c r="BO38" s="181"/>
      <c r="BP38" s="181"/>
      <c r="BQ38" s="181"/>
      <c r="BR38" s="181"/>
      <c r="BS38" s="181"/>
      <c r="BT38" s="181"/>
      <c r="BU38" s="181"/>
      <c r="BV38" s="181"/>
      <c r="BW38" s="181"/>
      <c r="BX38" s="182"/>
      <c r="BY38" s="181"/>
      <c r="BZ38" s="181"/>
      <c r="CA38" s="181"/>
      <c r="CB38" s="181"/>
      <c r="CC38" s="181"/>
      <c r="CD38" s="182"/>
      <c r="CE38" s="183"/>
      <c r="CF38" s="181"/>
      <c r="CG38" s="181"/>
      <c r="CH38" s="182"/>
      <c r="CI38" s="181"/>
      <c r="CJ38" s="181"/>
      <c r="CK38" s="181"/>
      <c r="CL38" s="181"/>
      <c r="CM38" s="181"/>
      <c r="CN38" s="182"/>
      <c r="CO38" s="181"/>
      <c r="CP38" s="181"/>
      <c r="CQ38" s="181"/>
      <c r="CR38" s="181"/>
      <c r="CS38" s="181"/>
      <c r="CT38" s="181"/>
      <c r="CU38" s="181"/>
      <c r="CV38" s="181"/>
      <c r="CW38" s="181"/>
      <c r="CX38" s="182"/>
      <c r="CY38" s="181"/>
      <c r="CZ38" s="181"/>
      <c r="DA38" s="182"/>
      <c r="DB38" s="184"/>
      <c r="DC38" s="181"/>
      <c r="DD38" s="181"/>
      <c r="DE38" s="181"/>
      <c r="DF38" s="182"/>
      <c r="DG38" s="181"/>
      <c r="DH38" s="181"/>
      <c r="DI38" s="181"/>
      <c r="DJ38" s="182"/>
      <c r="DK38" s="184"/>
      <c r="DL38" s="183"/>
      <c r="DM38" s="185"/>
      <c r="DN38" s="181"/>
      <c r="DO38" s="181"/>
      <c r="DP38" s="181"/>
      <c r="DQ38" s="181"/>
      <c r="DR38" s="182"/>
      <c r="DS38" s="181"/>
      <c r="DT38" s="181"/>
      <c r="DU38" s="181"/>
      <c r="DV38" s="181"/>
      <c r="DW38" s="181"/>
      <c r="DX38" s="181"/>
      <c r="DY38" s="181"/>
      <c r="DZ38" s="181"/>
      <c r="EA38" s="181"/>
      <c r="EB38" s="185"/>
      <c r="EC38" s="186"/>
      <c r="ED38" s="180"/>
      <c r="EE38" s="180"/>
    </row>
    <row r="39" spans="2:135" s="134" customFormat="1" x14ac:dyDescent="0.25">
      <c r="B39" s="181"/>
      <c r="C39" s="181"/>
      <c r="D39" s="181"/>
      <c r="E39" s="181"/>
      <c r="F39" s="182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2"/>
      <c r="W39" s="181"/>
      <c r="X39" s="181"/>
      <c r="Y39" s="181"/>
      <c r="Z39" s="181"/>
      <c r="AA39" s="181"/>
      <c r="AB39" s="181"/>
      <c r="AC39" s="182"/>
      <c r="AD39" s="181"/>
      <c r="AE39" s="181"/>
      <c r="AF39" s="181"/>
      <c r="AG39" s="181"/>
      <c r="AH39" s="181"/>
      <c r="AI39" s="181"/>
      <c r="AJ39" s="181"/>
      <c r="AK39" s="181"/>
      <c r="AL39" s="181"/>
      <c r="AM39" s="182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/>
      <c r="BC39" s="181"/>
      <c r="BD39" s="181"/>
      <c r="BE39" s="181"/>
      <c r="BF39" s="181"/>
      <c r="BG39" s="182"/>
      <c r="BH39" s="181"/>
      <c r="BI39" s="181"/>
      <c r="BJ39" s="181"/>
      <c r="BK39" s="181"/>
      <c r="BL39" s="181"/>
      <c r="BM39" s="181"/>
      <c r="BN39" s="181"/>
      <c r="BO39" s="181"/>
      <c r="BP39" s="181"/>
      <c r="BQ39" s="181"/>
      <c r="BR39" s="181"/>
      <c r="BS39" s="181"/>
      <c r="BT39" s="181"/>
      <c r="BU39" s="181"/>
      <c r="BV39" s="181"/>
      <c r="BW39" s="181"/>
      <c r="BX39" s="182"/>
      <c r="BY39" s="181"/>
      <c r="BZ39" s="181"/>
      <c r="CA39" s="181"/>
      <c r="CB39" s="181"/>
      <c r="CC39" s="181"/>
      <c r="CD39" s="182"/>
      <c r="CE39" s="183"/>
      <c r="CF39" s="181"/>
      <c r="CG39" s="181"/>
      <c r="CH39" s="182"/>
      <c r="CI39" s="181"/>
      <c r="CJ39" s="181"/>
      <c r="CK39" s="181"/>
      <c r="CL39" s="181"/>
      <c r="CM39" s="181"/>
      <c r="CN39" s="182"/>
      <c r="CO39" s="181"/>
      <c r="CP39" s="181"/>
      <c r="CQ39" s="181"/>
      <c r="CR39" s="181"/>
      <c r="CS39" s="181"/>
      <c r="CT39" s="181"/>
      <c r="CU39" s="181"/>
      <c r="CV39" s="181"/>
      <c r="CW39" s="181"/>
      <c r="CX39" s="182"/>
      <c r="CY39" s="181"/>
      <c r="CZ39" s="181"/>
      <c r="DA39" s="182"/>
      <c r="DB39" s="184"/>
      <c r="DC39" s="181"/>
      <c r="DD39" s="181"/>
      <c r="DE39" s="181"/>
      <c r="DF39" s="182"/>
      <c r="DG39" s="181"/>
      <c r="DH39" s="181"/>
      <c r="DI39" s="181"/>
      <c r="DJ39" s="182"/>
      <c r="DK39" s="184"/>
      <c r="DL39" s="183"/>
      <c r="DM39" s="185"/>
      <c r="DN39" s="181"/>
      <c r="DO39" s="181"/>
      <c r="DP39" s="181"/>
      <c r="DQ39" s="181"/>
      <c r="DR39" s="182"/>
      <c r="DS39" s="181"/>
      <c r="DT39" s="181"/>
      <c r="DU39" s="181"/>
      <c r="DV39" s="181"/>
      <c r="DW39" s="181"/>
      <c r="DX39" s="181"/>
      <c r="DY39" s="181"/>
      <c r="DZ39" s="181"/>
      <c r="EA39" s="181"/>
      <c r="EB39" s="185"/>
      <c r="EC39" s="186"/>
      <c r="ED39" s="180"/>
      <c r="EE39" s="180"/>
    </row>
    <row r="40" spans="2:135" s="134" customFormat="1" x14ac:dyDescent="0.25">
      <c r="B40" s="181"/>
      <c r="C40" s="181"/>
      <c r="D40" s="181"/>
      <c r="E40" s="181"/>
      <c r="F40" s="182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2"/>
      <c r="W40" s="181"/>
      <c r="X40" s="181"/>
      <c r="Y40" s="181"/>
      <c r="Z40" s="181"/>
      <c r="AA40" s="181"/>
      <c r="AB40" s="181"/>
      <c r="AC40" s="182"/>
      <c r="AD40" s="181"/>
      <c r="AE40" s="181"/>
      <c r="AF40" s="181"/>
      <c r="AG40" s="181"/>
      <c r="AH40" s="181"/>
      <c r="AI40" s="181"/>
      <c r="AJ40" s="181"/>
      <c r="AK40" s="181"/>
      <c r="AL40" s="181"/>
      <c r="AM40" s="182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/>
      <c r="BC40" s="181"/>
      <c r="BD40" s="181"/>
      <c r="BE40" s="181"/>
      <c r="BF40" s="181"/>
      <c r="BG40" s="182"/>
      <c r="BH40" s="181"/>
      <c r="BI40" s="181"/>
      <c r="BJ40" s="181"/>
      <c r="BK40" s="181"/>
      <c r="BL40" s="181"/>
      <c r="BM40" s="181"/>
      <c r="BN40" s="181"/>
      <c r="BO40" s="181"/>
      <c r="BP40" s="181"/>
      <c r="BQ40" s="181"/>
      <c r="BR40" s="181"/>
      <c r="BS40" s="181"/>
      <c r="BT40" s="181"/>
      <c r="BU40" s="181"/>
      <c r="BV40" s="181"/>
      <c r="BW40" s="181"/>
      <c r="BX40" s="182"/>
      <c r="BY40" s="181"/>
      <c r="BZ40" s="181"/>
      <c r="CA40" s="181"/>
      <c r="CB40" s="181"/>
      <c r="CC40" s="181"/>
      <c r="CD40" s="182"/>
      <c r="CE40" s="183"/>
      <c r="CF40" s="181"/>
      <c r="CG40" s="181"/>
      <c r="CH40" s="182"/>
      <c r="CI40" s="181"/>
      <c r="CJ40" s="181"/>
      <c r="CK40" s="181"/>
      <c r="CL40" s="181"/>
      <c r="CM40" s="181"/>
      <c r="CN40" s="182"/>
      <c r="CO40" s="181"/>
      <c r="CP40" s="181"/>
      <c r="CQ40" s="181"/>
      <c r="CR40" s="181"/>
      <c r="CS40" s="181"/>
      <c r="CT40" s="181"/>
      <c r="CU40" s="181"/>
      <c r="CV40" s="181"/>
      <c r="CW40" s="181"/>
      <c r="CX40" s="182"/>
      <c r="CY40" s="181"/>
      <c r="CZ40" s="181"/>
      <c r="DA40" s="182"/>
      <c r="DB40" s="184"/>
      <c r="DC40" s="181"/>
      <c r="DD40" s="181"/>
      <c r="DE40" s="181"/>
      <c r="DF40" s="182"/>
      <c r="DG40" s="181"/>
      <c r="DH40" s="181"/>
      <c r="DI40" s="181"/>
      <c r="DJ40" s="182"/>
      <c r="DK40" s="184"/>
      <c r="DL40" s="183"/>
      <c r="DM40" s="185"/>
      <c r="DN40" s="181"/>
      <c r="DO40" s="181"/>
      <c r="DP40" s="181"/>
      <c r="DQ40" s="181"/>
      <c r="DR40" s="182"/>
      <c r="DS40" s="181"/>
      <c r="DT40" s="181"/>
      <c r="DU40" s="181"/>
      <c r="DV40" s="181"/>
      <c r="DW40" s="181"/>
      <c r="DX40" s="181"/>
      <c r="DY40" s="181"/>
      <c r="DZ40" s="181"/>
      <c r="EA40" s="181"/>
      <c r="EB40" s="185"/>
      <c r="EC40" s="186"/>
      <c r="ED40" s="180"/>
      <c r="EE40" s="180"/>
    </row>
    <row r="41" spans="2:135" s="134" customFormat="1" x14ac:dyDescent="0.25">
      <c r="B41" s="181"/>
      <c r="C41" s="181"/>
      <c r="D41" s="181"/>
      <c r="E41" s="181"/>
      <c r="F41" s="182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2"/>
      <c r="W41" s="181"/>
      <c r="X41" s="181"/>
      <c r="Y41" s="181"/>
      <c r="Z41" s="181"/>
      <c r="AA41" s="181"/>
      <c r="AB41" s="181"/>
      <c r="AC41" s="182"/>
      <c r="AD41" s="181"/>
      <c r="AE41" s="181"/>
      <c r="AF41" s="181"/>
      <c r="AG41" s="181"/>
      <c r="AH41" s="181"/>
      <c r="AI41" s="181"/>
      <c r="AJ41" s="181"/>
      <c r="AK41" s="181"/>
      <c r="AL41" s="181"/>
      <c r="AM41" s="182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/>
      <c r="BC41" s="181"/>
      <c r="BD41" s="181"/>
      <c r="BE41" s="181"/>
      <c r="BF41" s="181"/>
      <c r="BG41" s="182"/>
      <c r="BH41" s="181"/>
      <c r="BI41" s="181"/>
      <c r="BJ41" s="181"/>
      <c r="BK41" s="181"/>
      <c r="BL41" s="181"/>
      <c r="BM41" s="181"/>
      <c r="BN41" s="181"/>
      <c r="BO41" s="181"/>
      <c r="BP41" s="181"/>
      <c r="BQ41" s="181"/>
      <c r="BR41" s="181"/>
      <c r="BS41" s="181"/>
      <c r="BT41" s="181"/>
      <c r="BU41" s="181"/>
      <c r="BV41" s="181"/>
      <c r="BW41" s="181"/>
      <c r="BX41" s="182"/>
      <c r="BY41" s="181"/>
      <c r="BZ41" s="181"/>
      <c r="CA41" s="181"/>
      <c r="CB41" s="181"/>
      <c r="CC41" s="181"/>
      <c r="CD41" s="182"/>
      <c r="CE41" s="183"/>
      <c r="CF41" s="181"/>
      <c r="CG41" s="181"/>
      <c r="CH41" s="182"/>
      <c r="CI41" s="181"/>
      <c r="CJ41" s="181"/>
      <c r="CK41" s="181"/>
      <c r="CL41" s="181"/>
      <c r="CM41" s="181"/>
      <c r="CN41" s="182"/>
      <c r="CO41" s="181"/>
      <c r="CP41" s="181"/>
      <c r="CQ41" s="181"/>
      <c r="CR41" s="181"/>
      <c r="CS41" s="181"/>
      <c r="CT41" s="181"/>
      <c r="CU41" s="181"/>
      <c r="CV41" s="181"/>
      <c r="CW41" s="181"/>
      <c r="CX41" s="182"/>
      <c r="CY41" s="181"/>
      <c r="CZ41" s="181"/>
      <c r="DA41" s="182"/>
      <c r="DB41" s="184"/>
      <c r="DC41" s="181"/>
      <c r="DD41" s="181"/>
      <c r="DE41" s="181"/>
      <c r="DF41" s="182"/>
      <c r="DG41" s="181"/>
      <c r="DH41" s="181"/>
      <c r="DI41" s="181"/>
      <c r="DJ41" s="182"/>
      <c r="DK41" s="184"/>
      <c r="DL41" s="183"/>
      <c r="DM41" s="185"/>
      <c r="DN41" s="181"/>
      <c r="DO41" s="181"/>
      <c r="DP41" s="181"/>
      <c r="DQ41" s="181"/>
      <c r="DR41" s="182"/>
      <c r="DS41" s="181"/>
      <c r="DT41" s="181"/>
      <c r="DU41" s="181"/>
      <c r="DV41" s="181"/>
      <c r="DW41" s="181"/>
      <c r="DX41" s="181"/>
      <c r="DY41" s="181"/>
      <c r="DZ41" s="181"/>
      <c r="EA41" s="181"/>
      <c r="EB41" s="185"/>
      <c r="EC41" s="186"/>
      <c r="ED41" s="180"/>
      <c r="EE41" s="180"/>
    </row>
    <row r="42" spans="2:135" s="134" customFormat="1" x14ac:dyDescent="0.25">
      <c r="B42" s="181"/>
      <c r="C42" s="181"/>
      <c r="D42" s="181"/>
      <c r="E42" s="181"/>
      <c r="F42" s="182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2"/>
      <c r="W42" s="181"/>
      <c r="X42" s="181"/>
      <c r="Y42" s="181"/>
      <c r="Z42" s="181"/>
      <c r="AA42" s="181"/>
      <c r="AB42" s="181"/>
      <c r="AC42" s="182"/>
      <c r="AD42" s="181"/>
      <c r="AE42" s="181"/>
      <c r="AF42" s="181"/>
      <c r="AG42" s="181"/>
      <c r="AH42" s="181"/>
      <c r="AI42" s="181"/>
      <c r="AJ42" s="181"/>
      <c r="AK42" s="181"/>
      <c r="AL42" s="181"/>
      <c r="AM42" s="182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1"/>
      <c r="BD42" s="181"/>
      <c r="BE42" s="181"/>
      <c r="BF42" s="181"/>
      <c r="BG42" s="182"/>
      <c r="BH42" s="181"/>
      <c r="BI42" s="181"/>
      <c r="BJ42" s="181"/>
      <c r="BK42" s="181"/>
      <c r="BL42" s="181"/>
      <c r="BM42" s="181"/>
      <c r="BN42" s="181"/>
      <c r="BO42" s="181"/>
      <c r="BP42" s="181"/>
      <c r="BQ42" s="181"/>
      <c r="BR42" s="181"/>
      <c r="BS42" s="181"/>
      <c r="BT42" s="181"/>
      <c r="BU42" s="181"/>
      <c r="BV42" s="181"/>
      <c r="BW42" s="181"/>
      <c r="BX42" s="182"/>
      <c r="BY42" s="181"/>
      <c r="BZ42" s="181"/>
      <c r="CA42" s="181"/>
      <c r="CB42" s="181"/>
      <c r="CC42" s="181"/>
      <c r="CD42" s="182"/>
      <c r="CE42" s="183"/>
      <c r="CF42" s="181"/>
      <c r="CG42" s="181"/>
      <c r="CH42" s="182"/>
      <c r="CI42" s="181"/>
      <c r="CJ42" s="181"/>
      <c r="CK42" s="181"/>
      <c r="CL42" s="181"/>
      <c r="CM42" s="181"/>
      <c r="CN42" s="182"/>
      <c r="CO42" s="181"/>
      <c r="CP42" s="181"/>
      <c r="CQ42" s="181"/>
      <c r="CR42" s="181"/>
      <c r="CS42" s="181"/>
      <c r="CT42" s="181"/>
      <c r="CU42" s="181"/>
      <c r="CV42" s="181"/>
      <c r="CW42" s="181"/>
      <c r="CX42" s="182"/>
      <c r="CY42" s="181"/>
      <c r="CZ42" s="181"/>
      <c r="DA42" s="182"/>
      <c r="DB42" s="184"/>
      <c r="DC42" s="181"/>
      <c r="DD42" s="181"/>
      <c r="DE42" s="181"/>
      <c r="DF42" s="182"/>
      <c r="DG42" s="181"/>
      <c r="DH42" s="181"/>
      <c r="DI42" s="181"/>
      <c r="DJ42" s="182"/>
      <c r="DK42" s="184"/>
      <c r="DL42" s="183"/>
      <c r="DM42" s="185"/>
      <c r="DN42" s="181"/>
      <c r="DO42" s="181"/>
      <c r="DP42" s="181"/>
      <c r="DQ42" s="181"/>
      <c r="DR42" s="182"/>
      <c r="DS42" s="181"/>
      <c r="DT42" s="181"/>
      <c r="DU42" s="181"/>
      <c r="DV42" s="181"/>
      <c r="DW42" s="181"/>
      <c r="DX42" s="181"/>
      <c r="DY42" s="181"/>
      <c r="DZ42" s="181"/>
      <c r="EA42" s="181"/>
      <c r="EB42" s="185"/>
      <c r="EC42" s="186"/>
      <c r="ED42" s="180"/>
      <c r="EE42" s="180"/>
    </row>
    <row r="43" spans="2:135" s="134" customFormat="1" x14ac:dyDescent="0.25">
      <c r="B43" s="181"/>
      <c r="C43" s="181"/>
      <c r="D43" s="181"/>
      <c r="E43" s="181"/>
      <c r="F43" s="182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2"/>
      <c r="W43" s="181"/>
      <c r="X43" s="181"/>
      <c r="Y43" s="181"/>
      <c r="Z43" s="181"/>
      <c r="AA43" s="181"/>
      <c r="AB43" s="181"/>
      <c r="AC43" s="182"/>
      <c r="AD43" s="181"/>
      <c r="AE43" s="181"/>
      <c r="AF43" s="181"/>
      <c r="AG43" s="181"/>
      <c r="AH43" s="181"/>
      <c r="AI43" s="181"/>
      <c r="AJ43" s="181"/>
      <c r="AK43" s="181"/>
      <c r="AL43" s="181"/>
      <c r="AM43" s="182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/>
      <c r="BF43" s="181"/>
      <c r="BG43" s="182"/>
      <c r="BH43" s="181"/>
      <c r="BI43" s="181"/>
      <c r="BJ43" s="181"/>
      <c r="BK43" s="181"/>
      <c r="BL43" s="181"/>
      <c r="BM43" s="181"/>
      <c r="BN43" s="181"/>
      <c r="BO43" s="181"/>
      <c r="BP43" s="181"/>
      <c r="BQ43" s="181"/>
      <c r="BR43" s="181"/>
      <c r="BS43" s="181"/>
      <c r="BT43" s="181"/>
      <c r="BU43" s="181"/>
      <c r="BV43" s="181"/>
      <c r="BW43" s="181"/>
      <c r="BX43" s="182"/>
      <c r="BY43" s="181"/>
      <c r="BZ43" s="181"/>
      <c r="CA43" s="181"/>
      <c r="CB43" s="181"/>
      <c r="CC43" s="181"/>
      <c r="CD43" s="182"/>
      <c r="CE43" s="183"/>
      <c r="CF43" s="181"/>
      <c r="CG43" s="181"/>
      <c r="CH43" s="182"/>
      <c r="CI43" s="181"/>
      <c r="CJ43" s="181"/>
      <c r="CK43" s="181"/>
      <c r="CL43" s="181"/>
      <c r="CM43" s="181"/>
      <c r="CN43" s="182"/>
      <c r="CO43" s="181"/>
      <c r="CP43" s="181"/>
      <c r="CQ43" s="181"/>
      <c r="CR43" s="181"/>
      <c r="CS43" s="181"/>
      <c r="CT43" s="181"/>
      <c r="CU43" s="181"/>
      <c r="CV43" s="181"/>
      <c r="CW43" s="181"/>
      <c r="CX43" s="182"/>
      <c r="CY43" s="181"/>
      <c r="CZ43" s="181"/>
      <c r="DA43" s="182"/>
      <c r="DB43" s="184"/>
      <c r="DC43" s="181"/>
      <c r="DD43" s="181"/>
      <c r="DE43" s="181"/>
      <c r="DF43" s="182"/>
      <c r="DG43" s="181"/>
      <c r="DH43" s="181"/>
      <c r="DI43" s="181"/>
      <c r="DJ43" s="182"/>
      <c r="DK43" s="184"/>
      <c r="DL43" s="183"/>
      <c r="DM43" s="185"/>
      <c r="DN43" s="181"/>
      <c r="DO43" s="181"/>
      <c r="DP43" s="181"/>
      <c r="DQ43" s="181"/>
      <c r="DR43" s="182"/>
      <c r="DS43" s="181"/>
      <c r="DT43" s="181"/>
      <c r="DU43" s="181"/>
      <c r="DV43" s="181"/>
      <c r="DW43" s="181"/>
      <c r="DX43" s="181"/>
      <c r="DY43" s="181"/>
      <c r="DZ43" s="181"/>
      <c r="EA43" s="181"/>
      <c r="EB43" s="185"/>
      <c r="EC43" s="186"/>
      <c r="ED43" s="180"/>
      <c r="EE43" s="180"/>
    </row>
    <row r="44" spans="2:135" s="134" customFormat="1" x14ac:dyDescent="0.25">
      <c r="B44" s="181"/>
      <c r="C44" s="181"/>
      <c r="D44" s="181"/>
      <c r="E44" s="181"/>
      <c r="F44" s="182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2"/>
      <c r="W44" s="181"/>
      <c r="X44" s="181"/>
      <c r="Y44" s="181"/>
      <c r="Z44" s="181"/>
      <c r="AA44" s="181"/>
      <c r="AB44" s="181"/>
      <c r="AC44" s="182"/>
      <c r="AD44" s="181"/>
      <c r="AE44" s="181"/>
      <c r="AF44" s="181"/>
      <c r="AG44" s="181"/>
      <c r="AH44" s="181"/>
      <c r="AI44" s="181"/>
      <c r="AJ44" s="181"/>
      <c r="AK44" s="181"/>
      <c r="AL44" s="181"/>
      <c r="AM44" s="182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2"/>
      <c r="BH44" s="181"/>
      <c r="BI44" s="181"/>
      <c r="BJ44" s="181"/>
      <c r="BK44" s="181"/>
      <c r="BL44" s="181"/>
      <c r="BM44" s="181"/>
      <c r="BN44" s="181"/>
      <c r="BO44" s="181"/>
      <c r="BP44" s="181"/>
      <c r="BQ44" s="181"/>
      <c r="BR44" s="181"/>
      <c r="BS44" s="181"/>
      <c r="BT44" s="181"/>
      <c r="BU44" s="181"/>
      <c r="BV44" s="181"/>
      <c r="BW44" s="181"/>
      <c r="BX44" s="182"/>
      <c r="BY44" s="181"/>
      <c r="BZ44" s="181"/>
      <c r="CA44" s="181"/>
      <c r="CB44" s="181"/>
      <c r="CC44" s="181"/>
      <c r="CD44" s="182"/>
      <c r="CE44" s="183"/>
      <c r="CF44" s="181"/>
      <c r="CG44" s="181"/>
      <c r="CH44" s="182"/>
      <c r="CI44" s="181"/>
      <c r="CJ44" s="181"/>
      <c r="CK44" s="181"/>
      <c r="CL44" s="181"/>
      <c r="CM44" s="181"/>
      <c r="CN44" s="182"/>
      <c r="CO44" s="181"/>
      <c r="CP44" s="181"/>
      <c r="CQ44" s="181"/>
      <c r="CR44" s="181"/>
      <c r="CS44" s="181"/>
      <c r="CT44" s="181"/>
      <c r="CU44" s="181"/>
      <c r="CV44" s="181"/>
      <c r="CW44" s="181"/>
      <c r="CX44" s="182"/>
      <c r="CY44" s="181"/>
      <c r="CZ44" s="181"/>
      <c r="DA44" s="182"/>
      <c r="DB44" s="184"/>
      <c r="DC44" s="181"/>
      <c r="DD44" s="181"/>
      <c r="DE44" s="181"/>
      <c r="DF44" s="182"/>
      <c r="DG44" s="181"/>
      <c r="DH44" s="181"/>
      <c r="DI44" s="181"/>
      <c r="DJ44" s="182"/>
      <c r="DK44" s="184"/>
      <c r="DL44" s="183"/>
      <c r="DM44" s="185"/>
      <c r="DN44" s="181"/>
      <c r="DO44" s="181"/>
      <c r="DP44" s="181"/>
      <c r="DQ44" s="181"/>
      <c r="DR44" s="182"/>
      <c r="DS44" s="181"/>
      <c r="DT44" s="181"/>
      <c r="DU44" s="181"/>
      <c r="DV44" s="181"/>
      <c r="DW44" s="181"/>
      <c r="DX44" s="181"/>
      <c r="DY44" s="181"/>
      <c r="DZ44" s="181"/>
      <c r="EA44" s="181"/>
      <c r="EB44" s="185"/>
      <c r="EC44" s="186"/>
      <c r="ED44" s="180"/>
      <c r="EE44" s="180"/>
    </row>
    <row r="45" spans="2:135" s="134" customFormat="1" x14ac:dyDescent="0.25">
      <c r="B45" s="181"/>
      <c r="C45" s="181"/>
      <c r="D45" s="181"/>
      <c r="E45" s="181"/>
      <c r="F45" s="182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2"/>
      <c r="W45" s="181"/>
      <c r="X45" s="181"/>
      <c r="Y45" s="181"/>
      <c r="Z45" s="181"/>
      <c r="AA45" s="181"/>
      <c r="AB45" s="181"/>
      <c r="AC45" s="182"/>
      <c r="AD45" s="181"/>
      <c r="AE45" s="181"/>
      <c r="AF45" s="181"/>
      <c r="AG45" s="181"/>
      <c r="AH45" s="181"/>
      <c r="AI45" s="181"/>
      <c r="AJ45" s="181"/>
      <c r="AK45" s="181"/>
      <c r="AL45" s="181"/>
      <c r="AM45" s="182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/>
      <c r="BF45" s="181"/>
      <c r="BG45" s="182"/>
      <c r="BH45" s="181"/>
      <c r="BI45" s="181"/>
      <c r="BJ45" s="181"/>
      <c r="BK45" s="181"/>
      <c r="BL45" s="181"/>
      <c r="BM45" s="181"/>
      <c r="BN45" s="181"/>
      <c r="BO45" s="181"/>
      <c r="BP45" s="181"/>
      <c r="BQ45" s="181"/>
      <c r="BR45" s="181"/>
      <c r="BS45" s="181"/>
      <c r="BT45" s="181"/>
      <c r="BU45" s="181"/>
      <c r="BV45" s="181"/>
      <c r="BW45" s="181"/>
      <c r="BX45" s="182"/>
      <c r="BY45" s="181"/>
      <c r="BZ45" s="181"/>
      <c r="CA45" s="181"/>
      <c r="CB45" s="181"/>
      <c r="CC45" s="181"/>
      <c r="CD45" s="182"/>
      <c r="CE45" s="183"/>
      <c r="CF45" s="181"/>
      <c r="CG45" s="181"/>
      <c r="CH45" s="182"/>
      <c r="CI45" s="181"/>
      <c r="CJ45" s="181"/>
      <c r="CK45" s="181"/>
      <c r="CL45" s="181"/>
      <c r="CM45" s="181"/>
      <c r="CN45" s="182"/>
      <c r="CO45" s="181"/>
      <c r="CP45" s="181"/>
      <c r="CQ45" s="181"/>
      <c r="CR45" s="181"/>
      <c r="CS45" s="181"/>
      <c r="CT45" s="181"/>
      <c r="CU45" s="181"/>
      <c r="CV45" s="181"/>
      <c r="CW45" s="181"/>
      <c r="CX45" s="182"/>
      <c r="CY45" s="181"/>
      <c r="CZ45" s="181"/>
      <c r="DA45" s="182"/>
      <c r="DB45" s="184"/>
      <c r="DC45" s="181"/>
      <c r="DD45" s="181"/>
      <c r="DE45" s="181"/>
      <c r="DF45" s="182"/>
      <c r="DG45" s="181"/>
      <c r="DH45" s="181"/>
      <c r="DI45" s="181"/>
      <c r="DJ45" s="182"/>
      <c r="DK45" s="184"/>
      <c r="DL45" s="183"/>
      <c r="DM45" s="185"/>
      <c r="DN45" s="181"/>
      <c r="DO45" s="181"/>
      <c r="DP45" s="181"/>
      <c r="DQ45" s="181"/>
      <c r="DR45" s="182"/>
      <c r="DS45" s="181"/>
      <c r="DT45" s="181"/>
      <c r="DU45" s="181"/>
      <c r="DV45" s="181"/>
      <c r="DW45" s="181"/>
      <c r="DX45" s="181"/>
      <c r="DY45" s="181"/>
      <c r="DZ45" s="181"/>
      <c r="EA45" s="181"/>
      <c r="EB45" s="185"/>
      <c r="EC45" s="186"/>
      <c r="ED45" s="180"/>
      <c r="EE45" s="180"/>
    </row>
    <row r="46" spans="2:135" s="134" customFormat="1" x14ac:dyDescent="0.25">
      <c r="B46" s="181"/>
      <c r="C46" s="181"/>
      <c r="D46" s="181"/>
      <c r="E46" s="181"/>
      <c r="F46" s="182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2"/>
      <c r="W46" s="181"/>
      <c r="X46" s="181"/>
      <c r="Y46" s="181"/>
      <c r="Z46" s="181"/>
      <c r="AA46" s="181"/>
      <c r="AB46" s="181"/>
      <c r="AC46" s="182"/>
      <c r="AD46" s="181"/>
      <c r="AE46" s="181"/>
      <c r="AF46" s="181"/>
      <c r="AG46" s="181"/>
      <c r="AH46" s="181"/>
      <c r="AI46" s="181"/>
      <c r="AJ46" s="181"/>
      <c r="AK46" s="181"/>
      <c r="AL46" s="181"/>
      <c r="AM46" s="182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/>
      <c r="BF46" s="181"/>
      <c r="BG46" s="182"/>
      <c r="BH46" s="181"/>
      <c r="BI46" s="181"/>
      <c r="BJ46" s="181"/>
      <c r="BK46" s="181"/>
      <c r="BL46" s="181"/>
      <c r="BM46" s="181"/>
      <c r="BN46" s="181"/>
      <c r="BO46" s="181"/>
      <c r="BP46" s="181"/>
      <c r="BQ46" s="181"/>
      <c r="BR46" s="181"/>
      <c r="BS46" s="181"/>
      <c r="BT46" s="181"/>
      <c r="BU46" s="181"/>
      <c r="BV46" s="181"/>
      <c r="BW46" s="181"/>
      <c r="BX46" s="182"/>
      <c r="BY46" s="181"/>
      <c r="BZ46" s="181"/>
      <c r="CA46" s="181"/>
      <c r="CB46" s="181"/>
      <c r="CC46" s="181"/>
      <c r="CD46" s="182"/>
      <c r="CE46" s="183"/>
      <c r="CF46" s="181"/>
      <c r="CG46" s="181"/>
      <c r="CH46" s="182"/>
      <c r="CI46" s="181"/>
      <c r="CJ46" s="181"/>
      <c r="CK46" s="181"/>
      <c r="CL46" s="181"/>
      <c r="CM46" s="181"/>
      <c r="CN46" s="182"/>
      <c r="CO46" s="181"/>
      <c r="CP46" s="181"/>
      <c r="CQ46" s="181"/>
      <c r="CR46" s="181"/>
      <c r="CS46" s="181"/>
      <c r="CT46" s="181"/>
      <c r="CU46" s="181"/>
      <c r="CV46" s="181"/>
      <c r="CW46" s="181"/>
      <c r="CX46" s="182"/>
      <c r="CY46" s="181"/>
      <c r="CZ46" s="181"/>
      <c r="DA46" s="182"/>
      <c r="DB46" s="184"/>
      <c r="DC46" s="181"/>
      <c r="DD46" s="181"/>
      <c r="DE46" s="181"/>
      <c r="DF46" s="182"/>
      <c r="DG46" s="181"/>
      <c r="DH46" s="181"/>
      <c r="DI46" s="181"/>
      <c r="DJ46" s="182"/>
      <c r="DK46" s="184"/>
      <c r="DL46" s="183"/>
      <c r="DM46" s="185"/>
      <c r="DN46" s="181"/>
      <c r="DO46" s="181"/>
      <c r="DP46" s="181"/>
      <c r="DQ46" s="181"/>
      <c r="DR46" s="182"/>
      <c r="DS46" s="181"/>
      <c r="DT46" s="181"/>
      <c r="DU46" s="181"/>
      <c r="DV46" s="181"/>
      <c r="DW46" s="181"/>
      <c r="DX46" s="181"/>
      <c r="DY46" s="181"/>
      <c r="DZ46" s="181"/>
      <c r="EA46" s="181"/>
      <c r="EB46" s="185"/>
      <c r="EC46" s="186"/>
      <c r="ED46" s="180"/>
      <c r="EE46" s="180"/>
    </row>
    <row r="47" spans="2:135" s="134" customFormat="1" x14ac:dyDescent="0.25">
      <c r="B47" s="181"/>
      <c r="C47" s="181"/>
      <c r="D47" s="181"/>
      <c r="E47" s="181"/>
      <c r="F47" s="182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2"/>
      <c r="W47" s="181"/>
      <c r="X47" s="181"/>
      <c r="Y47" s="181"/>
      <c r="Z47" s="181"/>
      <c r="AA47" s="181"/>
      <c r="AB47" s="181"/>
      <c r="AC47" s="182"/>
      <c r="AD47" s="181"/>
      <c r="AE47" s="181"/>
      <c r="AF47" s="181"/>
      <c r="AG47" s="181"/>
      <c r="AH47" s="181"/>
      <c r="AI47" s="181"/>
      <c r="AJ47" s="181"/>
      <c r="AK47" s="181"/>
      <c r="AL47" s="181"/>
      <c r="AM47" s="182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  <c r="AX47" s="181"/>
      <c r="AY47" s="181"/>
      <c r="AZ47" s="181"/>
      <c r="BA47" s="181"/>
      <c r="BB47" s="181"/>
      <c r="BC47" s="181"/>
      <c r="BD47" s="181"/>
      <c r="BE47" s="181"/>
      <c r="BF47" s="181"/>
      <c r="BG47" s="182"/>
      <c r="BH47" s="181"/>
      <c r="BI47" s="181"/>
      <c r="BJ47" s="181"/>
      <c r="BK47" s="181"/>
      <c r="BL47" s="181"/>
      <c r="BM47" s="181"/>
      <c r="BN47" s="181"/>
      <c r="BO47" s="181"/>
      <c r="BP47" s="181"/>
      <c r="BQ47" s="181"/>
      <c r="BR47" s="181"/>
      <c r="BS47" s="181"/>
      <c r="BT47" s="181"/>
      <c r="BU47" s="181"/>
      <c r="BV47" s="181"/>
      <c r="BW47" s="181"/>
      <c r="BX47" s="182"/>
      <c r="BY47" s="181"/>
      <c r="BZ47" s="181"/>
      <c r="CA47" s="181"/>
      <c r="CB47" s="181"/>
      <c r="CC47" s="181"/>
      <c r="CD47" s="182"/>
      <c r="CE47" s="183"/>
      <c r="CF47" s="181"/>
      <c r="CG47" s="181"/>
      <c r="CH47" s="182"/>
      <c r="CI47" s="181"/>
      <c r="CJ47" s="181"/>
      <c r="CK47" s="181"/>
      <c r="CL47" s="181"/>
      <c r="CM47" s="181"/>
      <c r="CN47" s="182"/>
      <c r="CO47" s="181"/>
      <c r="CP47" s="181"/>
      <c r="CQ47" s="181"/>
      <c r="CR47" s="181"/>
      <c r="CS47" s="181"/>
      <c r="CT47" s="181"/>
      <c r="CU47" s="181"/>
      <c r="CV47" s="181"/>
      <c r="CW47" s="181"/>
      <c r="CX47" s="182"/>
      <c r="CY47" s="181"/>
      <c r="CZ47" s="181"/>
      <c r="DA47" s="182"/>
      <c r="DB47" s="184"/>
      <c r="DC47" s="181"/>
      <c r="DD47" s="181"/>
      <c r="DE47" s="181"/>
      <c r="DF47" s="182"/>
      <c r="DG47" s="181"/>
      <c r="DH47" s="181"/>
      <c r="DI47" s="181"/>
      <c r="DJ47" s="182"/>
      <c r="DK47" s="184"/>
      <c r="DL47" s="183"/>
      <c r="DM47" s="185"/>
      <c r="DN47" s="181"/>
      <c r="DO47" s="181"/>
      <c r="DP47" s="181"/>
      <c r="DQ47" s="181"/>
      <c r="DR47" s="182"/>
      <c r="DS47" s="181"/>
      <c r="DT47" s="181"/>
      <c r="DU47" s="181"/>
      <c r="DV47" s="181"/>
      <c r="DW47" s="181"/>
      <c r="DX47" s="181"/>
      <c r="DY47" s="181"/>
      <c r="DZ47" s="181"/>
      <c r="EA47" s="181"/>
      <c r="EB47" s="185"/>
      <c r="EC47" s="186"/>
      <c r="ED47" s="180"/>
      <c r="EE47" s="180"/>
    </row>
    <row r="48" spans="2:135" s="134" customFormat="1" x14ac:dyDescent="0.25">
      <c r="B48" s="181"/>
      <c r="C48" s="181"/>
      <c r="D48" s="181"/>
      <c r="E48" s="181"/>
      <c r="F48" s="182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2"/>
      <c r="W48" s="181"/>
      <c r="X48" s="181"/>
      <c r="Y48" s="181"/>
      <c r="Z48" s="181"/>
      <c r="AA48" s="181"/>
      <c r="AB48" s="181"/>
      <c r="AC48" s="182"/>
      <c r="AD48" s="181"/>
      <c r="AE48" s="181"/>
      <c r="AF48" s="181"/>
      <c r="AG48" s="181"/>
      <c r="AH48" s="181"/>
      <c r="AI48" s="181"/>
      <c r="AJ48" s="181"/>
      <c r="AK48" s="181"/>
      <c r="AL48" s="181"/>
      <c r="AM48" s="182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/>
      <c r="BF48" s="181"/>
      <c r="BG48" s="182"/>
      <c r="BH48" s="181"/>
      <c r="BI48" s="181"/>
      <c r="BJ48" s="181"/>
      <c r="BK48" s="181"/>
      <c r="BL48" s="181"/>
      <c r="BM48" s="181"/>
      <c r="BN48" s="181"/>
      <c r="BO48" s="181"/>
      <c r="BP48" s="181"/>
      <c r="BQ48" s="181"/>
      <c r="BR48" s="181"/>
      <c r="BS48" s="181"/>
      <c r="BT48" s="181"/>
      <c r="BU48" s="181"/>
      <c r="BV48" s="181"/>
      <c r="BW48" s="181"/>
      <c r="BX48" s="182"/>
      <c r="BY48" s="181"/>
      <c r="BZ48" s="181"/>
      <c r="CA48" s="181"/>
      <c r="CB48" s="181"/>
      <c r="CC48" s="181"/>
      <c r="CD48" s="182"/>
      <c r="CE48" s="183"/>
      <c r="CF48" s="181"/>
      <c r="CG48" s="181"/>
      <c r="CH48" s="182"/>
      <c r="CI48" s="181"/>
      <c r="CJ48" s="181"/>
      <c r="CK48" s="181"/>
      <c r="CL48" s="181"/>
      <c r="CM48" s="181"/>
      <c r="CN48" s="182"/>
      <c r="CO48" s="181"/>
      <c r="CP48" s="181"/>
      <c r="CQ48" s="181"/>
      <c r="CR48" s="181"/>
      <c r="CS48" s="181"/>
      <c r="CT48" s="181"/>
      <c r="CU48" s="181"/>
      <c r="CV48" s="181"/>
      <c r="CW48" s="181"/>
      <c r="CX48" s="182"/>
      <c r="CY48" s="181"/>
      <c r="CZ48" s="181"/>
      <c r="DA48" s="182"/>
      <c r="DB48" s="184"/>
      <c r="DC48" s="181"/>
      <c r="DD48" s="181"/>
      <c r="DE48" s="181"/>
      <c r="DF48" s="182"/>
      <c r="DG48" s="181"/>
      <c r="DH48" s="181"/>
      <c r="DI48" s="181"/>
      <c r="DJ48" s="182"/>
      <c r="DK48" s="184"/>
      <c r="DL48" s="183"/>
      <c r="DM48" s="185"/>
      <c r="DN48" s="181"/>
      <c r="DO48" s="181"/>
      <c r="DP48" s="181"/>
      <c r="DQ48" s="181"/>
      <c r="DR48" s="182"/>
      <c r="DS48" s="181"/>
      <c r="DT48" s="181"/>
      <c r="DU48" s="181"/>
      <c r="DV48" s="181"/>
      <c r="DW48" s="181"/>
      <c r="DX48" s="181"/>
      <c r="DY48" s="181"/>
      <c r="DZ48" s="181"/>
      <c r="EA48" s="181"/>
      <c r="EB48" s="185"/>
      <c r="EC48" s="186"/>
      <c r="ED48" s="180"/>
      <c r="EE48" s="180"/>
    </row>
    <row r="49" spans="2:135" s="134" customFormat="1" x14ac:dyDescent="0.25">
      <c r="B49" s="181"/>
      <c r="C49" s="181"/>
      <c r="D49" s="181"/>
      <c r="E49" s="181"/>
      <c r="F49" s="182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2"/>
      <c r="W49" s="181"/>
      <c r="X49" s="181"/>
      <c r="Y49" s="181"/>
      <c r="Z49" s="181"/>
      <c r="AA49" s="181"/>
      <c r="AB49" s="181"/>
      <c r="AC49" s="182"/>
      <c r="AD49" s="181"/>
      <c r="AE49" s="181"/>
      <c r="AF49" s="181"/>
      <c r="AG49" s="181"/>
      <c r="AH49" s="181"/>
      <c r="AI49" s="181"/>
      <c r="AJ49" s="181"/>
      <c r="AK49" s="181"/>
      <c r="AL49" s="181"/>
      <c r="AM49" s="182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  <c r="BE49" s="181"/>
      <c r="BF49" s="181"/>
      <c r="BG49" s="182"/>
      <c r="BH49" s="181"/>
      <c r="BI49" s="181"/>
      <c r="BJ49" s="181"/>
      <c r="BK49" s="181"/>
      <c r="BL49" s="181"/>
      <c r="BM49" s="181"/>
      <c r="BN49" s="181"/>
      <c r="BO49" s="181"/>
      <c r="BP49" s="181"/>
      <c r="BQ49" s="181"/>
      <c r="BR49" s="181"/>
      <c r="BS49" s="181"/>
      <c r="BT49" s="181"/>
      <c r="BU49" s="181"/>
      <c r="BV49" s="181"/>
      <c r="BW49" s="181"/>
      <c r="BX49" s="182"/>
      <c r="BY49" s="181"/>
      <c r="BZ49" s="181"/>
      <c r="CA49" s="181"/>
      <c r="CB49" s="181"/>
      <c r="CC49" s="181"/>
      <c r="CD49" s="182"/>
      <c r="CE49" s="183"/>
      <c r="CF49" s="181"/>
      <c r="CG49" s="181"/>
      <c r="CH49" s="182"/>
      <c r="CI49" s="181"/>
      <c r="CJ49" s="181"/>
      <c r="CK49" s="181"/>
      <c r="CL49" s="181"/>
      <c r="CM49" s="181"/>
      <c r="CN49" s="182"/>
      <c r="CO49" s="181"/>
      <c r="CP49" s="181"/>
      <c r="CQ49" s="181"/>
      <c r="CR49" s="181"/>
      <c r="CS49" s="181"/>
      <c r="CT49" s="181"/>
      <c r="CU49" s="181"/>
      <c r="CV49" s="181"/>
      <c r="CW49" s="181"/>
      <c r="CX49" s="182"/>
      <c r="CY49" s="181"/>
      <c r="CZ49" s="181"/>
      <c r="DA49" s="182"/>
      <c r="DB49" s="184"/>
      <c r="DC49" s="181"/>
      <c r="DD49" s="181"/>
      <c r="DE49" s="181"/>
      <c r="DF49" s="182"/>
      <c r="DG49" s="181"/>
      <c r="DH49" s="181"/>
      <c r="DI49" s="181"/>
      <c r="DJ49" s="182"/>
      <c r="DK49" s="184"/>
      <c r="DL49" s="183"/>
      <c r="DM49" s="185"/>
      <c r="DN49" s="181"/>
      <c r="DO49" s="181"/>
      <c r="DP49" s="181"/>
      <c r="DQ49" s="181"/>
      <c r="DR49" s="182"/>
      <c r="DS49" s="181"/>
      <c r="DT49" s="181"/>
      <c r="DU49" s="181"/>
      <c r="DV49" s="181"/>
      <c r="DW49" s="181"/>
      <c r="DX49" s="181"/>
      <c r="DY49" s="181"/>
      <c r="DZ49" s="181"/>
      <c r="EA49" s="181"/>
      <c r="EB49" s="185"/>
      <c r="EC49" s="186"/>
      <c r="ED49" s="180"/>
      <c r="EE49" s="180"/>
    </row>
    <row r="50" spans="2:135" s="134" customFormat="1" x14ac:dyDescent="0.25">
      <c r="B50" s="181"/>
      <c r="C50" s="181"/>
      <c r="D50" s="181"/>
      <c r="E50" s="181"/>
      <c r="F50" s="182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2"/>
      <c r="W50" s="181"/>
      <c r="X50" s="181"/>
      <c r="Y50" s="181"/>
      <c r="Z50" s="181"/>
      <c r="AA50" s="181"/>
      <c r="AB50" s="181"/>
      <c r="AC50" s="182"/>
      <c r="AD50" s="181"/>
      <c r="AE50" s="181"/>
      <c r="AF50" s="181"/>
      <c r="AG50" s="181"/>
      <c r="AH50" s="181"/>
      <c r="AI50" s="181"/>
      <c r="AJ50" s="181"/>
      <c r="AK50" s="181"/>
      <c r="AL50" s="181"/>
      <c r="AM50" s="182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  <c r="BF50" s="181"/>
      <c r="BG50" s="182"/>
      <c r="BH50" s="181"/>
      <c r="BI50" s="181"/>
      <c r="BJ50" s="181"/>
      <c r="BK50" s="181"/>
      <c r="BL50" s="181"/>
      <c r="BM50" s="181"/>
      <c r="BN50" s="181"/>
      <c r="BO50" s="181"/>
      <c r="BP50" s="181"/>
      <c r="BQ50" s="181"/>
      <c r="BR50" s="181"/>
      <c r="BS50" s="181"/>
      <c r="BT50" s="181"/>
      <c r="BU50" s="181"/>
      <c r="BV50" s="181"/>
      <c r="BW50" s="181"/>
      <c r="BX50" s="182"/>
      <c r="BY50" s="181"/>
      <c r="BZ50" s="181"/>
      <c r="CA50" s="181"/>
      <c r="CB50" s="181"/>
      <c r="CC50" s="181"/>
      <c r="CD50" s="182"/>
      <c r="CE50" s="183"/>
      <c r="CF50" s="181"/>
      <c r="CG50" s="181"/>
      <c r="CH50" s="182"/>
      <c r="CI50" s="181"/>
      <c r="CJ50" s="181"/>
      <c r="CK50" s="181"/>
      <c r="CL50" s="181"/>
      <c r="CM50" s="181"/>
      <c r="CN50" s="182"/>
      <c r="CO50" s="181"/>
      <c r="CP50" s="181"/>
      <c r="CQ50" s="181"/>
      <c r="CR50" s="181"/>
      <c r="CS50" s="181"/>
      <c r="CT50" s="181"/>
      <c r="CU50" s="181"/>
      <c r="CV50" s="181"/>
      <c r="CW50" s="181"/>
      <c r="CX50" s="182"/>
      <c r="CY50" s="181"/>
      <c r="CZ50" s="181"/>
      <c r="DA50" s="182"/>
      <c r="DB50" s="184"/>
      <c r="DC50" s="181"/>
      <c r="DD50" s="181"/>
      <c r="DE50" s="181"/>
      <c r="DF50" s="182"/>
      <c r="DG50" s="181"/>
      <c r="DH50" s="181"/>
      <c r="DI50" s="181"/>
      <c r="DJ50" s="182"/>
      <c r="DK50" s="184"/>
      <c r="DL50" s="183"/>
      <c r="DM50" s="185"/>
      <c r="DN50" s="181"/>
      <c r="DO50" s="181"/>
      <c r="DP50" s="181"/>
      <c r="DQ50" s="181"/>
      <c r="DR50" s="182"/>
      <c r="DS50" s="181"/>
      <c r="DT50" s="181"/>
      <c r="DU50" s="181"/>
      <c r="DV50" s="181"/>
      <c r="DW50" s="181"/>
      <c r="DX50" s="181"/>
      <c r="DY50" s="181"/>
      <c r="DZ50" s="181"/>
      <c r="EA50" s="181"/>
      <c r="EB50" s="185"/>
      <c r="EC50" s="186"/>
      <c r="ED50" s="180"/>
      <c r="EE50" s="180"/>
    </row>
    <row r="51" spans="2:135" s="134" customFormat="1" x14ac:dyDescent="0.25">
      <c r="B51" s="181"/>
      <c r="C51" s="181"/>
      <c r="D51" s="181"/>
      <c r="E51" s="181"/>
      <c r="F51" s="182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2"/>
      <c r="W51" s="181"/>
      <c r="X51" s="181"/>
      <c r="Y51" s="181"/>
      <c r="Z51" s="181"/>
      <c r="AA51" s="181"/>
      <c r="AB51" s="181"/>
      <c r="AC51" s="182"/>
      <c r="AD51" s="181"/>
      <c r="AE51" s="181"/>
      <c r="AF51" s="181"/>
      <c r="AG51" s="181"/>
      <c r="AH51" s="181"/>
      <c r="AI51" s="181"/>
      <c r="AJ51" s="181"/>
      <c r="AK51" s="181"/>
      <c r="AL51" s="181"/>
      <c r="AM51" s="182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1"/>
      <c r="BG51" s="182"/>
      <c r="BH51" s="181"/>
      <c r="BI51" s="181"/>
      <c r="BJ51" s="181"/>
      <c r="BK51" s="181"/>
      <c r="BL51" s="181"/>
      <c r="BM51" s="181"/>
      <c r="BN51" s="181"/>
      <c r="BO51" s="181"/>
      <c r="BP51" s="181"/>
      <c r="BQ51" s="181"/>
      <c r="BR51" s="181"/>
      <c r="BS51" s="181"/>
      <c r="BT51" s="181"/>
      <c r="BU51" s="181"/>
      <c r="BV51" s="181"/>
      <c r="BW51" s="181"/>
      <c r="BX51" s="182"/>
      <c r="BY51" s="181"/>
      <c r="BZ51" s="181"/>
      <c r="CA51" s="181"/>
      <c r="CB51" s="181"/>
      <c r="CC51" s="181"/>
      <c r="CD51" s="182"/>
      <c r="CE51" s="183"/>
      <c r="CF51" s="181"/>
      <c r="CG51" s="181"/>
      <c r="CH51" s="182"/>
      <c r="CI51" s="181"/>
      <c r="CJ51" s="181"/>
      <c r="CK51" s="181"/>
      <c r="CL51" s="181"/>
      <c r="CM51" s="181"/>
      <c r="CN51" s="182"/>
      <c r="CO51" s="181"/>
      <c r="CP51" s="181"/>
      <c r="CQ51" s="181"/>
      <c r="CR51" s="181"/>
      <c r="CS51" s="181"/>
      <c r="CT51" s="181"/>
      <c r="CU51" s="181"/>
      <c r="CV51" s="181"/>
      <c r="CW51" s="181"/>
      <c r="CX51" s="182"/>
      <c r="CY51" s="181"/>
      <c r="CZ51" s="181"/>
      <c r="DA51" s="182"/>
      <c r="DB51" s="184"/>
      <c r="DC51" s="181"/>
      <c r="DD51" s="181"/>
      <c r="DE51" s="181"/>
      <c r="DF51" s="182"/>
      <c r="DG51" s="181"/>
      <c r="DH51" s="181"/>
      <c r="DI51" s="181"/>
      <c r="DJ51" s="182"/>
      <c r="DK51" s="184"/>
      <c r="DL51" s="183"/>
      <c r="DM51" s="185"/>
      <c r="DN51" s="181"/>
      <c r="DO51" s="181"/>
      <c r="DP51" s="181"/>
      <c r="DQ51" s="181"/>
      <c r="DR51" s="182"/>
      <c r="DS51" s="181"/>
      <c r="DT51" s="181"/>
      <c r="DU51" s="181"/>
      <c r="DV51" s="181"/>
      <c r="DW51" s="181"/>
      <c r="DX51" s="181"/>
      <c r="DY51" s="181"/>
      <c r="DZ51" s="181"/>
      <c r="EA51" s="181"/>
      <c r="EB51" s="185"/>
      <c r="EC51" s="186"/>
      <c r="ED51" s="180"/>
      <c r="EE51" s="180"/>
    </row>
    <row r="52" spans="2:135" s="134" customFormat="1" x14ac:dyDescent="0.25">
      <c r="B52" s="181"/>
      <c r="C52" s="181"/>
      <c r="D52" s="181"/>
      <c r="E52" s="181"/>
      <c r="F52" s="182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2"/>
      <c r="W52" s="181"/>
      <c r="X52" s="181"/>
      <c r="Y52" s="181"/>
      <c r="Z52" s="181"/>
      <c r="AA52" s="181"/>
      <c r="AB52" s="181"/>
      <c r="AC52" s="182"/>
      <c r="AD52" s="181"/>
      <c r="AE52" s="181"/>
      <c r="AF52" s="181"/>
      <c r="AG52" s="181"/>
      <c r="AH52" s="181"/>
      <c r="AI52" s="181"/>
      <c r="AJ52" s="181"/>
      <c r="AK52" s="181"/>
      <c r="AL52" s="181"/>
      <c r="AM52" s="182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2"/>
      <c r="BH52" s="181"/>
      <c r="BI52" s="181"/>
      <c r="BJ52" s="181"/>
      <c r="BK52" s="181"/>
      <c r="BL52" s="181"/>
      <c r="BM52" s="181"/>
      <c r="BN52" s="181"/>
      <c r="BO52" s="181"/>
      <c r="BP52" s="181"/>
      <c r="BQ52" s="181"/>
      <c r="BR52" s="181"/>
      <c r="BS52" s="181"/>
      <c r="BT52" s="181"/>
      <c r="BU52" s="181"/>
      <c r="BV52" s="181"/>
      <c r="BW52" s="181"/>
      <c r="BX52" s="182"/>
      <c r="BY52" s="181"/>
      <c r="BZ52" s="181"/>
      <c r="CA52" s="181"/>
      <c r="CB52" s="181"/>
      <c r="CC52" s="181"/>
      <c r="CD52" s="182"/>
      <c r="CE52" s="183"/>
      <c r="CF52" s="181"/>
      <c r="CG52" s="181"/>
      <c r="CH52" s="182"/>
      <c r="CI52" s="181"/>
      <c r="CJ52" s="181"/>
      <c r="CK52" s="181"/>
      <c r="CL52" s="181"/>
      <c r="CM52" s="181"/>
      <c r="CN52" s="182"/>
      <c r="CO52" s="181"/>
      <c r="CP52" s="181"/>
      <c r="CQ52" s="181"/>
      <c r="CR52" s="181"/>
      <c r="CS52" s="181"/>
      <c r="CT52" s="181"/>
      <c r="CU52" s="181"/>
      <c r="CV52" s="181"/>
      <c r="CW52" s="181"/>
      <c r="CX52" s="182"/>
      <c r="CY52" s="181"/>
      <c r="CZ52" s="181"/>
      <c r="DA52" s="182"/>
      <c r="DB52" s="184"/>
      <c r="DC52" s="181"/>
      <c r="DD52" s="181"/>
      <c r="DE52" s="181"/>
      <c r="DF52" s="182"/>
      <c r="DG52" s="181"/>
      <c r="DH52" s="181"/>
      <c r="DI52" s="181"/>
      <c r="DJ52" s="182"/>
      <c r="DK52" s="184"/>
      <c r="DL52" s="183"/>
      <c r="DM52" s="185"/>
      <c r="DN52" s="181"/>
      <c r="DO52" s="181"/>
      <c r="DP52" s="181"/>
      <c r="DQ52" s="181"/>
      <c r="DR52" s="182"/>
      <c r="DS52" s="181"/>
      <c r="DT52" s="181"/>
      <c r="DU52" s="181"/>
      <c r="DV52" s="181"/>
      <c r="DW52" s="181"/>
      <c r="DX52" s="181"/>
      <c r="DY52" s="181"/>
      <c r="DZ52" s="181"/>
      <c r="EA52" s="181"/>
      <c r="EB52" s="185"/>
      <c r="EC52" s="186"/>
      <c r="ED52" s="180"/>
      <c r="EE52" s="180"/>
    </row>
    <row r="53" spans="2:135" s="134" customFormat="1" x14ac:dyDescent="0.25">
      <c r="B53" s="181"/>
      <c r="C53" s="181"/>
      <c r="D53" s="181"/>
      <c r="E53" s="181"/>
      <c r="F53" s="182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2"/>
      <c r="W53" s="181"/>
      <c r="X53" s="181"/>
      <c r="Y53" s="181"/>
      <c r="Z53" s="181"/>
      <c r="AA53" s="181"/>
      <c r="AB53" s="181"/>
      <c r="AC53" s="182"/>
      <c r="AD53" s="181"/>
      <c r="AE53" s="181"/>
      <c r="AF53" s="181"/>
      <c r="AG53" s="181"/>
      <c r="AH53" s="181"/>
      <c r="AI53" s="181"/>
      <c r="AJ53" s="181"/>
      <c r="AK53" s="181"/>
      <c r="AL53" s="181"/>
      <c r="AM53" s="182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1"/>
      <c r="BG53" s="182"/>
      <c r="BH53" s="181"/>
      <c r="BI53" s="181"/>
      <c r="BJ53" s="181"/>
      <c r="BK53" s="181"/>
      <c r="BL53" s="181"/>
      <c r="BM53" s="181"/>
      <c r="BN53" s="181"/>
      <c r="BO53" s="181"/>
      <c r="BP53" s="181"/>
      <c r="BQ53" s="181"/>
      <c r="BR53" s="181"/>
      <c r="BS53" s="181"/>
      <c r="BT53" s="181"/>
      <c r="BU53" s="181"/>
      <c r="BV53" s="181"/>
      <c r="BW53" s="181"/>
      <c r="BX53" s="182"/>
      <c r="BY53" s="181"/>
      <c r="BZ53" s="181"/>
      <c r="CA53" s="181"/>
      <c r="CB53" s="181"/>
      <c r="CC53" s="181"/>
      <c r="CD53" s="182"/>
      <c r="CE53" s="183"/>
      <c r="CF53" s="181"/>
      <c r="CG53" s="181"/>
      <c r="CH53" s="182"/>
      <c r="CI53" s="181"/>
      <c r="CJ53" s="181"/>
      <c r="CK53" s="181"/>
      <c r="CL53" s="181"/>
      <c r="CM53" s="181"/>
      <c r="CN53" s="182"/>
      <c r="CO53" s="181"/>
      <c r="CP53" s="181"/>
      <c r="CQ53" s="181"/>
      <c r="CR53" s="181"/>
      <c r="CS53" s="181"/>
      <c r="CT53" s="181"/>
      <c r="CU53" s="181"/>
      <c r="CV53" s="181"/>
      <c r="CW53" s="181"/>
      <c r="CX53" s="182"/>
      <c r="CY53" s="181"/>
      <c r="CZ53" s="181"/>
      <c r="DA53" s="182"/>
      <c r="DB53" s="184"/>
      <c r="DC53" s="181"/>
      <c r="DD53" s="181"/>
      <c r="DE53" s="181"/>
      <c r="DF53" s="182"/>
      <c r="DG53" s="181"/>
      <c r="DH53" s="181"/>
      <c r="DI53" s="181"/>
      <c r="DJ53" s="182"/>
      <c r="DK53" s="184"/>
      <c r="DL53" s="183"/>
      <c r="DM53" s="185"/>
      <c r="DN53" s="181"/>
      <c r="DO53" s="181"/>
      <c r="DP53" s="181"/>
      <c r="DQ53" s="181"/>
      <c r="DR53" s="182"/>
      <c r="DS53" s="181"/>
      <c r="DT53" s="181"/>
      <c r="DU53" s="181"/>
      <c r="DV53" s="181"/>
      <c r="DW53" s="181"/>
      <c r="DX53" s="181"/>
      <c r="DY53" s="181"/>
      <c r="DZ53" s="181"/>
      <c r="EA53" s="181"/>
      <c r="EB53" s="185"/>
      <c r="EC53" s="186"/>
      <c r="ED53" s="180"/>
      <c r="EE53" s="180"/>
    </row>
    <row r="54" spans="2:135" s="134" customFormat="1" x14ac:dyDescent="0.25">
      <c r="B54" s="181"/>
      <c r="C54" s="181"/>
      <c r="D54" s="181"/>
      <c r="E54" s="181"/>
      <c r="F54" s="182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2"/>
      <c r="W54" s="181"/>
      <c r="X54" s="181"/>
      <c r="Y54" s="181"/>
      <c r="Z54" s="181"/>
      <c r="AA54" s="181"/>
      <c r="AB54" s="181"/>
      <c r="AC54" s="182"/>
      <c r="AD54" s="181"/>
      <c r="AE54" s="181"/>
      <c r="AF54" s="181"/>
      <c r="AG54" s="181"/>
      <c r="AH54" s="181"/>
      <c r="AI54" s="181"/>
      <c r="AJ54" s="181"/>
      <c r="AK54" s="181"/>
      <c r="AL54" s="181"/>
      <c r="AM54" s="182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2"/>
      <c r="BH54" s="181"/>
      <c r="BI54" s="181"/>
      <c r="BJ54" s="181"/>
      <c r="BK54" s="181"/>
      <c r="BL54" s="181"/>
      <c r="BM54" s="181"/>
      <c r="BN54" s="181"/>
      <c r="BO54" s="181"/>
      <c r="BP54" s="181"/>
      <c r="BQ54" s="181"/>
      <c r="BR54" s="181"/>
      <c r="BS54" s="181"/>
      <c r="BT54" s="181"/>
      <c r="BU54" s="181"/>
      <c r="BV54" s="181"/>
      <c r="BW54" s="181"/>
      <c r="BX54" s="182"/>
      <c r="BY54" s="181"/>
      <c r="BZ54" s="181"/>
      <c r="CA54" s="181"/>
      <c r="CB54" s="181"/>
      <c r="CC54" s="181"/>
      <c r="CD54" s="182"/>
      <c r="CE54" s="183"/>
      <c r="CF54" s="181"/>
      <c r="CG54" s="181"/>
      <c r="CH54" s="182"/>
      <c r="CI54" s="181"/>
      <c r="CJ54" s="181"/>
      <c r="CK54" s="181"/>
      <c r="CL54" s="181"/>
      <c r="CM54" s="181"/>
      <c r="CN54" s="182"/>
      <c r="CO54" s="181"/>
      <c r="CP54" s="181"/>
      <c r="CQ54" s="181"/>
      <c r="CR54" s="181"/>
      <c r="CS54" s="181"/>
      <c r="CT54" s="181"/>
      <c r="CU54" s="181"/>
      <c r="CV54" s="181"/>
      <c r="CW54" s="181"/>
      <c r="CX54" s="182"/>
      <c r="CY54" s="181"/>
      <c r="CZ54" s="181"/>
      <c r="DA54" s="182"/>
      <c r="DB54" s="184"/>
      <c r="DC54" s="181"/>
      <c r="DD54" s="181"/>
      <c r="DE54" s="181"/>
      <c r="DF54" s="182"/>
      <c r="DG54" s="181"/>
      <c r="DH54" s="181"/>
      <c r="DI54" s="181"/>
      <c r="DJ54" s="182"/>
      <c r="DK54" s="184"/>
      <c r="DL54" s="183"/>
      <c r="DM54" s="185"/>
      <c r="DN54" s="181"/>
      <c r="DO54" s="181"/>
      <c r="DP54" s="181"/>
      <c r="DQ54" s="181"/>
      <c r="DR54" s="182"/>
      <c r="DS54" s="181"/>
      <c r="DT54" s="181"/>
      <c r="DU54" s="181"/>
      <c r="DV54" s="181"/>
      <c r="DW54" s="181"/>
      <c r="DX54" s="181"/>
      <c r="DY54" s="181"/>
      <c r="DZ54" s="181"/>
      <c r="EA54" s="181"/>
      <c r="EB54" s="185"/>
      <c r="EC54" s="186"/>
      <c r="ED54" s="180"/>
      <c r="EE54" s="180"/>
    </row>
    <row r="55" spans="2:135" s="134" customFormat="1" x14ac:dyDescent="0.25">
      <c r="B55" s="181"/>
      <c r="C55" s="181"/>
      <c r="D55" s="181"/>
      <c r="E55" s="181"/>
      <c r="F55" s="182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2"/>
      <c r="W55" s="181"/>
      <c r="X55" s="181"/>
      <c r="Y55" s="181"/>
      <c r="Z55" s="181"/>
      <c r="AA55" s="181"/>
      <c r="AB55" s="181"/>
      <c r="AC55" s="182"/>
      <c r="AD55" s="181"/>
      <c r="AE55" s="181"/>
      <c r="AF55" s="181"/>
      <c r="AG55" s="181"/>
      <c r="AH55" s="181"/>
      <c r="AI55" s="181"/>
      <c r="AJ55" s="181"/>
      <c r="AK55" s="181"/>
      <c r="AL55" s="181"/>
      <c r="AM55" s="182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2"/>
      <c r="BH55" s="181"/>
      <c r="BI55" s="181"/>
      <c r="BJ55" s="181"/>
      <c r="BK55" s="181"/>
      <c r="BL55" s="181"/>
      <c r="BM55" s="181"/>
      <c r="BN55" s="181"/>
      <c r="BO55" s="181"/>
      <c r="BP55" s="181"/>
      <c r="BQ55" s="181"/>
      <c r="BR55" s="181"/>
      <c r="BS55" s="181"/>
      <c r="BT55" s="181"/>
      <c r="BU55" s="181"/>
      <c r="BV55" s="181"/>
      <c r="BW55" s="181"/>
      <c r="BX55" s="182"/>
      <c r="BY55" s="181"/>
      <c r="BZ55" s="181"/>
      <c r="CA55" s="181"/>
      <c r="CB55" s="181"/>
      <c r="CC55" s="181"/>
      <c r="CD55" s="182"/>
      <c r="CE55" s="183"/>
      <c r="CF55" s="181"/>
      <c r="CG55" s="181"/>
      <c r="CH55" s="182"/>
      <c r="CI55" s="181"/>
      <c r="CJ55" s="181"/>
      <c r="CK55" s="181"/>
      <c r="CL55" s="181"/>
      <c r="CM55" s="181"/>
      <c r="CN55" s="182"/>
      <c r="CO55" s="181"/>
      <c r="CP55" s="181"/>
      <c r="CQ55" s="181"/>
      <c r="CR55" s="181"/>
      <c r="CS55" s="181"/>
      <c r="CT55" s="181"/>
      <c r="CU55" s="181"/>
      <c r="CV55" s="181"/>
      <c r="CW55" s="181"/>
      <c r="CX55" s="182"/>
      <c r="CY55" s="181"/>
      <c r="CZ55" s="181"/>
      <c r="DA55" s="182"/>
      <c r="DB55" s="184"/>
      <c r="DC55" s="181"/>
      <c r="DD55" s="181"/>
      <c r="DE55" s="181"/>
      <c r="DF55" s="182"/>
      <c r="DG55" s="181"/>
      <c r="DH55" s="181"/>
      <c r="DI55" s="181"/>
      <c r="DJ55" s="182"/>
      <c r="DK55" s="184"/>
      <c r="DL55" s="183"/>
      <c r="DM55" s="185"/>
      <c r="DN55" s="181"/>
      <c r="DO55" s="181"/>
      <c r="DP55" s="181"/>
      <c r="DQ55" s="181"/>
      <c r="DR55" s="182"/>
      <c r="DS55" s="181"/>
      <c r="DT55" s="181"/>
      <c r="DU55" s="181"/>
      <c r="DV55" s="181"/>
      <c r="DW55" s="181"/>
      <c r="DX55" s="181"/>
      <c r="DY55" s="181"/>
      <c r="DZ55" s="181"/>
      <c r="EA55" s="181"/>
      <c r="EB55" s="185"/>
      <c r="EC55" s="186"/>
      <c r="ED55" s="180"/>
      <c r="EE55" s="180"/>
    </row>
    <row r="56" spans="2:135" s="134" customFormat="1" x14ac:dyDescent="0.25">
      <c r="B56" s="181"/>
      <c r="C56" s="181"/>
      <c r="D56" s="181"/>
      <c r="E56" s="181"/>
      <c r="F56" s="182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2"/>
      <c r="W56" s="181"/>
      <c r="X56" s="181"/>
      <c r="Y56" s="181"/>
      <c r="Z56" s="181"/>
      <c r="AA56" s="181"/>
      <c r="AB56" s="181"/>
      <c r="AC56" s="182"/>
      <c r="AD56" s="181"/>
      <c r="AE56" s="181"/>
      <c r="AF56" s="181"/>
      <c r="AG56" s="181"/>
      <c r="AH56" s="181"/>
      <c r="AI56" s="181"/>
      <c r="AJ56" s="181"/>
      <c r="AK56" s="181"/>
      <c r="AL56" s="181"/>
      <c r="AM56" s="182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2"/>
      <c r="BH56" s="181"/>
      <c r="BI56" s="181"/>
      <c r="BJ56" s="181"/>
      <c r="BK56" s="181"/>
      <c r="BL56" s="181"/>
      <c r="BM56" s="181"/>
      <c r="BN56" s="181"/>
      <c r="BO56" s="181"/>
      <c r="BP56" s="181"/>
      <c r="BQ56" s="181"/>
      <c r="BR56" s="181"/>
      <c r="BS56" s="181"/>
      <c r="BT56" s="181"/>
      <c r="BU56" s="181"/>
      <c r="BV56" s="181"/>
      <c r="BW56" s="181"/>
      <c r="BX56" s="182"/>
      <c r="BY56" s="181"/>
      <c r="BZ56" s="181"/>
      <c r="CA56" s="181"/>
      <c r="CB56" s="181"/>
      <c r="CC56" s="181"/>
      <c r="CD56" s="182"/>
      <c r="CE56" s="183"/>
      <c r="CF56" s="181"/>
      <c r="CG56" s="181"/>
      <c r="CH56" s="182"/>
      <c r="CI56" s="181"/>
      <c r="CJ56" s="181"/>
      <c r="CK56" s="181"/>
      <c r="CL56" s="181"/>
      <c r="CM56" s="181"/>
      <c r="CN56" s="182"/>
      <c r="CO56" s="181"/>
      <c r="CP56" s="181"/>
      <c r="CQ56" s="181"/>
      <c r="CR56" s="181"/>
      <c r="CS56" s="181"/>
      <c r="CT56" s="181"/>
      <c r="CU56" s="181"/>
      <c r="CV56" s="181"/>
      <c r="CW56" s="181"/>
      <c r="CX56" s="182"/>
      <c r="CY56" s="181"/>
      <c r="CZ56" s="181"/>
      <c r="DA56" s="182"/>
      <c r="DB56" s="184"/>
      <c r="DC56" s="181"/>
      <c r="DD56" s="181"/>
      <c r="DE56" s="181"/>
      <c r="DF56" s="182"/>
      <c r="DG56" s="181"/>
      <c r="DH56" s="181"/>
      <c r="DI56" s="181"/>
      <c r="DJ56" s="182"/>
      <c r="DK56" s="184"/>
      <c r="DL56" s="183"/>
      <c r="DM56" s="185"/>
      <c r="DN56" s="181"/>
      <c r="DO56" s="181"/>
      <c r="DP56" s="181"/>
      <c r="DQ56" s="181"/>
      <c r="DR56" s="182"/>
      <c r="DS56" s="181"/>
      <c r="DT56" s="181"/>
      <c r="DU56" s="181"/>
      <c r="DV56" s="181"/>
      <c r="DW56" s="181"/>
      <c r="DX56" s="181"/>
      <c r="DY56" s="181"/>
      <c r="DZ56" s="181"/>
      <c r="EA56" s="181"/>
      <c r="EB56" s="185"/>
      <c r="EC56" s="186"/>
      <c r="ED56" s="180"/>
      <c r="EE56" s="180"/>
    </row>
    <row r="57" spans="2:135" s="134" customFormat="1" x14ac:dyDescent="0.25">
      <c r="B57" s="181"/>
      <c r="C57" s="181"/>
      <c r="D57" s="181"/>
      <c r="E57" s="181"/>
      <c r="F57" s="182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2"/>
      <c r="W57" s="181"/>
      <c r="X57" s="181"/>
      <c r="Y57" s="181"/>
      <c r="Z57" s="181"/>
      <c r="AA57" s="181"/>
      <c r="AB57" s="181"/>
      <c r="AC57" s="182"/>
      <c r="AD57" s="181"/>
      <c r="AE57" s="181"/>
      <c r="AF57" s="181"/>
      <c r="AG57" s="181"/>
      <c r="AH57" s="181"/>
      <c r="AI57" s="181"/>
      <c r="AJ57" s="181"/>
      <c r="AK57" s="181"/>
      <c r="AL57" s="181"/>
      <c r="AM57" s="182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  <c r="AX57" s="181"/>
      <c r="AY57" s="181"/>
      <c r="AZ57" s="181"/>
      <c r="BA57" s="181"/>
      <c r="BB57" s="181"/>
      <c r="BC57" s="181"/>
      <c r="BD57" s="181"/>
      <c r="BE57" s="181"/>
      <c r="BF57" s="181"/>
      <c r="BG57" s="182"/>
      <c r="BH57" s="181"/>
      <c r="BI57" s="181"/>
      <c r="BJ57" s="181"/>
      <c r="BK57" s="181"/>
      <c r="BL57" s="181"/>
      <c r="BM57" s="181"/>
      <c r="BN57" s="181"/>
      <c r="BO57" s="181"/>
      <c r="BP57" s="181"/>
      <c r="BQ57" s="181"/>
      <c r="BR57" s="181"/>
      <c r="BS57" s="181"/>
      <c r="BT57" s="181"/>
      <c r="BU57" s="181"/>
      <c r="BV57" s="181"/>
      <c r="BW57" s="181"/>
      <c r="BX57" s="182"/>
      <c r="BY57" s="181"/>
      <c r="BZ57" s="181"/>
      <c r="CA57" s="181"/>
      <c r="CB57" s="181"/>
      <c r="CC57" s="181"/>
      <c r="CD57" s="182"/>
      <c r="CE57" s="183"/>
      <c r="CF57" s="181"/>
      <c r="CG57" s="181"/>
      <c r="CH57" s="182"/>
      <c r="CI57" s="181"/>
      <c r="CJ57" s="181"/>
      <c r="CK57" s="181"/>
      <c r="CL57" s="181"/>
      <c r="CM57" s="181"/>
      <c r="CN57" s="182"/>
      <c r="CO57" s="181"/>
      <c r="CP57" s="181"/>
      <c r="CQ57" s="181"/>
      <c r="CR57" s="181"/>
      <c r="CS57" s="181"/>
      <c r="CT57" s="181"/>
      <c r="CU57" s="181"/>
      <c r="CV57" s="181"/>
      <c r="CW57" s="181"/>
      <c r="CX57" s="182"/>
      <c r="CY57" s="181"/>
      <c r="CZ57" s="181"/>
      <c r="DA57" s="182"/>
      <c r="DB57" s="184"/>
      <c r="DC57" s="181"/>
      <c r="DD57" s="181"/>
      <c r="DE57" s="181"/>
      <c r="DF57" s="182"/>
      <c r="DG57" s="181"/>
      <c r="DH57" s="181"/>
      <c r="DI57" s="181"/>
      <c r="DJ57" s="182"/>
      <c r="DK57" s="184"/>
      <c r="DL57" s="183"/>
      <c r="DM57" s="185"/>
      <c r="DN57" s="181"/>
      <c r="DO57" s="181"/>
      <c r="DP57" s="181"/>
      <c r="DQ57" s="181"/>
      <c r="DR57" s="182"/>
      <c r="DS57" s="181"/>
      <c r="DT57" s="181"/>
      <c r="DU57" s="181"/>
      <c r="DV57" s="181"/>
      <c r="DW57" s="181"/>
      <c r="DX57" s="181"/>
      <c r="DY57" s="181"/>
      <c r="DZ57" s="181"/>
      <c r="EA57" s="181"/>
      <c r="EB57" s="185"/>
      <c r="EC57" s="186"/>
      <c r="ED57" s="180"/>
      <c r="EE57" s="180"/>
    </row>
    <row r="58" spans="2:135" s="134" customFormat="1" x14ac:dyDescent="0.25">
      <c r="B58" s="181"/>
      <c r="C58" s="181"/>
      <c r="D58" s="181"/>
      <c r="E58" s="181"/>
      <c r="F58" s="182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2"/>
      <c r="W58" s="181"/>
      <c r="X58" s="181"/>
      <c r="Y58" s="181"/>
      <c r="Z58" s="181"/>
      <c r="AA58" s="181"/>
      <c r="AB58" s="181"/>
      <c r="AC58" s="182"/>
      <c r="AD58" s="181"/>
      <c r="AE58" s="181"/>
      <c r="AF58" s="181"/>
      <c r="AG58" s="181"/>
      <c r="AH58" s="181"/>
      <c r="AI58" s="181"/>
      <c r="AJ58" s="181"/>
      <c r="AK58" s="181"/>
      <c r="AL58" s="181"/>
      <c r="AM58" s="182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  <c r="AX58" s="181"/>
      <c r="AY58" s="181"/>
      <c r="AZ58" s="181"/>
      <c r="BA58" s="181"/>
      <c r="BB58" s="181"/>
      <c r="BC58" s="181"/>
      <c r="BD58" s="181"/>
      <c r="BE58" s="181"/>
      <c r="BF58" s="181"/>
      <c r="BG58" s="182"/>
      <c r="BH58" s="181"/>
      <c r="BI58" s="181"/>
      <c r="BJ58" s="181"/>
      <c r="BK58" s="181"/>
      <c r="BL58" s="181"/>
      <c r="BM58" s="181"/>
      <c r="BN58" s="181"/>
      <c r="BO58" s="181"/>
      <c r="BP58" s="181"/>
      <c r="BQ58" s="181"/>
      <c r="BR58" s="181"/>
      <c r="BS58" s="181"/>
      <c r="BT58" s="181"/>
      <c r="BU58" s="181"/>
      <c r="BV58" s="181"/>
      <c r="BW58" s="181"/>
      <c r="BX58" s="182"/>
      <c r="BY58" s="181"/>
      <c r="BZ58" s="181"/>
      <c r="CA58" s="181"/>
      <c r="CB58" s="181"/>
      <c r="CC58" s="181"/>
      <c r="CD58" s="182"/>
      <c r="CE58" s="183"/>
      <c r="CF58" s="181"/>
      <c r="CG58" s="181"/>
      <c r="CH58" s="182"/>
      <c r="CI58" s="181"/>
      <c r="CJ58" s="181"/>
      <c r="CK58" s="181"/>
      <c r="CL58" s="181"/>
      <c r="CM58" s="181"/>
      <c r="CN58" s="182"/>
      <c r="CO58" s="181"/>
      <c r="CP58" s="181"/>
      <c r="CQ58" s="181"/>
      <c r="CR58" s="181"/>
      <c r="CS58" s="181"/>
      <c r="CT58" s="181"/>
      <c r="CU58" s="181"/>
      <c r="CV58" s="181"/>
      <c r="CW58" s="181"/>
      <c r="CX58" s="182"/>
      <c r="CY58" s="181"/>
      <c r="CZ58" s="181"/>
      <c r="DA58" s="182"/>
      <c r="DB58" s="184"/>
      <c r="DC58" s="181"/>
      <c r="DD58" s="181"/>
      <c r="DE58" s="181"/>
      <c r="DF58" s="182"/>
      <c r="DG58" s="181"/>
      <c r="DH58" s="181"/>
      <c r="DI58" s="181"/>
      <c r="DJ58" s="182"/>
      <c r="DK58" s="184"/>
      <c r="DL58" s="183"/>
      <c r="DM58" s="185"/>
      <c r="DN58" s="181"/>
      <c r="DO58" s="181"/>
      <c r="DP58" s="181"/>
      <c r="DQ58" s="181"/>
      <c r="DR58" s="182"/>
      <c r="DS58" s="181"/>
      <c r="DT58" s="181"/>
      <c r="DU58" s="181"/>
      <c r="DV58" s="181"/>
      <c r="DW58" s="181"/>
      <c r="DX58" s="181"/>
      <c r="DY58" s="181"/>
      <c r="DZ58" s="181"/>
      <c r="EA58" s="181"/>
      <c r="EB58" s="185"/>
      <c r="EC58" s="186"/>
      <c r="ED58" s="180"/>
      <c r="EE58" s="180"/>
    </row>
    <row r="59" spans="2:135" s="134" customFormat="1" x14ac:dyDescent="0.25">
      <c r="B59" s="181"/>
      <c r="C59" s="181"/>
      <c r="D59" s="181"/>
      <c r="E59" s="181"/>
      <c r="F59" s="182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2"/>
      <c r="W59" s="181"/>
      <c r="X59" s="181"/>
      <c r="Y59" s="181"/>
      <c r="Z59" s="181"/>
      <c r="AA59" s="181"/>
      <c r="AB59" s="181"/>
      <c r="AC59" s="182"/>
      <c r="AD59" s="181"/>
      <c r="AE59" s="181"/>
      <c r="AF59" s="181"/>
      <c r="AG59" s="181"/>
      <c r="AH59" s="181"/>
      <c r="AI59" s="181"/>
      <c r="AJ59" s="181"/>
      <c r="AK59" s="181"/>
      <c r="AL59" s="181"/>
      <c r="AM59" s="182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/>
      <c r="BC59" s="181"/>
      <c r="BD59" s="181"/>
      <c r="BE59" s="181"/>
      <c r="BF59" s="181"/>
      <c r="BG59" s="182"/>
      <c r="BH59" s="181"/>
      <c r="BI59" s="181"/>
      <c r="BJ59" s="181"/>
      <c r="BK59" s="181"/>
      <c r="BL59" s="181"/>
      <c r="BM59" s="181"/>
      <c r="BN59" s="181"/>
      <c r="BO59" s="181"/>
      <c r="BP59" s="181"/>
      <c r="BQ59" s="181"/>
      <c r="BR59" s="181"/>
      <c r="BS59" s="181"/>
      <c r="BT59" s="181"/>
      <c r="BU59" s="181"/>
      <c r="BV59" s="181"/>
      <c r="BW59" s="181"/>
      <c r="BX59" s="182"/>
      <c r="BY59" s="181"/>
      <c r="BZ59" s="181"/>
      <c r="CA59" s="181"/>
      <c r="CB59" s="181"/>
      <c r="CC59" s="181"/>
      <c r="CD59" s="182"/>
      <c r="CE59" s="183"/>
      <c r="CF59" s="181"/>
      <c r="CG59" s="181"/>
      <c r="CH59" s="182"/>
      <c r="CI59" s="181"/>
      <c r="CJ59" s="181"/>
      <c r="CK59" s="181"/>
      <c r="CL59" s="181"/>
      <c r="CM59" s="181"/>
      <c r="CN59" s="182"/>
      <c r="CO59" s="181"/>
      <c r="CP59" s="181"/>
      <c r="CQ59" s="181"/>
      <c r="CR59" s="181"/>
      <c r="CS59" s="181"/>
      <c r="CT59" s="181"/>
      <c r="CU59" s="181"/>
      <c r="CV59" s="181"/>
      <c r="CW59" s="181"/>
      <c r="CX59" s="182"/>
      <c r="CY59" s="181"/>
      <c r="CZ59" s="181"/>
      <c r="DA59" s="182"/>
      <c r="DB59" s="184"/>
      <c r="DC59" s="181"/>
      <c r="DD59" s="181"/>
      <c r="DE59" s="181"/>
      <c r="DF59" s="182"/>
      <c r="DG59" s="181"/>
      <c r="DH59" s="181"/>
      <c r="DI59" s="181"/>
      <c r="DJ59" s="182"/>
      <c r="DK59" s="184"/>
      <c r="DL59" s="183"/>
      <c r="DM59" s="185"/>
      <c r="DN59" s="181"/>
      <c r="DO59" s="181"/>
      <c r="DP59" s="181"/>
      <c r="DQ59" s="181"/>
      <c r="DR59" s="182"/>
      <c r="DS59" s="181"/>
      <c r="DT59" s="181"/>
      <c r="DU59" s="181"/>
      <c r="DV59" s="181"/>
      <c r="DW59" s="181"/>
      <c r="DX59" s="181"/>
      <c r="DY59" s="181"/>
      <c r="DZ59" s="181"/>
      <c r="EA59" s="181"/>
      <c r="EB59" s="185"/>
      <c r="EC59" s="186"/>
      <c r="ED59" s="180"/>
      <c r="EE59" s="180"/>
    </row>
    <row r="60" spans="2:135" s="134" customFormat="1" x14ac:dyDescent="0.25">
      <c r="B60" s="181"/>
      <c r="C60" s="181"/>
      <c r="D60" s="181"/>
      <c r="E60" s="181"/>
      <c r="F60" s="182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2"/>
      <c r="W60" s="181"/>
      <c r="X60" s="181"/>
      <c r="Y60" s="181"/>
      <c r="Z60" s="181"/>
      <c r="AA60" s="181"/>
      <c r="AB60" s="181"/>
      <c r="AC60" s="182"/>
      <c r="AD60" s="181"/>
      <c r="AE60" s="181"/>
      <c r="AF60" s="181"/>
      <c r="AG60" s="181"/>
      <c r="AH60" s="181"/>
      <c r="AI60" s="181"/>
      <c r="AJ60" s="181"/>
      <c r="AK60" s="181"/>
      <c r="AL60" s="181"/>
      <c r="AM60" s="182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/>
      <c r="BF60" s="181"/>
      <c r="BG60" s="182"/>
      <c r="BH60" s="181"/>
      <c r="BI60" s="181"/>
      <c r="BJ60" s="181"/>
      <c r="BK60" s="181"/>
      <c r="BL60" s="181"/>
      <c r="BM60" s="181"/>
      <c r="BN60" s="181"/>
      <c r="BO60" s="181"/>
      <c r="BP60" s="181"/>
      <c r="BQ60" s="181"/>
      <c r="BR60" s="181"/>
      <c r="BS60" s="181"/>
      <c r="BT60" s="181"/>
      <c r="BU60" s="181"/>
      <c r="BV60" s="181"/>
      <c r="BW60" s="181"/>
      <c r="BX60" s="182"/>
      <c r="BY60" s="181"/>
      <c r="BZ60" s="181"/>
      <c r="CA60" s="181"/>
      <c r="CB60" s="181"/>
      <c r="CC60" s="181"/>
      <c r="CD60" s="182"/>
      <c r="CE60" s="183"/>
      <c r="CF60" s="181"/>
      <c r="CG60" s="181"/>
      <c r="CH60" s="182"/>
      <c r="CI60" s="181"/>
      <c r="CJ60" s="181"/>
      <c r="CK60" s="181"/>
      <c r="CL60" s="181"/>
      <c r="CM60" s="181"/>
      <c r="CN60" s="182"/>
      <c r="CO60" s="181"/>
      <c r="CP60" s="181"/>
      <c r="CQ60" s="181"/>
      <c r="CR60" s="181"/>
      <c r="CS60" s="181"/>
      <c r="CT60" s="181"/>
      <c r="CU60" s="181"/>
      <c r="CV60" s="181"/>
      <c r="CW60" s="181"/>
      <c r="CX60" s="182"/>
      <c r="CY60" s="181"/>
      <c r="CZ60" s="181"/>
      <c r="DA60" s="182"/>
      <c r="DB60" s="184"/>
      <c r="DC60" s="181"/>
      <c r="DD60" s="181"/>
      <c r="DE60" s="181"/>
      <c r="DF60" s="182"/>
      <c r="DG60" s="181"/>
      <c r="DH60" s="181"/>
      <c r="DI60" s="181"/>
      <c r="DJ60" s="182"/>
      <c r="DK60" s="184"/>
      <c r="DL60" s="183"/>
      <c r="DM60" s="185"/>
      <c r="DN60" s="181"/>
      <c r="DO60" s="181"/>
      <c r="DP60" s="181"/>
      <c r="DQ60" s="181"/>
      <c r="DR60" s="182"/>
      <c r="DS60" s="181"/>
      <c r="DT60" s="181"/>
      <c r="DU60" s="181"/>
      <c r="DV60" s="181"/>
      <c r="DW60" s="181"/>
      <c r="DX60" s="181"/>
      <c r="DY60" s="181"/>
      <c r="DZ60" s="181"/>
      <c r="EA60" s="181"/>
      <c r="EB60" s="185"/>
      <c r="EC60" s="186"/>
      <c r="ED60" s="180"/>
      <c r="EE60" s="180"/>
    </row>
    <row r="61" spans="2:135" s="134" customFormat="1" x14ac:dyDescent="0.25">
      <c r="B61" s="181"/>
      <c r="C61" s="181"/>
      <c r="D61" s="181"/>
      <c r="E61" s="181"/>
      <c r="F61" s="182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2"/>
      <c r="W61" s="181"/>
      <c r="X61" s="181"/>
      <c r="Y61" s="181"/>
      <c r="Z61" s="181"/>
      <c r="AA61" s="181"/>
      <c r="AB61" s="181"/>
      <c r="AC61" s="182"/>
      <c r="AD61" s="181"/>
      <c r="AE61" s="181"/>
      <c r="AF61" s="181"/>
      <c r="AG61" s="181"/>
      <c r="AH61" s="181"/>
      <c r="AI61" s="181"/>
      <c r="AJ61" s="181"/>
      <c r="AK61" s="181"/>
      <c r="AL61" s="181"/>
      <c r="AM61" s="182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  <c r="AX61" s="181"/>
      <c r="AY61" s="181"/>
      <c r="AZ61" s="181"/>
      <c r="BA61" s="181"/>
      <c r="BB61" s="181"/>
      <c r="BC61" s="181"/>
      <c r="BD61" s="181"/>
      <c r="BE61" s="181"/>
      <c r="BF61" s="181"/>
      <c r="BG61" s="182"/>
      <c r="BH61" s="181"/>
      <c r="BI61" s="181"/>
      <c r="BJ61" s="181"/>
      <c r="BK61" s="181"/>
      <c r="BL61" s="181"/>
      <c r="BM61" s="181"/>
      <c r="BN61" s="181"/>
      <c r="BO61" s="181"/>
      <c r="BP61" s="181"/>
      <c r="BQ61" s="181"/>
      <c r="BR61" s="181"/>
      <c r="BS61" s="181"/>
      <c r="BT61" s="181"/>
      <c r="BU61" s="181"/>
      <c r="BV61" s="181"/>
      <c r="BW61" s="181"/>
      <c r="BX61" s="182"/>
      <c r="BY61" s="181"/>
      <c r="BZ61" s="181"/>
      <c r="CA61" s="181"/>
      <c r="CB61" s="181"/>
      <c r="CC61" s="181"/>
      <c r="CD61" s="182"/>
      <c r="CE61" s="183"/>
      <c r="CF61" s="181"/>
      <c r="CG61" s="181"/>
      <c r="CH61" s="182"/>
      <c r="CI61" s="181"/>
      <c r="CJ61" s="181"/>
      <c r="CK61" s="181"/>
      <c r="CL61" s="181"/>
      <c r="CM61" s="181"/>
      <c r="CN61" s="182"/>
      <c r="CO61" s="181"/>
      <c r="CP61" s="181"/>
      <c r="CQ61" s="181"/>
      <c r="CR61" s="181"/>
      <c r="CS61" s="181"/>
      <c r="CT61" s="181"/>
      <c r="CU61" s="181"/>
      <c r="CV61" s="181"/>
      <c r="CW61" s="181"/>
      <c r="CX61" s="182"/>
      <c r="CY61" s="181"/>
      <c r="CZ61" s="181"/>
      <c r="DA61" s="182"/>
      <c r="DB61" s="184"/>
      <c r="DC61" s="181"/>
      <c r="DD61" s="181"/>
      <c r="DE61" s="181"/>
      <c r="DF61" s="182"/>
      <c r="DG61" s="181"/>
      <c r="DH61" s="181"/>
      <c r="DI61" s="181"/>
      <c r="DJ61" s="182"/>
      <c r="DK61" s="184"/>
      <c r="DL61" s="183"/>
      <c r="DM61" s="185"/>
      <c r="DN61" s="181"/>
      <c r="DO61" s="181"/>
      <c r="DP61" s="181"/>
      <c r="DQ61" s="181"/>
      <c r="DR61" s="182"/>
      <c r="DS61" s="181"/>
      <c r="DT61" s="181"/>
      <c r="DU61" s="181"/>
      <c r="DV61" s="181"/>
      <c r="DW61" s="181"/>
      <c r="DX61" s="181"/>
      <c r="DY61" s="181"/>
      <c r="DZ61" s="181"/>
      <c r="EA61" s="181"/>
      <c r="EB61" s="185"/>
      <c r="EC61" s="186"/>
      <c r="ED61" s="180"/>
      <c r="EE61" s="180"/>
    </row>
    <row r="62" spans="2:135" s="134" customFormat="1" x14ac:dyDescent="0.25">
      <c r="B62" s="181"/>
      <c r="C62" s="181"/>
      <c r="D62" s="181"/>
      <c r="E62" s="181"/>
      <c r="F62" s="182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2"/>
      <c r="W62" s="181"/>
      <c r="X62" s="181"/>
      <c r="Y62" s="181"/>
      <c r="Z62" s="181"/>
      <c r="AA62" s="181"/>
      <c r="AB62" s="181"/>
      <c r="AC62" s="182"/>
      <c r="AD62" s="181"/>
      <c r="AE62" s="181"/>
      <c r="AF62" s="181"/>
      <c r="AG62" s="181"/>
      <c r="AH62" s="181"/>
      <c r="AI62" s="181"/>
      <c r="AJ62" s="181"/>
      <c r="AK62" s="181"/>
      <c r="AL62" s="181"/>
      <c r="AM62" s="182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2"/>
      <c r="BH62" s="181"/>
      <c r="BI62" s="181"/>
      <c r="BJ62" s="181"/>
      <c r="BK62" s="181"/>
      <c r="BL62" s="181"/>
      <c r="BM62" s="181"/>
      <c r="BN62" s="181"/>
      <c r="BO62" s="181"/>
      <c r="BP62" s="181"/>
      <c r="BQ62" s="181"/>
      <c r="BR62" s="181"/>
      <c r="BS62" s="181"/>
      <c r="BT62" s="181"/>
      <c r="BU62" s="181"/>
      <c r="BV62" s="181"/>
      <c r="BW62" s="181"/>
      <c r="BX62" s="182"/>
      <c r="BY62" s="181"/>
      <c r="BZ62" s="181"/>
      <c r="CA62" s="181"/>
      <c r="CB62" s="181"/>
      <c r="CC62" s="181"/>
      <c r="CD62" s="182"/>
      <c r="CE62" s="183"/>
      <c r="CF62" s="181"/>
      <c r="CG62" s="181"/>
      <c r="CH62" s="182"/>
      <c r="CI62" s="181"/>
      <c r="CJ62" s="181"/>
      <c r="CK62" s="181"/>
      <c r="CL62" s="181"/>
      <c r="CM62" s="181"/>
      <c r="CN62" s="182"/>
      <c r="CO62" s="181"/>
      <c r="CP62" s="181"/>
      <c r="CQ62" s="181"/>
      <c r="CR62" s="181"/>
      <c r="CS62" s="181"/>
      <c r="CT62" s="181"/>
      <c r="CU62" s="181"/>
      <c r="CV62" s="181"/>
      <c r="CW62" s="181"/>
      <c r="CX62" s="182"/>
      <c r="CY62" s="181"/>
      <c r="CZ62" s="181"/>
      <c r="DA62" s="182"/>
      <c r="DB62" s="184"/>
      <c r="DC62" s="181"/>
      <c r="DD62" s="181"/>
      <c r="DE62" s="181"/>
      <c r="DF62" s="182"/>
      <c r="DG62" s="181"/>
      <c r="DH62" s="181"/>
      <c r="DI62" s="181"/>
      <c r="DJ62" s="182"/>
      <c r="DK62" s="184"/>
      <c r="DL62" s="183"/>
      <c r="DM62" s="185"/>
      <c r="DN62" s="181"/>
      <c r="DO62" s="181"/>
      <c r="DP62" s="181"/>
      <c r="DQ62" s="181"/>
      <c r="DR62" s="182"/>
      <c r="DS62" s="181"/>
      <c r="DT62" s="181"/>
      <c r="DU62" s="181"/>
      <c r="DV62" s="181"/>
      <c r="DW62" s="181"/>
      <c r="DX62" s="181"/>
      <c r="DY62" s="181"/>
      <c r="DZ62" s="181"/>
      <c r="EA62" s="181"/>
      <c r="EB62" s="185"/>
      <c r="EC62" s="186"/>
      <c r="ED62" s="180"/>
      <c r="EE62" s="180"/>
    </row>
    <row r="63" spans="2:135" s="134" customFormat="1" x14ac:dyDescent="0.25">
      <c r="B63" s="181"/>
      <c r="C63" s="181"/>
      <c r="D63" s="181"/>
      <c r="E63" s="181"/>
      <c r="F63" s="182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2"/>
      <c r="W63" s="181"/>
      <c r="X63" s="181"/>
      <c r="Y63" s="181"/>
      <c r="Z63" s="181"/>
      <c r="AA63" s="181"/>
      <c r="AB63" s="181"/>
      <c r="AC63" s="182"/>
      <c r="AD63" s="181"/>
      <c r="AE63" s="181"/>
      <c r="AF63" s="181"/>
      <c r="AG63" s="181"/>
      <c r="AH63" s="181"/>
      <c r="AI63" s="181"/>
      <c r="AJ63" s="181"/>
      <c r="AK63" s="181"/>
      <c r="AL63" s="181"/>
      <c r="AM63" s="182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  <c r="AX63" s="181"/>
      <c r="AY63" s="181"/>
      <c r="AZ63" s="181"/>
      <c r="BA63" s="181"/>
      <c r="BB63" s="181"/>
      <c r="BC63" s="181"/>
      <c r="BD63" s="181"/>
      <c r="BE63" s="181"/>
      <c r="BF63" s="181"/>
      <c r="BG63" s="182"/>
      <c r="BH63" s="181"/>
      <c r="BI63" s="181"/>
      <c r="BJ63" s="181"/>
      <c r="BK63" s="181"/>
      <c r="BL63" s="181"/>
      <c r="BM63" s="181"/>
      <c r="BN63" s="181"/>
      <c r="BO63" s="181"/>
      <c r="BP63" s="181"/>
      <c r="BQ63" s="181"/>
      <c r="BR63" s="181"/>
      <c r="BS63" s="181"/>
      <c r="BT63" s="181"/>
      <c r="BU63" s="181"/>
      <c r="BV63" s="181"/>
      <c r="BW63" s="181"/>
      <c r="BX63" s="182"/>
      <c r="BY63" s="181"/>
      <c r="BZ63" s="181"/>
      <c r="CA63" s="181"/>
      <c r="CB63" s="181"/>
      <c r="CC63" s="181"/>
      <c r="CD63" s="182"/>
      <c r="CE63" s="183"/>
      <c r="CF63" s="181"/>
      <c r="CG63" s="181"/>
      <c r="CH63" s="182"/>
      <c r="CI63" s="181"/>
      <c r="CJ63" s="181"/>
      <c r="CK63" s="181"/>
      <c r="CL63" s="181"/>
      <c r="CM63" s="181"/>
      <c r="CN63" s="182"/>
      <c r="CO63" s="181"/>
      <c r="CP63" s="181"/>
      <c r="CQ63" s="181"/>
      <c r="CR63" s="181"/>
      <c r="CS63" s="181"/>
      <c r="CT63" s="181"/>
      <c r="CU63" s="181"/>
      <c r="CV63" s="181"/>
      <c r="CW63" s="181"/>
      <c r="CX63" s="182"/>
      <c r="CY63" s="181"/>
      <c r="CZ63" s="181"/>
      <c r="DA63" s="182"/>
      <c r="DB63" s="184"/>
      <c r="DC63" s="181"/>
      <c r="DD63" s="181"/>
      <c r="DE63" s="181"/>
      <c r="DF63" s="182"/>
      <c r="DG63" s="181"/>
      <c r="DH63" s="181"/>
      <c r="DI63" s="181"/>
      <c r="DJ63" s="182"/>
      <c r="DK63" s="184"/>
      <c r="DL63" s="183"/>
      <c r="DM63" s="185"/>
      <c r="DN63" s="181"/>
      <c r="DO63" s="181"/>
      <c r="DP63" s="181"/>
      <c r="DQ63" s="181"/>
      <c r="DR63" s="182"/>
      <c r="DS63" s="181"/>
      <c r="DT63" s="181"/>
      <c r="DU63" s="181"/>
      <c r="DV63" s="181"/>
      <c r="DW63" s="181"/>
      <c r="DX63" s="181"/>
      <c r="DY63" s="181"/>
      <c r="DZ63" s="181"/>
      <c r="EA63" s="181"/>
      <c r="EB63" s="185"/>
      <c r="EC63" s="186"/>
      <c r="ED63" s="180"/>
      <c r="EE63" s="180"/>
    </row>
    <row r="64" spans="2:135" s="134" customFormat="1" x14ac:dyDescent="0.25">
      <c r="B64" s="181"/>
      <c r="C64" s="181"/>
      <c r="D64" s="181"/>
      <c r="E64" s="181"/>
      <c r="F64" s="182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2"/>
      <c r="W64" s="181"/>
      <c r="X64" s="181"/>
      <c r="Y64" s="181"/>
      <c r="Z64" s="181"/>
      <c r="AA64" s="181"/>
      <c r="AB64" s="181"/>
      <c r="AC64" s="182"/>
      <c r="AD64" s="181"/>
      <c r="AE64" s="181"/>
      <c r="AF64" s="181"/>
      <c r="AG64" s="181"/>
      <c r="AH64" s="181"/>
      <c r="AI64" s="181"/>
      <c r="AJ64" s="181"/>
      <c r="AK64" s="181"/>
      <c r="AL64" s="181"/>
      <c r="AM64" s="182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  <c r="AX64" s="181"/>
      <c r="AY64" s="181"/>
      <c r="AZ64" s="181"/>
      <c r="BA64" s="181"/>
      <c r="BB64" s="181"/>
      <c r="BC64" s="181"/>
      <c r="BD64" s="181"/>
      <c r="BE64" s="181"/>
      <c r="BF64" s="181"/>
      <c r="BG64" s="182"/>
      <c r="BH64" s="181"/>
      <c r="BI64" s="181"/>
      <c r="BJ64" s="181"/>
      <c r="BK64" s="181"/>
      <c r="BL64" s="181"/>
      <c r="BM64" s="181"/>
      <c r="BN64" s="181"/>
      <c r="BO64" s="181"/>
      <c r="BP64" s="181"/>
      <c r="BQ64" s="181"/>
      <c r="BR64" s="181"/>
      <c r="BS64" s="181"/>
      <c r="BT64" s="181"/>
      <c r="BU64" s="181"/>
      <c r="BV64" s="181"/>
      <c r="BW64" s="181"/>
      <c r="BX64" s="182"/>
      <c r="BY64" s="181"/>
      <c r="BZ64" s="181"/>
      <c r="CA64" s="181"/>
      <c r="CB64" s="181"/>
      <c r="CC64" s="181"/>
      <c r="CD64" s="182"/>
      <c r="CE64" s="183"/>
      <c r="CF64" s="181"/>
      <c r="CG64" s="181"/>
      <c r="CH64" s="182"/>
      <c r="CI64" s="181"/>
      <c r="CJ64" s="181"/>
      <c r="CK64" s="181"/>
      <c r="CL64" s="181"/>
      <c r="CM64" s="181"/>
      <c r="CN64" s="182"/>
      <c r="CO64" s="181"/>
      <c r="CP64" s="181"/>
      <c r="CQ64" s="181"/>
      <c r="CR64" s="181"/>
      <c r="CS64" s="181"/>
      <c r="CT64" s="181"/>
      <c r="CU64" s="181"/>
      <c r="CV64" s="181"/>
      <c r="CW64" s="181"/>
      <c r="CX64" s="182"/>
      <c r="CY64" s="181"/>
      <c r="CZ64" s="181"/>
      <c r="DA64" s="182"/>
      <c r="DB64" s="184"/>
      <c r="DC64" s="181"/>
      <c r="DD64" s="181"/>
      <c r="DE64" s="181"/>
      <c r="DF64" s="182"/>
      <c r="DG64" s="181"/>
      <c r="DH64" s="181"/>
      <c r="DI64" s="181"/>
      <c r="DJ64" s="182"/>
      <c r="DK64" s="184"/>
      <c r="DL64" s="183"/>
      <c r="DM64" s="185"/>
      <c r="DN64" s="181"/>
      <c r="DO64" s="181"/>
      <c r="DP64" s="181"/>
      <c r="DQ64" s="181"/>
      <c r="DR64" s="182"/>
      <c r="DS64" s="181"/>
      <c r="DT64" s="181"/>
      <c r="DU64" s="181"/>
      <c r="DV64" s="181"/>
      <c r="DW64" s="181"/>
      <c r="DX64" s="181"/>
      <c r="DY64" s="181"/>
      <c r="DZ64" s="181"/>
      <c r="EA64" s="181"/>
      <c r="EB64" s="185"/>
      <c r="EC64" s="186"/>
      <c r="ED64" s="180"/>
      <c r="EE64" s="180"/>
    </row>
    <row r="65" spans="2:135" s="134" customFormat="1" x14ac:dyDescent="0.25">
      <c r="B65" s="181"/>
      <c r="C65" s="181"/>
      <c r="D65" s="181"/>
      <c r="E65" s="181"/>
      <c r="F65" s="182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2"/>
      <c r="W65" s="181"/>
      <c r="X65" s="181"/>
      <c r="Y65" s="181"/>
      <c r="Z65" s="181"/>
      <c r="AA65" s="181"/>
      <c r="AB65" s="181"/>
      <c r="AC65" s="182"/>
      <c r="AD65" s="181"/>
      <c r="AE65" s="181"/>
      <c r="AF65" s="181"/>
      <c r="AG65" s="181"/>
      <c r="AH65" s="181"/>
      <c r="AI65" s="181"/>
      <c r="AJ65" s="181"/>
      <c r="AK65" s="181"/>
      <c r="AL65" s="181"/>
      <c r="AM65" s="182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  <c r="AX65" s="181"/>
      <c r="AY65" s="181"/>
      <c r="AZ65" s="181"/>
      <c r="BA65" s="181"/>
      <c r="BB65" s="181"/>
      <c r="BC65" s="181"/>
      <c r="BD65" s="181"/>
      <c r="BE65" s="181"/>
      <c r="BF65" s="181"/>
      <c r="BG65" s="182"/>
      <c r="BH65" s="181"/>
      <c r="BI65" s="181"/>
      <c r="BJ65" s="181"/>
      <c r="BK65" s="181"/>
      <c r="BL65" s="181"/>
      <c r="BM65" s="181"/>
      <c r="BN65" s="181"/>
      <c r="BO65" s="181"/>
      <c r="BP65" s="181"/>
      <c r="BQ65" s="181"/>
      <c r="BR65" s="181"/>
      <c r="BS65" s="181"/>
      <c r="BT65" s="181"/>
      <c r="BU65" s="181"/>
      <c r="BV65" s="181"/>
      <c r="BW65" s="181"/>
      <c r="BX65" s="182"/>
      <c r="BY65" s="181"/>
      <c r="BZ65" s="181"/>
      <c r="CA65" s="181"/>
      <c r="CB65" s="181"/>
      <c r="CC65" s="181"/>
      <c r="CD65" s="182"/>
      <c r="CE65" s="183"/>
      <c r="CF65" s="181"/>
      <c r="CG65" s="181"/>
      <c r="CH65" s="182"/>
      <c r="CI65" s="181"/>
      <c r="CJ65" s="181"/>
      <c r="CK65" s="181"/>
      <c r="CL65" s="181"/>
      <c r="CM65" s="181"/>
      <c r="CN65" s="182"/>
      <c r="CO65" s="181"/>
      <c r="CP65" s="181"/>
      <c r="CQ65" s="181"/>
      <c r="CR65" s="181"/>
      <c r="CS65" s="181"/>
      <c r="CT65" s="181"/>
      <c r="CU65" s="181"/>
      <c r="CV65" s="181"/>
      <c r="CW65" s="181"/>
      <c r="CX65" s="182"/>
      <c r="CY65" s="181"/>
      <c r="CZ65" s="181"/>
      <c r="DA65" s="182"/>
      <c r="DB65" s="184"/>
      <c r="DC65" s="181"/>
      <c r="DD65" s="181"/>
      <c r="DE65" s="181"/>
      <c r="DF65" s="182"/>
      <c r="DG65" s="181"/>
      <c r="DH65" s="181"/>
      <c r="DI65" s="181"/>
      <c r="DJ65" s="182"/>
      <c r="DK65" s="184"/>
      <c r="DL65" s="183"/>
      <c r="DM65" s="185"/>
      <c r="DN65" s="181"/>
      <c r="DO65" s="181"/>
      <c r="DP65" s="181"/>
      <c r="DQ65" s="181"/>
      <c r="DR65" s="182"/>
      <c r="DS65" s="181"/>
      <c r="DT65" s="181"/>
      <c r="DU65" s="181"/>
      <c r="DV65" s="181"/>
      <c r="DW65" s="181"/>
      <c r="DX65" s="181"/>
      <c r="DY65" s="181"/>
      <c r="DZ65" s="181"/>
      <c r="EA65" s="181"/>
      <c r="EB65" s="185"/>
      <c r="EC65" s="186"/>
      <c r="ED65" s="180"/>
      <c r="EE65" s="180"/>
    </row>
    <row r="66" spans="2:135" s="134" customFormat="1" x14ac:dyDescent="0.25">
      <c r="B66" s="181"/>
      <c r="C66" s="181"/>
      <c r="D66" s="181"/>
      <c r="E66" s="181"/>
      <c r="F66" s="182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2"/>
      <c r="W66" s="181"/>
      <c r="X66" s="181"/>
      <c r="Y66" s="181"/>
      <c r="Z66" s="181"/>
      <c r="AA66" s="181"/>
      <c r="AB66" s="181"/>
      <c r="AC66" s="182"/>
      <c r="AD66" s="181"/>
      <c r="AE66" s="181"/>
      <c r="AF66" s="181"/>
      <c r="AG66" s="181"/>
      <c r="AH66" s="181"/>
      <c r="AI66" s="181"/>
      <c r="AJ66" s="181"/>
      <c r="AK66" s="181"/>
      <c r="AL66" s="181"/>
      <c r="AM66" s="182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1"/>
      <c r="BD66" s="181"/>
      <c r="BE66" s="181"/>
      <c r="BF66" s="181"/>
      <c r="BG66" s="182"/>
      <c r="BH66" s="181"/>
      <c r="BI66" s="181"/>
      <c r="BJ66" s="181"/>
      <c r="BK66" s="181"/>
      <c r="BL66" s="181"/>
      <c r="BM66" s="181"/>
      <c r="BN66" s="181"/>
      <c r="BO66" s="181"/>
      <c r="BP66" s="181"/>
      <c r="BQ66" s="181"/>
      <c r="BR66" s="181"/>
      <c r="BS66" s="181"/>
      <c r="BT66" s="181"/>
      <c r="BU66" s="181"/>
      <c r="BV66" s="181"/>
      <c r="BW66" s="181"/>
      <c r="BX66" s="182"/>
      <c r="BY66" s="181"/>
      <c r="BZ66" s="181"/>
      <c r="CA66" s="181"/>
      <c r="CB66" s="181"/>
      <c r="CC66" s="181"/>
      <c r="CD66" s="182"/>
      <c r="CE66" s="183"/>
      <c r="CF66" s="181"/>
      <c r="CG66" s="181"/>
      <c r="CH66" s="182"/>
      <c r="CI66" s="181"/>
      <c r="CJ66" s="181"/>
      <c r="CK66" s="181"/>
      <c r="CL66" s="181"/>
      <c r="CM66" s="181"/>
      <c r="CN66" s="182"/>
      <c r="CO66" s="181"/>
      <c r="CP66" s="181"/>
      <c r="CQ66" s="181"/>
      <c r="CR66" s="181"/>
      <c r="CS66" s="181"/>
      <c r="CT66" s="181"/>
      <c r="CU66" s="181"/>
      <c r="CV66" s="181"/>
      <c r="CW66" s="181"/>
      <c r="CX66" s="182"/>
      <c r="CY66" s="181"/>
      <c r="CZ66" s="181"/>
      <c r="DA66" s="182"/>
      <c r="DB66" s="184"/>
      <c r="DC66" s="181"/>
      <c r="DD66" s="181"/>
      <c r="DE66" s="181"/>
      <c r="DF66" s="182"/>
      <c r="DG66" s="181"/>
      <c r="DH66" s="181"/>
      <c r="DI66" s="181"/>
      <c r="DJ66" s="182"/>
      <c r="DK66" s="184"/>
      <c r="DL66" s="183"/>
      <c r="DM66" s="185"/>
      <c r="DN66" s="181"/>
      <c r="DO66" s="181"/>
      <c r="DP66" s="181"/>
      <c r="DQ66" s="181"/>
      <c r="DR66" s="182"/>
      <c r="DS66" s="181"/>
      <c r="DT66" s="181"/>
      <c r="DU66" s="181"/>
      <c r="DV66" s="181"/>
      <c r="DW66" s="181"/>
      <c r="DX66" s="181"/>
      <c r="DY66" s="181"/>
      <c r="DZ66" s="181"/>
      <c r="EA66" s="181"/>
      <c r="EB66" s="185"/>
      <c r="EC66" s="186"/>
      <c r="ED66" s="180"/>
      <c r="EE66" s="180"/>
    </row>
    <row r="67" spans="2:135" s="134" customFormat="1" x14ac:dyDescent="0.25">
      <c r="B67" s="181"/>
      <c r="C67" s="181"/>
      <c r="D67" s="181"/>
      <c r="E67" s="181"/>
      <c r="F67" s="182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2"/>
      <c r="W67" s="181"/>
      <c r="X67" s="181"/>
      <c r="Y67" s="181"/>
      <c r="Z67" s="181"/>
      <c r="AA67" s="181"/>
      <c r="AB67" s="181"/>
      <c r="AC67" s="182"/>
      <c r="AD67" s="181"/>
      <c r="AE67" s="181"/>
      <c r="AF67" s="181"/>
      <c r="AG67" s="181"/>
      <c r="AH67" s="181"/>
      <c r="AI67" s="181"/>
      <c r="AJ67" s="181"/>
      <c r="AK67" s="181"/>
      <c r="AL67" s="181"/>
      <c r="AM67" s="182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  <c r="AX67" s="181"/>
      <c r="AY67" s="181"/>
      <c r="AZ67" s="181"/>
      <c r="BA67" s="181"/>
      <c r="BB67" s="181"/>
      <c r="BC67" s="181"/>
      <c r="BD67" s="181"/>
      <c r="BE67" s="181"/>
      <c r="BF67" s="181"/>
      <c r="BG67" s="182"/>
      <c r="BH67" s="181"/>
      <c r="BI67" s="181"/>
      <c r="BJ67" s="181"/>
      <c r="BK67" s="181"/>
      <c r="BL67" s="181"/>
      <c r="BM67" s="181"/>
      <c r="BN67" s="181"/>
      <c r="BO67" s="181"/>
      <c r="BP67" s="181"/>
      <c r="BQ67" s="181"/>
      <c r="BR67" s="181"/>
      <c r="BS67" s="181"/>
      <c r="BT67" s="181"/>
      <c r="BU67" s="181"/>
      <c r="BV67" s="181"/>
      <c r="BW67" s="181"/>
      <c r="BX67" s="182"/>
      <c r="BY67" s="181"/>
      <c r="BZ67" s="181"/>
      <c r="CA67" s="181"/>
      <c r="CB67" s="181"/>
      <c r="CC67" s="181"/>
      <c r="CD67" s="182"/>
      <c r="CE67" s="183"/>
      <c r="CF67" s="181"/>
      <c r="CG67" s="181"/>
      <c r="CH67" s="182"/>
      <c r="CI67" s="181"/>
      <c r="CJ67" s="181"/>
      <c r="CK67" s="181"/>
      <c r="CL67" s="181"/>
      <c r="CM67" s="181"/>
      <c r="CN67" s="182"/>
      <c r="CO67" s="181"/>
      <c r="CP67" s="181"/>
      <c r="CQ67" s="181"/>
      <c r="CR67" s="181"/>
      <c r="CS67" s="181"/>
      <c r="CT67" s="181"/>
      <c r="CU67" s="181"/>
      <c r="CV67" s="181"/>
      <c r="CW67" s="181"/>
      <c r="CX67" s="182"/>
      <c r="CY67" s="181"/>
      <c r="CZ67" s="181"/>
      <c r="DA67" s="182"/>
      <c r="DB67" s="184"/>
      <c r="DC67" s="181"/>
      <c r="DD67" s="181"/>
      <c r="DE67" s="181"/>
      <c r="DF67" s="182"/>
      <c r="DG67" s="181"/>
      <c r="DH67" s="181"/>
      <c r="DI67" s="181"/>
      <c r="DJ67" s="182"/>
      <c r="DK67" s="184"/>
      <c r="DL67" s="183"/>
      <c r="DM67" s="185"/>
      <c r="DN67" s="181"/>
      <c r="DO67" s="181"/>
      <c r="DP67" s="181"/>
      <c r="DQ67" s="181"/>
      <c r="DR67" s="182"/>
      <c r="DS67" s="181"/>
      <c r="DT67" s="181"/>
      <c r="DU67" s="181"/>
      <c r="DV67" s="181"/>
      <c r="DW67" s="181"/>
      <c r="DX67" s="181"/>
      <c r="DY67" s="181"/>
      <c r="DZ67" s="181"/>
      <c r="EA67" s="181"/>
      <c r="EB67" s="185"/>
      <c r="EC67" s="186"/>
      <c r="ED67" s="180"/>
      <c r="EE67" s="180"/>
    </row>
    <row r="68" spans="2:135" s="134" customFormat="1" x14ac:dyDescent="0.25">
      <c r="B68" s="181"/>
      <c r="C68" s="181"/>
      <c r="D68" s="181"/>
      <c r="E68" s="181"/>
      <c r="F68" s="182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2"/>
      <c r="W68" s="181"/>
      <c r="X68" s="181"/>
      <c r="Y68" s="181"/>
      <c r="Z68" s="181"/>
      <c r="AA68" s="181"/>
      <c r="AB68" s="181"/>
      <c r="AC68" s="182"/>
      <c r="AD68" s="181"/>
      <c r="AE68" s="181"/>
      <c r="AF68" s="181"/>
      <c r="AG68" s="181"/>
      <c r="AH68" s="181"/>
      <c r="AI68" s="181"/>
      <c r="AJ68" s="181"/>
      <c r="AK68" s="181"/>
      <c r="AL68" s="181"/>
      <c r="AM68" s="182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2"/>
      <c r="BH68" s="181"/>
      <c r="BI68" s="181"/>
      <c r="BJ68" s="181"/>
      <c r="BK68" s="181"/>
      <c r="BL68" s="181"/>
      <c r="BM68" s="181"/>
      <c r="BN68" s="181"/>
      <c r="BO68" s="181"/>
      <c r="BP68" s="181"/>
      <c r="BQ68" s="181"/>
      <c r="BR68" s="181"/>
      <c r="BS68" s="181"/>
      <c r="BT68" s="181"/>
      <c r="BU68" s="181"/>
      <c r="BV68" s="181"/>
      <c r="BW68" s="181"/>
      <c r="BX68" s="182"/>
      <c r="BY68" s="181"/>
      <c r="BZ68" s="181"/>
      <c r="CA68" s="181"/>
      <c r="CB68" s="181"/>
      <c r="CC68" s="181"/>
      <c r="CD68" s="182"/>
      <c r="CE68" s="183"/>
      <c r="CF68" s="181"/>
      <c r="CG68" s="181"/>
      <c r="CH68" s="182"/>
      <c r="CI68" s="181"/>
      <c r="CJ68" s="181"/>
      <c r="CK68" s="181"/>
      <c r="CL68" s="181"/>
      <c r="CM68" s="181"/>
      <c r="CN68" s="182"/>
      <c r="CO68" s="181"/>
      <c r="CP68" s="181"/>
      <c r="CQ68" s="181"/>
      <c r="CR68" s="181"/>
      <c r="CS68" s="181"/>
      <c r="CT68" s="181"/>
      <c r="CU68" s="181"/>
      <c r="CV68" s="181"/>
      <c r="CW68" s="181"/>
      <c r="CX68" s="182"/>
      <c r="CY68" s="181"/>
      <c r="CZ68" s="181"/>
      <c r="DA68" s="182"/>
      <c r="DB68" s="184"/>
      <c r="DC68" s="181"/>
      <c r="DD68" s="181"/>
      <c r="DE68" s="181"/>
      <c r="DF68" s="182"/>
      <c r="DG68" s="181"/>
      <c r="DH68" s="181"/>
      <c r="DI68" s="181"/>
      <c r="DJ68" s="182"/>
      <c r="DK68" s="184"/>
      <c r="DL68" s="183"/>
      <c r="DM68" s="185"/>
      <c r="DN68" s="181"/>
      <c r="DO68" s="181"/>
      <c r="DP68" s="181"/>
      <c r="DQ68" s="181"/>
      <c r="DR68" s="182"/>
      <c r="DS68" s="181"/>
      <c r="DT68" s="181"/>
      <c r="DU68" s="181"/>
      <c r="DV68" s="181"/>
      <c r="DW68" s="181"/>
      <c r="DX68" s="181"/>
      <c r="DY68" s="181"/>
      <c r="DZ68" s="181"/>
      <c r="EA68" s="181"/>
      <c r="EB68" s="185"/>
      <c r="EC68" s="186"/>
      <c r="ED68" s="180"/>
      <c r="EE68" s="180"/>
    </row>
    <row r="69" spans="2:135" s="134" customFormat="1" x14ac:dyDescent="0.25">
      <c r="B69" s="181"/>
      <c r="C69" s="181"/>
      <c r="D69" s="181"/>
      <c r="E69" s="181"/>
      <c r="F69" s="182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2"/>
      <c r="W69" s="181"/>
      <c r="X69" s="181"/>
      <c r="Y69" s="181"/>
      <c r="Z69" s="181"/>
      <c r="AA69" s="181"/>
      <c r="AB69" s="181"/>
      <c r="AC69" s="182"/>
      <c r="AD69" s="181"/>
      <c r="AE69" s="181"/>
      <c r="AF69" s="181"/>
      <c r="AG69" s="181"/>
      <c r="AH69" s="181"/>
      <c r="AI69" s="181"/>
      <c r="AJ69" s="181"/>
      <c r="AK69" s="181"/>
      <c r="AL69" s="181"/>
      <c r="AM69" s="182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  <c r="AX69" s="181"/>
      <c r="AY69" s="181"/>
      <c r="AZ69" s="181"/>
      <c r="BA69" s="181"/>
      <c r="BB69" s="181"/>
      <c r="BC69" s="181"/>
      <c r="BD69" s="181"/>
      <c r="BE69" s="181"/>
      <c r="BF69" s="181"/>
      <c r="BG69" s="182"/>
      <c r="BH69" s="181"/>
      <c r="BI69" s="181"/>
      <c r="BJ69" s="181"/>
      <c r="BK69" s="181"/>
      <c r="BL69" s="181"/>
      <c r="BM69" s="181"/>
      <c r="BN69" s="181"/>
      <c r="BO69" s="181"/>
      <c r="BP69" s="181"/>
      <c r="BQ69" s="181"/>
      <c r="BR69" s="181"/>
      <c r="BS69" s="181"/>
      <c r="BT69" s="181"/>
      <c r="BU69" s="181"/>
      <c r="BV69" s="181"/>
      <c r="BW69" s="181"/>
      <c r="BX69" s="182"/>
      <c r="BY69" s="181"/>
      <c r="BZ69" s="181"/>
      <c r="CA69" s="181"/>
      <c r="CB69" s="181"/>
      <c r="CC69" s="181"/>
      <c r="CD69" s="182"/>
      <c r="CE69" s="183"/>
      <c r="CF69" s="181"/>
      <c r="CG69" s="181"/>
      <c r="CH69" s="182"/>
      <c r="CI69" s="181"/>
      <c r="CJ69" s="181"/>
      <c r="CK69" s="181"/>
      <c r="CL69" s="181"/>
      <c r="CM69" s="181"/>
      <c r="CN69" s="182"/>
      <c r="CO69" s="181"/>
      <c r="CP69" s="181"/>
      <c r="CQ69" s="181"/>
      <c r="CR69" s="181"/>
      <c r="CS69" s="181"/>
      <c r="CT69" s="181"/>
      <c r="CU69" s="181"/>
      <c r="CV69" s="181"/>
      <c r="CW69" s="181"/>
      <c r="CX69" s="182"/>
      <c r="CY69" s="181"/>
      <c r="CZ69" s="181"/>
      <c r="DA69" s="182"/>
      <c r="DB69" s="184"/>
      <c r="DC69" s="181"/>
      <c r="DD69" s="181"/>
      <c r="DE69" s="181"/>
      <c r="DF69" s="182"/>
      <c r="DG69" s="181"/>
      <c r="DH69" s="181"/>
      <c r="DI69" s="181"/>
      <c r="DJ69" s="182"/>
      <c r="DK69" s="184"/>
      <c r="DL69" s="183"/>
      <c r="DM69" s="185"/>
      <c r="DN69" s="181"/>
      <c r="DO69" s="181"/>
      <c r="DP69" s="181"/>
      <c r="DQ69" s="181"/>
      <c r="DR69" s="182"/>
      <c r="DS69" s="181"/>
      <c r="DT69" s="181"/>
      <c r="DU69" s="181"/>
      <c r="DV69" s="181"/>
      <c r="DW69" s="181"/>
      <c r="DX69" s="181"/>
      <c r="DY69" s="181"/>
      <c r="DZ69" s="181"/>
      <c r="EA69" s="181"/>
      <c r="EB69" s="185"/>
      <c r="EC69" s="186"/>
      <c r="ED69" s="180"/>
      <c r="EE69" s="180"/>
    </row>
    <row r="70" spans="2:135" s="134" customFormat="1" x14ac:dyDescent="0.25">
      <c r="B70" s="181"/>
      <c r="C70" s="181"/>
      <c r="D70" s="181"/>
      <c r="E70" s="181"/>
      <c r="F70" s="182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2"/>
      <c r="W70" s="181"/>
      <c r="X70" s="181"/>
      <c r="Y70" s="181"/>
      <c r="Z70" s="181"/>
      <c r="AA70" s="181"/>
      <c r="AB70" s="181"/>
      <c r="AC70" s="182"/>
      <c r="AD70" s="181"/>
      <c r="AE70" s="181"/>
      <c r="AF70" s="181"/>
      <c r="AG70" s="181"/>
      <c r="AH70" s="181"/>
      <c r="AI70" s="181"/>
      <c r="AJ70" s="181"/>
      <c r="AK70" s="181"/>
      <c r="AL70" s="181"/>
      <c r="AM70" s="182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181"/>
      <c r="BC70" s="181"/>
      <c r="BD70" s="181"/>
      <c r="BE70" s="181"/>
      <c r="BF70" s="181"/>
      <c r="BG70" s="182"/>
      <c r="BH70" s="181"/>
      <c r="BI70" s="181"/>
      <c r="BJ70" s="181"/>
      <c r="BK70" s="181"/>
      <c r="BL70" s="181"/>
      <c r="BM70" s="181"/>
      <c r="BN70" s="181"/>
      <c r="BO70" s="181"/>
      <c r="BP70" s="181"/>
      <c r="BQ70" s="181"/>
      <c r="BR70" s="181"/>
      <c r="BS70" s="181"/>
      <c r="BT70" s="181"/>
      <c r="BU70" s="181"/>
      <c r="BV70" s="181"/>
      <c r="BW70" s="181"/>
      <c r="BX70" s="182"/>
      <c r="BY70" s="181"/>
      <c r="BZ70" s="181"/>
      <c r="CA70" s="181"/>
      <c r="CB70" s="181"/>
      <c r="CC70" s="181"/>
      <c r="CD70" s="182"/>
      <c r="CE70" s="183"/>
      <c r="CF70" s="181"/>
      <c r="CG70" s="181"/>
      <c r="CH70" s="182"/>
      <c r="CI70" s="181"/>
      <c r="CJ70" s="181"/>
      <c r="CK70" s="181"/>
      <c r="CL70" s="181"/>
      <c r="CM70" s="181"/>
      <c r="CN70" s="182"/>
      <c r="CO70" s="181"/>
      <c r="CP70" s="181"/>
      <c r="CQ70" s="181"/>
      <c r="CR70" s="181"/>
      <c r="CS70" s="181"/>
      <c r="CT70" s="181"/>
      <c r="CU70" s="181"/>
      <c r="CV70" s="181"/>
      <c r="CW70" s="181"/>
      <c r="CX70" s="182"/>
      <c r="CY70" s="181"/>
      <c r="CZ70" s="181"/>
      <c r="DA70" s="182"/>
      <c r="DB70" s="184"/>
      <c r="DC70" s="181"/>
      <c r="DD70" s="181"/>
      <c r="DE70" s="181"/>
      <c r="DF70" s="182"/>
      <c r="DG70" s="181"/>
      <c r="DH70" s="181"/>
      <c r="DI70" s="181"/>
      <c r="DJ70" s="182"/>
      <c r="DK70" s="184"/>
      <c r="DL70" s="183"/>
      <c r="DM70" s="185"/>
      <c r="DN70" s="181"/>
      <c r="DO70" s="181"/>
      <c r="DP70" s="181"/>
      <c r="DQ70" s="181"/>
      <c r="DR70" s="182"/>
      <c r="DS70" s="181"/>
      <c r="DT70" s="181"/>
      <c r="DU70" s="181"/>
      <c r="DV70" s="181"/>
      <c r="DW70" s="181"/>
      <c r="DX70" s="181"/>
      <c r="DY70" s="181"/>
      <c r="DZ70" s="181"/>
      <c r="EA70" s="181"/>
      <c r="EB70" s="185"/>
      <c r="EC70" s="186"/>
      <c r="ED70" s="180"/>
      <c r="EE70" s="180"/>
    </row>
    <row r="71" spans="2:135" s="134" customFormat="1" x14ac:dyDescent="0.25">
      <c r="B71" s="181"/>
      <c r="C71" s="181"/>
      <c r="D71" s="181"/>
      <c r="E71" s="181"/>
      <c r="F71" s="182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2"/>
      <c r="W71" s="181"/>
      <c r="X71" s="181"/>
      <c r="Y71" s="181"/>
      <c r="Z71" s="181"/>
      <c r="AA71" s="181"/>
      <c r="AB71" s="181"/>
      <c r="AC71" s="182"/>
      <c r="AD71" s="181"/>
      <c r="AE71" s="181"/>
      <c r="AF71" s="181"/>
      <c r="AG71" s="181"/>
      <c r="AH71" s="181"/>
      <c r="AI71" s="181"/>
      <c r="AJ71" s="181"/>
      <c r="AK71" s="181"/>
      <c r="AL71" s="181"/>
      <c r="AM71" s="182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  <c r="AX71" s="181"/>
      <c r="AY71" s="181"/>
      <c r="AZ71" s="181"/>
      <c r="BA71" s="181"/>
      <c r="BB71" s="181"/>
      <c r="BC71" s="181"/>
      <c r="BD71" s="181"/>
      <c r="BE71" s="181"/>
      <c r="BF71" s="181"/>
      <c r="BG71" s="182"/>
      <c r="BH71" s="181"/>
      <c r="BI71" s="181"/>
      <c r="BJ71" s="181"/>
      <c r="BK71" s="181"/>
      <c r="BL71" s="181"/>
      <c r="BM71" s="181"/>
      <c r="BN71" s="181"/>
      <c r="BO71" s="181"/>
      <c r="BP71" s="181"/>
      <c r="BQ71" s="181"/>
      <c r="BR71" s="181"/>
      <c r="BS71" s="181"/>
      <c r="BT71" s="181"/>
      <c r="BU71" s="181"/>
      <c r="BV71" s="181"/>
      <c r="BW71" s="181"/>
      <c r="BX71" s="182"/>
      <c r="BY71" s="181"/>
      <c r="BZ71" s="181"/>
      <c r="CA71" s="181"/>
      <c r="CB71" s="181"/>
      <c r="CC71" s="181"/>
      <c r="CD71" s="182"/>
      <c r="CE71" s="183"/>
      <c r="CF71" s="181"/>
      <c r="CG71" s="181"/>
      <c r="CH71" s="182"/>
      <c r="CI71" s="181"/>
      <c r="CJ71" s="181"/>
      <c r="CK71" s="181"/>
      <c r="CL71" s="181"/>
      <c r="CM71" s="181"/>
      <c r="CN71" s="182"/>
      <c r="CO71" s="181"/>
      <c r="CP71" s="181"/>
      <c r="CQ71" s="181"/>
      <c r="CR71" s="181"/>
      <c r="CS71" s="181"/>
      <c r="CT71" s="181"/>
      <c r="CU71" s="181"/>
      <c r="CV71" s="181"/>
      <c r="CW71" s="181"/>
      <c r="CX71" s="182"/>
      <c r="CY71" s="181"/>
      <c r="CZ71" s="181"/>
      <c r="DA71" s="182"/>
      <c r="DB71" s="184"/>
      <c r="DC71" s="181"/>
      <c r="DD71" s="181"/>
      <c r="DE71" s="181"/>
      <c r="DF71" s="182"/>
      <c r="DG71" s="181"/>
      <c r="DH71" s="181"/>
      <c r="DI71" s="181"/>
      <c r="DJ71" s="182"/>
      <c r="DK71" s="184"/>
      <c r="DL71" s="183"/>
      <c r="DM71" s="185"/>
      <c r="DN71" s="181"/>
      <c r="DO71" s="181"/>
      <c r="DP71" s="181"/>
      <c r="DQ71" s="181"/>
      <c r="DR71" s="182"/>
      <c r="DS71" s="181"/>
      <c r="DT71" s="181"/>
      <c r="DU71" s="181"/>
      <c r="DV71" s="181"/>
      <c r="DW71" s="181"/>
      <c r="DX71" s="181"/>
      <c r="DY71" s="181"/>
      <c r="DZ71" s="181"/>
      <c r="EA71" s="181"/>
      <c r="EB71" s="185"/>
      <c r="EC71" s="186"/>
      <c r="ED71" s="180"/>
      <c r="EE71" s="180"/>
    </row>
    <row r="72" spans="2:135" s="134" customFormat="1" x14ac:dyDescent="0.25">
      <c r="B72" s="181"/>
      <c r="C72" s="181"/>
      <c r="D72" s="181"/>
      <c r="E72" s="181"/>
      <c r="F72" s="182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2"/>
      <c r="W72" s="181"/>
      <c r="X72" s="181"/>
      <c r="Y72" s="181"/>
      <c r="Z72" s="181"/>
      <c r="AA72" s="181"/>
      <c r="AB72" s="181"/>
      <c r="AC72" s="182"/>
      <c r="AD72" s="181"/>
      <c r="AE72" s="181"/>
      <c r="AF72" s="181"/>
      <c r="AG72" s="181"/>
      <c r="AH72" s="181"/>
      <c r="AI72" s="181"/>
      <c r="AJ72" s="181"/>
      <c r="AK72" s="181"/>
      <c r="AL72" s="181"/>
      <c r="AM72" s="182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  <c r="AX72" s="181"/>
      <c r="AY72" s="181"/>
      <c r="AZ72" s="181"/>
      <c r="BA72" s="181"/>
      <c r="BB72" s="181"/>
      <c r="BC72" s="181"/>
      <c r="BD72" s="181"/>
      <c r="BE72" s="181"/>
      <c r="BF72" s="181"/>
      <c r="BG72" s="182"/>
      <c r="BH72" s="181"/>
      <c r="BI72" s="181"/>
      <c r="BJ72" s="181"/>
      <c r="BK72" s="181"/>
      <c r="BL72" s="181"/>
      <c r="BM72" s="181"/>
      <c r="BN72" s="181"/>
      <c r="BO72" s="181"/>
      <c r="BP72" s="181"/>
      <c r="BQ72" s="181"/>
      <c r="BR72" s="181"/>
      <c r="BS72" s="181"/>
      <c r="BT72" s="181"/>
      <c r="BU72" s="181"/>
      <c r="BV72" s="181"/>
      <c r="BW72" s="181"/>
      <c r="BX72" s="182"/>
      <c r="BY72" s="181"/>
      <c r="BZ72" s="181"/>
      <c r="CA72" s="181"/>
      <c r="CB72" s="181"/>
      <c r="CC72" s="181"/>
      <c r="CD72" s="182"/>
      <c r="CE72" s="183"/>
      <c r="CF72" s="181"/>
      <c r="CG72" s="181"/>
      <c r="CH72" s="182"/>
      <c r="CI72" s="181"/>
      <c r="CJ72" s="181"/>
      <c r="CK72" s="181"/>
      <c r="CL72" s="181"/>
      <c r="CM72" s="181"/>
      <c r="CN72" s="182"/>
      <c r="CO72" s="181"/>
      <c r="CP72" s="181"/>
      <c r="CQ72" s="181"/>
      <c r="CR72" s="181"/>
      <c r="CS72" s="181"/>
      <c r="CT72" s="181"/>
      <c r="CU72" s="181"/>
      <c r="CV72" s="181"/>
      <c r="CW72" s="181"/>
      <c r="CX72" s="182"/>
      <c r="CY72" s="181"/>
      <c r="CZ72" s="181"/>
      <c r="DA72" s="182"/>
      <c r="DB72" s="184"/>
      <c r="DC72" s="181"/>
      <c r="DD72" s="181"/>
      <c r="DE72" s="181"/>
      <c r="DF72" s="182"/>
      <c r="DG72" s="181"/>
      <c r="DH72" s="181"/>
      <c r="DI72" s="181"/>
      <c r="DJ72" s="182"/>
      <c r="DK72" s="184"/>
      <c r="DL72" s="183"/>
      <c r="DM72" s="185"/>
      <c r="DN72" s="181"/>
      <c r="DO72" s="181"/>
      <c r="DP72" s="181"/>
      <c r="DQ72" s="181"/>
      <c r="DR72" s="182"/>
      <c r="DS72" s="181"/>
      <c r="DT72" s="181"/>
      <c r="DU72" s="181"/>
      <c r="DV72" s="181"/>
      <c r="DW72" s="181"/>
      <c r="DX72" s="181"/>
      <c r="DY72" s="181"/>
      <c r="DZ72" s="181"/>
      <c r="EA72" s="181"/>
      <c r="EB72" s="185"/>
      <c r="EC72" s="186"/>
      <c r="ED72" s="180"/>
      <c r="EE72" s="180"/>
    </row>
    <row r="73" spans="2:135" s="134" customFormat="1" x14ac:dyDescent="0.25">
      <c r="B73" s="181"/>
      <c r="C73" s="181"/>
      <c r="D73" s="181"/>
      <c r="E73" s="181"/>
      <c r="F73" s="182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2"/>
      <c r="W73" s="181"/>
      <c r="X73" s="181"/>
      <c r="Y73" s="181"/>
      <c r="Z73" s="181"/>
      <c r="AA73" s="181"/>
      <c r="AB73" s="181"/>
      <c r="AC73" s="182"/>
      <c r="AD73" s="181"/>
      <c r="AE73" s="181"/>
      <c r="AF73" s="181"/>
      <c r="AG73" s="181"/>
      <c r="AH73" s="181"/>
      <c r="AI73" s="181"/>
      <c r="AJ73" s="181"/>
      <c r="AK73" s="181"/>
      <c r="AL73" s="181"/>
      <c r="AM73" s="182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  <c r="AX73" s="181"/>
      <c r="AY73" s="181"/>
      <c r="AZ73" s="181"/>
      <c r="BA73" s="181"/>
      <c r="BB73" s="181"/>
      <c r="BC73" s="181"/>
      <c r="BD73" s="181"/>
      <c r="BE73" s="181"/>
      <c r="BF73" s="181"/>
      <c r="BG73" s="182"/>
      <c r="BH73" s="181"/>
      <c r="BI73" s="181"/>
      <c r="BJ73" s="181"/>
      <c r="BK73" s="181"/>
      <c r="BL73" s="181"/>
      <c r="BM73" s="181"/>
      <c r="BN73" s="181"/>
      <c r="BO73" s="181"/>
      <c r="BP73" s="181"/>
      <c r="BQ73" s="181"/>
      <c r="BR73" s="181"/>
      <c r="BS73" s="181"/>
      <c r="BT73" s="181"/>
      <c r="BU73" s="181"/>
      <c r="BV73" s="181"/>
      <c r="BW73" s="181"/>
      <c r="BX73" s="182"/>
      <c r="BY73" s="181"/>
      <c r="BZ73" s="181"/>
      <c r="CA73" s="181"/>
      <c r="CB73" s="181"/>
      <c r="CC73" s="181"/>
      <c r="CD73" s="182"/>
      <c r="CE73" s="183"/>
      <c r="CF73" s="181"/>
      <c r="CG73" s="181"/>
      <c r="CH73" s="182"/>
      <c r="CI73" s="181"/>
      <c r="CJ73" s="181"/>
      <c r="CK73" s="181"/>
      <c r="CL73" s="181"/>
      <c r="CM73" s="181"/>
      <c r="CN73" s="182"/>
      <c r="CO73" s="181"/>
      <c r="CP73" s="181"/>
      <c r="CQ73" s="181"/>
      <c r="CR73" s="181"/>
      <c r="CS73" s="181"/>
      <c r="CT73" s="181"/>
      <c r="CU73" s="181"/>
      <c r="CV73" s="181"/>
      <c r="CW73" s="181"/>
      <c r="CX73" s="182"/>
      <c r="CY73" s="181"/>
      <c r="CZ73" s="181"/>
      <c r="DA73" s="182"/>
      <c r="DB73" s="184"/>
      <c r="DC73" s="181"/>
      <c r="DD73" s="181"/>
      <c r="DE73" s="181"/>
      <c r="DF73" s="182"/>
      <c r="DG73" s="181"/>
      <c r="DH73" s="181"/>
      <c r="DI73" s="181"/>
      <c r="DJ73" s="182"/>
      <c r="DK73" s="184"/>
      <c r="DL73" s="183"/>
      <c r="DM73" s="185"/>
      <c r="DN73" s="181"/>
      <c r="DO73" s="181"/>
      <c r="DP73" s="181"/>
      <c r="DQ73" s="181"/>
      <c r="DR73" s="182"/>
      <c r="DS73" s="181"/>
      <c r="DT73" s="181"/>
      <c r="DU73" s="181"/>
      <c r="DV73" s="181"/>
      <c r="DW73" s="181"/>
      <c r="DX73" s="181"/>
      <c r="DY73" s="181"/>
      <c r="DZ73" s="181"/>
      <c r="EA73" s="181"/>
      <c r="EB73" s="185"/>
      <c r="EC73" s="186"/>
      <c r="ED73" s="180"/>
      <c r="EE73" s="180"/>
    </row>
    <row r="74" spans="2:135" s="134" customFormat="1" x14ac:dyDescent="0.25">
      <c r="B74" s="181"/>
      <c r="C74" s="181"/>
      <c r="D74" s="181"/>
      <c r="E74" s="181"/>
      <c r="F74" s="182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2"/>
      <c r="W74" s="181"/>
      <c r="X74" s="181"/>
      <c r="Y74" s="181"/>
      <c r="Z74" s="181"/>
      <c r="AA74" s="181"/>
      <c r="AB74" s="181"/>
      <c r="AC74" s="182"/>
      <c r="AD74" s="181"/>
      <c r="AE74" s="181"/>
      <c r="AF74" s="181"/>
      <c r="AG74" s="181"/>
      <c r="AH74" s="181"/>
      <c r="AI74" s="181"/>
      <c r="AJ74" s="181"/>
      <c r="AK74" s="181"/>
      <c r="AL74" s="181"/>
      <c r="AM74" s="182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  <c r="BF74" s="181"/>
      <c r="BG74" s="182"/>
      <c r="BH74" s="181"/>
      <c r="BI74" s="181"/>
      <c r="BJ74" s="181"/>
      <c r="BK74" s="181"/>
      <c r="BL74" s="181"/>
      <c r="BM74" s="181"/>
      <c r="BN74" s="181"/>
      <c r="BO74" s="181"/>
      <c r="BP74" s="181"/>
      <c r="BQ74" s="181"/>
      <c r="BR74" s="181"/>
      <c r="BS74" s="181"/>
      <c r="BT74" s="181"/>
      <c r="BU74" s="181"/>
      <c r="BV74" s="181"/>
      <c r="BW74" s="181"/>
      <c r="BX74" s="182"/>
      <c r="BY74" s="181"/>
      <c r="BZ74" s="181"/>
      <c r="CA74" s="181"/>
      <c r="CB74" s="181"/>
      <c r="CC74" s="181"/>
      <c r="CD74" s="182"/>
      <c r="CE74" s="183"/>
      <c r="CF74" s="181"/>
      <c r="CG74" s="181"/>
      <c r="CH74" s="182"/>
      <c r="CI74" s="181"/>
      <c r="CJ74" s="181"/>
      <c r="CK74" s="181"/>
      <c r="CL74" s="181"/>
      <c r="CM74" s="181"/>
      <c r="CN74" s="182"/>
      <c r="CO74" s="181"/>
      <c r="CP74" s="181"/>
      <c r="CQ74" s="181"/>
      <c r="CR74" s="181"/>
      <c r="CS74" s="181"/>
      <c r="CT74" s="181"/>
      <c r="CU74" s="181"/>
      <c r="CV74" s="181"/>
      <c r="CW74" s="181"/>
      <c r="CX74" s="182"/>
      <c r="CY74" s="181"/>
      <c r="CZ74" s="181"/>
      <c r="DA74" s="182"/>
      <c r="DB74" s="184"/>
      <c r="DC74" s="181"/>
      <c r="DD74" s="181"/>
      <c r="DE74" s="181"/>
      <c r="DF74" s="182"/>
      <c r="DG74" s="181"/>
      <c r="DH74" s="181"/>
      <c r="DI74" s="181"/>
      <c r="DJ74" s="182"/>
      <c r="DK74" s="184"/>
      <c r="DL74" s="183"/>
      <c r="DM74" s="185"/>
      <c r="DN74" s="181"/>
      <c r="DO74" s="181"/>
      <c r="DP74" s="181"/>
      <c r="DQ74" s="181"/>
      <c r="DR74" s="182"/>
      <c r="DS74" s="181"/>
      <c r="DT74" s="181"/>
      <c r="DU74" s="181"/>
      <c r="DV74" s="181"/>
      <c r="DW74" s="181"/>
      <c r="DX74" s="181"/>
      <c r="DY74" s="181"/>
      <c r="DZ74" s="181"/>
      <c r="EA74" s="181"/>
      <c r="EB74" s="185"/>
      <c r="EC74" s="186"/>
      <c r="ED74" s="180"/>
      <c r="EE74" s="180"/>
    </row>
    <row r="75" spans="2:135" s="134" customFormat="1" x14ac:dyDescent="0.25">
      <c r="B75" s="181"/>
      <c r="C75" s="181"/>
      <c r="D75" s="181"/>
      <c r="E75" s="181"/>
      <c r="F75" s="182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2"/>
      <c r="W75" s="181"/>
      <c r="X75" s="181"/>
      <c r="Y75" s="181"/>
      <c r="Z75" s="181"/>
      <c r="AA75" s="181"/>
      <c r="AB75" s="181"/>
      <c r="AC75" s="182"/>
      <c r="AD75" s="181"/>
      <c r="AE75" s="181"/>
      <c r="AF75" s="181"/>
      <c r="AG75" s="181"/>
      <c r="AH75" s="181"/>
      <c r="AI75" s="181"/>
      <c r="AJ75" s="181"/>
      <c r="AK75" s="181"/>
      <c r="AL75" s="181"/>
      <c r="AM75" s="182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  <c r="AX75" s="181"/>
      <c r="AY75" s="181"/>
      <c r="AZ75" s="181"/>
      <c r="BA75" s="181"/>
      <c r="BB75" s="181"/>
      <c r="BC75" s="181"/>
      <c r="BD75" s="181"/>
      <c r="BE75" s="181"/>
      <c r="BF75" s="181"/>
      <c r="BG75" s="182"/>
      <c r="BH75" s="181"/>
      <c r="BI75" s="181"/>
      <c r="BJ75" s="181"/>
      <c r="BK75" s="181"/>
      <c r="BL75" s="181"/>
      <c r="BM75" s="181"/>
      <c r="BN75" s="181"/>
      <c r="BO75" s="181"/>
      <c r="BP75" s="181"/>
      <c r="BQ75" s="181"/>
      <c r="BR75" s="181"/>
      <c r="BS75" s="181"/>
      <c r="BT75" s="181"/>
      <c r="BU75" s="181"/>
      <c r="BV75" s="181"/>
      <c r="BW75" s="181"/>
      <c r="BX75" s="182"/>
      <c r="BY75" s="181"/>
      <c r="BZ75" s="181"/>
      <c r="CA75" s="181"/>
      <c r="CB75" s="181"/>
      <c r="CC75" s="181"/>
      <c r="CD75" s="182"/>
      <c r="CE75" s="183"/>
      <c r="CF75" s="181"/>
      <c r="CG75" s="181"/>
      <c r="CH75" s="182"/>
      <c r="CI75" s="181"/>
      <c r="CJ75" s="181"/>
      <c r="CK75" s="181"/>
      <c r="CL75" s="181"/>
      <c r="CM75" s="181"/>
      <c r="CN75" s="182"/>
      <c r="CO75" s="181"/>
      <c r="CP75" s="181"/>
      <c r="CQ75" s="181"/>
      <c r="CR75" s="181"/>
      <c r="CS75" s="181"/>
      <c r="CT75" s="181"/>
      <c r="CU75" s="181"/>
      <c r="CV75" s="181"/>
      <c r="CW75" s="181"/>
      <c r="CX75" s="182"/>
      <c r="CY75" s="181"/>
      <c r="CZ75" s="181"/>
      <c r="DA75" s="182"/>
      <c r="DB75" s="184"/>
      <c r="DC75" s="181"/>
      <c r="DD75" s="181"/>
      <c r="DE75" s="181"/>
      <c r="DF75" s="182"/>
      <c r="DG75" s="181"/>
      <c r="DH75" s="181"/>
      <c r="DI75" s="181"/>
      <c r="DJ75" s="182"/>
      <c r="DK75" s="184"/>
      <c r="DL75" s="183"/>
      <c r="DM75" s="185"/>
      <c r="DN75" s="181"/>
      <c r="DO75" s="181"/>
      <c r="DP75" s="181"/>
      <c r="DQ75" s="181"/>
      <c r="DR75" s="182"/>
      <c r="DS75" s="181"/>
      <c r="DT75" s="181"/>
      <c r="DU75" s="181"/>
      <c r="DV75" s="181"/>
      <c r="DW75" s="181"/>
      <c r="DX75" s="181"/>
      <c r="DY75" s="181"/>
      <c r="DZ75" s="181"/>
      <c r="EA75" s="181"/>
      <c r="EB75" s="185"/>
      <c r="EC75" s="186"/>
      <c r="ED75" s="180"/>
      <c r="EE75" s="180"/>
    </row>
    <row r="76" spans="2:135" s="134" customFormat="1" x14ac:dyDescent="0.25">
      <c r="B76" s="181"/>
      <c r="C76" s="181"/>
      <c r="D76" s="181"/>
      <c r="E76" s="181"/>
      <c r="F76" s="182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2"/>
      <c r="W76" s="181"/>
      <c r="X76" s="181"/>
      <c r="Y76" s="181"/>
      <c r="Z76" s="181"/>
      <c r="AA76" s="181"/>
      <c r="AB76" s="181"/>
      <c r="AC76" s="182"/>
      <c r="AD76" s="181"/>
      <c r="AE76" s="181"/>
      <c r="AF76" s="181"/>
      <c r="AG76" s="181"/>
      <c r="AH76" s="181"/>
      <c r="AI76" s="181"/>
      <c r="AJ76" s="181"/>
      <c r="AK76" s="181"/>
      <c r="AL76" s="181"/>
      <c r="AM76" s="182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  <c r="AX76" s="181"/>
      <c r="AY76" s="181"/>
      <c r="AZ76" s="181"/>
      <c r="BA76" s="181"/>
      <c r="BB76" s="181"/>
      <c r="BC76" s="181"/>
      <c r="BD76" s="181"/>
      <c r="BE76" s="181"/>
      <c r="BF76" s="181"/>
      <c r="BG76" s="182"/>
      <c r="BH76" s="181"/>
      <c r="BI76" s="181"/>
      <c r="BJ76" s="181"/>
      <c r="BK76" s="181"/>
      <c r="BL76" s="181"/>
      <c r="BM76" s="181"/>
      <c r="BN76" s="181"/>
      <c r="BO76" s="181"/>
      <c r="BP76" s="181"/>
      <c r="BQ76" s="181"/>
      <c r="BR76" s="181"/>
      <c r="BS76" s="181"/>
      <c r="BT76" s="181"/>
      <c r="BU76" s="181"/>
      <c r="BV76" s="181"/>
      <c r="BW76" s="181"/>
      <c r="BX76" s="182"/>
      <c r="BY76" s="181"/>
      <c r="BZ76" s="181"/>
      <c r="CA76" s="181"/>
      <c r="CB76" s="181"/>
      <c r="CC76" s="181"/>
      <c r="CD76" s="182"/>
      <c r="CE76" s="183"/>
      <c r="CF76" s="181"/>
      <c r="CG76" s="181"/>
      <c r="CH76" s="182"/>
      <c r="CI76" s="181"/>
      <c r="CJ76" s="181"/>
      <c r="CK76" s="181"/>
      <c r="CL76" s="181"/>
      <c r="CM76" s="181"/>
      <c r="CN76" s="182"/>
      <c r="CO76" s="181"/>
      <c r="CP76" s="181"/>
      <c r="CQ76" s="181"/>
      <c r="CR76" s="181"/>
      <c r="CS76" s="181"/>
      <c r="CT76" s="181"/>
      <c r="CU76" s="181"/>
      <c r="CV76" s="181"/>
      <c r="CW76" s="181"/>
      <c r="CX76" s="182"/>
      <c r="CY76" s="181"/>
      <c r="CZ76" s="181"/>
      <c r="DA76" s="182"/>
      <c r="DB76" s="184"/>
      <c r="DC76" s="181"/>
      <c r="DD76" s="181"/>
      <c r="DE76" s="181"/>
      <c r="DF76" s="182"/>
      <c r="DG76" s="181"/>
      <c r="DH76" s="181"/>
      <c r="DI76" s="181"/>
      <c r="DJ76" s="182"/>
      <c r="DK76" s="184"/>
      <c r="DL76" s="183"/>
      <c r="DM76" s="185"/>
      <c r="DN76" s="181"/>
      <c r="DO76" s="181"/>
      <c r="DP76" s="181"/>
      <c r="DQ76" s="181"/>
      <c r="DR76" s="182"/>
      <c r="DS76" s="181"/>
      <c r="DT76" s="181"/>
      <c r="DU76" s="181"/>
      <c r="DV76" s="181"/>
      <c r="DW76" s="181"/>
      <c r="DX76" s="181"/>
      <c r="DY76" s="181"/>
      <c r="DZ76" s="181"/>
      <c r="EA76" s="181"/>
      <c r="EB76" s="185"/>
      <c r="EC76" s="186"/>
      <c r="ED76" s="180"/>
      <c r="EE76" s="180"/>
    </row>
    <row r="77" spans="2:135" s="134" customFormat="1" x14ac:dyDescent="0.25">
      <c r="B77" s="181"/>
      <c r="C77" s="181"/>
      <c r="D77" s="181"/>
      <c r="E77" s="181"/>
      <c r="F77" s="182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2"/>
      <c r="W77" s="181"/>
      <c r="X77" s="181"/>
      <c r="Y77" s="181"/>
      <c r="Z77" s="181"/>
      <c r="AA77" s="181"/>
      <c r="AB77" s="181"/>
      <c r="AC77" s="182"/>
      <c r="AD77" s="181"/>
      <c r="AE77" s="181"/>
      <c r="AF77" s="181"/>
      <c r="AG77" s="181"/>
      <c r="AH77" s="181"/>
      <c r="AI77" s="181"/>
      <c r="AJ77" s="181"/>
      <c r="AK77" s="181"/>
      <c r="AL77" s="181"/>
      <c r="AM77" s="182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  <c r="AX77" s="181"/>
      <c r="AY77" s="181"/>
      <c r="AZ77" s="181"/>
      <c r="BA77" s="181"/>
      <c r="BB77" s="181"/>
      <c r="BC77" s="181"/>
      <c r="BD77" s="181"/>
      <c r="BE77" s="181"/>
      <c r="BF77" s="181"/>
      <c r="BG77" s="182"/>
      <c r="BH77" s="181"/>
      <c r="BI77" s="181"/>
      <c r="BJ77" s="181"/>
      <c r="BK77" s="181"/>
      <c r="BL77" s="181"/>
      <c r="BM77" s="181"/>
      <c r="BN77" s="181"/>
      <c r="BO77" s="181"/>
      <c r="BP77" s="181"/>
      <c r="BQ77" s="181"/>
      <c r="BR77" s="181"/>
      <c r="BS77" s="181"/>
      <c r="BT77" s="181"/>
      <c r="BU77" s="181"/>
      <c r="BV77" s="181"/>
      <c r="BW77" s="181"/>
      <c r="BX77" s="182"/>
      <c r="BY77" s="181"/>
      <c r="BZ77" s="181"/>
      <c r="CA77" s="181"/>
      <c r="CB77" s="181"/>
      <c r="CC77" s="181"/>
      <c r="CD77" s="182"/>
      <c r="CE77" s="183"/>
      <c r="CF77" s="181"/>
      <c r="CG77" s="181"/>
      <c r="CH77" s="182"/>
      <c r="CI77" s="181"/>
      <c r="CJ77" s="181"/>
      <c r="CK77" s="181"/>
      <c r="CL77" s="181"/>
      <c r="CM77" s="181"/>
      <c r="CN77" s="182"/>
      <c r="CO77" s="181"/>
      <c r="CP77" s="181"/>
      <c r="CQ77" s="181"/>
      <c r="CR77" s="181"/>
      <c r="CS77" s="181"/>
      <c r="CT77" s="181"/>
      <c r="CU77" s="181"/>
      <c r="CV77" s="181"/>
      <c r="CW77" s="181"/>
      <c r="CX77" s="182"/>
      <c r="CY77" s="181"/>
      <c r="CZ77" s="181"/>
      <c r="DA77" s="182"/>
      <c r="DB77" s="184"/>
      <c r="DC77" s="181"/>
      <c r="DD77" s="181"/>
      <c r="DE77" s="181"/>
      <c r="DF77" s="182"/>
      <c r="DG77" s="181"/>
      <c r="DH77" s="181"/>
      <c r="DI77" s="181"/>
      <c r="DJ77" s="182"/>
      <c r="DK77" s="184"/>
      <c r="DL77" s="183"/>
      <c r="DM77" s="185"/>
      <c r="DN77" s="181"/>
      <c r="DO77" s="181"/>
      <c r="DP77" s="181"/>
      <c r="DQ77" s="181"/>
      <c r="DR77" s="182"/>
      <c r="DS77" s="181"/>
      <c r="DT77" s="181"/>
      <c r="DU77" s="181"/>
      <c r="DV77" s="181"/>
      <c r="DW77" s="181"/>
      <c r="DX77" s="181"/>
      <c r="DY77" s="181"/>
      <c r="DZ77" s="181"/>
      <c r="EA77" s="181"/>
      <c r="EB77" s="185"/>
      <c r="EC77" s="186"/>
      <c r="ED77" s="180"/>
      <c r="EE77" s="180"/>
    </row>
    <row r="78" spans="2:135" s="134" customFormat="1" x14ac:dyDescent="0.25">
      <c r="B78" s="181"/>
      <c r="C78" s="181"/>
      <c r="D78" s="181"/>
      <c r="E78" s="181"/>
      <c r="F78" s="182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2"/>
      <c r="W78" s="181"/>
      <c r="X78" s="181"/>
      <c r="Y78" s="181"/>
      <c r="Z78" s="181"/>
      <c r="AA78" s="181"/>
      <c r="AB78" s="181"/>
      <c r="AC78" s="182"/>
      <c r="AD78" s="181"/>
      <c r="AE78" s="181"/>
      <c r="AF78" s="181"/>
      <c r="AG78" s="181"/>
      <c r="AH78" s="181"/>
      <c r="AI78" s="181"/>
      <c r="AJ78" s="181"/>
      <c r="AK78" s="181"/>
      <c r="AL78" s="181"/>
      <c r="AM78" s="182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  <c r="AX78" s="181"/>
      <c r="AY78" s="181"/>
      <c r="AZ78" s="181"/>
      <c r="BA78" s="181"/>
      <c r="BB78" s="181"/>
      <c r="BC78" s="181"/>
      <c r="BD78" s="181"/>
      <c r="BE78" s="181"/>
      <c r="BF78" s="181"/>
      <c r="BG78" s="182"/>
      <c r="BH78" s="181"/>
      <c r="BI78" s="181"/>
      <c r="BJ78" s="181"/>
      <c r="BK78" s="181"/>
      <c r="BL78" s="181"/>
      <c r="BM78" s="181"/>
      <c r="BN78" s="181"/>
      <c r="BO78" s="181"/>
      <c r="BP78" s="181"/>
      <c r="BQ78" s="181"/>
      <c r="BR78" s="181"/>
      <c r="BS78" s="181"/>
      <c r="BT78" s="181"/>
      <c r="BU78" s="181"/>
      <c r="BV78" s="181"/>
      <c r="BW78" s="181"/>
      <c r="BX78" s="182"/>
      <c r="BY78" s="181"/>
      <c r="BZ78" s="181"/>
      <c r="CA78" s="181"/>
      <c r="CB78" s="181"/>
      <c r="CC78" s="181"/>
      <c r="CD78" s="182"/>
      <c r="CE78" s="183"/>
      <c r="CF78" s="181"/>
      <c r="CG78" s="181"/>
      <c r="CH78" s="182"/>
      <c r="CI78" s="181"/>
      <c r="CJ78" s="181"/>
      <c r="CK78" s="181"/>
      <c r="CL78" s="181"/>
      <c r="CM78" s="181"/>
      <c r="CN78" s="182"/>
      <c r="CO78" s="181"/>
      <c r="CP78" s="181"/>
      <c r="CQ78" s="181"/>
      <c r="CR78" s="181"/>
      <c r="CS78" s="181"/>
      <c r="CT78" s="181"/>
      <c r="CU78" s="181"/>
      <c r="CV78" s="181"/>
      <c r="CW78" s="181"/>
      <c r="CX78" s="182"/>
      <c r="CY78" s="181"/>
      <c r="CZ78" s="181"/>
      <c r="DA78" s="182"/>
      <c r="DB78" s="184"/>
      <c r="DC78" s="181"/>
      <c r="DD78" s="181"/>
      <c r="DE78" s="181"/>
      <c r="DF78" s="182"/>
      <c r="DG78" s="181"/>
      <c r="DH78" s="181"/>
      <c r="DI78" s="181"/>
      <c r="DJ78" s="182"/>
      <c r="DK78" s="184"/>
      <c r="DL78" s="183"/>
      <c r="DM78" s="185"/>
      <c r="DN78" s="181"/>
      <c r="DO78" s="181"/>
      <c r="DP78" s="181"/>
      <c r="DQ78" s="181"/>
      <c r="DR78" s="182"/>
      <c r="DS78" s="181"/>
      <c r="DT78" s="181"/>
      <c r="DU78" s="181"/>
      <c r="DV78" s="181"/>
      <c r="DW78" s="181"/>
      <c r="DX78" s="181"/>
      <c r="DY78" s="181"/>
      <c r="DZ78" s="181"/>
      <c r="EA78" s="181"/>
      <c r="EB78" s="185"/>
      <c r="EC78" s="186"/>
      <c r="ED78" s="180"/>
      <c r="EE78" s="180"/>
    </row>
    <row r="79" spans="2:135" s="134" customFormat="1" x14ac:dyDescent="0.25">
      <c r="B79" s="181"/>
      <c r="C79" s="181"/>
      <c r="D79" s="181"/>
      <c r="E79" s="181"/>
      <c r="F79" s="182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2"/>
      <c r="W79" s="181"/>
      <c r="X79" s="181"/>
      <c r="Y79" s="181"/>
      <c r="Z79" s="181"/>
      <c r="AA79" s="181"/>
      <c r="AB79" s="181"/>
      <c r="AC79" s="182"/>
      <c r="AD79" s="181"/>
      <c r="AE79" s="181"/>
      <c r="AF79" s="181"/>
      <c r="AG79" s="181"/>
      <c r="AH79" s="181"/>
      <c r="AI79" s="181"/>
      <c r="AJ79" s="181"/>
      <c r="AK79" s="181"/>
      <c r="AL79" s="181"/>
      <c r="AM79" s="182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  <c r="AX79" s="181"/>
      <c r="AY79" s="181"/>
      <c r="AZ79" s="181"/>
      <c r="BA79" s="181"/>
      <c r="BB79" s="181"/>
      <c r="BC79" s="181"/>
      <c r="BD79" s="181"/>
      <c r="BE79" s="181"/>
      <c r="BF79" s="181"/>
      <c r="BG79" s="182"/>
      <c r="BH79" s="181"/>
      <c r="BI79" s="181"/>
      <c r="BJ79" s="181"/>
      <c r="BK79" s="181"/>
      <c r="BL79" s="181"/>
      <c r="BM79" s="181"/>
      <c r="BN79" s="181"/>
      <c r="BO79" s="181"/>
      <c r="BP79" s="181"/>
      <c r="BQ79" s="181"/>
      <c r="BR79" s="181"/>
      <c r="BS79" s="181"/>
      <c r="BT79" s="181"/>
      <c r="BU79" s="181"/>
      <c r="BV79" s="181"/>
      <c r="BW79" s="181"/>
      <c r="BX79" s="182"/>
      <c r="BY79" s="181"/>
      <c r="BZ79" s="181"/>
      <c r="CA79" s="181"/>
      <c r="CB79" s="181"/>
      <c r="CC79" s="181"/>
      <c r="CD79" s="182"/>
      <c r="CE79" s="183"/>
      <c r="CF79" s="181"/>
      <c r="CG79" s="181"/>
      <c r="CH79" s="182"/>
      <c r="CI79" s="181"/>
      <c r="CJ79" s="181"/>
      <c r="CK79" s="181"/>
      <c r="CL79" s="181"/>
      <c r="CM79" s="181"/>
      <c r="CN79" s="182"/>
      <c r="CO79" s="181"/>
      <c r="CP79" s="181"/>
      <c r="CQ79" s="181"/>
      <c r="CR79" s="181"/>
      <c r="CS79" s="181"/>
      <c r="CT79" s="181"/>
      <c r="CU79" s="181"/>
      <c r="CV79" s="181"/>
      <c r="CW79" s="181"/>
      <c r="CX79" s="182"/>
      <c r="CY79" s="181"/>
      <c r="CZ79" s="181"/>
      <c r="DA79" s="182"/>
      <c r="DB79" s="184"/>
      <c r="DC79" s="181"/>
      <c r="DD79" s="181"/>
      <c r="DE79" s="181"/>
      <c r="DF79" s="182"/>
      <c r="DG79" s="181"/>
      <c r="DH79" s="181"/>
      <c r="DI79" s="181"/>
      <c r="DJ79" s="182"/>
      <c r="DK79" s="184"/>
      <c r="DL79" s="183"/>
      <c r="DM79" s="185"/>
      <c r="DN79" s="181"/>
      <c r="DO79" s="181"/>
      <c r="DP79" s="181"/>
      <c r="DQ79" s="181"/>
      <c r="DR79" s="182"/>
      <c r="DS79" s="181"/>
      <c r="DT79" s="181"/>
      <c r="DU79" s="181"/>
      <c r="DV79" s="181"/>
      <c r="DW79" s="181"/>
      <c r="DX79" s="181"/>
      <c r="DY79" s="181"/>
      <c r="DZ79" s="181"/>
      <c r="EA79" s="181"/>
      <c r="EB79" s="185"/>
      <c r="EC79" s="186"/>
      <c r="ED79" s="180"/>
      <c r="EE79" s="180"/>
    </row>
    <row r="80" spans="2:135" s="134" customFormat="1" x14ac:dyDescent="0.25">
      <c r="B80" s="181"/>
      <c r="C80" s="181"/>
      <c r="D80" s="181"/>
      <c r="E80" s="181"/>
      <c r="F80" s="182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2"/>
      <c r="W80" s="181"/>
      <c r="X80" s="181"/>
      <c r="Y80" s="181"/>
      <c r="Z80" s="181"/>
      <c r="AA80" s="181"/>
      <c r="AB80" s="181"/>
      <c r="AC80" s="182"/>
      <c r="AD80" s="181"/>
      <c r="AE80" s="181"/>
      <c r="AF80" s="181"/>
      <c r="AG80" s="181"/>
      <c r="AH80" s="181"/>
      <c r="AI80" s="181"/>
      <c r="AJ80" s="181"/>
      <c r="AK80" s="181"/>
      <c r="AL80" s="181"/>
      <c r="AM80" s="182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2"/>
      <c r="BH80" s="181"/>
      <c r="BI80" s="181"/>
      <c r="BJ80" s="181"/>
      <c r="BK80" s="181"/>
      <c r="BL80" s="181"/>
      <c r="BM80" s="181"/>
      <c r="BN80" s="181"/>
      <c r="BO80" s="181"/>
      <c r="BP80" s="181"/>
      <c r="BQ80" s="181"/>
      <c r="BR80" s="181"/>
      <c r="BS80" s="181"/>
      <c r="BT80" s="181"/>
      <c r="BU80" s="181"/>
      <c r="BV80" s="181"/>
      <c r="BW80" s="181"/>
      <c r="BX80" s="182"/>
      <c r="BY80" s="181"/>
      <c r="BZ80" s="181"/>
      <c r="CA80" s="181"/>
      <c r="CB80" s="181"/>
      <c r="CC80" s="181"/>
      <c r="CD80" s="182"/>
      <c r="CE80" s="183"/>
      <c r="CF80" s="181"/>
      <c r="CG80" s="181"/>
      <c r="CH80" s="182"/>
      <c r="CI80" s="181"/>
      <c r="CJ80" s="181"/>
      <c r="CK80" s="181"/>
      <c r="CL80" s="181"/>
      <c r="CM80" s="181"/>
      <c r="CN80" s="182"/>
      <c r="CO80" s="181"/>
      <c r="CP80" s="181"/>
      <c r="CQ80" s="181"/>
      <c r="CR80" s="181"/>
      <c r="CS80" s="181"/>
      <c r="CT80" s="181"/>
      <c r="CU80" s="181"/>
      <c r="CV80" s="181"/>
      <c r="CW80" s="181"/>
      <c r="CX80" s="182"/>
      <c r="CY80" s="181"/>
      <c r="CZ80" s="181"/>
      <c r="DA80" s="182"/>
      <c r="DB80" s="184"/>
      <c r="DC80" s="181"/>
      <c r="DD80" s="181"/>
      <c r="DE80" s="181"/>
      <c r="DF80" s="182"/>
      <c r="DG80" s="181"/>
      <c r="DH80" s="181"/>
      <c r="DI80" s="181"/>
      <c r="DJ80" s="182"/>
      <c r="DK80" s="184"/>
      <c r="DL80" s="183"/>
      <c r="DM80" s="185"/>
      <c r="DN80" s="181"/>
      <c r="DO80" s="181"/>
      <c r="DP80" s="181"/>
      <c r="DQ80" s="181"/>
      <c r="DR80" s="182"/>
      <c r="DS80" s="181"/>
      <c r="DT80" s="181"/>
      <c r="DU80" s="181"/>
      <c r="DV80" s="181"/>
      <c r="DW80" s="181"/>
      <c r="DX80" s="181"/>
      <c r="DY80" s="181"/>
      <c r="DZ80" s="181"/>
      <c r="EA80" s="181"/>
      <c r="EB80" s="185"/>
      <c r="EC80" s="186"/>
      <c r="ED80" s="180"/>
      <c r="EE80" s="180"/>
    </row>
    <row r="81" spans="2:135" s="134" customFormat="1" x14ac:dyDescent="0.25">
      <c r="B81" s="181"/>
      <c r="C81" s="181"/>
      <c r="D81" s="181"/>
      <c r="E81" s="181"/>
      <c r="F81" s="182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2"/>
      <c r="W81" s="181"/>
      <c r="X81" s="181"/>
      <c r="Y81" s="181"/>
      <c r="Z81" s="181"/>
      <c r="AA81" s="181"/>
      <c r="AB81" s="181"/>
      <c r="AC81" s="182"/>
      <c r="AD81" s="181"/>
      <c r="AE81" s="181"/>
      <c r="AF81" s="181"/>
      <c r="AG81" s="181"/>
      <c r="AH81" s="181"/>
      <c r="AI81" s="181"/>
      <c r="AJ81" s="181"/>
      <c r="AK81" s="181"/>
      <c r="AL81" s="181"/>
      <c r="AM81" s="182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  <c r="AY81" s="181"/>
      <c r="AZ81" s="181"/>
      <c r="BA81" s="181"/>
      <c r="BB81" s="181"/>
      <c r="BC81" s="181"/>
      <c r="BD81" s="181"/>
      <c r="BE81" s="181"/>
      <c r="BF81" s="181"/>
      <c r="BG81" s="182"/>
      <c r="BH81" s="181"/>
      <c r="BI81" s="181"/>
      <c r="BJ81" s="181"/>
      <c r="BK81" s="181"/>
      <c r="BL81" s="181"/>
      <c r="BM81" s="181"/>
      <c r="BN81" s="181"/>
      <c r="BO81" s="181"/>
      <c r="BP81" s="181"/>
      <c r="BQ81" s="181"/>
      <c r="BR81" s="181"/>
      <c r="BS81" s="181"/>
      <c r="BT81" s="181"/>
      <c r="BU81" s="181"/>
      <c r="BV81" s="181"/>
      <c r="BW81" s="181"/>
      <c r="BX81" s="182"/>
      <c r="BY81" s="181"/>
      <c r="BZ81" s="181"/>
      <c r="CA81" s="181"/>
      <c r="CB81" s="181"/>
      <c r="CC81" s="181"/>
      <c r="CD81" s="182"/>
      <c r="CE81" s="183"/>
      <c r="CF81" s="181"/>
      <c r="CG81" s="181"/>
      <c r="CH81" s="182"/>
      <c r="CI81" s="181"/>
      <c r="CJ81" s="181"/>
      <c r="CK81" s="181"/>
      <c r="CL81" s="181"/>
      <c r="CM81" s="181"/>
      <c r="CN81" s="182"/>
      <c r="CO81" s="181"/>
      <c r="CP81" s="181"/>
      <c r="CQ81" s="181"/>
      <c r="CR81" s="181"/>
      <c r="CS81" s="181"/>
      <c r="CT81" s="181"/>
      <c r="CU81" s="181"/>
      <c r="CV81" s="181"/>
      <c r="CW81" s="181"/>
      <c r="CX81" s="182"/>
      <c r="CY81" s="181"/>
      <c r="CZ81" s="181"/>
      <c r="DA81" s="182"/>
      <c r="DB81" s="184"/>
      <c r="DC81" s="181"/>
      <c r="DD81" s="181"/>
      <c r="DE81" s="181"/>
      <c r="DF81" s="182"/>
      <c r="DG81" s="181"/>
      <c r="DH81" s="181"/>
      <c r="DI81" s="181"/>
      <c r="DJ81" s="182"/>
      <c r="DK81" s="184"/>
      <c r="DL81" s="183"/>
      <c r="DM81" s="185"/>
      <c r="DN81" s="181"/>
      <c r="DO81" s="181"/>
      <c r="DP81" s="181"/>
      <c r="DQ81" s="181"/>
      <c r="DR81" s="182"/>
      <c r="DS81" s="181"/>
      <c r="DT81" s="181"/>
      <c r="DU81" s="181"/>
      <c r="DV81" s="181"/>
      <c r="DW81" s="181"/>
      <c r="DX81" s="181"/>
      <c r="DY81" s="181"/>
      <c r="DZ81" s="181"/>
      <c r="EA81" s="181"/>
      <c r="EB81" s="185"/>
      <c r="EC81" s="186"/>
      <c r="ED81" s="180"/>
      <c r="EE81" s="180"/>
    </row>
    <row r="82" spans="2:135" s="134" customFormat="1" x14ac:dyDescent="0.25">
      <c r="B82" s="181"/>
      <c r="C82" s="181"/>
      <c r="D82" s="181"/>
      <c r="E82" s="181"/>
      <c r="F82" s="182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2"/>
      <c r="W82" s="181"/>
      <c r="X82" s="181"/>
      <c r="Y82" s="181"/>
      <c r="Z82" s="181"/>
      <c r="AA82" s="181"/>
      <c r="AB82" s="181"/>
      <c r="AC82" s="182"/>
      <c r="AD82" s="181"/>
      <c r="AE82" s="181"/>
      <c r="AF82" s="181"/>
      <c r="AG82" s="181"/>
      <c r="AH82" s="181"/>
      <c r="AI82" s="181"/>
      <c r="AJ82" s="181"/>
      <c r="AK82" s="181"/>
      <c r="AL82" s="181"/>
      <c r="AM82" s="182"/>
      <c r="AN82" s="181"/>
      <c r="AO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81"/>
      <c r="BC82" s="181"/>
      <c r="BD82" s="181"/>
      <c r="BE82" s="181"/>
      <c r="BF82" s="181"/>
      <c r="BG82" s="182"/>
      <c r="BH82" s="181"/>
      <c r="BI82" s="181"/>
      <c r="BJ82" s="181"/>
      <c r="BK82" s="181"/>
      <c r="BL82" s="181"/>
      <c r="BM82" s="181"/>
      <c r="BN82" s="181"/>
      <c r="BO82" s="181"/>
      <c r="BP82" s="181"/>
      <c r="BQ82" s="181"/>
      <c r="BR82" s="181"/>
      <c r="BS82" s="181"/>
      <c r="BT82" s="181"/>
      <c r="BU82" s="181"/>
      <c r="BV82" s="181"/>
      <c r="BW82" s="181"/>
      <c r="BX82" s="182"/>
      <c r="BY82" s="181"/>
      <c r="BZ82" s="181"/>
      <c r="CA82" s="181"/>
      <c r="CB82" s="181"/>
      <c r="CC82" s="181"/>
      <c r="CD82" s="182"/>
      <c r="CE82" s="183"/>
      <c r="CF82" s="181"/>
      <c r="CG82" s="181"/>
      <c r="CH82" s="182"/>
      <c r="CI82" s="181"/>
      <c r="CJ82" s="181"/>
      <c r="CK82" s="181"/>
      <c r="CL82" s="181"/>
      <c r="CM82" s="181"/>
      <c r="CN82" s="182"/>
      <c r="CO82" s="181"/>
      <c r="CP82" s="181"/>
      <c r="CQ82" s="181"/>
      <c r="CR82" s="181"/>
      <c r="CS82" s="181"/>
      <c r="CT82" s="181"/>
      <c r="CU82" s="181"/>
      <c r="CV82" s="181"/>
      <c r="CW82" s="181"/>
      <c r="CX82" s="182"/>
      <c r="CY82" s="181"/>
      <c r="CZ82" s="181"/>
      <c r="DA82" s="182"/>
      <c r="DB82" s="184"/>
      <c r="DC82" s="181"/>
      <c r="DD82" s="181"/>
      <c r="DE82" s="181"/>
      <c r="DF82" s="182"/>
      <c r="DG82" s="181"/>
      <c r="DH82" s="181"/>
      <c r="DI82" s="181"/>
      <c r="DJ82" s="182"/>
      <c r="DK82" s="184"/>
      <c r="DL82" s="183"/>
      <c r="DM82" s="185"/>
      <c r="DN82" s="181"/>
      <c r="DO82" s="181"/>
      <c r="DP82" s="181"/>
      <c r="DQ82" s="181"/>
      <c r="DR82" s="182"/>
      <c r="DS82" s="181"/>
      <c r="DT82" s="181"/>
      <c r="DU82" s="181"/>
      <c r="DV82" s="181"/>
      <c r="DW82" s="181"/>
      <c r="DX82" s="181"/>
      <c r="DY82" s="181"/>
      <c r="DZ82" s="181"/>
      <c r="EA82" s="181"/>
      <c r="EB82" s="185"/>
      <c r="EC82" s="186"/>
      <c r="ED82" s="180"/>
      <c r="EE82" s="180"/>
    </row>
    <row r="83" spans="2:135" s="134" customFormat="1" x14ac:dyDescent="0.25">
      <c r="B83" s="181"/>
      <c r="C83" s="181"/>
      <c r="D83" s="181"/>
      <c r="E83" s="181"/>
      <c r="F83" s="182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2"/>
      <c r="W83" s="181"/>
      <c r="X83" s="181"/>
      <c r="Y83" s="181"/>
      <c r="Z83" s="181"/>
      <c r="AA83" s="181"/>
      <c r="AB83" s="181"/>
      <c r="AC83" s="182"/>
      <c r="AD83" s="181"/>
      <c r="AE83" s="181"/>
      <c r="AF83" s="181"/>
      <c r="AG83" s="181"/>
      <c r="AH83" s="181"/>
      <c r="AI83" s="181"/>
      <c r="AJ83" s="181"/>
      <c r="AK83" s="181"/>
      <c r="AL83" s="181"/>
      <c r="AM83" s="182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2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2"/>
      <c r="BY83" s="181"/>
      <c r="BZ83" s="181"/>
      <c r="CA83" s="181"/>
      <c r="CB83" s="181"/>
      <c r="CC83" s="181"/>
      <c r="CD83" s="182"/>
      <c r="CE83" s="183"/>
      <c r="CF83" s="181"/>
      <c r="CG83" s="181"/>
      <c r="CH83" s="182"/>
      <c r="CI83" s="181"/>
      <c r="CJ83" s="181"/>
      <c r="CK83" s="181"/>
      <c r="CL83" s="181"/>
      <c r="CM83" s="181"/>
      <c r="CN83" s="182"/>
      <c r="CO83" s="181"/>
      <c r="CP83" s="181"/>
      <c r="CQ83" s="181"/>
      <c r="CR83" s="181"/>
      <c r="CS83" s="181"/>
      <c r="CT83" s="181"/>
      <c r="CU83" s="181"/>
      <c r="CV83" s="181"/>
      <c r="CW83" s="181"/>
      <c r="CX83" s="182"/>
      <c r="CY83" s="181"/>
      <c r="CZ83" s="181"/>
      <c r="DA83" s="182"/>
      <c r="DB83" s="184"/>
      <c r="DC83" s="181"/>
      <c r="DD83" s="181"/>
      <c r="DE83" s="181"/>
      <c r="DF83" s="182"/>
      <c r="DG83" s="181"/>
      <c r="DH83" s="181"/>
      <c r="DI83" s="181"/>
      <c r="DJ83" s="182"/>
      <c r="DK83" s="184"/>
      <c r="DL83" s="183"/>
      <c r="DM83" s="185"/>
      <c r="DN83" s="181"/>
      <c r="DO83" s="181"/>
      <c r="DP83" s="181"/>
      <c r="DQ83" s="181"/>
      <c r="DR83" s="182"/>
      <c r="DS83" s="181"/>
      <c r="DT83" s="181"/>
      <c r="DU83" s="181"/>
      <c r="DV83" s="181"/>
      <c r="DW83" s="181"/>
      <c r="DX83" s="181"/>
      <c r="DY83" s="181"/>
      <c r="DZ83" s="181"/>
      <c r="EA83" s="181"/>
      <c r="EB83" s="185"/>
      <c r="EC83" s="186"/>
      <c r="ED83" s="180"/>
      <c r="EE83" s="180"/>
    </row>
    <row r="84" spans="2:135" s="134" customFormat="1" x14ac:dyDescent="0.25">
      <c r="B84" s="181"/>
      <c r="C84" s="181"/>
      <c r="D84" s="181"/>
      <c r="E84" s="181"/>
      <c r="F84" s="182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2"/>
      <c r="W84" s="181"/>
      <c r="X84" s="181"/>
      <c r="Y84" s="181"/>
      <c r="Z84" s="181"/>
      <c r="AA84" s="181"/>
      <c r="AB84" s="181"/>
      <c r="AC84" s="182"/>
      <c r="AD84" s="181"/>
      <c r="AE84" s="181"/>
      <c r="AF84" s="181"/>
      <c r="AG84" s="181"/>
      <c r="AH84" s="181"/>
      <c r="AI84" s="181"/>
      <c r="AJ84" s="181"/>
      <c r="AK84" s="181"/>
      <c r="AL84" s="181"/>
      <c r="AM84" s="182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81"/>
      <c r="BC84" s="181"/>
      <c r="BD84" s="181"/>
      <c r="BE84" s="181"/>
      <c r="BF84" s="181"/>
      <c r="BG84" s="182"/>
      <c r="BH84" s="181"/>
      <c r="BI84" s="181"/>
      <c r="BJ84" s="181"/>
      <c r="BK84" s="181"/>
      <c r="BL84" s="181"/>
      <c r="BM84" s="181"/>
      <c r="BN84" s="181"/>
      <c r="BO84" s="181"/>
      <c r="BP84" s="181"/>
      <c r="BQ84" s="181"/>
      <c r="BR84" s="181"/>
      <c r="BS84" s="181"/>
      <c r="BT84" s="181"/>
      <c r="BU84" s="181"/>
      <c r="BV84" s="181"/>
      <c r="BW84" s="181"/>
      <c r="BX84" s="182"/>
      <c r="BY84" s="181"/>
      <c r="BZ84" s="181"/>
      <c r="CA84" s="181"/>
      <c r="CB84" s="181"/>
      <c r="CC84" s="181"/>
      <c r="CD84" s="182"/>
      <c r="CE84" s="183"/>
      <c r="CF84" s="181"/>
      <c r="CG84" s="181"/>
      <c r="CH84" s="182"/>
      <c r="CI84" s="181"/>
      <c r="CJ84" s="181"/>
      <c r="CK84" s="181"/>
      <c r="CL84" s="181"/>
      <c r="CM84" s="181"/>
      <c r="CN84" s="182"/>
      <c r="CO84" s="181"/>
      <c r="CP84" s="181"/>
      <c r="CQ84" s="181"/>
      <c r="CR84" s="181"/>
      <c r="CS84" s="181"/>
      <c r="CT84" s="181"/>
      <c r="CU84" s="181"/>
      <c r="CV84" s="181"/>
      <c r="CW84" s="181"/>
      <c r="CX84" s="182"/>
      <c r="CY84" s="181"/>
      <c r="CZ84" s="181"/>
      <c r="DA84" s="182"/>
      <c r="DB84" s="184"/>
      <c r="DC84" s="181"/>
      <c r="DD84" s="181"/>
      <c r="DE84" s="181"/>
      <c r="DF84" s="182"/>
      <c r="DG84" s="181"/>
      <c r="DH84" s="181"/>
      <c r="DI84" s="181"/>
      <c r="DJ84" s="182"/>
      <c r="DK84" s="184"/>
      <c r="DL84" s="183"/>
      <c r="DM84" s="185"/>
      <c r="DN84" s="181"/>
      <c r="DO84" s="181"/>
      <c r="DP84" s="181"/>
      <c r="DQ84" s="181"/>
      <c r="DR84" s="182"/>
      <c r="DS84" s="181"/>
      <c r="DT84" s="181"/>
      <c r="DU84" s="181"/>
      <c r="DV84" s="181"/>
      <c r="DW84" s="181"/>
      <c r="DX84" s="181"/>
      <c r="DY84" s="181"/>
      <c r="DZ84" s="181"/>
      <c r="EA84" s="181"/>
      <c r="EB84" s="185"/>
      <c r="EC84" s="186"/>
      <c r="ED84" s="180"/>
      <c r="EE84" s="180"/>
    </row>
    <row r="85" spans="2:135" s="134" customFormat="1" x14ac:dyDescent="0.25">
      <c r="B85" s="181"/>
      <c r="C85" s="181"/>
      <c r="D85" s="181"/>
      <c r="E85" s="181"/>
      <c r="F85" s="182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2"/>
      <c r="W85" s="181"/>
      <c r="X85" s="181"/>
      <c r="Y85" s="181"/>
      <c r="Z85" s="181"/>
      <c r="AA85" s="181"/>
      <c r="AB85" s="181"/>
      <c r="AC85" s="182"/>
      <c r="AD85" s="181"/>
      <c r="AE85" s="181"/>
      <c r="AF85" s="181"/>
      <c r="AG85" s="181"/>
      <c r="AH85" s="181"/>
      <c r="AI85" s="181"/>
      <c r="AJ85" s="181"/>
      <c r="AK85" s="181"/>
      <c r="AL85" s="181"/>
      <c r="AM85" s="182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2"/>
      <c r="BH85" s="181"/>
      <c r="BI85" s="181"/>
      <c r="BJ85" s="181"/>
      <c r="BK85" s="181"/>
      <c r="BL85" s="181"/>
      <c r="BM85" s="181"/>
      <c r="BN85" s="181"/>
      <c r="BO85" s="181"/>
      <c r="BP85" s="181"/>
      <c r="BQ85" s="181"/>
      <c r="BR85" s="181"/>
      <c r="BS85" s="181"/>
      <c r="BT85" s="181"/>
      <c r="BU85" s="181"/>
      <c r="BV85" s="181"/>
      <c r="BW85" s="181"/>
      <c r="BX85" s="182"/>
      <c r="BY85" s="181"/>
      <c r="BZ85" s="181"/>
      <c r="CA85" s="181"/>
      <c r="CB85" s="181"/>
      <c r="CC85" s="181"/>
      <c r="CD85" s="182"/>
      <c r="CE85" s="183"/>
      <c r="CF85" s="181"/>
      <c r="CG85" s="181"/>
      <c r="CH85" s="182"/>
      <c r="CI85" s="181"/>
      <c r="CJ85" s="181"/>
      <c r="CK85" s="181"/>
      <c r="CL85" s="181"/>
      <c r="CM85" s="181"/>
      <c r="CN85" s="182"/>
      <c r="CO85" s="181"/>
      <c r="CP85" s="181"/>
      <c r="CQ85" s="181"/>
      <c r="CR85" s="181"/>
      <c r="CS85" s="181"/>
      <c r="CT85" s="181"/>
      <c r="CU85" s="181"/>
      <c r="CV85" s="181"/>
      <c r="CW85" s="181"/>
      <c r="CX85" s="182"/>
      <c r="CY85" s="181"/>
      <c r="CZ85" s="181"/>
      <c r="DA85" s="182"/>
      <c r="DB85" s="184"/>
      <c r="DC85" s="181"/>
      <c r="DD85" s="181"/>
      <c r="DE85" s="181"/>
      <c r="DF85" s="182"/>
      <c r="DG85" s="181"/>
      <c r="DH85" s="181"/>
      <c r="DI85" s="181"/>
      <c r="DJ85" s="182"/>
      <c r="DK85" s="184"/>
      <c r="DL85" s="183"/>
      <c r="DM85" s="185"/>
      <c r="DN85" s="181"/>
      <c r="DO85" s="181"/>
      <c r="DP85" s="181"/>
      <c r="DQ85" s="181"/>
      <c r="DR85" s="182"/>
      <c r="DS85" s="181"/>
      <c r="DT85" s="181"/>
      <c r="DU85" s="181"/>
      <c r="DV85" s="181"/>
      <c r="DW85" s="181"/>
      <c r="DX85" s="181"/>
      <c r="DY85" s="181"/>
      <c r="DZ85" s="181"/>
      <c r="EA85" s="181"/>
      <c r="EB85" s="185"/>
      <c r="EC85" s="186"/>
      <c r="ED85" s="180"/>
      <c r="EE85" s="180"/>
    </row>
    <row r="86" spans="2:135" s="134" customFormat="1" x14ac:dyDescent="0.25">
      <c r="B86" s="181"/>
      <c r="C86" s="181"/>
      <c r="D86" s="181"/>
      <c r="E86" s="181"/>
      <c r="F86" s="182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2"/>
      <c r="W86" s="181"/>
      <c r="X86" s="181"/>
      <c r="Y86" s="181"/>
      <c r="Z86" s="181"/>
      <c r="AA86" s="181"/>
      <c r="AB86" s="181"/>
      <c r="AC86" s="182"/>
      <c r="AD86" s="181"/>
      <c r="AE86" s="181"/>
      <c r="AF86" s="181"/>
      <c r="AG86" s="181"/>
      <c r="AH86" s="181"/>
      <c r="AI86" s="181"/>
      <c r="AJ86" s="181"/>
      <c r="AK86" s="181"/>
      <c r="AL86" s="181"/>
      <c r="AM86" s="182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2"/>
      <c r="BH86" s="181"/>
      <c r="BI86" s="181"/>
      <c r="BJ86" s="181"/>
      <c r="BK86" s="181"/>
      <c r="BL86" s="181"/>
      <c r="BM86" s="181"/>
      <c r="BN86" s="181"/>
      <c r="BO86" s="181"/>
      <c r="BP86" s="181"/>
      <c r="BQ86" s="181"/>
      <c r="BR86" s="181"/>
      <c r="BS86" s="181"/>
      <c r="BT86" s="181"/>
      <c r="BU86" s="181"/>
      <c r="BV86" s="181"/>
      <c r="BW86" s="181"/>
      <c r="BX86" s="182"/>
      <c r="BY86" s="181"/>
      <c r="BZ86" s="181"/>
      <c r="CA86" s="181"/>
      <c r="CB86" s="181"/>
      <c r="CC86" s="181"/>
      <c r="CD86" s="182"/>
      <c r="CE86" s="183"/>
      <c r="CF86" s="181"/>
      <c r="CG86" s="181"/>
      <c r="CH86" s="182"/>
      <c r="CI86" s="181"/>
      <c r="CJ86" s="181"/>
      <c r="CK86" s="181"/>
      <c r="CL86" s="181"/>
      <c r="CM86" s="181"/>
      <c r="CN86" s="182"/>
      <c r="CO86" s="181"/>
      <c r="CP86" s="181"/>
      <c r="CQ86" s="181"/>
      <c r="CR86" s="181"/>
      <c r="CS86" s="181"/>
      <c r="CT86" s="181"/>
      <c r="CU86" s="181"/>
      <c r="CV86" s="181"/>
      <c r="CW86" s="181"/>
      <c r="CX86" s="182"/>
      <c r="CY86" s="181"/>
      <c r="CZ86" s="181"/>
      <c r="DA86" s="182"/>
      <c r="DB86" s="184"/>
      <c r="DC86" s="181"/>
      <c r="DD86" s="181"/>
      <c r="DE86" s="181"/>
      <c r="DF86" s="182"/>
      <c r="DG86" s="181"/>
      <c r="DH86" s="181"/>
      <c r="DI86" s="181"/>
      <c r="DJ86" s="182"/>
      <c r="DK86" s="184"/>
      <c r="DL86" s="183"/>
      <c r="DM86" s="185"/>
      <c r="DN86" s="181"/>
      <c r="DO86" s="181"/>
      <c r="DP86" s="181"/>
      <c r="DQ86" s="181"/>
      <c r="DR86" s="182"/>
      <c r="DS86" s="181"/>
      <c r="DT86" s="181"/>
      <c r="DU86" s="181"/>
      <c r="DV86" s="181"/>
      <c r="DW86" s="181"/>
      <c r="DX86" s="181"/>
      <c r="DY86" s="181"/>
      <c r="DZ86" s="181"/>
      <c r="EA86" s="181"/>
      <c r="EB86" s="185"/>
      <c r="EC86" s="186"/>
      <c r="ED86" s="180"/>
      <c r="EE86" s="180"/>
    </row>
    <row r="87" spans="2:135" s="134" customFormat="1" x14ac:dyDescent="0.25">
      <c r="B87" s="181"/>
      <c r="C87" s="181"/>
      <c r="D87" s="181"/>
      <c r="E87" s="181"/>
      <c r="F87" s="182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2"/>
      <c r="W87" s="181"/>
      <c r="X87" s="181"/>
      <c r="Y87" s="181"/>
      <c r="Z87" s="181"/>
      <c r="AA87" s="181"/>
      <c r="AB87" s="181"/>
      <c r="AC87" s="182"/>
      <c r="AD87" s="181"/>
      <c r="AE87" s="181"/>
      <c r="AF87" s="181"/>
      <c r="AG87" s="181"/>
      <c r="AH87" s="181"/>
      <c r="AI87" s="181"/>
      <c r="AJ87" s="181"/>
      <c r="AK87" s="181"/>
      <c r="AL87" s="181"/>
      <c r="AM87" s="182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81"/>
      <c r="BC87" s="181"/>
      <c r="BD87" s="181"/>
      <c r="BE87" s="181"/>
      <c r="BF87" s="181"/>
      <c r="BG87" s="182"/>
      <c r="BH87" s="181"/>
      <c r="BI87" s="181"/>
      <c r="BJ87" s="181"/>
      <c r="BK87" s="181"/>
      <c r="BL87" s="181"/>
      <c r="BM87" s="181"/>
      <c r="BN87" s="181"/>
      <c r="BO87" s="181"/>
      <c r="BP87" s="181"/>
      <c r="BQ87" s="181"/>
      <c r="BR87" s="181"/>
      <c r="BS87" s="181"/>
      <c r="BT87" s="181"/>
      <c r="BU87" s="181"/>
      <c r="BV87" s="181"/>
      <c r="BW87" s="181"/>
      <c r="BX87" s="182"/>
      <c r="BY87" s="181"/>
      <c r="BZ87" s="181"/>
      <c r="CA87" s="181"/>
      <c r="CB87" s="181"/>
      <c r="CC87" s="181"/>
      <c r="CD87" s="182"/>
      <c r="CE87" s="183"/>
      <c r="CF87" s="181"/>
      <c r="CG87" s="181"/>
      <c r="CH87" s="182"/>
      <c r="CI87" s="181"/>
      <c r="CJ87" s="181"/>
      <c r="CK87" s="181"/>
      <c r="CL87" s="181"/>
      <c r="CM87" s="181"/>
      <c r="CN87" s="182"/>
      <c r="CO87" s="181"/>
      <c r="CP87" s="181"/>
      <c r="CQ87" s="181"/>
      <c r="CR87" s="181"/>
      <c r="CS87" s="181"/>
      <c r="CT87" s="181"/>
      <c r="CU87" s="181"/>
      <c r="CV87" s="181"/>
      <c r="CW87" s="181"/>
      <c r="CX87" s="182"/>
      <c r="CY87" s="181"/>
      <c r="CZ87" s="181"/>
      <c r="DA87" s="182"/>
      <c r="DB87" s="184"/>
      <c r="DC87" s="181"/>
      <c r="DD87" s="181"/>
      <c r="DE87" s="181"/>
      <c r="DF87" s="182"/>
      <c r="DG87" s="181"/>
      <c r="DH87" s="181"/>
      <c r="DI87" s="181"/>
      <c r="DJ87" s="182"/>
      <c r="DK87" s="184"/>
      <c r="DL87" s="183"/>
      <c r="DM87" s="185"/>
      <c r="DN87" s="181"/>
      <c r="DO87" s="181"/>
      <c r="DP87" s="181"/>
      <c r="DQ87" s="181"/>
      <c r="DR87" s="182"/>
      <c r="DS87" s="181"/>
      <c r="DT87" s="181"/>
      <c r="DU87" s="181"/>
      <c r="DV87" s="181"/>
      <c r="DW87" s="181"/>
      <c r="DX87" s="181"/>
      <c r="DY87" s="181"/>
      <c r="DZ87" s="181"/>
      <c r="EA87" s="181"/>
      <c r="EB87" s="185"/>
      <c r="EC87" s="186"/>
      <c r="ED87" s="180"/>
      <c r="EE87" s="180"/>
    </row>
    <row r="88" spans="2:135" s="134" customFormat="1" x14ac:dyDescent="0.25">
      <c r="B88" s="181"/>
      <c r="C88" s="181"/>
      <c r="D88" s="181"/>
      <c r="E88" s="181"/>
      <c r="F88" s="182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2"/>
      <c r="W88" s="181"/>
      <c r="X88" s="181"/>
      <c r="Y88" s="181"/>
      <c r="Z88" s="181"/>
      <c r="AA88" s="181"/>
      <c r="AB88" s="181"/>
      <c r="AC88" s="182"/>
      <c r="AD88" s="181"/>
      <c r="AE88" s="181"/>
      <c r="AF88" s="181"/>
      <c r="AG88" s="181"/>
      <c r="AH88" s="181"/>
      <c r="AI88" s="181"/>
      <c r="AJ88" s="181"/>
      <c r="AK88" s="181"/>
      <c r="AL88" s="181"/>
      <c r="AM88" s="182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  <c r="AX88" s="181"/>
      <c r="AY88" s="181"/>
      <c r="AZ88" s="181"/>
      <c r="BA88" s="181"/>
      <c r="BB88" s="181"/>
      <c r="BC88" s="181"/>
      <c r="BD88" s="181"/>
      <c r="BE88" s="181"/>
      <c r="BF88" s="181"/>
      <c r="BG88" s="182"/>
      <c r="BH88" s="181"/>
      <c r="BI88" s="181"/>
      <c r="BJ88" s="181"/>
      <c r="BK88" s="181"/>
      <c r="BL88" s="181"/>
      <c r="BM88" s="181"/>
      <c r="BN88" s="181"/>
      <c r="BO88" s="181"/>
      <c r="BP88" s="181"/>
      <c r="BQ88" s="181"/>
      <c r="BR88" s="181"/>
      <c r="BS88" s="181"/>
      <c r="BT88" s="181"/>
      <c r="BU88" s="181"/>
      <c r="BV88" s="181"/>
      <c r="BW88" s="181"/>
      <c r="BX88" s="182"/>
      <c r="BY88" s="181"/>
      <c r="BZ88" s="181"/>
      <c r="CA88" s="181"/>
      <c r="CB88" s="181"/>
      <c r="CC88" s="181"/>
      <c r="CD88" s="182"/>
      <c r="CE88" s="183"/>
      <c r="CF88" s="181"/>
      <c r="CG88" s="181"/>
      <c r="CH88" s="182"/>
      <c r="CI88" s="181"/>
      <c r="CJ88" s="181"/>
      <c r="CK88" s="181"/>
      <c r="CL88" s="181"/>
      <c r="CM88" s="181"/>
      <c r="CN88" s="182"/>
      <c r="CO88" s="181"/>
      <c r="CP88" s="181"/>
      <c r="CQ88" s="181"/>
      <c r="CR88" s="181"/>
      <c r="CS88" s="181"/>
      <c r="CT88" s="181"/>
      <c r="CU88" s="181"/>
      <c r="CV88" s="181"/>
      <c r="CW88" s="181"/>
      <c r="CX88" s="182"/>
      <c r="CY88" s="181"/>
      <c r="CZ88" s="181"/>
      <c r="DA88" s="182"/>
      <c r="DB88" s="184"/>
      <c r="DC88" s="181"/>
      <c r="DD88" s="181"/>
      <c r="DE88" s="181"/>
      <c r="DF88" s="182"/>
      <c r="DG88" s="181"/>
      <c r="DH88" s="181"/>
      <c r="DI88" s="181"/>
      <c r="DJ88" s="182"/>
      <c r="DK88" s="184"/>
      <c r="DL88" s="183"/>
      <c r="DM88" s="185"/>
      <c r="DN88" s="181"/>
      <c r="DO88" s="181"/>
      <c r="DP88" s="181"/>
      <c r="DQ88" s="181"/>
      <c r="DR88" s="182"/>
      <c r="DS88" s="181"/>
      <c r="DT88" s="181"/>
      <c r="DU88" s="181"/>
      <c r="DV88" s="181"/>
      <c r="DW88" s="181"/>
      <c r="DX88" s="181"/>
      <c r="DY88" s="181"/>
      <c r="DZ88" s="181"/>
      <c r="EA88" s="181"/>
      <c r="EB88" s="185"/>
      <c r="EC88" s="186"/>
      <c r="ED88" s="180"/>
      <c r="EE88" s="180"/>
    </row>
    <row r="89" spans="2:135" s="134" customFormat="1" x14ac:dyDescent="0.25">
      <c r="B89" s="181"/>
      <c r="C89" s="181"/>
      <c r="D89" s="181"/>
      <c r="E89" s="181"/>
      <c r="F89" s="182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2"/>
      <c r="W89" s="181"/>
      <c r="X89" s="181"/>
      <c r="Y89" s="181"/>
      <c r="Z89" s="181"/>
      <c r="AA89" s="181"/>
      <c r="AB89" s="181"/>
      <c r="AC89" s="182"/>
      <c r="AD89" s="181"/>
      <c r="AE89" s="181"/>
      <c r="AF89" s="181"/>
      <c r="AG89" s="181"/>
      <c r="AH89" s="181"/>
      <c r="AI89" s="181"/>
      <c r="AJ89" s="181"/>
      <c r="AK89" s="181"/>
      <c r="AL89" s="181"/>
      <c r="AM89" s="182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  <c r="AX89" s="181"/>
      <c r="AY89" s="181"/>
      <c r="AZ89" s="181"/>
      <c r="BA89" s="181"/>
      <c r="BB89" s="181"/>
      <c r="BC89" s="181"/>
      <c r="BD89" s="181"/>
      <c r="BE89" s="181"/>
      <c r="BF89" s="181"/>
      <c r="BG89" s="182"/>
      <c r="BH89" s="181"/>
      <c r="BI89" s="181"/>
      <c r="BJ89" s="181"/>
      <c r="BK89" s="181"/>
      <c r="BL89" s="181"/>
      <c r="BM89" s="181"/>
      <c r="BN89" s="181"/>
      <c r="BO89" s="181"/>
      <c r="BP89" s="181"/>
      <c r="BQ89" s="181"/>
      <c r="BR89" s="181"/>
      <c r="BS89" s="181"/>
      <c r="BT89" s="181"/>
      <c r="BU89" s="181"/>
      <c r="BV89" s="181"/>
      <c r="BW89" s="181"/>
      <c r="BX89" s="182"/>
      <c r="BY89" s="181"/>
      <c r="BZ89" s="181"/>
      <c r="CA89" s="181"/>
      <c r="CB89" s="181"/>
      <c r="CC89" s="181"/>
      <c r="CD89" s="182"/>
      <c r="CE89" s="183"/>
      <c r="CF89" s="181"/>
      <c r="CG89" s="181"/>
      <c r="CH89" s="182"/>
      <c r="CI89" s="181"/>
      <c r="CJ89" s="181"/>
      <c r="CK89" s="181"/>
      <c r="CL89" s="181"/>
      <c r="CM89" s="181"/>
      <c r="CN89" s="182"/>
      <c r="CO89" s="181"/>
      <c r="CP89" s="181"/>
      <c r="CQ89" s="181"/>
      <c r="CR89" s="181"/>
      <c r="CS89" s="181"/>
      <c r="CT89" s="181"/>
      <c r="CU89" s="181"/>
      <c r="CV89" s="181"/>
      <c r="CW89" s="181"/>
      <c r="CX89" s="182"/>
      <c r="CY89" s="181"/>
      <c r="CZ89" s="181"/>
      <c r="DA89" s="182"/>
      <c r="DB89" s="184"/>
      <c r="DC89" s="181"/>
      <c r="DD89" s="181"/>
      <c r="DE89" s="181"/>
      <c r="DF89" s="182"/>
      <c r="DG89" s="181"/>
      <c r="DH89" s="181"/>
      <c r="DI89" s="181"/>
      <c r="DJ89" s="182"/>
      <c r="DK89" s="184"/>
      <c r="DL89" s="183"/>
      <c r="DM89" s="185"/>
      <c r="DN89" s="181"/>
      <c r="DO89" s="181"/>
      <c r="DP89" s="181"/>
      <c r="DQ89" s="181"/>
      <c r="DR89" s="182"/>
      <c r="DS89" s="181"/>
      <c r="DT89" s="181"/>
      <c r="DU89" s="181"/>
      <c r="DV89" s="181"/>
      <c r="DW89" s="181"/>
      <c r="DX89" s="181"/>
      <c r="DY89" s="181"/>
      <c r="DZ89" s="181"/>
      <c r="EA89" s="181"/>
      <c r="EB89" s="185"/>
      <c r="EC89" s="186"/>
      <c r="ED89" s="180"/>
      <c r="EE89" s="180"/>
    </row>
    <row r="90" spans="2:135" s="134" customFormat="1" x14ac:dyDescent="0.25">
      <c r="B90" s="181"/>
      <c r="C90" s="181"/>
      <c r="D90" s="181"/>
      <c r="E90" s="181"/>
      <c r="F90" s="182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2"/>
      <c r="W90" s="181"/>
      <c r="X90" s="181"/>
      <c r="Y90" s="181"/>
      <c r="Z90" s="181"/>
      <c r="AA90" s="181"/>
      <c r="AB90" s="181"/>
      <c r="AC90" s="182"/>
      <c r="AD90" s="181"/>
      <c r="AE90" s="181"/>
      <c r="AF90" s="181"/>
      <c r="AG90" s="181"/>
      <c r="AH90" s="181"/>
      <c r="AI90" s="181"/>
      <c r="AJ90" s="181"/>
      <c r="AK90" s="181"/>
      <c r="AL90" s="181"/>
      <c r="AM90" s="182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  <c r="AX90" s="181"/>
      <c r="AY90" s="181"/>
      <c r="AZ90" s="181"/>
      <c r="BA90" s="181"/>
      <c r="BB90" s="181"/>
      <c r="BC90" s="181"/>
      <c r="BD90" s="181"/>
      <c r="BE90" s="181"/>
      <c r="BF90" s="181"/>
      <c r="BG90" s="182"/>
      <c r="BH90" s="181"/>
      <c r="BI90" s="181"/>
      <c r="BJ90" s="181"/>
      <c r="BK90" s="181"/>
      <c r="BL90" s="181"/>
      <c r="BM90" s="181"/>
      <c r="BN90" s="181"/>
      <c r="BO90" s="181"/>
      <c r="BP90" s="181"/>
      <c r="BQ90" s="181"/>
      <c r="BR90" s="181"/>
      <c r="BS90" s="181"/>
      <c r="BT90" s="181"/>
      <c r="BU90" s="181"/>
      <c r="BV90" s="181"/>
      <c r="BW90" s="181"/>
      <c r="BX90" s="182"/>
      <c r="BY90" s="181"/>
      <c r="BZ90" s="181"/>
      <c r="CA90" s="181"/>
      <c r="CB90" s="181"/>
      <c r="CC90" s="181"/>
      <c r="CD90" s="182"/>
      <c r="CE90" s="183"/>
      <c r="CF90" s="181"/>
      <c r="CG90" s="181"/>
      <c r="CH90" s="182"/>
      <c r="CI90" s="181"/>
      <c r="CJ90" s="181"/>
      <c r="CK90" s="181"/>
      <c r="CL90" s="181"/>
      <c r="CM90" s="181"/>
      <c r="CN90" s="182"/>
      <c r="CO90" s="181"/>
      <c r="CP90" s="181"/>
      <c r="CQ90" s="181"/>
      <c r="CR90" s="181"/>
      <c r="CS90" s="181"/>
      <c r="CT90" s="181"/>
      <c r="CU90" s="181"/>
      <c r="CV90" s="181"/>
      <c r="CW90" s="181"/>
      <c r="CX90" s="182"/>
      <c r="CY90" s="181"/>
      <c r="CZ90" s="181"/>
      <c r="DA90" s="182"/>
      <c r="DB90" s="184"/>
      <c r="DC90" s="181"/>
      <c r="DD90" s="181"/>
      <c r="DE90" s="181"/>
      <c r="DF90" s="182"/>
      <c r="DG90" s="181"/>
      <c r="DH90" s="181"/>
      <c r="DI90" s="181"/>
      <c r="DJ90" s="182"/>
      <c r="DK90" s="184"/>
      <c r="DL90" s="183"/>
      <c r="DM90" s="185"/>
      <c r="DN90" s="181"/>
      <c r="DO90" s="181"/>
      <c r="DP90" s="181"/>
      <c r="DQ90" s="181"/>
      <c r="DR90" s="182"/>
      <c r="DS90" s="181"/>
      <c r="DT90" s="181"/>
      <c r="DU90" s="181"/>
      <c r="DV90" s="181"/>
      <c r="DW90" s="181"/>
      <c r="DX90" s="181"/>
      <c r="DY90" s="181"/>
      <c r="DZ90" s="181"/>
      <c r="EA90" s="181"/>
      <c r="EB90" s="185"/>
      <c r="EC90" s="186"/>
      <c r="ED90" s="180"/>
      <c r="EE90" s="180"/>
    </row>
    <row r="91" spans="2:135" s="134" customFormat="1" x14ac:dyDescent="0.25">
      <c r="B91" s="181"/>
      <c r="C91" s="181"/>
      <c r="D91" s="181"/>
      <c r="E91" s="181"/>
      <c r="F91" s="182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2"/>
      <c r="W91" s="181"/>
      <c r="X91" s="181"/>
      <c r="Y91" s="181"/>
      <c r="Z91" s="181"/>
      <c r="AA91" s="181"/>
      <c r="AB91" s="181"/>
      <c r="AC91" s="182"/>
      <c r="AD91" s="181"/>
      <c r="AE91" s="181"/>
      <c r="AF91" s="181"/>
      <c r="AG91" s="181"/>
      <c r="AH91" s="181"/>
      <c r="AI91" s="181"/>
      <c r="AJ91" s="181"/>
      <c r="AK91" s="181"/>
      <c r="AL91" s="181"/>
      <c r="AM91" s="182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  <c r="AX91" s="181"/>
      <c r="AY91" s="181"/>
      <c r="AZ91" s="181"/>
      <c r="BA91" s="181"/>
      <c r="BB91" s="181"/>
      <c r="BC91" s="181"/>
      <c r="BD91" s="181"/>
      <c r="BE91" s="181"/>
      <c r="BF91" s="181"/>
      <c r="BG91" s="182"/>
      <c r="BH91" s="181"/>
      <c r="BI91" s="181"/>
      <c r="BJ91" s="181"/>
      <c r="BK91" s="181"/>
      <c r="BL91" s="181"/>
      <c r="BM91" s="181"/>
      <c r="BN91" s="181"/>
      <c r="BO91" s="181"/>
      <c r="BP91" s="181"/>
      <c r="BQ91" s="181"/>
      <c r="BR91" s="181"/>
      <c r="BS91" s="181"/>
      <c r="BT91" s="181"/>
      <c r="BU91" s="181"/>
      <c r="BV91" s="181"/>
      <c r="BW91" s="181"/>
      <c r="BX91" s="182"/>
      <c r="BY91" s="181"/>
      <c r="BZ91" s="181"/>
      <c r="CA91" s="181"/>
      <c r="CB91" s="181"/>
      <c r="CC91" s="181"/>
      <c r="CD91" s="182"/>
      <c r="CE91" s="183"/>
      <c r="CF91" s="181"/>
      <c r="CG91" s="181"/>
      <c r="CH91" s="182"/>
      <c r="CI91" s="181"/>
      <c r="CJ91" s="181"/>
      <c r="CK91" s="181"/>
      <c r="CL91" s="181"/>
      <c r="CM91" s="181"/>
      <c r="CN91" s="182"/>
      <c r="CO91" s="181"/>
      <c r="CP91" s="181"/>
      <c r="CQ91" s="181"/>
      <c r="CR91" s="181"/>
      <c r="CS91" s="181"/>
      <c r="CT91" s="181"/>
      <c r="CU91" s="181"/>
      <c r="CV91" s="181"/>
      <c r="CW91" s="181"/>
      <c r="CX91" s="182"/>
      <c r="CY91" s="181"/>
      <c r="CZ91" s="181"/>
      <c r="DA91" s="182"/>
      <c r="DB91" s="184"/>
      <c r="DC91" s="181"/>
      <c r="DD91" s="181"/>
      <c r="DE91" s="181"/>
      <c r="DF91" s="182"/>
      <c r="DG91" s="181"/>
      <c r="DH91" s="181"/>
      <c r="DI91" s="181"/>
      <c r="DJ91" s="182"/>
      <c r="DK91" s="184"/>
      <c r="DL91" s="183"/>
      <c r="DM91" s="185"/>
      <c r="DN91" s="181"/>
      <c r="DO91" s="181"/>
      <c r="DP91" s="181"/>
      <c r="DQ91" s="181"/>
      <c r="DR91" s="182"/>
      <c r="DS91" s="181"/>
      <c r="DT91" s="181"/>
      <c r="DU91" s="181"/>
      <c r="DV91" s="181"/>
      <c r="DW91" s="181"/>
      <c r="DX91" s="181"/>
      <c r="DY91" s="181"/>
      <c r="DZ91" s="181"/>
      <c r="EA91" s="181"/>
      <c r="EB91" s="185"/>
      <c r="EC91" s="186"/>
      <c r="ED91" s="180"/>
      <c r="EE91" s="180"/>
    </row>
    <row r="92" spans="2:135" s="134" customFormat="1" x14ac:dyDescent="0.25">
      <c r="B92" s="181"/>
      <c r="C92" s="181"/>
      <c r="D92" s="181"/>
      <c r="E92" s="181"/>
      <c r="F92" s="182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2"/>
      <c r="W92" s="181"/>
      <c r="X92" s="181"/>
      <c r="Y92" s="181"/>
      <c r="Z92" s="181"/>
      <c r="AA92" s="181"/>
      <c r="AB92" s="181"/>
      <c r="AC92" s="182"/>
      <c r="AD92" s="181"/>
      <c r="AE92" s="181"/>
      <c r="AF92" s="181"/>
      <c r="AG92" s="181"/>
      <c r="AH92" s="181"/>
      <c r="AI92" s="181"/>
      <c r="AJ92" s="181"/>
      <c r="AK92" s="181"/>
      <c r="AL92" s="181"/>
      <c r="AM92" s="182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2"/>
      <c r="BH92" s="181"/>
      <c r="BI92" s="181"/>
      <c r="BJ92" s="181"/>
      <c r="BK92" s="181"/>
      <c r="BL92" s="181"/>
      <c r="BM92" s="181"/>
      <c r="BN92" s="181"/>
      <c r="BO92" s="181"/>
      <c r="BP92" s="181"/>
      <c r="BQ92" s="181"/>
      <c r="BR92" s="181"/>
      <c r="BS92" s="181"/>
      <c r="BT92" s="181"/>
      <c r="BU92" s="181"/>
      <c r="BV92" s="181"/>
      <c r="BW92" s="181"/>
      <c r="BX92" s="182"/>
      <c r="BY92" s="181"/>
      <c r="BZ92" s="181"/>
      <c r="CA92" s="181"/>
      <c r="CB92" s="181"/>
      <c r="CC92" s="181"/>
      <c r="CD92" s="182"/>
      <c r="CE92" s="183"/>
      <c r="CF92" s="181"/>
      <c r="CG92" s="181"/>
      <c r="CH92" s="182"/>
      <c r="CI92" s="181"/>
      <c r="CJ92" s="181"/>
      <c r="CK92" s="181"/>
      <c r="CL92" s="181"/>
      <c r="CM92" s="181"/>
      <c r="CN92" s="182"/>
      <c r="CO92" s="181"/>
      <c r="CP92" s="181"/>
      <c r="CQ92" s="181"/>
      <c r="CR92" s="181"/>
      <c r="CS92" s="181"/>
      <c r="CT92" s="181"/>
      <c r="CU92" s="181"/>
      <c r="CV92" s="181"/>
      <c r="CW92" s="181"/>
      <c r="CX92" s="182"/>
      <c r="CY92" s="181"/>
      <c r="CZ92" s="181"/>
      <c r="DA92" s="182"/>
      <c r="DB92" s="184"/>
      <c r="DC92" s="181"/>
      <c r="DD92" s="181"/>
      <c r="DE92" s="181"/>
      <c r="DF92" s="182"/>
      <c r="DG92" s="181"/>
      <c r="DH92" s="181"/>
      <c r="DI92" s="181"/>
      <c r="DJ92" s="182"/>
      <c r="DK92" s="184"/>
      <c r="DL92" s="183"/>
      <c r="DM92" s="185"/>
      <c r="DN92" s="181"/>
      <c r="DO92" s="181"/>
      <c r="DP92" s="181"/>
      <c r="DQ92" s="181"/>
      <c r="DR92" s="182"/>
      <c r="DS92" s="181"/>
      <c r="DT92" s="181"/>
      <c r="DU92" s="181"/>
      <c r="DV92" s="181"/>
      <c r="DW92" s="181"/>
      <c r="DX92" s="181"/>
      <c r="DY92" s="181"/>
      <c r="DZ92" s="181"/>
      <c r="EA92" s="181"/>
      <c r="EB92" s="185"/>
      <c r="EC92" s="186"/>
      <c r="ED92" s="180"/>
      <c r="EE92" s="180"/>
    </row>
    <row r="93" spans="2:135" s="134" customFormat="1" x14ac:dyDescent="0.25">
      <c r="B93" s="181"/>
      <c r="C93" s="181"/>
      <c r="D93" s="181"/>
      <c r="E93" s="181"/>
      <c r="F93" s="182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2"/>
      <c r="W93" s="181"/>
      <c r="X93" s="181"/>
      <c r="Y93" s="181"/>
      <c r="Z93" s="181"/>
      <c r="AA93" s="181"/>
      <c r="AB93" s="181"/>
      <c r="AC93" s="182"/>
      <c r="AD93" s="181"/>
      <c r="AE93" s="181"/>
      <c r="AF93" s="181"/>
      <c r="AG93" s="181"/>
      <c r="AH93" s="181"/>
      <c r="AI93" s="181"/>
      <c r="AJ93" s="181"/>
      <c r="AK93" s="181"/>
      <c r="AL93" s="181"/>
      <c r="AM93" s="182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1"/>
      <c r="BC93" s="181"/>
      <c r="BD93" s="181"/>
      <c r="BE93" s="181"/>
      <c r="BF93" s="181"/>
      <c r="BG93" s="182"/>
      <c r="BH93" s="181"/>
      <c r="BI93" s="181"/>
      <c r="BJ93" s="181"/>
      <c r="BK93" s="181"/>
      <c r="BL93" s="181"/>
      <c r="BM93" s="181"/>
      <c r="BN93" s="181"/>
      <c r="BO93" s="181"/>
      <c r="BP93" s="181"/>
      <c r="BQ93" s="181"/>
      <c r="BR93" s="181"/>
      <c r="BS93" s="181"/>
      <c r="BT93" s="181"/>
      <c r="BU93" s="181"/>
      <c r="BV93" s="181"/>
      <c r="BW93" s="181"/>
      <c r="BX93" s="182"/>
      <c r="BY93" s="181"/>
      <c r="BZ93" s="181"/>
      <c r="CA93" s="181"/>
      <c r="CB93" s="181"/>
      <c r="CC93" s="181"/>
      <c r="CD93" s="182"/>
      <c r="CE93" s="183"/>
      <c r="CF93" s="181"/>
      <c r="CG93" s="181"/>
      <c r="CH93" s="182"/>
      <c r="CI93" s="181"/>
      <c r="CJ93" s="181"/>
      <c r="CK93" s="181"/>
      <c r="CL93" s="181"/>
      <c r="CM93" s="181"/>
      <c r="CN93" s="182"/>
      <c r="CO93" s="181"/>
      <c r="CP93" s="181"/>
      <c r="CQ93" s="181"/>
      <c r="CR93" s="181"/>
      <c r="CS93" s="181"/>
      <c r="CT93" s="181"/>
      <c r="CU93" s="181"/>
      <c r="CV93" s="181"/>
      <c r="CW93" s="181"/>
      <c r="CX93" s="182"/>
      <c r="CY93" s="181"/>
      <c r="CZ93" s="181"/>
      <c r="DA93" s="182"/>
      <c r="DB93" s="184"/>
      <c r="DC93" s="181"/>
      <c r="DD93" s="181"/>
      <c r="DE93" s="181"/>
      <c r="DF93" s="182"/>
      <c r="DG93" s="181"/>
      <c r="DH93" s="181"/>
      <c r="DI93" s="181"/>
      <c r="DJ93" s="182"/>
      <c r="DK93" s="184"/>
      <c r="DL93" s="183"/>
      <c r="DM93" s="185"/>
      <c r="DN93" s="181"/>
      <c r="DO93" s="181"/>
      <c r="DP93" s="181"/>
      <c r="DQ93" s="181"/>
      <c r="DR93" s="182"/>
      <c r="DS93" s="181"/>
      <c r="DT93" s="181"/>
      <c r="DU93" s="181"/>
      <c r="DV93" s="181"/>
      <c r="DW93" s="181"/>
      <c r="DX93" s="181"/>
      <c r="DY93" s="181"/>
      <c r="DZ93" s="181"/>
      <c r="EA93" s="181"/>
      <c r="EB93" s="185"/>
      <c r="EC93" s="186"/>
      <c r="ED93" s="180"/>
      <c r="EE93" s="180"/>
    </row>
    <row r="94" spans="2:135" s="134" customFormat="1" x14ac:dyDescent="0.25">
      <c r="B94" s="181"/>
      <c r="C94" s="181"/>
      <c r="D94" s="181"/>
      <c r="E94" s="181"/>
      <c r="F94" s="182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2"/>
      <c r="W94" s="181"/>
      <c r="X94" s="181"/>
      <c r="Y94" s="181"/>
      <c r="Z94" s="181"/>
      <c r="AA94" s="181"/>
      <c r="AB94" s="181"/>
      <c r="AC94" s="182"/>
      <c r="AD94" s="181"/>
      <c r="AE94" s="181"/>
      <c r="AF94" s="181"/>
      <c r="AG94" s="181"/>
      <c r="AH94" s="181"/>
      <c r="AI94" s="181"/>
      <c r="AJ94" s="181"/>
      <c r="AK94" s="181"/>
      <c r="AL94" s="181"/>
      <c r="AM94" s="182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1"/>
      <c r="BC94" s="181"/>
      <c r="BD94" s="181"/>
      <c r="BE94" s="181"/>
      <c r="BF94" s="181"/>
      <c r="BG94" s="182"/>
      <c r="BH94" s="181"/>
      <c r="BI94" s="181"/>
      <c r="BJ94" s="181"/>
      <c r="BK94" s="181"/>
      <c r="BL94" s="181"/>
      <c r="BM94" s="181"/>
      <c r="BN94" s="181"/>
      <c r="BO94" s="181"/>
      <c r="BP94" s="181"/>
      <c r="BQ94" s="181"/>
      <c r="BR94" s="181"/>
      <c r="BS94" s="181"/>
      <c r="BT94" s="181"/>
      <c r="BU94" s="181"/>
      <c r="BV94" s="181"/>
      <c r="BW94" s="181"/>
      <c r="BX94" s="182"/>
      <c r="BY94" s="181"/>
      <c r="BZ94" s="181"/>
      <c r="CA94" s="181"/>
      <c r="CB94" s="181"/>
      <c r="CC94" s="181"/>
      <c r="CD94" s="182"/>
      <c r="CE94" s="183"/>
      <c r="CF94" s="181"/>
      <c r="CG94" s="181"/>
      <c r="CH94" s="182"/>
      <c r="CI94" s="181"/>
      <c r="CJ94" s="181"/>
      <c r="CK94" s="181"/>
      <c r="CL94" s="181"/>
      <c r="CM94" s="181"/>
      <c r="CN94" s="182"/>
      <c r="CO94" s="181"/>
      <c r="CP94" s="181"/>
      <c r="CQ94" s="181"/>
      <c r="CR94" s="181"/>
      <c r="CS94" s="181"/>
      <c r="CT94" s="181"/>
      <c r="CU94" s="181"/>
      <c r="CV94" s="181"/>
      <c r="CW94" s="181"/>
      <c r="CX94" s="182"/>
      <c r="CY94" s="181"/>
      <c r="CZ94" s="181"/>
      <c r="DA94" s="182"/>
      <c r="DB94" s="184"/>
      <c r="DC94" s="181"/>
      <c r="DD94" s="181"/>
      <c r="DE94" s="181"/>
      <c r="DF94" s="182"/>
      <c r="DG94" s="181"/>
      <c r="DH94" s="181"/>
      <c r="DI94" s="181"/>
      <c r="DJ94" s="182"/>
      <c r="DK94" s="184"/>
      <c r="DL94" s="183"/>
      <c r="DM94" s="185"/>
      <c r="DN94" s="181"/>
      <c r="DO94" s="181"/>
      <c r="DP94" s="181"/>
      <c r="DQ94" s="181"/>
      <c r="DR94" s="182"/>
      <c r="DS94" s="181"/>
      <c r="DT94" s="181"/>
      <c r="DU94" s="181"/>
      <c r="DV94" s="181"/>
      <c r="DW94" s="181"/>
      <c r="DX94" s="181"/>
      <c r="DY94" s="181"/>
      <c r="DZ94" s="181"/>
      <c r="EA94" s="181"/>
      <c r="EB94" s="185"/>
      <c r="EC94" s="186"/>
      <c r="ED94" s="180"/>
      <c r="EE94" s="180"/>
    </row>
    <row r="95" spans="2:135" s="134" customFormat="1" x14ac:dyDescent="0.25">
      <c r="B95" s="181"/>
      <c r="C95" s="181"/>
      <c r="D95" s="181"/>
      <c r="E95" s="181"/>
      <c r="F95" s="182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2"/>
      <c r="W95" s="181"/>
      <c r="X95" s="181"/>
      <c r="Y95" s="181"/>
      <c r="Z95" s="181"/>
      <c r="AA95" s="181"/>
      <c r="AB95" s="181"/>
      <c r="AC95" s="182"/>
      <c r="AD95" s="181"/>
      <c r="AE95" s="181"/>
      <c r="AF95" s="181"/>
      <c r="AG95" s="181"/>
      <c r="AH95" s="181"/>
      <c r="AI95" s="181"/>
      <c r="AJ95" s="181"/>
      <c r="AK95" s="181"/>
      <c r="AL95" s="181"/>
      <c r="AM95" s="182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81"/>
      <c r="BC95" s="181"/>
      <c r="BD95" s="181"/>
      <c r="BE95" s="181"/>
      <c r="BF95" s="181"/>
      <c r="BG95" s="182"/>
      <c r="BH95" s="181"/>
      <c r="BI95" s="181"/>
      <c r="BJ95" s="181"/>
      <c r="BK95" s="181"/>
      <c r="BL95" s="181"/>
      <c r="BM95" s="181"/>
      <c r="BN95" s="181"/>
      <c r="BO95" s="181"/>
      <c r="BP95" s="181"/>
      <c r="BQ95" s="181"/>
      <c r="BR95" s="181"/>
      <c r="BS95" s="181"/>
      <c r="BT95" s="181"/>
      <c r="BU95" s="181"/>
      <c r="BV95" s="181"/>
      <c r="BW95" s="181"/>
      <c r="BX95" s="182"/>
      <c r="BY95" s="181"/>
      <c r="BZ95" s="181"/>
      <c r="CA95" s="181"/>
      <c r="CB95" s="181"/>
      <c r="CC95" s="181"/>
      <c r="CD95" s="182"/>
      <c r="CE95" s="183"/>
      <c r="CF95" s="181"/>
      <c r="CG95" s="181"/>
      <c r="CH95" s="182"/>
      <c r="CI95" s="181"/>
      <c r="CJ95" s="181"/>
      <c r="CK95" s="181"/>
      <c r="CL95" s="181"/>
      <c r="CM95" s="181"/>
      <c r="CN95" s="182"/>
      <c r="CO95" s="181"/>
      <c r="CP95" s="181"/>
      <c r="CQ95" s="181"/>
      <c r="CR95" s="181"/>
      <c r="CS95" s="181"/>
      <c r="CT95" s="181"/>
      <c r="CU95" s="181"/>
      <c r="CV95" s="181"/>
      <c r="CW95" s="181"/>
      <c r="CX95" s="182"/>
      <c r="CY95" s="181"/>
      <c r="CZ95" s="181"/>
      <c r="DA95" s="182"/>
      <c r="DB95" s="184"/>
      <c r="DC95" s="181"/>
      <c r="DD95" s="181"/>
      <c r="DE95" s="181"/>
      <c r="DF95" s="182"/>
      <c r="DG95" s="181"/>
      <c r="DH95" s="181"/>
      <c r="DI95" s="181"/>
      <c r="DJ95" s="182"/>
      <c r="DK95" s="184"/>
      <c r="DL95" s="183"/>
      <c r="DM95" s="185"/>
      <c r="DN95" s="181"/>
      <c r="DO95" s="181"/>
      <c r="DP95" s="181"/>
      <c r="DQ95" s="181"/>
      <c r="DR95" s="182"/>
      <c r="DS95" s="181"/>
      <c r="DT95" s="181"/>
      <c r="DU95" s="181"/>
      <c r="DV95" s="181"/>
      <c r="DW95" s="181"/>
      <c r="DX95" s="181"/>
      <c r="DY95" s="181"/>
      <c r="DZ95" s="181"/>
      <c r="EA95" s="181"/>
      <c r="EB95" s="185"/>
      <c r="EC95" s="186"/>
      <c r="ED95" s="180"/>
      <c r="EE95" s="180"/>
    </row>
    <row r="96" spans="2:135" s="134" customFormat="1" x14ac:dyDescent="0.25">
      <c r="B96" s="181"/>
      <c r="C96" s="181"/>
      <c r="D96" s="181"/>
      <c r="E96" s="181"/>
      <c r="F96" s="182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2"/>
      <c r="W96" s="181"/>
      <c r="X96" s="181"/>
      <c r="Y96" s="181"/>
      <c r="Z96" s="181"/>
      <c r="AA96" s="181"/>
      <c r="AB96" s="181"/>
      <c r="AC96" s="182"/>
      <c r="AD96" s="181"/>
      <c r="AE96" s="181"/>
      <c r="AF96" s="181"/>
      <c r="AG96" s="181"/>
      <c r="AH96" s="181"/>
      <c r="AI96" s="181"/>
      <c r="AJ96" s="181"/>
      <c r="AK96" s="181"/>
      <c r="AL96" s="181"/>
      <c r="AM96" s="182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2"/>
      <c r="BH96" s="181"/>
      <c r="BI96" s="181"/>
      <c r="BJ96" s="181"/>
      <c r="BK96" s="181"/>
      <c r="BL96" s="181"/>
      <c r="BM96" s="181"/>
      <c r="BN96" s="181"/>
      <c r="BO96" s="181"/>
      <c r="BP96" s="181"/>
      <c r="BQ96" s="181"/>
      <c r="BR96" s="181"/>
      <c r="BS96" s="181"/>
      <c r="BT96" s="181"/>
      <c r="BU96" s="181"/>
      <c r="BV96" s="181"/>
      <c r="BW96" s="181"/>
      <c r="BX96" s="182"/>
      <c r="BY96" s="181"/>
      <c r="BZ96" s="181"/>
      <c r="CA96" s="181"/>
      <c r="CB96" s="181"/>
      <c r="CC96" s="181"/>
      <c r="CD96" s="182"/>
      <c r="CE96" s="183"/>
      <c r="CF96" s="181"/>
      <c r="CG96" s="181"/>
      <c r="CH96" s="182"/>
      <c r="CI96" s="181"/>
      <c r="CJ96" s="181"/>
      <c r="CK96" s="181"/>
      <c r="CL96" s="181"/>
      <c r="CM96" s="181"/>
      <c r="CN96" s="182"/>
      <c r="CO96" s="181"/>
      <c r="CP96" s="181"/>
      <c r="CQ96" s="181"/>
      <c r="CR96" s="181"/>
      <c r="CS96" s="181"/>
      <c r="CT96" s="181"/>
      <c r="CU96" s="181"/>
      <c r="CV96" s="181"/>
      <c r="CW96" s="181"/>
      <c r="CX96" s="182"/>
      <c r="CY96" s="181"/>
      <c r="CZ96" s="181"/>
      <c r="DA96" s="182"/>
      <c r="DB96" s="184"/>
      <c r="DC96" s="181"/>
      <c r="DD96" s="181"/>
      <c r="DE96" s="181"/>
      <c r="DF96" s="182"/>
      <c r="DG96" s="181"/>
      <c r="DH96" s="181"/>
      <c r="DI96" s="181"/>
      <c r="DJ96" s="182"/>
      <c r="DK96" s="184"/>
      <c r="DL96" s="183"/>
      <c r="DM96" s="185"/>
      <c r="DN96" s="181"/>
      <c r="DO96" s="181"/>
      <c r="DP96" s="181"/>
      <c r="DQ96" s="181"/>
      <c r="DR96" s="182"/>
      <c r="DS96" s="181"/>
      <c r="DT96" s="181"/>
      <c r="DU96" s="181"/>
      <c r="DV96" s="181"/>
      <c r="DW96" s="181"/>
      <c r="DX96" s="181"/>
      <c r="DY96" s="181"/>
      <c r="DZ96" s="181"/>
      <c r="EA96" s="181"/>
      <c r="EB96" s="185"/>
      <c r="EC96" s="186"/>
      <c r="ED96" s="180"/>
      <c r="EE96" s="180"/>
    </row>
    <row r="97" spans="2:135" s="134" customFormat="1" x14ac:dyDescent="0.25">
      <c r="B97" s="181"/>
      <c r="C97" s="181"/>
      <c r="D97" s="181"/>
      <c r="E97" s="181"/>
      <c r="F97" s="182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2"/>
      <c r="W97" s="181"/>
      <c r="X97" s="181"/>
      <c r="Y97" s="181"/>
      <c r="Z97" s="181"/>
      <c r="AA97" s="181"/>
      <c r="AB97" s="181"/>
      <c r="AC97" s="182"/>
      <c r="AD97" s="181"/>
      <c r="AE97" s="181"/>
      <c r="AF97" s="181"/>
      <c r="AG97" s="181"/>
      <c r="AH97" s="181"/>
      <c r="AI97" s="181"/>
      <c r="AJ97" s="181"/>
      <c r="AK97" s="181"/>
      <c r="AL97" s="181"/>
      <c r="AM97" s="182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2"/>
      <c r="BH97" s="181"/>
      <c r="BI97" s="181"/>
      <c r="BJ97" s="181"/>
      <c r="BK97" s="181"/>
      <c r="BL97" s="181"/>
      <c r="BM97" s="181"/>
      <c r="BN97" s="181"/>
      <c r="BO97" s="181"/>
      <c r="BP97" s="181"/>
      <c r="BQ97" s="181"/>
      <c r="BR97" s="181"/>
      <c r="BS97" s="181"/>
      <c r="BT97" s="181"/>
      <c r="BU97" s="181"/>
      <c r="BV97" s="181"/>
      <c r="BW97" s="181"/>
      <c r="BX97" s="182"/>
      <c r="BY97" s="181"/>
      <c r="BZ97" s="181"/>
      <c r="CA97" s="181"/>
      <c r="CB97" s="181"/>
      <c r="CC97" s="181"/>
      <c r="CD97" s="182"/>
      <c r="CE97" s="183"/>
      <c r="CF97" s="181"/>
      <c r="CG97" s="181"/>
      <c r="CH97" s="182"/>
      <c r="CI97" s="181"/>
      <c r="CJ97" s="181"/>
      <c r="CK97" s="181"/>
      <c r="CL97" s="181"/>
      <c r="CM97" s="181"/>
      <c r="CN97" s="182"/>
      <c r="CO97" s="181"/>
      <c r="CP97" s="181"/>
      <c r="CQ97" s="181"/>
      <c r="CR97" s="181"/>
      <c r="CS97" s="181"/>
      <c r="CT97" s="181"/>
      <c r="CU97" s="181"/>
      <c r="CV97" s="181"/>
      <c r="CW97" s="181"/>
      <c r="CX97" s="182"/>
      <c r="CY97" s="181"/>
      <c r="CZ97" s="181"/>
      <c r="DA97" s="182"/>
      <c r="DB97" s="184"/>
      <c r="DC97" s="181"/>
      <c r="DD97" s="181"/>
      <c r="DE97" s="181"/>
      <c r="DF97" s="182"/>
      <c r="DG97" s="181"/>
      <c r="DH97" s="181"/>
      <c r="DI97" s="181"/>
      <c r="DJ97" s="182"/>
      <c r="DK97" s="184"/>
      <c r="DL97" s="183"/>
      <c r="DM97" s="185"/>
      <c r="DN97" s="181"/>
      <c r="DO97" s="181"/>
      <c r="DP97" s="181"/>
      <c r="DQ97" s="181"/>
      <c r="DR97" s="182"/>
      <c r="DS97" s="181"/>
      <c r="DT97" s="181"/>
      <c r="DU97" s="181"/>
      <c r="DV97" s="181"/>
      <c r="DW97" s="181"/>
      <c r="DX97" s="181"/>
      <c r="DY97" s="181"/>
      <c r="DZ97" s="181"/>
      <c r="EA97" s="181"/>
      <c r="EB97" s="185"/>
      <c r="EC97" s="186"/>
      <c r="ED97" s="180"/>
      <c r="EE97" s="180"/>
    </row>
    <row r="98" spans="2:135" s="134" customFormat="1" x14ac:dyDescent="0.25">
      <c r="B98" s="181"/>
      <c r="C98" s="181"/>
      <c r="D98" s="181"/>
      <c r="E98" s="181"/>
      <c r="F98" s="182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2"/>
      <c r="W98" s="181"/>
      <c r="X98" s="181"/>
      <c r="Y98" s="181"/>
      <c r="Z98" s="181"/>
      <c r="AA98" s="181"/>
      <c r="AB98" s="181"/>
      <c r="AC98" s="182"/>
      <c r="AD98" s="181"/>
      <c r="AE98" s="181"/>
      <c r="AF98" s="181"/>
      <c r="AG98" s="181"/>
      <c r="AH98" s="181"/>
      <c r="AI98" s="181"/>
      <c r="AJ98" s="181"/>
      <c r="AK98" s="181"/>
      <c r="AL98" s="181"/>
      <c r="AM98" s="182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2"/>
      <c r="BH98" s="181"/>
      <c r="BI98" s="181"/>
      <c r="BJ98" s="181"/>
      <c r="BK98" s="181"/>
      <c r="BL98" s="181"/>
      <c r="BM98" s="181"/>
      <c r="BN98" s="181"/>
      <c r="BO98" s="181"/>
      <c r="BP98" s="181"/>
      <c r="BQ98" s="181"/>
      <c r="BR98" s="181"/>
      <c r="BS98" s="181"/>
      <c r="BT98" s="181"/>
      <c r="BU98" s="181"/>
      <c r="BV98" s="181"/>
      <c r="BW98" s="181"/>
      <c r="BX98" s="182"/>
      <c r="BY98" s="181"/>
      <c r="BZ98" s="181"/>
      <c r="CA98" s="181"/>
      <c r="CB98" s="181"/>
      <c r="CC98" s="181"/>
      <c r="CD98" s="182"/>
      <c r="CE98" s="183"/>
      <c r="CF98" s="181"/>
      <c r="CG98" s="181"/>
      <c r="CH98" s="182"/>
      <c r="CI98" s="181"/>
      <c r="CJ98" s="181"/>
      <c r="CK98" s="181"/>
      <c r="CL98" s="181"/>
      <c r="CM98" s="181"/>
      <c r="CN98" s="182"/>
      <c r="CO98" s="181"/>
      <c r="CP98" s="181"/>
      <c r="CQ98" s="181"/>
      <c r="CR98" s="181"/>
      <c r="CS98" s="181"/>
      <c r="CT98" s="181"/>
      <c r="CU98" s="181"/>
      <c r="CV98" s="181"/>
      <c r="CW98" s="181"/>
      <c r="CX98" s="182"/>
      <c r="CY98" s="181"/>
      <c r="CZ98" s="181"/>
      <c r="DA98" s="182"/>
      <c r="DB98" s="184"/>
      <c r="DC98" s="181"/>
      <c r="DD98" s="181"/>
      <c r="DE98" s="181"/>
      <c r="DF98" s="182"/>
      <c r="DG98" s="181"/>
      <c r="DH98" s="181"/>
      <c r="DI98" s="181"/>
      <c r="DJ98" s="182"/>
      <c r="DK98" s="184"/>
      <c r="DL98" s="183"/>
      <c r="DM98" s="185"/>
      <c r="DN98" s="181"/>
      <c r="DO98" s="181"/>
      <c r="DP98" s="181"/>
      <c r="DQ98" s="181"/>
      <c r="DR98" s="182"/>
      <c r="DS98" s="181"/>
      <c r="DT98" s="181"/>
      <c r="DU98" s="181"/>
      <c r="DV98" s="181"/>
      <c r="DW98" s="181"/>
      <c r="DX98" s="181"/>
      <c r="DY98" s="181"/>
      <c r="DZ98" s="181"/>
      <c r="EA98" s="181"/>
      <c r="EB98" s="185"/>
      <c r="EC98" s="186"/>
      <c r="ED98" s="180"/>
      <c r="EE98" s="180"/>
    </row>
    <row r="99" spans="2:135" s="134" customFormat="1" x14ac:dyDescent="0.25">
      <c r="B99" s="181"/>
      <c r="C99" s="181"/>
      <c r="D99" s="181"/>
      <c r="E99" s="181"/>
      <c r="F99" s="182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2"/>
      <c r="W99" s="181"/>
      <c r="X99" s="181"/>
      <c r="Y99" s="181"/>
      <c r="Z99" s="181"/>
      <c r="AA99" s="181"/>
      <c r="AB99" s="181"/>
      <c r="AC99" s="182"/>
      <c r="AD99" s="181"/>
      <c r="AE99" s="181"/>
      <c r="AF99" s="181"/>
      <c r="AG99" s="181"/>
      <c r="AH99" s="181"/>
      <c r="AI99" s="181"/>
      <c r="AJ99" s="181"/>
      <c r="AK99" s="181"/>
      <c r="AL99" s="181"/>
      <c r="AM99" s="182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2"/>
      <c r="BH99" s="181"/>
      <c r="BI99" s="181"/>
      <c r="BJ99" s="181"/>
      <c r="BK99" s="181"/>
      <c r="BL99" s="181"/>
      <c r="BM99" s="181"/>
      <c r="BN99" s="181"/>
      <c r="BO99" s="181"/>
      <c r="BP99" s="181"/>
      <c r="BQ99" s="181"/>
      <c r="BR99" s="181"/>
      <c r="BS99" s="181"/>
      <c r="BT99" s="181"/>
      <c r="BU99" s="181"/>
      <c r="BV99" s="181"/>
      <c r="BW99" s="181"/>
      <c r="BX99" s="182"/>
      <c r="BY99" s="181"/>
      <c r="BZ99" s="181"/>
      <c r="CA99" s="181"/>
      <c r="CB99" s="181"/>
      <c r="CC99" s="181"/>
      <c r="CD99" s="182"/>
      <c r="CE99" s="183"/>
      <c r="CF99" s="181"/>
      <c r="CG99" s="181"/>
      <c r="CH99" s="182"/>
      <c r="CI99" s="181"/>
      <c r="CJ99" s="181"/>
      <c r="CK99" s="181"/>
      <c r="CL99" s="181"/>
      <c r="CM99" s="181"/>
      <c r="CN99" s="182"/>
      <c r="CO99" s="181"/>
      <c r="CP99" s="181"/>
      <c r="CQ99" s="181"/>
      <c r="CR99" s="181"/>
      <c r="CS99" s="181"/>
      <c r="CT99" s="181"/>
      <c r="CU99" s="181"/>
      <c r="CV99" s="181"/>
      <c r="CW99" s="181"/>
      <c r="CX99" s="182"/>
      <c r="CY99" s="181"/>
      <c r="CZ99" s="181"/>
      <c r="DA99" s="182"/>
      <c r="DB99" s="184"/>
      <c r="DC99" s="181"/>
      <c r="DD99" s="181"/>
      <c r="DE99" s="181"/>
      <c r="DF99" s="182"/>
      <c r="DG99" s="181"/>
      <c r="DH99" s="181"/>
      <c r="DI99" s="181"/>
      <c r="DJ99" s="182"/>
      <c r="DK99" s="184"/>
      <c r="DL99" s="183"/>
      <c r="DM99" s="185"/>
      <c r="DN99" s="181"/>
      <c r="DO99" s="181"/>
      <c r="DP99" s="181"/>
      <c r="DQ99" s="181"/>
      <c r="DR99" s="182"/>
      <c r="DS99" s="181"/>
      <c r="DT99" s="181"/>
      <c r="DU99" s="181"/>
      <c r="DV99" s="181"/>
      <c r="DW99" s="181"/>
      <c r="DX99" s="181"/>
      <c r="DY99" s="181"/>
      <c r="DZ99" s="181"/>
      <c r="EA99" s="181"/>
      <c r="EB99" s="185"/>
      <c r="EC99" s="186"/>
      <c r="ED99" s="180"/>
      <c r="EE99" s="180"/>
    </row>
    <row r="100" spans="2:135" s="134" customFormat="1" x14ac:dyDescent="0.25">
      <c r="B100" s="181"/>
      <c r="C100" s="181"/>
      <c r="D100" s="181"/>
      <c r="E100" s="181"/>
      <c r="F100" s="182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2"/>
      <c r="W100" s="181"/>
      <c r="X100" s="181"/>
      <c r="Y100" s="181"/>
      <c r="Z100" s="181"/>
      <c r="AA100" s="181"/>
      <c r="AB100" s="181"/>
      <c r="AC100" s="182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2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2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2"/>
      <c r="BY100" s="181"/>
      <c r="BZ100" s="181"/>
      <c r="CA100" s="181"/>
      <c r="CB100" s="181"/>
      <c r="CC100" s="181"/>
      <c r="CD100" s="182"/>
      <c r="CE100" s="183"/>
      <c r="CF100" s="181"/>
      <c r="CG100" s="181"/>
      <c r="CH100" s="182"/>
      <c r="CI100" s="181"/>
      <c r="CJ100" s="181"/>
      <c r="CK100" s="181"/>
      <c r="CL100" s="181"/>
      <c r="CM100" s="181"/>
      <c r="CN100" s="182"/>
      <c r="CO100" s="181"/>
      <c r="CP100" s="181"/>
      <c r="CQ100" s="181"/>
      <c r="CR100" s="181"/>
      <c r="CS100" s="181"/>
      <c r="CT100" s="181"/>
      <c r="CU100" s="181"/>
      <c r="CV100" s="181"/>
      <c r="CW100" s="181"/>
      <c r="CX100" s="182"/>
      <c r="CY100" s="181"/>
      <c r="CZ100" s="181"/>
      <c r="DA100" s="182"/>
      <c r="DB100" s="184"/>
      <c r="DC100" s="181"/>
      <c r="DD100" s="181"/>
      <c r="DE100" s="181"/>
      <c r="DF100" s="182"/>
      <c r="DG100" s="181"/>
      <c r="DH100" s="181"/>
      <c r="DI100" s="181"/>
      <c r="DJ100" s="182"/>
      <c r="DK100" s="184"/>
      <c r="DL100" s="183"/>
      <c r="DM100" s="185"/>
      <c r="DN100" s="181"/>
      <c r="DO100" s="181"/>
      <c r="DP100" s="181"/>
      <c r="DQ100" s="181"/>
      <c r="DR100" s="182"/>
      <c r="DS100" s="181"/>
      <c r="DT100" s="181"/>
      <c r="DU100" s="181"/>
      <c r="DV100" s="181"/>
      <c r="DW100" s="181"/>
      <c r="DX100" s="181"/>
      <c r="DY100" s="181"/>
      <c r="DZ100" s="181"/>
      <c r="EA100" s="181"/>
      <c r="EB100" s="185"/>
      <c r="EC100" s="186"/>
      <c r="ED100" s="180"/>
      <c r="EE100" s="180"/>
    </row>
    <row r="101" spans="2:135" s="134" customFormat="1" x14ac:dyDescent="0.25">
      <c r="B101" s="181"/>
      <c r="C101" s="181"/>
      <c r="D101" s="181"/>
      <c r="E101" s="181"/>
      <c r="F101" s="182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2"/>
      <c r="W101" s="181"/>
      <c r="X101" s="181"/>
      <c r="Y101" s="181"/>
      <c r="Z101" s="181"/>
      <c r="AA101" s="181"/>
      <c r="AB101" s="181"/>
      <c r="AC101" s="182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2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2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2"/>
      <c r="BY101" s="181"/>
      <c r="BZ101" s="181"/>
      <c r="CA101" s="181"/>
      <c r="CB101" s="181"/>
      <c r="CC101" s="181"/>
      <c r="CD101" s="182"/>
      <c r="CE101" s="183"/>
      <c r="CF101" s="181"/>
      <c r="CG101" s="181"/>
      <c r="CH101" s="182"/>
      <c r="CI101" s="181"/>
      <c r="CJ101" s="181"/>
      <c r="CK101" s="181"/>
      <c r="CL101" s="181"/>
      <c r="CM101" s="181"/>
      <c r="CN101" s="182"/>
      <c r="CO101" s="181"/>
      <c r="CP101" s="181"/>
      <c r="CQ101" s="181"/>
      <c r="CR101" s="181"/>
      <c r="CS101" s="181"/>
      <c r="CT101" s="181"/>
      <c r="CU101" s="181"/>
      <c r="CV101" s="181"/>
      <c r="CW101" s="181"/>
      <c r="CX101" s="182"/>
      <c r="CY101" s="181"/>
      <c r="CZ101" s="181"/>
      <c r="DA101" s="182"/>
      <c r="DB101" s="184"/>
      <c r="DC101" s="181"/>
      <c r="DD101" s="181"/>
      <c r="DE101" s="181"/>
      <c r="DF101" s="182"/>
      <c r="DG101" s="181"/>
      <c r="DH101" s="181"/>
      <c r="DI101" s="181"/>
      <c r="DJ101" s="182"/>
      <c r="DK101" s="184"/>
      <c r="DL101" s="183"/>
      <c r="DM101" s="185"/>
      <c r="DN101" s="181"/>
      <c r="DO101" s="181"/>
      <c r="DP101" s="181"/>
      <c r="DQ101" s="181"/>
      <c r="DR101" s="182"/>
      <c r="DS101" s="181"/>
      <c r="DT101" s="181"/>
      <c r="DU101" s="181"/>
      <c r="DV101" s="181"/>
      <c r="DW101" s="181"/>
      <c r="DX101" s="181"/>
      <c r="DY101" s="181"/>
      <c r="DZ101" s="181"/>
      <c r="EA101" s="181"/>
      <c r="EB101" s="185"/>
      <c r="EC101" s="186"/>
      <c r="ED101" s="180"/>
      <c r="EE101" s="180"/>
    </row>
    <row r="102" spans="2:135" s="134" customFormat="1" x14ac:dyDescent="0.25">
      <c r="B102" s="181"/>
      <c r="C102" s="181"/>
      <c r="D102" s="181"/>
      <c r="E102" s="181"/>
      <c r="F102" s="182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2"/>
      <c r="W102" s="181"/>
      <c r="X102" s="181"/>
      <c r="Y102" s="181"/>
      <c r="Z102" s="181"/>
      <c r="AA102" s="181"/>
      <c r="AB102" s="181"/>
      <c r="AC102" s="182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2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2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181"/>
      <c r="BR102" s="181"/>
      <c r="BS102" s="181"/>
      <c r="BT102" s="181"/>
      <c r="BU102" s="181"/>
      <c r="BV102" s="181"/>
      <c r="BW102" s="181"/>
      <c r="BX102" s="182"/>
      <c r="BY102" s="181"/>
      <c r="BZ102" s="181"/>
      <c r="CA102" s="181"/>
      <c r="CB102" s="181"/>
      <c r="CC102" s="181"/>
      <c r="CD102" s="182"/>
      <c r="CE102" s="183"/>
      <c r="CF102" s="181"/>
      <c r="CG102" s="181"/>
      <c r="CH102" s="182"/>
      <c r="CI102" s="181"/>
      <c r="CJ102" s="181"/>
      <c r="CK102" s="181"/>
      <c r="CL102" s="181"/>
      <c r="CM102" s="181"/>
      <c r="CN102" s="182"/>
      <c r="CO102" s="181"/>
      <c r="CP102" s="181"/>
      <c r="CQ102" s="181"/>
      <c r="CR102" s="181"/>
      <c r="CS102" s="181"/>
      <c r="CT102" s="181"/>
      <c r="CU102" s="181"/>
      <c r="CV102" s="181"/>
      <c r="CW102" s="181"/>
      <c r="CX102" s="182"/>
      <c r="CY102" s="181"/>
      <c r="CZ102" s="181"/>
      <c r="DA102" s="182"/>
      <c r="DB102" s="184"/>
      <c r="DC102" s="181"/>
      <c r="DD102" s="181"/>
      <c r="DE102" s="181"/>
      <c r="DF102" s="182"/>
      <c r="DG102" s="181"/>
      <c r="DH102" s="181"/>
      <c r="DI102" s="181"/>
      <c r="DJ102" s="182"/>
      <c r="DK102" s="184"/>
      <c r="DL102" s="183"/>
      <c r="DM102" s="185"/>
      <c r="DN102" s="181"/>
      <c r="DO102" s="181"/>
      <c r="DP102" s="181"/>
      <c r="DQ102" s="181"/>
      <c r="DR102" s="182"/>
      <c r="DS102" s="181"/>
      <c r="DT102" s="181"/>
      <c r="DU102" s="181"/>
      <c r="DV102" s="181"/>
      <c r="DW102" s="181"/>
      <c r="DX102" s="181"/>
      <c r="DY102" s="181"/>
      <c r="DZ102" s="181"/>
      <c r="EA102" s="181"/>
      <c r="EB102" s="185"/>
      <c r="EC102" s="186"/>
      <c r="ED102" s="180"/>
      <c r="EE102" s="180"/>
    </row>
    <row r="103" spans="2:135" s="134" customFormat="1" x14ac:dyDescent="0.25">
      <c r="B103" s="181"/>
      <c r="C103" s="181"/>
      <c r="D103" s="181"/>
      <c r="E103" s="181"/>
      <c r="F103" s="182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2"/>
      <c r="W103" s="181"/>
      <c r="X103" s="181"/>
      <c r="Y103" s="181"/>
      <c r="Z103" s="181"/>
      <c r="AA103" s="181"/>
      <c r="AB103" s="181"/>
      <c r="AC103" s="182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2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2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2"/>
      <c r="BY103" s="181"/>
      <c r="BZ103" s="181"/>
      <c r="CA103" s="181"/>
      <c r="CB103" s="181"/>
      <c r="CC103" s="181"/>
      <c r="CD103" s="182"/>
      <c r="CE103" s="183"/>
      <c r="CF103" s="181"/>
      <c r="CG103" s="181"/>
      <c r="CH103" s="182"/>
      <c r="CI103" s="181"/>
      <c r="CJ103" s="181"/>
      <c r="CK103" s="181"/>
      <c r="CL103" s="181"/>
      <c r="CM103" s="181"/>
      <c r="CN103" s="182"/>
      <c r="CO103" s="181"/>
      <c r="CP103" s="181"/>
      <c r="CQ103" s="181"/>
      <c r="CR103" s="181"/>
      <c r="CS103" s="181"/>
      <c r="CT103" s="181"/>
      <c r="CU103" s="181"/>
      <c r="CV103" s="181"/>
      <c r="CW103" s="181"/>
      <c r="CX103" s="182"/>
      <c r="CY103" s="181"/>
      <c r="CZ103" s="181"/>
      <c r="DA103" s="182"/>
      <c r="DB103" s="184"/>
      <c r="DC103" s="181"/>
      <c r="DD103" s="181"/>
      <c r="DE103" s="181"/>
      <c r="DF103" s="182"/>
      <c r="DG103" s="181"/>
      <c r="DH103" s="181"/>
      <c r="DI103" s="181"/>
      <c r="DJ103" s="182"/>
      <c r="DK103" s="184"/>
      <c r="DL103" s="183"/>
      <c r="DM103" s="185"/>
      <c r="DN103" s="181"/>
      <c r="DO103" s="181"/>
      <c r="DP103" s="181"/>
      <c r="DQ103" s="181"/>
      <c r="DR103" s="182"/>
      <c r="DS103" s="181"/>
      <c r="DT103" s="181"/>
      <c r="DU103" s="181"/>
      <c r="DV103" s="181"/>
      <c r="DW103" s="181"/>
      <c r="DX103" s="181"/>
      <c r="DY103" s="181"/>
      <c r="DZ103" s="181"/>
      <c r="EA103" s="181"/>
      <c r="EB103" s="185"/>
      <c r="EC103" s="186"/>
      <c r="ED103" s="180"/>
      <c r="EE103" s="180"/>
    </row>
    <row r="104" spans="2:135" s="134" customFormat="1" x14ac:dyDescent="0.25">
      <c r="B104" s="181"/>
      <c r="C104" s="181"/>
      <c r="D104" s="181"/>
      <c r="E104" s="181"/>
      <c r="F104" s="182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2"/>
      <c r="W104" s="181"/>
      <c r="X104" s="181"/>
      <c r="Y104" s="181"/>
      <c r="Z104" s="181"/>
      <c r="AA104" s="181"/>
      <c r="AB104" s="181"/>
      <c r="AC104" s="182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2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2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2"/>
      <c r="BY104" s="181"/>
      <c r="BZ104" s="181"/>
      <c r="CA104" s="181"/>
      <c r="CB104" s="181"/>
      <c r="CC104" s="181"/>
      <c r="CD104" s="182"/>
      <c r="CE104" s="183"/>
      <c r="CF104" s="181"/>
      <c r="CG104" s="181"/>
      <c r="CH104" s="182"/>
      <c r="CI104" s="181"/>
      <c r="CJ104" s="181"/>
      <c r="CK104" s="181"/>
      <c r="CL104" s="181"/>
      <c r="CM104" s="181"/>
      <c r="CN104" s="182"/>
      <c r="CO104" s="181"/>
      <c r="CP104" s="181"/>
      <c r="CQ104" s="181"/>
      <c r="CR104" s="181"/>
      <c r="CS104" s="181"/>
      <c r="CT104" s="181"/>
      <c r="CU104" s="181"/>
      <c r="CV104" s="181"/>
      <c r="CW104" s="181"/>
      <c r="CX104" s="182"/>
      <c r="CY104" s="181"/>
      <c r="CZ104" s="181"/>
      <c r="DA104" s="182"/>
      <c r="DB104" s="184"/>
      <c r="DC104" s="181"/>
      <c r="DD104" s="181"/>
      <c r="DE104" s="181"/>
      <c r="DF104" s="182"/>
      <c r="DG104" s="181"/>
      <c r="DH104" s="181"/>
      <c r="DI104" s="181"/>
      <c r="DJ104" s="182"/>
      <c r="DK104" s="184"/>
      <c r="DL104" s="183"/>
      <c r="DM104" s="185"/>
      <c r="DN104" s="181"/>
      <c r="DO104" s="181"/>
      <c r="DP104" s="181"/>
      <c r="DQ104" s="181"/>
      <c r="DR104" s="182"/>
      <c r="DS104" s="181"/>
      <c r="DT104" s="181"/>
      <c r="DU104" s="181"/>
      <c r="DV104" s="181"/>
      <c r="DW104" s="181"/>
      <c r="DX104" s="181"/>
      <c r="DY104" s="181"/>
      <c r="DZ104" s="181"/>
      <c r="EA104" s="181"/>
      <c r="EB104" s="185"/>
      <c r="EC104" s="186"/>
      <c r="ED104" s="180"/>
      <c r="EE104" s="180"/>
    </row>
    <row r="105" spans="2:135" s="134" customFormat="1" x14ac:dyDescent="0.25">
      <c r="B105" s="181"/>
      <c r="C105" s="181"/>
      <c r="D105" s="181"/>
      <c r="E105" s="181"/>
      <c r="F105" s="182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2"/>
      <c r="W105" s="181"/>
      <c r="X105" s="181"/>
      <c r="Y105" s="181"/>
      <c r="Z105" s="181"/>
      <c r="AA105" s="181"/>
      <c r="AB105" s="181"/>
      <c r="AC105" s="182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2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2"/>
      <c r="BH105" s="181"/>
      <c r="BI105" s="181"/>
      <c r="BJ105" s="181"/>
      <c r="BK105" s="181"/>
      <c r="BL105" s="181"/>
      <c r="BM105" s="181"/>
      <c r="BN105" s="181"/>
      <c r="BO105" s="181"/>
      <c r="BP105" s="181"/>
      <c r="BQ105" s="181"/>
      <c r="BR105" s="181"/>
      <c r="BS105" s="181"/>
      <c r="BT105" s="181"/>
      <c r="BU105" s="181"/>
      <c r="BV105" s="181"/>
      <c r="BW105" s="181"/>
      <c r="BX105" s="182"/>
      <c r="BY105" s="181"/>
      <c r="BZ105" s="181"/>
      <c r="CA105" s="181"/>
      <c r="CB105" s="181"/>
      <c r="CC105" s="181"/>
      <c r="CD105" s="182"/>
      <c r="CE105" s="183"/>
      <c r="CF105" s="181"/>
      <c r="CG105" s="181"/>
      <c r="CH105" s="182"/>
      <c r="CI105" s="181"/>
      <c r="CJ105" s="181"/>
      <c r="CK105" s="181"/>
      <c r="CL105" s="181"/>
      <c r="CM105" s="181"/>
      <c r="CN105" s="182"/>
      <c r="CO105" s="181"/>
      <c r="CP105" s="181"/>
      <c r="CQ105" s="181"/>
      <c r="CR105" s="181"/>
      <c r="CS105" s="181"/>
      <c r="CT105" s="181"/>
      <c r="CU105" s="181"/>
      <c r="CV105" s="181"/>
      <c r="CW105" s="181"/>
      <c r="CX105" s="182"/>
      <c r="CY105" s="181"/>
      <c r="CZ105" s="181"/>
      <c r="DA105" s="182"/>
      <c r="DB105" s="184"/>
      <c r="DC105" s="181"/>
      <c r="DD105" s="181"/>
      <c r="DE105" s="181"/>
      <c r="DF105" s="182"/>
      <c r="DG105" s="181"/>
      <c r="DH105" s="181"/>
      <c r="DI105" s="181"/>
      <c r="DJ105" s="182"/>
      <c r="DK105" s="184"/>
      <c r="DL105" s="183"/>
      <c r="DM105" s="185"/>
      <c r="DN105" s="181"/>
      <c r="DO105" s="181"/>
      <c r="DP105" s="181"/>
      <c r="DQ105" s="181"/>
      <c r="DR105" s="182"/>
      <c r="DS105" s="181"/>
      <c r="DT105" s="181"/>
      <c r="DU105" s="181"/>
      <c r="DV105" s="181"/>
      <c r="DW105" s="181"/>
      <c r="DX105" s="181"/>
      <c r="DY105" s="181"/>
      <c r="DZ105" s="181"/>
      <c r="EA105" s="181"/>
      <c r="EB105" s="185"/>
      <c r="EC105" s="186"/>
      <c r="ED105" s="180"/>
      <c r="EE105" s="180"/>
    </row>
    <row r="106" spans="2:135" s="134" customFormat="1" x14ac:dyDescent="0.25">
      <c r="B106" s="181"/>
      <c r="C106" s="181"/>
      <c r="D106" s="181"/>
      <c r="E106" s="181"/>
      <c r="F106" s="182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2"/>
      <c r="W106" s="181"/>
      <c r="X106" s="181"/>
      <c r="Y106" s="181"/>
      <c r="Z106" s="181"/>
      <c r="AA106" s="181"/>
      <c r="AB106" s="181"/>
      <c r="AC106" s="182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2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2"/>
      <c r="BH106" s="181"/>
      <c r="BI106" s="181"/>
      <c r="BJ106" s="181"/>
      <c r="BK106" s="181"/>
      <c r="BL106" s="181"/>
      <c r="BM106" s="181"/>
      <c r="BN106" s="181"/>
      <c r="BO106" s="181"/>
      <c r="BP106" s="181"/>
      <c r="BQ106" s="181"/>
      <c r="BR106" s="181"/>
      <c r="BS106" s="181"/>
      <c r="BT106" s="181"/>
      <c r="BU106" s="181"/>
      <c r="BV106" s="181"/>
      <c r="BW106" s="181"/>
      <c r="BX106" s="182"/>
      <c r="BY106" s="181"/>
      <c r="BZ106" s="181"/>
      <c r="CA106" s="181"/>
      <c r="CB106" s="181"/>
      <c r="CC106" s="181"/>
      <c r="CD106" s="182"/>
      <c r="CE106" s="183"/>
      <c r="CF106" s="181"/>
      <c r="CG106" s="181"/>
      <c r="CH106" s="182"/>
      <c r="CI106" s="181"/>
      <c r="CJ106" s="181"/>
      <c r="CK106" s="181"/>
      <c r="CL106" s="181"/>
      <c r="CM106" s="181"/>
      <c r="CN106" s="182"/>
      <c r="CO106" s="181"/>
      <c r="CP106" s="181"/>
      <c r="CQ106" s="181"/>
      <c r="CR106" s="181"/>
      <c r="CS106" s="181"/>
      <c r="CT106" s="181"/>
      <c r="CU106" s="181"/>
      <c r="CV106" s="181"/>
      <c r="CW106" s="181"/>
      <c r="CX106" s="182"/>
      <c r="CY106" s="181"/>
      <c r="CZ106" s="181"/>
      <c r="DA106" s="182"/>
      <c r="DB106" s="184"/>
      <c r="DC106" s="181"/>
      <c r="DD106" s="181"/>
      <c r="DE106" s="181"/>
      <c r="DF106" s="182"/>
      <c r="DG106" s="181"/>
      <c r="DH106" s="181"/>
      <c r="DI106" s="181"/>
      <c r="DJ106" s="182"/>
      <c r="DK106" s="184"/>
      <c r="DL106" s="183"/>
      <c r="DM106" s="185"/>
      <c r="DN106" s="181"/>
      <c r="DO106" s="181"/>
      <c r="DP106" s="181"/>
      <c r="DQ106" s="181"/>
      <c r="DR106" s="182"/>
      <c r="DS106" s="181"/>
      <c r="DT106" s="181"/>
      <c r="DU106" s="181"/>
      <c r="DV106" s="181"/>
      <c r="DW106" s="181"/>
      <c r="DX106" s="181"/>
      <c r="DY106" s="181"/>
      <c r="DZ106" s="181"/>
      <c r="EA106" s="181"/>
      <c r="EB106" s="185"/>
      <c r="EC106" s="186"/>
      <c r="ED106" s="180"/>
      <c r="EE106" s="180"/>
    </row>
    <row r="107" spans="2:135" s="134" customFormat="1" x14ac:dyDescent="0.25">
      <c r="B107" s="181"/>
      <c r="C107" s="181"/>
      <c r="D107" s="181"/>
      <c r="E107" s="181"/>
      <c r="F107" s="182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2"/>
      <c r="W107" s="181"/>
      <c r="X107" s="181"/>
      <c r="Y107" s="181"/>
      <c r="Z107" s="181"/>
      <c r="AA107" s="181"/>
      <c r="AB107" s="181"/>
      <c r="AC107" s="182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2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2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  <c r="BR107" s="181"/>
      <c r="BS107" s="181"/>
      <c r="BT107" s="181"/>
      <c r="BU107" s="181"/>
      <c r="BV107" s="181"/>
      <c r="BW107" s="181"/>
      <c r="BX107" s="182"/>
      <c r="BY107" s="181"/>
      <c r="BZ107" s="181"/>
      <c r="CA107" s="181"/>
      <c r="CB107" s="181"/>
      <c r="CC107" s="181"/>
      <c r="CD107" s="182"/>
      <c r="CE107" s="183"/>
      <c r="CF107" s="181"/>
      <c r="CG107" s="181"/>
      <c r="CH107" s="182"/>
      <c r="CI107" s="181"/>
      <c r="CJ107" s="181"/>
      <c r="CK107" s="181"/>
      <c r="CL107" s="181"/>
      <c r="CM107" s="181"/>
      <c r="CN107" s="182"/>
      <c r="CO107" s="181"/>
      <c r="CP107" s="181"/>
      <c r="CQ107" s="181"/>
      <c r="CR107" s="181"/>
      <c r="CS107" s="181"/>
      <c r="CT107" s="181"/>
      <c r="CU107" s="181"/>
      <c r="CV107" s="181"/>
      <c r="CW107" s="181"/>
      <c r="CX107" s="182"/>
      <c r="CY107" s="181"/>
      <c r="CZ107" s="181"/>
      <c r="DA107" s="182"/>
      <c r="DB107" s="184"/>
      <c r="DC107" s="181"/>
      <c r="DD107" s="181"/>
      <c r="DE107" s="181"/>
      <c r="DF107" s="182"/>
      <c r="DG107" s="181"/>
      <c r="DH107" s="181"/>
      <c r="DI107" s="181"/>
      <c r="DJ107" s="182"/>
      <c r="DK107" s="184"/>
      <c r="DL107" s="183"/>
      <c r="DM107" s="185"/>
      <c r="DN107" s="181"/>
      <c r="DO107" s="181"/>
      <c r="DP107" s="181"/>
      <c r="DQ107" s="181"/>
      <c r="DR107" s="182"/>
      <c r="DS107" s="181"/>
      <c r="DT107" s="181"/>
      <c r="DU107" s="181"/>
      <c r="DV107" s="181"/>
      <c r="DW107" s="181"/>
      <c r="DX107" s="181"/>
      <c r="DY107" s="181"/>
      <c r="DZ107" s="181"/>
      <c r="EA107" s="181"/>
      <c r="EB107" s="185"/>
      <c r="EC107" s="186"/>
      <c r="ED107" s="180"/>
      <c r="EE107" s="180"/>
    </row>
    <row r="108" spans="2:135" s="134" customFormat="1" x14ac:dyDescent="0.25">
      <c r="B108" s="181"/>
      <c r="C108" s="181"/>
      <c r="D108" s="181"/>
      <c r="E108" s="181"/>
      <c r="F108" s="182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2"/>
      <c r="W108" s="181"/>
      <c r="X108" s="181"/>
      <c r="Y108" s="181"/>
      <c r="Z108" s="181"/>
      <c r="AA108" s="181"/>
      <c r="AB108" s="181"/>
      <c r="AC108" s="182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2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2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U108" s="181"/>
      <c r="BV108" s="181"/>
      <c r="BW108" s="181"/>
      <c r="BX108" s="182"/>
      <c r="BY108" s="181"/>
      <c r="BZ108" s="181"/>
      <c r="CA108" s="181"/>
      <c r="CB108" s="181"/>
      <c r="CC108" s="181"/>
      <c r="CD108" s="182"/>
      <c r="CE108" s="183"/>
      <c r="CF108" s="181"/>
      <c r="CG108" s="181"/>
      <c r="CH108" s="182"/>
      <c r="CI108" s="181"/>
      <c r="CJ108" s="181"/>
      <c r="CK108" s="181"/>
      <c r="CL108" s="181"/>
      <c r="CM108" s="181"/>
      <c r="CN108" s="182"/>
      <c r="CO108" s="181"/>
      <c r="CP108" s="181"/>
      <c r="CQ108" s="181"/>
      <c r="CR108" s="181"/>
      <c r="CS108" s="181"/>
      <c r="CT108" s="181"/>
      <c r="CU108" s="181"/>
      <c r="CV108" s="181"/>
      <c r="CW108" s="181"/>
      <c r="CX108" s="182"/>
      <c r="CY108" s="181"/>
      <c r="CZ108" s="181"/>
      <c r="DA108" s="182"/>
      <c r="DB108" s="184"/>
      <c r="DC108" s="181"/>
      <c r="DD108" s="181"/>
      <c r="DE108" s="181"/>
      <c r="DF108" s="182"/>
      <c r="DG108" s="181"/>
      <c r="DH108" s="181"/>
      <c r="DI108" s="181"/>
      <c r="DJ108" s="182"/>
      <c r="DK108" s="184"/>
      <c r="DL108" s="183"/>
      <c r="DM108" s="185"/>
      <c r="DN108" s="181"/>
      <c r="DO108" s="181"/>
      <c r="DP108" s="181"/>
      <c r="DQ108" s="181"/>
      <c r="DR108" s="182"/>
      <c r="DS108" s="181"/>
      <c r="DT108" s="181"/>
      <c r="DU108" s="181"/>
      <c r="DV108" s="181"/>
      <c r="DW108" s="181"/>
      <c r="DX108" s="181"/>
      <c r="DY108" s="181"/>
      <c r="DZ108" s="181"/>
      <c r="EA108" s="181"/>
      <c r="EB108" s="185"/>
      <c r="EC108" s="186"/>
      <c r="ED108" s="180"/>
      <c r="EE108" s="180"/>
    </row>
    <row r="109" spans="2:135" s="134" customFormat="1" x14ac:dyDescent="0.25">
      <c r="B109" s="181"/>
      <c r="C109" s="181"/>
      <c r="D109" s="181"/>
      <c r="E109" s="181"/>
      <c r="F109" s="182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2"/>
      <c r="W109" s="181"/>
      <c r="X109" s="181"/>
      <c r="Y109" s="181"/>
      <c r="Z109" s="181"/>
      <c r="AA109" s="181"/>
      <c r="AB109" s="181"/>
      <c r="AC109" s="182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2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2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  <c r="BR109" s="181"/>
      <c r="BS109" s="181"/>
      <c r="BT109" s="181"/>
      <c r="BU109" s="181"/>
      <c r="BV109" s="181"/>
      <c r="BW109" s="181"/>
      <c r="BX109" s="182"/>
      <c r="BY109" s="181"/>
      <c r="BZ109" s="181"/>
      <c r="CA109" s="181"/>
      <c r="CB109" s="181"/>
      <c r="CC109" s="181"/>
      <c r="CD109" s="182"/>
      <c r="CE109" s="183"/>
      <c r="CF109" s="181"/>
      <c r="CG109" s="181"/>
      <c r="CH109" s="182"/>
      <c r="CI109" s="181"/>
      <c r="CJ109" s="181"/>
      <c r="CK109" s="181"/>
      <c r="CL109" s="181"/>
      <c r="CM109" s="181"/>
      <c r="CN109" s="182"/>
      <c r="CO109" s="181"/>
      <c r="CP109" s="181"/>
      <c r="CQ109" s="181"/>
      <c r="CR109" s="181"/>
      <c r="CS109" s="181"/>
      <c r="CT109" s="181"/>
      <c r="CU109" s="181"/>
      <c r="CV109" s="181"/>
      <c r="CW109" s="181"/>
      <c r="CX109" s="182"/>
      <c r="CY109" s="181"/>
      <c r="CZ109" s="181"/>
      <c r="DA109" s="182"/>
      <c r="DB109" s="184"/>
      <c r="DC109" s="181"/>
      <c r="DD109" s="181"/>
      <c r="DE109" s="181"/>
      <c r="DF109" s="182"/>
      <c r="DG109" s="181"/>
      <c r="DH109" s="181"/>
      <c r="DI109" s="181"/>
      <c r="DJ109" s="182"/>
      <c r="DK109" s="184"/>
      <c r="DL109" s="183"/>
      <c r="DM109" s="185"/>
      <c r="DN109" s="181"/>
      <c r="DO109" s="181"/>
      <c r="DP109" s="181"/>
      <c r="DQ109" s="181"/>
      <c r="DR109" s="182"/>
      <c r="DS109" s="181"/>
      <c r="DT109" s="181"/>
      <c r="DU109" s="181"/>
      <c r="DV109" s="181"/>
      <c r="DW109" s="181"/>
      <c r="DX109" s="181"/>
      <c r="DY109" s="181"/>
      <c r="DZ109" s="181"/>
      <c r="EA109" s="181"/>
      <c r="EB109" s="185"/>
      <c r="EC109" s="186"/>
      <c r="ED109" s="180"/>
      <c r="EE109" s="180"/>
    </row>
    <row r="110" spans="2:135" s="134" customFormat="1" x14ac:dyDescent="0.25">
      <c r="B110" s="181"/>
      <c r="C110" s="181"/>
      <c r="D110" s="181"/>
      <c r="E110" s="181"/>
      <c r="F110" s="182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2"/>
      <c r="W110" s="181"/>
      <c r="X110" s="181"/>
      <c r="Y110" s="181"/>
      <c r="Z110" s="181"/>
      <c r="AA110" s="181"/>
      <c r="AB110" s="181"/>
      <c r="AC110" s="182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2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2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  <c r="BR110" s="181"/>
      <c r="BS110" s="181"/>
      <c r="BT110" s="181"/>
      <c r="BU110" s="181"/>
      <c r="BV110" s="181"/>
      <c r="BW110" s="181"/>
      <c r="BX110" s="182"/>
      <c r="BY110" s="181"/>
      <c r="BZ110" s="181"/>
      <c r="CA110" s="181"/>
      <c r="CB110" s="181"/>
      <c r="CC110" s="181"/>
      <c r="CD110" s="182"/>
      <c r="CE110" s="183"/>
      <c r="CF110" s="181"/>
      <c r="CG110" s="181"/>
      <c r="CH110" s="182"/>
      <c r="CI110" s="181"/>
      <c r="CJ110" s="181"/>
      <c r="CK110" s="181"/>
      <c r="CL110" s="181"/>
      <c r="CM110" s="181"/>
      <c r="CN110" s="182"/>
      <c r="CO110" s="181"/>
      <c r="CP110" s="181"/>
      <c r="CQ110" s="181"/>
      <c r="CR110" s="181"/>
      <c r="CS110" s="181"/>
      <c r="CT110" s="181"/>
      <c r="CU110" s="181"/>
      <c r="CV110" s="181"/>
      <c r="CW110" s="181"/>
      <c r="CX110" s="182"/>
      <c r="CY110" s="181"/>
      <c r="CZ110" s="181"/>
      <c r="DA110" s="182"/>
      <c r="DB110" s="184"/>
      <c r="DC110" s="181"/>
      <c r="DD110" s="181"/>
      <c r="DE110" s="181"/>
      <c r="DF110" s="182"/>
      <c r="DG110" s="181"/>
      <c r="DH110" s="181"/>
      <c r="DI110" s="181"/>
      <c r="DJ110" s="182"/>
      <c r="DK110" s="184"/>
      <c r="DL110" s="183"/>
      <c r="DM110" s="185"/>
      <c r="DN110" s="181"/>
      <c r="DO110" s="181"/>
      <c r="DP110" s="181"/>
      <c r="DQ110" s="181"/>
      <c r="DR110" s="182"/>
      <c r="DS110" s="181"/>
      <c r="DT110" s="181"/>
      <c r="DU110" s="181"/>
      <c r="DV110" s="181"/>
      <c r="DW110" s="181"/>
      <c r="DX110" s="181"/>
      <c r="DY110" s="181"/>
      <c r="DZ110" s="181"/>
      <c r="EA110" s="181"/>
      <c r="EB110" s="185"/>
      <c r="EC110" s="186"/>
      <c r="ED110" s="180"/>
      <c r="EE110" s="180"/>
    </row>
    <row r="111" spans="2:135" s="134" customFormat="1" x14ac:dyDescent="0.25">
      <c r="B111" s="181"/>
      <c r="C111" s="181"/>
      <c r="D111" s="181"/>
      <c r="E111" s="181"/>
      <c r="F111" s="182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2"/>
      <c r="W111" s="181"/>
      <c r="X111" s="181"/>
      <c r="Y111" s="181"/>
      <c r="Z111" s="181"/>
      <c r="AA111" s="181"/>
      <c r="AB111" s="181"/>
      <c r="AC111" s="182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2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2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2"/>
      <c r="BY111" s="181"/>
      <c r="BZ111" s="181"/>
      <c r="CA111" s="181"/>
      <c r="CB111" s="181"/>
      <c r="CC111" s="181"/>
      <c r="CD111" s="182"/>
      <c r="CE111" s="183"/>
      <c r="CF111" s="181"/>
      <c r="CG111" s="181"/>
      <c r="CH111" s="182"/>
      <c r="CI111" s="181"/>
      <c r="CJ111" s="181"/>
      <c r="CK111" s="181"/>
      <c r="CL111" s="181"/>
      <c r="CM111" s="181"/>
      <c r="CN111" s="182"/>
      <c r="CO111" s="181"/>
      <c r="CP111" s="181"/>
      <c r="CQ111" s="181"/>
      <c r="CR111" s="181"/>
      <c r="CS111" s="181"/>
      <c r="CT111" s="181"/>
      <c r="CU111" s="181"/>
      <c r="CV111" s="181"/>
      <c r="CW111" s="181"/>
      <c r="CX111" s="182"/>
      <c r="CY111" s="181"/>
      <c r="CZ111" s="181"/>
      <c r="DA111" s="182"/>
      <c r="DB111" s="184"/>
      <c r="DC111" s="181"/>
      <c r="DD111" s="181"/>
      <c r="DE111" s="181"/>
      <c r="DF111" s="182"/>
      <c r="DG111" s="181"/>
      <c r="DH111" s="181"/>
      <c r="DI111" s="181"/>
      <c r="DJ111" s="182"/>
      <c r="DK111" s="184"/>
      <c r="DL111" s="183"/>
      <c r="DM111" s="185"/>
      <c r="DN111" s="181"/>
      <c r="DO111" s="181"/>
      <c r="DP111" s="181"/>
      <c r="DQ111" s="181"/>
      <c r="DR111" s="182"/>
      <c r="DS111" s="181"/>
      <c r="DT111" s="181"/>
      <c r="DU111" s="181"/>
      <c r="DV111" s="181"/>
      <c r="DW111" s="181"/>
      <c r="DX111" s="181"/>
      <c r="DY111" s="181"/>
      <c r="DZ111" s="181"/>
      <c r="EA111" s="181"/>
      <c r="EB111" s="185"/>
      <c r="EC111" s="186"/>
      <c r="ED111" s="180"/>
      <c r="EE111" s="180"/>
    </row>
    <row r="112" spans="2:135" s="134" customFormat="1" x14ac:dyDescent="0.25">
      <c r="B112" s="181"/>
      <c r="C112" s="181"/>
      <c r="D112" s="181"/>
      <c r="E112" s="181"/>
      <c r="F112" s="182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2"/>
      <c r="W112" s="181"/>
      <c r="X112" s="181"/>
      <c r="Y112" s="181"/>
      <c r="Z112" s="181"/>
      <c r="AA112" s="181"/>
      <c r="AB112" s="181"/>
      <c r="AC112" s="182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2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2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2"/>
      <c r="BY112" s="181"/>
      <c r="BZ112" s="181"/>
      <c r="CA112" s="181"/>
      <c r="CB112" s="181"/>
      <c r="CC112" s="181"/>
      <c r="CD112" s="182"/>
      <c r="CE112" s="183"/>
      <c r="CF112" s="181"/>
      <c r="CG112" s="181"/>
      <c r="CH112" s="182"/>
      <c r="CI112" s="181"/>
      <c r="CJ112" s="181"/>
      <c r="CK112" s="181"/>
      <c r="CL112" s="181"/>
      <c r="CM112" s="181"/>
      <c r="CN112" s="182"/>
      <c r="CO112" s="181"/>
      <c r="CP112" s="181"/>
      <c r="CQ112" s="181"/>
      <c r="CR112" s="181"/>
      <c r="CS112" s="181"/>
      <c r="CT112" s="181"/>
      <c r="CU112" s="181"/>
      <c r="CV112" s="181"/>
      <c r="CW112" s="181"/>
      <c r="CX112" s="182"/>
      <c r="CY112" s="181"/>
      <c r="CZ112" s="181"/>
      <c r="DA112" s="182"/>
      <c r="DB112" s="184"/>
      <c r="DC112" s="181"/>
      <c r="DD112" s="181"/>
      <c r="DE112" s="181"/>
      <c r="DF112" s="182"/>
      <c r="DG112" s="181"/>
      <c r="DH112" s="181"/>
      <c r="DI112" s="181"/>
      <c r="DJ112" s="182"/>
      <c r="DK112" s="184"/>
      <c r="DL112" s="183"/>
      <c r="DM112" s="185"/>
      <c r="DN112" s="181"/>
      <c r="DO112" s="181"/>
      <c r="DP112" s="181"/>
      <c r="DQ112" s="181"/>
      <c r="DR112" s="182"/>
      <c r="DS112" s="181"/>
      <c r="DT112" s="181"/>
      <c r="DU112" s="181"/>
      <c r="DV112" s="181"/>
      <c r="DW112" s="181"/>
      <c r="DX112" s="181"/>
      <c r="DY112" s="181"/>
      <c r="DZ112" s="181"/>
      <c r="EA112" s="181"/>
      <c r="EB112" s="185"/>
      <c r="EC112" s="186"/>
      <c r="ED112" s="180"/>
      <c r="EE112" s="180"/>
    </row>
    <row r="113" spans="2:135" s="134" customFormat="1" x14ac:dyDescent="0.25">
      <c r="B113" s="181"/>
      <c r="C113" s="181"/>
      <c r="D113" s="181"/>
      <c r="E113" s="181"/>
      <c r="F113" s="182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2"/>
      <c r="W113" s="181"/>
      <c r="X113" s="181"/>
      <c r="Y113" s="181"/>
      <c r="Z113" s="181"/>
      <c r="AA113" s="181"/>
      <c r="AB113" s="181"/>
      <c r="AC113" s="182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2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2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  <c r="BR113" s="181"/>
      <c r="BS113" s="181"/>
      <c r="BT113" s="181"/>
      <c r="BU113" s="181"/>
      <c r="BV113" s="181"/>
      <c r="BW113" s="181"/>
      <c r="BX113" s="182"/>
      <c r="BY113" s="181"/>
      <c r="BZ113" s="181"/>
      <c r="CA113" s="181"/>
      <c r="CB113" s="181"/>
      <c r="CC113" s="181"/>
      <c r="CD113" s="182"/>
      <c r="CE113" s="183"/>
      <c r="CF113" s="181"/>
      <c r="CG113" s="181"/>
      <c r="CH113" s="182"/>
      <c r="CI113" s="181"/>
      <c r="CJ113" s="181"/>
      <c r="CK113" s="181"/>
      <c r="CL113" s="181"/>
      <c r="CM113" s="181"/>
      <c r="CN113" s="182"/>
      <c r="CO113" s="181"/>
      <c r="CP113" s="181"/>
      <c r="CQ113" s="181"/>
      <c r="CR113" s="181"/>
      <c r="CS113" s="181"/>
      <c r="CT113" s="181"/>
      <c r="CU113" s="181"/>
      <c r="CV113" s="181"/>
      <c r="CW113" s="181"/>
      <c r="CX113" s="182"/>
      <c r="CY113" s="181"/>
      <c r="CZ113" s="181"/>
      <c r="DA113" s="182"/>
      <c r="DB113" s="184"/>
      <c r="DC113" s="181"/>
      <c r="DD113" s="181"/>
      <c r="DE113" s="181"/>
      <c r="DF113" s="182"/>
      <c r="DG113" s="181"/>
      <c r="DH113" s="181"/>
      <c r="DI113" s="181"/>
      <c r="DJ113" s="182"/>
      <c r="DK113" s="184"/>
      <c r="DL113" s="183"/>
      <c r="DM113" s="185"/>
      <c r="DN113" s="181"/>
      <c r="DO113" s="181"/>
      <c r="DP113" s="181"/>
      <c r="DQ113" s="181"/>
      <c r="DR113" s="182"/>
      <c r="DS113" s="181"/>
      <c r="DT113" s="181"/>
      <c r="DU113" s="181"/>
      <c r="DV113" s="181"/>
      <c r="DW113" s="181"/>
      <c r="DX113" s="181"/>
      <c r="DY113" s="181"/>
      <c r="DZ113" s="181"/>
      <c r="EA113" s="181"/>
      <c r="EB113" s="185"/>
      <c r="EC113" s="186"/>
      <c r="ED113" s="180"/>
      <c r="EE113" s="180"/>
    </row>
    <row r="114" spans="2:135" s="134" customFormat="1" x14ac:dyDescent="0.25">
      <c r="B114" s="181"/>
      <c r="C114" s="181"/>
      <c r="D114" s="181"/>
      <c r="E114" s="181"/>
      <c r="F114" s="182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2"/>
      <c r="W114" s="181"/>
      <c r="X114" s="181"/>
      <c r="Y114" s="181"/>
      <c r="Z114" s="181"/>
      <c r="AA114" s="181"/>
      <c r="AB114" s="181"/>
      <c r="AC114" s="182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2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2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2"/>
      <c r="BY114" s="181"/>
      <c r="BZ114" s="181"/>
      <c r="CA114" s="181"/>
      <c r="CB114" s="181"/>
      <c r="CC114" s="181"/>
      <c r="CD114" s="182"/>
      <c r="CE114" s="183"/>
      <c r="CF114" s="181"/>
      <c r="CG114" s="181"/>
      <c r="CH114" s="182"/>
      <c r="CI114" s="181"/>
      <c r="CJ114" s="181"/>
      <c r="CK114" s="181"/>
      <c r="CL114" s="181"/>
      <c r="CM114" s="181"/>
      <c r="CN114" s="182"/>
      <c r="CO114" s="181"/>
      <c r="CP114" s="181"/>
      <c r="CQ114" s="181"/>
      <c r="CR114" s="181"/>
      <c r="CS114" s="181"/>
      <c r="CT114" s="181"/>
      <c r="CU114" s="181"/>
      <c r="CV114" s="181"/>
      <c r="CW114" s="181"/>
      <c r="CX114" s="182"/>
      <c r="CY114" s="181"/>
      <c r="CZ114" s="181"/>
      <c r="DA114" s="182"/>
      <c r="DB114" s="184"/>
      <c r="DC114" s="181"/>
      <c r="DD114" s="181"/>
      <c r="DE114" s="181"/>
      <c r="DF114" s="182"/>
      <c r="DG114" s="181"/>
      <c r="DH114" s="181"/>
      <c r="DI114" s="181"/>
      <c r="DJ114" s="182"/>
      <c r="DK114" s="184"/>
      <c r="DL114" s="183"/>
      <c r="DM114" s="185"/>
      <c r="DN114" s="181"/>
      <c r="DO114" s="181"/>
      <c r="DP114" s="181"/>
      <c r="DQ114" s="181"/>
      <c r="DR114" s="182"/>
      <c r="DS114" s="181"/>
      <c r="DT114" s="181"/>
      <c r="DU114" s="181"/>
      <c r="DV114" s="181"/>
      <c r="DW114" s="181"/>
      <c r="DX114" s="181"/>
      <c r="DY114" s="181"/>
      <c r="DZ114" s="181"/>
      <c r="EA114" s="181"/>
      <c r="EB114" s="185"/>
      <c r="EC114" s="186"/>
      <c r="ED114" s="180"/>
      <c r="EE114" s="180"/>
    </row>
    <row r="115" spans="2:135" s="134" customFormat="1" x14ac:dyDescent="0.25">
      <c r="B115" s="181"/>
      <c r="C115" s="181"/>
      <c r="D115" s="181"/>
      <c r="E115" s="181"/>
      <c r="F115" s="182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2"/>
      <c r="W115" s="181"/>
      <c r="X115" s="181"/>
      <c r="Y115" s="181"/>
      <c r="Z115" s="181"/>
      <c r="AA115" s="181"/>
      <c r="AB115" s="181"/>
      <c r="AC115" s="182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2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2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2"/>
      <c r="BY115" s="181"/>
      <c r="BZ115" s="181"/>
      <c r="CA115" s="181"/>
      <c r="CB115" s="181"/>
      <c r="CC115" s="181"/>
      <c r="CD115" s="182"/>
      <c r="CE115" s="183"/>
      <c r="CF115" s="181"/>
      <c r="CG115" s="181"/>
      <c r="CH115" s="182"/>
      <c r="CI115" s="181"/>
      <c r="CJ115" s="181"/>
      <c r="CK115" s="181"/>
      <c r="CL115" s="181"/>
      <c r="CM115" s="181"/>
      <c r="CN115" s="182"/>
      <c r="CO115" s="181"/>
      <c r="CP115" s="181"/>
      <c r="CQ115" s="181"/>
      <c r="CR115" s="181"/>
      <c r="CS115" s="181"/>
      <c r="CT115" s="181"/>
      <c r="CU115" s="181"/>
      <c r="CV115" s="181"/>
      <c r="CW115" s="181"/>
      <c r="CX115" s="182"/>
      <c r="CY115" s="181"/>
      <c r="CZ115" s="181"/>
      <c r="DA115" s="182"/>
      <c r="DB115" s="184"/>
      <c r="DC115" s="181"/>
      <c r="DD115" s="181"/>
      <c r="DE115" s="181"/>
      <c r="DF115" s="182"/>
      <c r="DG115" s="181"/>
      <c r="DH115" s="181"/>
      <c r="DI115" s="181"/>
      <c r="DJ115" s="182"/>
      <c r="DK115" s="184"/>
      <c r="DL115" s="183"/>
      <c r="DM115" s="185"/>
      <c r="DN115" s="181"/>
      <c r="DO115" s="181"/>
      <c r="DP115" s="181"/>
      <c r="DQ115" s="181"/>
      <c r="DR115" s="182"/>
      <c r="DS115" s="181"/>
      <c r="DT115" s="181"/>
      <c r="DU115" s="181"/>
      <c r="DV115" s="181"/>
      <c r="DW115" s="181"/>
      <c r="DX115" s="181"/>
      <c r="DY115" s="181"/>
      <c r="DZ115" s="181"/>
      <c r="EA115" s="181"/>
      <c r="EB115" s="185"/>
      <c r="EC115" s="186"/>
      <c r="ED115" s="180"/>
      <c r="EE115" s="180"/>
    </row>
    <row r="116" spans="2:135" s="134" customFormat="1" x14ac:dyDescent="0.25">
      <c r="B116" s="181"/>
      <c r="C116" s="181"/>
      <c r="D116" s="181"/>
      <c r="E116" s="181"/>
      <c r="F116" s="182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2"/>
      <c r="W116" s="181"/>
      <c r="X116" s="181"/>
      <c r="Y116" s="181"/>
      <c r="Z116" s="181"/>
      <c r="AA116" s="181"/>
      <c r="AB116" s="181"/>
      <c r="AC116" s="182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2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2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  <c r="BR116" s="181"/>
      <c r="BS116" s="181"/>
      <c r="BT116" s="181"/>
      <c r="BU116" s="181"/>
      <c r="BV116" s="181"/>
      <c r="BW116" s="181"/>
      <c r="BX116" s="182"/>
      <c r="BY116" s="181"/>
      <c r="BZ116" s="181"/>
      <c r="CA116" s="181"/>
      <c r="CB116" s="181"/>
      <c r="CC116" s="181"/>
      <c r="CD116" s="182"/>
      <c r="CE116" s="183"/>
      <c r="CF116" s="181"/>
      <c r="CG116" s="181"/>
      <c r="CH116" s="182"/>
      <c r="CI116" s="181"/>
      <c r="CJ116" s="181"/>
      <c r="CK116" s="181"/>
      <c r="CL116" s="181"/>
      <c r="CM116" s="181"/>
      <c r="CN116" s="182"/>
      <c r="CO116" s="181"/>
      <c r="CP116" s="181"/>
      <c r="CQ116" s="181"/>
      <c r="CR116" s="181"/>
      <c r="CS116" s="181"/>
      <c r="CT116" s="181"/>
      <c r="CU116" s="181"/>
      <c r="CV116" s="181"/>
      <c r="CW116" s="181"/>
      <c r="CX116" s="182"/>
      <c r="CY116" s="181"/>
      <c r="CZ116" s="181"/>
      <c r="DA116" s="182"/>
      <c r="DB116" s="184"/>
      <c r="DC116" s="181"/>
      <c r="DD116" s="181"/>
      <c r="DE116" s="181"/>
      <c r="DF116" s="182"/>
      <c r="DG116" s="181"/>
      <c r="DH116" s="181"/>
      <c r="DI116" s="181"/>
      <c r="DJ116" s="182"/>
      <c r="DK116" s="184"/>
      <c r="DL116" s="183"/>
      <c r="DM116" s="185"/>
      <c r="DN116" s="181"/>
      <c r="DO116" s="181"/>
      <c r="DP116" s="181"/>
      <c r="DQ116" s="181"/>
      <c r="DR116" s="182"/>
      <c r="DS116" s="181"/>
      <c r="DT116" s="181"/>
      <c r="DU116" s="181"/>
      <c r="DV116" s="181"/>
      <c r="DW116" s="181"/>
      <c r="DX116" s="181"/>
      <c r="DY116" s="181"/>
      <c r="DZ116" s="181"/>
      <c r="EA116" s="181"/>
      <c r="EB116" s="185"/>
      <c r="EC116" s="186"/>
      <c r="ED116" s="180"/>
      <c r="EE116" s="180"/>
    </row>
    <row r="117" spans="2:135" s="134" customFormat="1" x14ac:dyDescent="0.25">
      <c r="B117" s="181"/>
      <c r="C117" s="181"/>
      <c r="D117" s="181"/>
      <c r="E117" s="181"/>
      <c r="F117" s="182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2"/>
      <c r="W117" s="181"/>
      <c r="X117" s="181"/>
      <c r="Y117" s="181"/>
      <c r="Z117" s="181"/>
      <c r="AA117" s="181"/>
      <c r="AB117" s="181"/>
      <c r="AC117" s="182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2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2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U117" s="181"/>
      <c r="BV117" s="181"/>
      <c r="BW117" s="181"/>
      <c r="BX117" s="182"/>
      <c r="BY117" s="181"/>
      <c r="BZ117" s="181"/>
      <c r="CA117" s="181"/>
      <c r="CB117" s="181"/>
      <c r="CC117" s="181"/>
      <c r="CD117" s="182"/>
      <c r="CE117" s="183"/>
      <c r="CF117" s="181"/>
      <c r="CG117" s="181"/>
      <c r="CH117" s="182"/>
      <c r="CI117" s="181"/>
      <c r="CJ117" s="181"/>
      <c r="CK117" s="181"/>
      <c r="CL117" s="181"/>
      <c r="CM117" s="181"/>
      <c r="CN117" s="182"/>
      <c r="CO117" s="181"/>
      <c r="CP117" s="181"/>
      <c r="CQ117" s="181"/>
      <c r="CR117" s="181"/>
      <c r="CS117" s="181"/>
      <c r="CT117" s="181"/>
      <c r="CU117" s="181"/>
      <c r="CV117" s="181"/>
      <c r="CW117" s="181"/>
      <c r="CX117" s="182"/>
      <c r="CY117" s="181"/>
      <c r="CZ117" s="181"/>
      <c r="DA117" s="182"/>
      <c r="DB117" s="184"/>
      <c r="DC117" s="181"/>
      <c r="DD117" s="181"/>
      <c r="DE117" s="181"/>
      <c r="DF117" s="182"/>
      <c r="DG117" s="181"/>
      <c r="DH117" s="181"/>
      <c r="DI117" s="181"/>
      <c r="DJ117" s="182"/>
      <c r="DK117" s="184"/>
      <c r="DL117" s="183"/>
      <c r="DM117" s="185"/>
      <c r="DN117" s="181"/>
      <c r="DO117" s="181"/>
      <c r="DP117" s="181"/>
      <c r="DQ117" s="181"/>
      <c r="DR117" s="182"/>
      <c r="DS117" s="181"/>
      <c r="DT117" s="181"/>
      <c r="DU117" s="181"/>
      <c r="DV117" s="181"/>
      <c r="DW117" s="181"/>
      <c r="DX117" s="181"/>
      <c r="DY117" s="181"/>
      <c r="DZ117" s="181"/>
      <c r="EA117" s="181"/>
      <c r="EB117" s="185"/>
      <c r="EC117" s="186"/>
      <c r="ED117" s="180"/>
      <c r="EE117" s="180"/>
    </row>
    <row r="118" spans="2:135" s="134" customFormat="1" x14ac:dyDescent="0.25">
      <c r="B118" s="181"/>
      <c r="C118" s="181"/>
      <c r="D118" s="181"/>
      <c r="E118" s="181"/>
      <c r="F118" s="182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2"/>
      <c r="W118" s="181"/>
      <c r="X118" s="181"/>
      <c r="Y118" s="181"/>
      <c r="Z118" s="181"/>
      <c r="AA118" s="181"/>
      <c r="AB118" s="181"/>
      <c r="AC118" s="182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2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2"/>
      <c r="BH118" s="181"/>
      <c r="BI118" s="181"/>
      <c r="BJ118" s="181"/>
      <c r="BK118" s="181"/>
      <c r="BL118" s="181"/>
      <c r="BM118" s="181"/>
      <c r="BN118" s="181"/>
      <c r="BO118" s="181"/>
      <c r="BP118" s="181"/>
      <c r="BQ118" s="181"/>
      <c r="BR118" s="181"/>
      <c r="BS118" s="181"/>
      <c r="BT118" s="181"/>
      <c r="BU118" s="181"/>
      <c r="BV118" s="181"/>
      <c r="BW118" s="181"/>
      <c r="BX118" s="182"/>
      <c r="BY118" s="181"/>
      <c r="BZ118" s="181"/>
      <c r="CA118" s="181"/>
      <c r="CB118" s="181"/>
      <c r="CC118" s="181"/>
      <c r="CD118" s="182"/>
      <c r="CE118" s="183"/>
      <c r="CF118" s="181"/>
      <c r="CG118" s="181"/>
      <c r="CH118" s="182"/>
      <c r="CI118" s="181"/>
      <c r="CJ118" s="181"/>
      <c r="CK118" s="181"/>
      <c r="CL118" s="181"/>
      <c r="CM118" s="181"/>
      <c r="CN118" s="182"/>
      <c r="CO118" s="181"/>
      <c r="CP118" s="181"/>
      <c r="CQ118" s="181"/>
      <c r="CR118" s="181"/>
      <c r="CS118" s="181"/>
      <c r="CT118" s="181"/>
      <c r="CU118" s="181"/>
      <c r="CV118" s="181"/>
      <c r="CW118" s="181"/>
      <c r="CX118" s="182"/>
      <c r="CY118" s="181"/>
      <c r="CZ118" s="181"/>
      <c r="DA118" s="182"/>
      <c r="DB118" s="184"/>
      <c r="DC118" s="181"/>
      <c r="DD118" s="181"/>
      <c r="DE118" s="181"/>
      <c r="DF118" s="182"/>
      <c r="DG118" s="181"/>
      <c r="DH118" s="181"/>
      <c r="DI118" s="181"/>
      <c r="DJ118" s="182"/>
      <c r="DK118" s="184"/>
      <c r="DL118" s="183"/>
      <c r="DM118" s="185"/>
      <c r="DN118" s="181"/>
      <c r="DO118" s="181"/>
      <c r="DP118" s="181"/>
      <c r="DQ118" s="181"/>
      <c r="DR118" s="182"/>
      <c r="DS118" s="181"/>
      <c r="DT118" s="181"/>
      <c r="DU118" s="181"/>
      <c r="DV118" s="181"/>
      <c r="DW118" s="181"/>
      <c r="DX118" s="181"/>
      <c r="DY118" s="181"/>
      <c r="DZ118" s="181"/>
      <c r="EA118" s="181"/>
      <c r="EB118" s="185"/>
      <c r="EC118" s="186"/>
      <c r="ED118" s="180"/>
      <c r="EE118" s="180"/>
    </row>
    <row r="119" spans="2:135" s="134" customFormat="1" x14ac:dyDescent="0.25">
      <c r="B119" s="181"/>
      <c r="C119" s="181"/>
      <c r="D119" s="181"/>
      <c r="E119" s="181"/>
      <c r="F119" s="182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2"/>
      <c r="W119" s="181"/>
      <c r="X119" s="181"/>
      <c r="Y119" s="181"/>
      <c r="Z119" s="181"/>
      <c r="AA119" s="181"/>
      <c r="AB119" s="181"/>
      <c r="AC119" s="182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2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2"/>
      <c r="BH119" s="181"/>
      <c r="BI119" s="181"/>
      <c r="BJ119" s="181"/>
      <c r="BK119" s="181"/>
      <c r="BL119" s="181"/>
      <c r="BM119" s="181"/>
      <c r="BN119" s="181"/>
      <c r="BO119" s="181"/>
      <c r="BP119" s="181"/>
      <c r="BQ119" s="181"/>
      <c r="BR119" s="181"/>
      <c r="BS119" s="181"/>
      <c r="BT119" s="181"/>
      <c r="BU119" s="181"/>
      <c r="BV119" s="181"/>
      <c r="BW119" s="181"/>
      <c r="BX119" s="182"/>
      <c r="BY119" s="181"/>
      <c r="BZ119" s="181"/>
      <c r="CA119" s="181"/>
      <c r="CB119" s="181"/>
      <c r="CC119" s="181"/>
      <c r="CD119" s="182"/>
      <c r="CE119" s="183"/>
      <c r="CF119" s="181"/>
      <c r="CG119" s="181"/>
      <c r="CH119" s="182"/>
      <c r="CI119" s="181"/>
      <c r="CJ119" s="181"/>
      <c r="CK119" s="181"/>
      <c r="CL119" s="181"/>
      <c r="CM119" s="181"/>
      <c r="CN119" s="182"/>
      <c r="CO119" s="181"/>
      <c r="CP119" s="181"/>
      <c r="CQ119" s="181"/>
      <c r="CR119" s="181"/>
      <c r="CS119" s="181"/>
      <c r="CT119" s="181"/>
      <c r="CU119" s="181"/>
      <c r="CV119" s="181"/>
      <c r="CW119" s="181"/>
      <c r="CX119" s="182"/>
      <c r="CY119" s="181"/>
      <c r="CZ119" s="181"/>
      <c r="DA119" s="182"/>
      <c r="DB119" s="184"/>
      <c r="DC119" s="181"/>
      <c r="DD119" s="181"/>
      <c r="DE119" s="181"/>
      <c r="DF119" s="182"/>
      <c r="DG119" s="181"/>
      <c r="DH119" s="181"/>
      <c r="DI119" s="181"/>
      <c r="DJ119" s="182"/>
      <c r="DK119" s="184"/>
      <c r="DL119" s="183"/>
      <c r="DM119" s="185"/>
      <c r="DN119" s="181"/>
      <c r="DO119" s="181"/>
      <c r="DP119" s="181"/>
      <c r="DQ119" s="181"/>
      <c r="DR119" s="182"/>
      <c r="DS119" s="181"/>
      <c r="DT119" s="181"/>
      <c r="DU119" s="181"/>
      <c r="DV119" s="181"/>
      <c r="DW119" s="181"/>
      <c r="DX119" s="181"/>
      <c r="DY119" s="181"/>
      <c r="DZ119" s="181"/>
      <c r="EA119" s="181"/>
      <c r="EB119" s="185"/>
      <c r="EC119" s="186"/>
      <c r="ED119" s="180"/>
      <c r="EE119" s="180"/>
    </row>
    <row r="120" spans="2:135" s="134" customFormat="1" x14ac:dyDescent="0.25">
      <c r="B120" s="181"/>
      <c r="C120" s="181"/>
      <c r="D120" s="181"/>
      <c r="E120" s="181"/>
      <c r="F120" s="182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2"/>
      <c r="W120" s="181"/>
      <c r="X120" s="181"/>
      <c r="Y120" s="181"/>
      <c r="Z120" s="181"/>
      <c r="AA120" s="181"/>
      <c r="AB120" s="181"/>
      <c r="AC120" s="182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2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2"/>
      <c r="BH120" s="181"/>
      <c r="BI120" s="181"/>
      <c r="BJ120" s="181"/>
      <c r="BK120" s="181"/>
      <c r="BL120" s="181"/>
      <c r="BM120" s="181"/>
      <c r="BN120" s="181"/>
      <c r="BO120" s="181"/>
      <c r="BP120" s="181"/>
      <c r="BQ120" s="181"/>
      <c r="BR120" s="181"/>
      <c r="BS120" s="181"/>
      <c r="BT120" s="181"/>
      <c r="BU120" s="181"/>
      <c r="BV120" s="181"/>
      <c r="BW120" s="181"/>
      <c r="BX120" s="182"/>
      <c r="BY120" s="181"/>
      <c r="BZ120" s="181"/>
      <c r="CA120" s="181"/>
      <c r="CB120" s="181"/>
      <c r="CC120" s="181"/>
      <c r="CD120" s="182"/>
      <c r="CE120" s="183"/>
      <c r="CF120" s="181"/>
      <c r="CG120" s="181"/>
      <c r="CH120" s="182"/>
      <c r="CI120" s="181"/>
      <c r="CJ120" s="181"/>
      <c r="CK120" s="181"/>
      <c r="CL120" s="181"/>
      <c r="CM120" s="181"/>
      <c r="CN120" s="182"/>
      <c r="CO120" s="181"/>
      <c r="CP120" s="181"/>
      <c r="CQ120" s="181"/>
      <c r="CR120" s="181"/>
      <c r="CS120" s="181"/>
      <c r="CT120" s="181"/>
      <c r="CU120" s="181"/>
      <c r="CV120" s="181"/>
      <c r="CW120" s="181"/>
      <c r="CX120" s="182"/>
      <c r="CY120" s="181"/>
      <c r="CZ120" s="181"/>
      <c r="DA120" s="182"/>
      <c r="DB120" s="184"/>
      <c r="DC120" s="181"/>
      <c r="DD120" s="181"/>
      <c r="DE120" s="181"/>
      <c r="DF120" s="182"/>
      <c r="DG120" s="181"/>
      <c r="DH120" s="181"/>
      <c r="DI120" s="181"/>
      <c r="DJ120" s="182"/>
      <c r="DK120" s="184"/>
      <c r="DL120" s="183"/>
      <c r="DM120" s="185"/>
      <c r="DN120" s="181"/>
      <c r="DO120" s="181"/>
      <c r="DP120" s="181"/>
      <c r="DQ120" s="181"/>
      <c r="DR120" s="182"/>
      <c r="DS120" s="181"/>
      <c r="DT120" s="181"/>
      <c r="DU120" s="181"/>
      <c r="DV120" s="181"/>
      <c r="DW120" s="181"/>
      <c r="DX120" s="181"/>
      <c r="DY120" s="181"/>
      <c r="DZ120" s="181"/>
      <c r="EA120" s="181"/>
      <c r="EB120" s="185"/>
      <c r="EC120" s="186"/>
      <c r="ED120" s="180"/>
      <c r="EE120" s="180"/>
    </row>
    <row r="121" spans="2:135" s="134" customFormat="1" x14ac:dyDescent="0.25">
      <c r="B121" s="181"/>
      <c r="C121" s="181"/>
      <c r="D121" s="181"/>
      <c r="E121" s="181"/>
      <c r="F121" s="182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2"/>
      <c r="W121" s="181"/>
      <c r="X121" s="181"/>
      <c r="Y121" s="181"/>
      <c r="Z121" s="181"/>
      <c r="AA121" s="181"/>
      <c r="AB121" s="181"/>
      <c r="AC121" s="182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2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2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2"/>
      <c r="BY121" s="181"/>
      <c r="BZ121" s="181"/>
      <c r="CA121" s="181"/>
      <c r="CB121" s="181"/>
      <c r="CC121" s="181"/>
      <c r="CD121" s="182"/>
      <c r="CE121" s="183"/>
      <c r="CF121" s="181"/>
      <c r="CG121" s="181"/>
      <c r="CH121" s="182"/>
      <c r="CI121" s="181"/>
      <c r="CJ121" s="181"/>
      <c r="CK121" s="181"/>
      <c r="CL121" s="181"/>
      <c r="CM121" s="181"/>
      <c r="CN121" s="182"/>
      <c r="CO121" s="181"/>
      <c r="CP121" s="181"/>
      <c r="CQ121" s="181"/>
      <c r="CR121" s="181"/>
      <c r="CS121" s="181"/>
      <c r="CT121" s="181"/>
      <c r="CU121" s="181"/>
      <c r="CV121" s="181"/>
      <c r="CW121" s="181"/>
      <c r="CX121" s="182"/>
      <c r="CY121" s="181"/>
      <c r="CZ121" s="181"/>
      <c r="DA121" s="182"/>
      <c r="DB121" s="184"/>
      <c r="DC121" s="181"/>
      <c r="DD121" s="181"/>
      <c r="DE121" s="181"/>
      <c r="DF121" s="182"/>
      <c r="DG121" s="181"/>
      <c r="DH121" s="181"/>
      <c r="DI121" s="181"/>
      <c r="DJ121" s="182"/>
      <c r="DK121" s="184"/>
      <c r="DL121" s="183"/>
      <c r="DM121" s="185"/>
      <c r="DN121" s="181"/>
      <c r="DO121" s="181"/>
      <c r="DP121" s="181"/>
      <c r="DQ121" s="181"/>
      <c r="DR121" s="182"/>
      <c r="DS121" s="181"/>
      <c r="DT121" s="181"/>
      <c r="DU121" s="181"/>
      <c r="DV121" s="181"/>
      <c r="DW121" s="181"/>
      <c r="DX121" s="181"/>
      <c r="DY121" s="181"/>
      <c r="DZ121" s="181"/>
      <c r="EA121" s="181"/>
      <c r="EB121" s="185"/>
      <c r="EC121" s="186"/>
      <c r="ED121" s="180"/>
      <c r="EE121" s="180"/>
    </row>
    <row r="122" spans="2:135" s="134" customFormat="1" x14ac:dyDescent="0.25">
      <c r="B122" s="181"/>
      <c r="C122" s="181"/>
      <c r="D122" s="181"/>
      <c r="E122" s="181"/>
      <c r="F122" s="182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2"/>
      <c r="W122" s="181"/>
      <c r="X122" s="181"/>
      <c r="Y122" s="181"/>
      <c r="Z122" s="181"/>
      <c r="AA122" s="181"/>
      <c r="AB122" s="181"/>
      <c r="AC122" s="182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2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2"/>
      <c r="BH122" s="181"/>
      <c r="BI122" s="181"/>
      <c r="BJ122" s="181"/>
      <c r="BK122" s="181"/>
      <c r="BL122" s="181"/>
      <c r="BM122" s="181"/>
      <c r="BN122" s="181"/>
      <c r="BO122" s="181"/>
      <c r="BP122" s="181"/>
      <c r="BQ122" s="181"/>
      <c r="BR122" s="181"/>
      <c r="BS122" s="181"/>
      <c r="BT122" s="181"/>
      <c r="BU122" s="181"/>
      <c r="BV122" s="181"/>
      <c r="BW122" s="181"/>
      <c r="BX122" s="182"/>
      <c r="BY122" s="181"/>
      <c r="BZ122" s="181"/>
      <c r="CA122" s="181"/>
      <c r="CB122" s="181"/>
      <c r="CC122" s="181"/>
      <c r="CD122" s="182"/>
      <c r="CE122" s="183"/>
      <c r="CF122" s="181"/>
      <c r="CG122" s="181"/>
      <c r="CH122" s="182"/>
      <c r="CI122" s="181"/>
      <c r="CJ122" s="181"/>
      <c r="CK122" s="181"/>
      <c r="CL122" s="181"/>
      <c r="CM122" s="181"/>
      <c r="CN122" s="182"/>
      <c r="CO122" s="181"/>
      <c r="CP122" s="181"/>
      <c r="CQ122" s="181"/>
      <c r="CR122" s="181"/>
      <c r="CS122" s="181"/>
      <c r="CT122" s="181"/>
      <c r="CU122" s="181"/>
      <c r="CV122" s="181"/>
      <c r="CW122" s="181"/>
      <c r="CX122" s="182"/>
      <c r="CY122" s="181"/>
      <c r="CZ122" s="181"/>
      <c r="DA122" s="182"/>
      <c r="DB122" s="184"/>
      <c r="DC122" s="181"/>
      <c r="DD122" s="181"/>
      <c r="DE122" s="181"/>
      <c r="DF122" s="182"/>
      <c r="DG122" s="181"/>
      <c r="DH122" s="181"/>
      <c r="DI122" s="181"/>
      <c r="DJ122" s="182"/>
      <c r="DK122" s="184"/>
      <c r="DL122" s="183"/>
      <c r="DM122" s="185"/>
      <c r="DN122" s="181"/>
      <c r="DO122" s="181"/>
      <c r="DP122" s="181"/>
      <c r="DQ122" s="181"/>
      <c r="DR122" s="182"/>
      <c r="DS122" s="181"/>
      <c r="DT122" s="181"/>
      <c r="DU122" s="181"/>
      <c r="DV122" s="181"/>
      <c r="DW122" s="181"/>
      <c r="DX122" s="181"/>
      <c r="DY122" s="181"/>
      <c r="DZ122" s="181"/>
      <c r="EA122" s="181"/>
      <c r="EB122" s="185"/>
      <c r="EC122" s="186"/>
      <c r="ED122" s="180"/>
      <c r="EE122" s="180"/>
    </row>
    <row r="123" spans="2:135" s="134" customFormat="1" x14ac:dyDescent="0.25">
      <c r="B123" s="181"/>
      <c r="C123" s="181"/>
      <c r="D123" s="181"/>
      <c r="E123" s="181"/>
      <c r="F123" s="182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2"/>
      <c r="W123" s="181"/>
      <c r="X123" s="181"/>
      <c r="Y123" s="181"/>
      <c r="Z123" s="181"/>
      <c r="AA123" s="181"/>
      <c r="AB123" s="181"/>
      <c r="AC123" s="182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2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2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2"/>
      <c r="BY123" s="181"/>
      <c r="BZ123" s="181"/>
      <c r="CA123" s="181"/>
      <c r="CB123" s="181"/>
      <c r="CC123" s="181"/>
      <c r="CD123" s="182"/>
      <c r="CE123" s="183"/>
      <c r="CF123" s="181"/>
      <c r="CG123" s="181"/>
      <c r="CH123" s="182"/>
      <c r="CI123" s="181"/>
      <c r="CJ123" s="181"/>
      <c r="CK123" s="181"/>
      <c r="CL123" s="181"/>
      <c r="CM123" s="181"/>
      <c r="CN123" s="182"/>
      <c r="CO123" s="181"/>
      <c r="CP123" s="181"/>
      <c r="CQ123" s="181"/>
      <c r="CR123" s="181"/>
      <c r="CS123" s="181"/>
      <c r="CT123" s="181"/>
      <c r="CU123" s="181"/>
      <c r="CV123" s="181"/>
      <c r="CW123" s="181"/>
      <c r="CX123" s="182"/>
      <c r="CY123" s="181"/>
      <c r="CZ123" s="181"/>
      <c r="DA123" s="182"/>
      <c r="DB123" s="184"/>
      <c r="DC123" s="181"/>
      <c r="DD123" s="181"/>
      <c r="DE123" s="181"/>
      <c r="DF123" s="182"/>
      <c r="DG123" s="181"/>
      <c r="DH123" s="181"/>
      <c r="DI123" s="181"/>
      <c r="DJ123" s="182"/>
      <c r="DK123" s="184"/>
      <c r="DL123" s="183"/>
      <c r="DM123" s="185"/>
      <c r="DN123" s="181"/>
      <c r="DO123" s="181"/>
      <c r="DP123" s="181"/>
      <c r="DQ123" s="181"/>
      <c r="DR123" s="182"/>
      <c r="DS123" s="181"/>
      <c r="DT123" s="181"/>
      <c r="DU123" s="181"/>
      <c r="DV123" s="181"/>
      <c r="DW123" s="181"/>
      <c r="DX123" s="181"/>
      <c r="DY123" s="181"/>
      <c r="DZ123" s="181"/>
      <c r="EA123" s="181"/>
      <c r="EB123" s="185"/>
      <c r="EC123" s="186"/>
      <c r="ED123" s="180"/>
      <c r="EE123" s="180"/>
    </row>
    <row r="124" spans="2:135" s="134" customFormat="1" x14ac:dyDescent="0.25">
      <c r="B124" s="181"/>
      <c r="C124" s="181"/>
      <c r="D124" s="181"/>
      <c r="E124" s="181"/>
      <c r="F124" s="182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2"/>
      <c r="W124" s="181"/>
      <c r="X124" s="181"/>
      <c r="Y124" s="181"/>
      <c r="Z124" s="181"/>
      <c r="AA124" s="181"/>
      <c r="AB124" s="181"/>
      <c r="AC124" s="182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2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2"/>
      <c r="BH124" s="181"/>
      <c r="BI124" s="181"/>
      <c r="BJ124" s="181"/>
      <c r="BK124" s="181"/>
      <c r="BL124" s="181"/>
      <c r="BM124" s="181"/>
      <c r="BN124" s="181"/>
      <c r="BO124" s="181"/>
      <c r="BP124" s="181"/>
      <c r="BQ124" s="181"/>
      <c r="BR124" s="181"/>
      <c r="BS124" s="181"/>
      <c r="BT124" s="181"/>
      <c r="BU124" s="181"/>
      <c r="BV124" s="181"/>
      <c r="BW124" s="181"/>
      <c r="BX124" s="182"/>
      <c r="BY124" s="181"/>
      <c r="BZ124" s="181"/>
      <c r="CA124" s="181"/>
      <c r="CB124" s="181"/>
      <c r="CC124" s="181"/>
      <c r="CD124" s="182"/>
      <c r="CE124" s="183"/>
      <c r="CF124" s="181"/>
      <c r="CG124" s="181"/>
      <c r="CH124" s="182"/>
      <c r="CI124" s="181"/>
      <c r="CJ124" s="181"/>
      <c r="CK124" s="181"/>
      <c r="CL124" s="181"/>
      <c r="CM124" s="181"/>
      <c r="CN124" s="182"/>
      <c r="CO124" s="181"/>
      <c r="CP124" s="181"/>
      <c r="CQ124" s="181"/>
      <c r="CR124" s="181"/>
      <c r="CS124" s="181"/>
      <c r="CT124" s="181"/>
      <c r="CU124" s="181"/>
      <c r="CV124" s="181"/>
      <c r="CW124" s="181"/>
      <c r="CX124" s="182"/>
      <c r="CY124" s="181"/>
      <c r="CZ124" s="181"/>
      <c r="DA124" s="182"/>
      <c r="DB124" s="184"/>
      <c r="DC124" s="181"/>
      <c r="DD124" s="181"/>
      <c r="DE124" s="181"/>
      <c r="DF124" s="182"/>
      <c r="DG124" s="181"/>
      <c r="DH124" s="181"/>
      <c r="DI124" s="181"/>
      <c r="DJ124" s="182"/>
      <c r="DK124" s="184"/>
      <c r="DL124" s="183"/>
      <c r="DM124" s="185"/>
      <c r="DN124" s="181"/>
      <c r="DO124" s="181"/>
      <c r="DP124" s="181"/>
      <c r="DQ124" s="181"/>
      <c r="DR124" s="182"/>
      <c r="DS124" s="181"/>
      <c r="DT124" s="181"/>
      <c r="DU124" s="181"/>
      <c r="DV124" s="181"/>
      <c r="DW124" s="181"/>
      <c r="DX124" s="181"/>
      <c r="DY124" s="181"/>
      <c r="DZ124" s="181"/>
      <c r="EA124" s="181"/>
      <c r="EB124" s="185"/>
      <c r="EC124" s="186"/>
      <c r="ED124" s="180"/>
      <c r="EE124" s="180"/>
    </row>
    <row r="125" spans="2:135" s="134" customFormat="1" x14ac:dyDescent="0.25">
      <c r="B125" s="181"/>
      <c r="C125" s="181"/>
      <c r="D125" s="181"/>
      <c r="E125" s="181"/>
      <c r="F125" s="182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2"/>
      <c r="W125" s="181"/>
      <c r="X125" s="181"/>
      <c r="Y125" s="181"/>
      <c r="Z125" s="181"/>
      <c r="AA125" s="181"/>
      <c r="AB125" s="181"/>
      <c r="AC125" s="182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2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2"/>
      <c r="BH125" s="181"/>
      <c r="BI125" s="181"/>
      <c r="BJ125" s="181"/>
      <c r="BK125" s="181"/>
      <c r="BL125" s="181"/>
      <c r="BM125" s="181"/>
      <c r="BN125" s="181"/>
      <c r="BO125" s="181"/>
      <c r="BP125" s="181"/>
      <c r="BQ125" s="181"/>
      <c r="BR125" s="181"/>
      <c r="BS125" s="181"/>
      <c r="BT125" s="181"/>
      <c r="BU125" s="181"/>
      <c r="BV125" s="181"/>
      <c r="BW125" s="181"/>
      <c r="BX125" s="182"/>
      <c r="BY125" s="181"/>
      <c r="BZ125" s="181"/>
      <c r="CA125" s="181"/>
      <c r="CB125" s="181"/>
      <c r="CC125" s="181"/>
      <c r="CD125" s="182"/>
      <c r="CE125" s="183"/>
      <c r="CF125" s="181"/>
      <c r="CG125" s="181"/>
      <c r="CH125" s="182"/>
      <c r="CI125" s="181"/>
      <c r="CJ125" s="181"/>
      <c r="CK125" s="181"/>
      <c r="CL125" s="181"/>
      <c r="CM125" s="181"/>
      <c r="CN125" s="182"/>
      <c r="CO125" s="181"/>
      <c r="CP125" s="181"/>
      <c r="CQ125" s="181"/>
      <c r="CR125" s="181"/>
      <c r="CS125" s="181"/>
      <c r="CT125" s="181"/>
      <c r="CU125" s="181"/>
      <c r="CV125" s="181"/>
      <c r="CW125" s="181"/>
      <c r="CX125" s="182"/>
      <c r="CY125" s="181"/>
      <c r="CZ125" s="181"/>
      <c r="DA125" s="182"/>
      <c r="DB125" s="184"/>
      <c r="DC125" s="181"/>
      <c r="DD125" s="181"/>
      <c r="DE125" s="181"/>
      <c r="DF125" s="182"/>
      <c r="DG125" s="181"/>
      <c r="DH125" s="181"/>
      <c r="DI125" s="181"/>
      <c r="DJ125" s="182"/>
      <c r="DK125" s="184"/>
      <c r="DL125" s="183"/>
      <c r="DM125" s="185"/>
      <c r="DN125" s="181"/>
      <c r="DO125" s="181"/>
      <c r="DP125" s="181"/>
      <c r="DQ125" s="181"/>
      <c r="DR125" s="182"/>
      <c r="DS125" s="181"/>
      <c r="DT125" s="181"/>
      <c r="DU125" s="181"/>
      <c r="DV125" s="181"/>
      <c r="DW125" s="181"/>
      <c r="DX125" s="181"/>
      <c r="DY125" s="181"/>
      <c r="DZ125" s="181"/>
      <c r="EA125" s="181"/>
      <c r="EB125" s="185"/>
      <c r="EC125" s="186"/>
      <c r="ED125" s="180"/>
      <c r="EE125" s="180"/>
    </row>
    <row r="126" spans="2:135" s="134" customFormat="1" x14ac:dyDescent="0.25">
      <c r="B126" s="181"/>
      <c r="C126" s="181"/>
      <c r="D126" s="181"/>
      <c r="E126" s="181"/>
      <c r="F126" s="182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2"/>
      <c r="W126" s="181"/>
      <c r="X126" s="181"/>
      <c r="Y126" s="181"/>
      <c r="Z126" s="181"/>
      <c r="AA126" s="181"/>
      <c r="AB126" s="181"/>
      <c r="AC126" s="182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2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2"/>
      <c r="BH126" s="181"/>
      <c r="BI126" s="181"/>
      <c r="BJ126" s="181"/>
      <c r="BK126" s="181"/>
      <c r="BL126" s="181"/>
      <c r="BM126" s="181"/>
      <c r="BN126" s="181"/>
      <c r="BO126" s="181"/>
      <c r="BP126" s="181"/>
      <c r="BQ126" s="181"/>
      <c r="BR126" s="181"/>
      <c r="BS126" s="181"/>
      <c r="BT126" s="181"/>
      <c r="BU126" s="181"/>
      <c r="BV126" s="181"/>
      <c r="BW126" s="181"/>
      <c r="BX126" s="182"/>
      <c r="BY126" s="181"/>
      <c r="BZ126" s="181"/>
      <c r="CA126" s="181"/>
      <c r="CB126" s="181"/>
      <c r="CC126" s="181"/>
      <c r="CD126" s="182"/>
      <c r="CE126" s="183"/>
      <c r="CF126" s="181"/>
      <c r="CG126" s="181"/>
      <c r="CH126" s="182"/>
      <c r="CI126" s="181"/>
      <c r="CJ126" s="181"/>
      <c r="CK126" s="181"/>
      <c r="CL126" s="181"/>
      <c r="CM126" s="181"/>
      <c r="CN126" s="182"/>
      <c r="CO126" s="181"/>
      <c r="CP126" s="181"/>
      <c r="CQ126" s="181"/>
      <c r="CR126" s="181"/>
      <c r="CS126" s="181"/>
      <c r="CT126" s="181"/>
      <c r="CU126" s="181"/>
      <c r="CV126" s="181"/>
      <c r="CW126" s="181"/>
      <c r="CX126" s="182"/>
      <c r="CY126" s="181"/>
      <c r="CZ126" s="181"/>
      <c r="DA126" s="182"/>
      <c r="DB126" s="184"/>
      <c r="DC126" s="181"/>
      <c r="DD126" s="181"/>
      <c r="DE126" s="181"/>
      <c r="DF126" s="182"/>
      <c r="DG126" s="181"/>
      <c r="DH126" s="181"/>
      <c r="DI126" s="181"/>
      <c r="DJ126" s="182"/>
      <c r="DK126" s="184"/>
      <c r="DL126" s="183"/>
      <c r="DM126" s="185"/>
      <c r="DN126" s="181"/>
      <c r="DO126" s="181"/>
      <c r="DP126" s="181"/>
      <c r="DQ126" s="181"/>
      <c r="DR126" s="182"/>
      <c r="DS126" s="181"/>
      <c r="DT126" s="181"/>
      <c r="DU126" s="181"/>
      <c r="DV126" s="181"/>
      <c r="DW126" s="181"/>
      <c r="DX126" s="181"/>
      <c r="DY126" s="181"/>
      <c r="DZ126" s="181"/>
      <c r="EA126" s="181"/>
      <c r="EB126" s="185"/>
      <c r="EC126" s="186"/>
      <c r="ED126" s="180"/>
      <c r="EE126" s="180"/>
    </row>
    <row r="127" spans="2:135" s="134" customFormat="1" x14ac:dyDescent="0.25">
      <c r="B127" s="181"/>
      <c r="C127" s="181"/>
      <c r="D127" s="181"/>
      <c r="E127" s="181"/>
      <c r="F127" s="182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2"/>
      <c r="W127" s="181"/>
      <c r="X127" s="181"/>
      <c r="Y127" s="181"/>
      <c r="Z127" s="181"/>
      <c r="AA127" s="181"/>
      <c r="AB127" s="181"/>
      <c r="AC127" s="182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2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2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2"/>
      <c r="BY127" s="181"/>
      <c r="BZ127" s="181"/>
      <c r="CA127" s="181"/>
      <c r="CB127" s="181"/>
      <c r="CC127" s="181"/>
      <c r="CD127" s="182"/>
      <c r="CE127" s="183"/>
      <c r="CF127" s="181"/>
      <c r="CG127" s="181"/>
      <c r="CH127" s="182"/>
      <c r="CI127" s="181"/>
      <c r="CJ127" s="181"/>
      <c r="CK127" s="181"/>
      <c r="CL127" s="181"/>
      <c r="CM127" s="181"/>
      <c r="CN127" s="182"/>
      <c r="CO127" s="181"/>
      <c r="CP127" s="181"/>
      <c r="CQ127" s="181"/>
      <c r="CR127" s="181"/>
      <c r="CS127" s="181"/>
      <c r="CT127" s="181"/>
      <c r="CU127" s="181"/>
      <c r="CV127" s="181"/>
      <c r="CW127" s="181"/>
      <c r="CX127" s="182"/>
      <c r="CY127" s="181"/>
      <c r="CZ127" s="181"/>
      <c r="DA127" s="182"/>
      <c r="DB127" s="184"/>
      <c r="DC127" s="181"/>
      <c r="DD127" s="181"/>
      <c r="DE127" s="181"/>
      <c r="DF127" s="182"/>
      <c r="DG127" s="181"/>
      <c r="DH127" s="181"/>
      <c r="DI127" s="181"/>
      <c r="DJ127" s="182"/>
      <c r="DK127" s="184"/>
      <c r="DL127" s="183"/>
      <c r="DM127" s="185"/>
      <c r="DN127" s="181"/>
      <c r="DO127" s="181"/>
      <c r="DP127" s="181"/>
      <c r="DQ127" s="181"/>
      <c r="DR127" s="182"/>
      <c r="DS127" s="181"/>
      <c r="DT127" s="181"/>
      <c r="DU127" s="181"/>
      <c r="DV127" s="181"/>
      <c r="DW127" s="181"/>
      <c r="DX127" s="181"/>
      <c r="DY127" s="181"/>
      <c r="DZ127" s="181"/>
      <c r="EA127" s="181"/>
      <c r="EB127" s="185"/>
      <c r="EC127" s="186"/>
      <c r="ED127" s="180"/>
      <c r="EE127" s="180"/>
    </row>
    <row r="128" spans="2:135" s="134" customFormat="1" x14ac:dyDescent="0.25">
      <c r="B128" s="181"/>
      <c r="C128" s="181"/>
      <c r="D128" s="181"/>
      <c r="E128" s="181"/>
      <c r="F128" s="182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2"/>
      <c r="W128" s="181"/>
      <c r="X128" s="181"/>
      <c r="Y128" s="181"/>
      <c r="Z128" s="181"/>
      <c r="AA128" s="181"/>
      <c r="AB128" s="181"/>
      <c r="AC128" s="182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2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2"/>
      <c r="BH128" s="181"/>
      <c r="BI128" s="181"/>
      <c r="BJ128" s="181"/>
      <c r="BK128" s="181"/>
      <c r="BL128" s="181"/>
      <c r="BM128" s="181"/>
      <c r="BN128" s="181"/>
      <c r="BO128" s="181"/>
      <c r="BP128" s="181"/>
      <c r="BQ128" s="181"/>
      <c r="BR128" s="181"/>
      <c r="BS128" s="181"/>
      <c r="BT128" s="181"/>
      <c r="BU128" s="181"/>
      <c r="BV128" s="181"/>
      <c r="BW128" s="181"/>
      <c r="BX128" s="182"/>
      <c r="BY128" s="181"/>
      <c r="BZ128" s="181"/>
      <c r="CA128" s="181"/>
      <c r="CB128" s="181"/>
      <c r="CC128" s="181"/>
      <c r="CD128" s="182"/>
      <c r="CE128" s="183"/>
      <c r="CF128" s="181"/>
      <c r="CG128" s="181"/>
      <c r="CH128" s="182"/>
      <c r="CI128" s="181"/>
      <c r="CJ128" s="181"/>
      <c r="CK128" s="181"/>
      <c r="CL128" s="181"/>
      <c r="CM128" s="181"/>
      <c r="CN128" s="182"/>
      <c r="CO128" s="181"/>
      <c r="CP128" s="181"/>
      <c r="CQ128" s="181"/>
      <c r="CR128" s="181"/>
      <c r="CS128" s="181"/>
      <c r="CT128" s="181"/>
      <c r="CU128" s="181"/>
      <c r="CV128" s="181"/>
      <c r="CW128" s="181"/>
      <c r="CX128" s="182"/>
      <c r="CY128" s="181"/>
      <c r="CZ128" s="181"/>
      <c r="DA128" s="182"/>
      <c r="DB128" s="184"/>
      <c r="DC128" s="181"/>
      <c r="DD128" s="181"/>
      <c r="DE128" s="181"/>
      <c r="DF128" s="182"/>
      <c r="DG128" s="181"/>
      <c r="DH128" s="181"/>
      <c r="DI128" s="181"/>
      <c r="DJ128" s="182"/>
      <c r="DK128" s="184"/>
      <c r="DL128" s="183"/>
      <c r="DM128" s="185"/>
      <c r="DN128" s="181"/>
      <c r="DO128" s="181"/>
      <c r="DP128" s="181"/>
      <c r="DQ128" s="181"/>
      <c r="DR128" s="182"/>
      <c r="DS128" s="181"/>
      <c r="DT128" s="181"/>
      <c r="DU128" s="181"/>
      <c r="DV128" s="181"/>
      <c r="DW128" s="181"/>
      <c r="DX128" s="181"/>
      <c r="DY128" s="181"/>
      <c r="DZ128" s="181"/>
      <c r="EA128" s="181"/>
      <c r="EB128" s="185"/>
      <c r="EC128" s="186"/>
      <c r="ED128" s="180"/>
      <c r="EE128" s="180"/>
    </row>
    <row r="129" spans="2:135" s="134" customFormat="1" x14ac:dyDescent="0.25">
      <c r="B129" s="181"/>
      <c r="C129" s="181"/>
      <c r="D129" s="181"/>
      <c r="E129" s="181"/>
      <c r="F129" s="182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2"/>
      <c r="W129" s="181"/>
      <c r="X129" s="181"/>
      <c r="Y129" s="181"/>
      <c r="Z129" s="181"/>
      <c r="AA129" s="181"/>
      <c r="AB129" s="181"/>
      <c r="AC129" s="182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2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2"/>
      <c r="BH129" s="181"/>
      <c r="BI129" s="181"/>
      <c r="BJ129" s="181"/>
      <c r="BK129" s="181"/>
      <c r="BL129" s="181"/>
      <c r="BM129" s="181"/>
      <c r="BN129" s="181"/>
      <c r="BO129" s="181"/>
      <c r="BP129" s="181"/>
      <c r="BQ129" s="181"/>
      <c r="BR129" s="181"/>
      <c r="BS129" s="181"/>
      <c r="BT129" s="181"/>
      <c r="BU129" s="181"/>
      <c r="BV129" s="181"/>
      <c r="BW129" s="181"/>
      <c r="BX129" s="182"/>
      <c r="BY129" s="181"/>
      <c r="BZ129" s="181"/>
      <c r="CA129" s="181"/>
      <c r="CB129" s="181"/>
      <c r="CC129" s="181"/>
      <c r="CD129" s="182"/>
      <c r="CE129" s="183"/>
      <c r="CF129" s="181"/>
      <c r="CG129" s="181"/>
      <c r="CH129" s="182"/>
      <c r="CI129" s="181"/>
      <c r="CJ129" s="181"/>
      <c r="CK129" s="181"/>
      <c r="CL129" s="181"/>
      <c r="CM129" s="181"/>
      <c r="CN129" s="182"/>
      <c r="CO129" s="181"/>
      <c r="CP129" s="181"/>
      <c r="CQ129" s="181"/>
      <c r="CR129" s="181"/>
      <c r="CS129" s="181"/>
      <c r="CT129" s="181"/>
      <c r="CU129" s="181"/>
      <c r="CV129" s="181"/>
      <c r="CW129" s="181"/>
      <c r="CX129" s="182"/>
      <c r="CY129" s="181"/>
      <c r="CZ129" s="181"/>
      <c r="DA129" s="182"/>
      <c r="DB129" s="184"/>
      <c r="DC129" s="181"/>
      <c r="DD129" s="181"/>
      <c r="DE129" s="181"/>
      <c r="DF129" s="182"/>
      <c r="DG129" s="181"/>
      <c r="DH129" s="181"/>
      <c r="DI129" s="181"/>
      <c r="DJ129" s="182"/>
      <c r="DK129" s="184"/>
      <c r="DL129" s="183"/>
      <c r="DM129" s="185"/>
      <c r="DN129" s="181"/>
      <c r="DO129" s="181"/>
      <c r="DP129" s="181"/>
      <c r="DQ129" s="181"/>
      <c r="DR129" s="182"/>
      <c r="DS129" s="181"/>
      <c r="DT129" s="181"/>
      <c r="DU129" s="181"/>
      <c r="DV129" s="181"/>
      <c r="DW129" s="181"/>
      <c r="DX129" s="181"/>
      <c r="DY129" s="181"/>
      <c r="DZ129" s="181"/>
      <c r="EA129" s="181"/>
      <c r="EB129" s="185"/>
      <c r="EC129" s="186"/>
      <c r="ED129" s="180"/>
      <c r="EE129" s="180"/>
    </row>
    <row r="130" spans="2:135" s="134" customFormat="1" x14ac:dyDescent="0.25">
      <c r="B130" s="181"/>
      <c r="C130" s="181"/>
      <c r="D130" s="181"/>
      <c r="E130" s="181"/>
      <c r="F130" s="182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2"/>
      <c r="W130" s="181"/>
      <c r="X130" s="181"/>
      <c r="Y130" s="181"/>
      <c r="Z130" s="181"/>
      <c r="AA130" s="181"/>
      <c r="AB130" s="181"/>
      <c r="AC130" s="182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2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2"/>
      <c r="BH130" s="181"/>
      <c r="BI130" s="181"/>
      <c r="BJ130" s="181"/>
      <c r="BK130" s="181"/>
      <c r="BL130" s="181"/>
      <c r="BM130" s="181"/>
      <c r="BN130" s="181"/>
      <c r="BO130" s="181"/>
      <c r="BP130" s="181"/>
      <c r="BQ130" s="181"/>
      <c r="BR130" s="181"/>
      <c r="BS130" s="181"/>
      <c r="BT130" s="181"/>
      <c r="BU130" s="181"/>
      <c r="BV130" s="181"/>
      <c r="BW130" s="181"/>
      <c r="BX130" s="182"/>
      <c r="BY130" s="181"/>
      <c r="BZ130" s="181"/>
      <c r="CA130" s="181"/>
      <c r="CB130" s="181"/>
      <c r="CC130" s="181"/>
      <c r="CD130" s="182"/>
      <c r="CE130" s="183"/>
      <c r="CF130" s="181"/>
      <c r="CG130" s="181"/>
      <c r="CH130" s="182"/>
      <c r="CI130" s="181"/>
      <c r="CJ130" s="181"/>
      <c r="CK130" s="181"/>
      <c r="CL130" s="181"/>
      <c r="CM130" s="181"/>
      <c r="CN130" s="182"/>
      <c r="CO130" s="181"/>
      <c r="CP130" s="181"/>
      <c r="CQ130" s="181"/>
      <c r="CR130" s="181"/>
      <c r="CS130" s="181"/>
      <c r="CT130" s="181"/>
      <c r="CU130" s="181"/>
      <c r="CV130" s="181"/>
      <c r="CW130" s="181"/>
      <c r="CX130" s="182"/>
      <c r="CY130" s="181"/>
      <c r="CZ130" s="181"/>
      <c r="DA130" s="182"/>
      <c r="DB130" s="184"/>
      <c r="DC130" s="181"/>
      <c r="DD130" s="181"/>
      <c r="DE130" s="181"/>
      <c r="DF130" s="182"/>
      <c r="DG130" s="181"/>
      <c r="DH130" s="181"/>
      <c r="DI130" s="181"/>
      <c r="DJ130" s="182"/>
      <c r="DK130" s="184"/>
      <c r="DL130" s="183"/>
      <c r="DM130" s="185"/>
      <c r="DN130" s="181"/>
      <c r="DO130" s="181"/>
      <c r="DP130" s="181"/>
      <c r="DQ130" s="181"/>
      <c r="DR130" s="182"/>
      <c r="DS130" s="181"/>
      <c r="DT130" s="181"/>
      <c r="DU130" s="181"/>
      <c r="DV130" s="181"/>
      <c r="DW130" s="181"/>
      <c r="DX130" s="181"/>
      <c r="DY130" s="181"/>
      <c r="DZ130" s="181"/>
      <c r="EA130" s="181"/>
      <c r="EB130" s="185"/>
      <c r="EC130" s="186"/>
      <c r="ED130" s="180"/>
      <c r="EE130" s="180"/>
    </row>
    <row r="131" spans="2:135" s="134" customFormat="1" x14ac:dyDescent="0.25">
      <c r="B131" s="181"/>
      <c r="C131" s="181"/>
      <c r="D131" s="181"/>
      <c r="E131" s="181"/>
      <c r="F131" s="182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2"/>
      <c r="W131" s="181"/>
      <c r="X131" s="181"/>
      <c r="Y131" s="181"/>
      <c r="Z131" s="181"/>
      <c r="AA131" s="181"/>
      <c r="AB131" s="181"/>
      <c r="AC131" s="182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2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2"/>
      <c r="BH131" s="181"/>
      <c r="BI131" s="181"/>
      <c r="BJ131" s="181"/>
      <c r="BK131" s="181"/>
      <c r="BL131" s="181"/>
      <c r="BM131" s="181"/>
      <c r="BN131" s="181"/>
      <c r="BO131" s="181"/>
      <c r="BP131" s="181"/>
      <c r="BQ131" s="181"/>
      <c r="BR131" s="181"/>
      <c r="BS131" s="181"/>
      <c r="BT131" s="181"/>
      <c r="BU131" s="181"/>
      <c r="BV131" s="181"/>
      <c r="BW131" s="181"/>
      <c r="BX131" s="182"/>
      <c r="BY131" s="181"/>
      <c r="BZ131" s="181"/>
      <c r="CA131" s="181"/>
      <c r="CB131" s="181"/>
      <c r="CC131" s="181"/>
      <c r="CD131" s="182"/>
      <c r="CE131" s="183"/>
      <c r="CF131" s="181"/>
      <c r="CG131" s="181"/>
      <c r="CH131" s="182"/>
      <c r="CI131" s="181"/>
      <c r="CJ131" s="181"/>
      <c r="CK131" s="181"/>
      <c r="CL131" s="181"/>
      <c r="CM131" s="181"/>
      <c r="CN131" s="182"/>
      <c r="CO131" s="181"/>
      <c r="CP131" s="181"/>
      <c r="CQ131" s="181"/>
      <c r="CR131" s="181"/>
      <c r="CS131" s="181"/>
      <c r="CT131" s="181"/>
      <c r="CU131" s="181"/>
      <c r="CV131" s="181"/>
      <c r="CW131" s="181"/>
      <c r="CX131" s="182"/>
      <c r="CY131" s="181"/>
      <c r="CZ131" s="181"/>
      <c r="DA131" s="182"/>
      <c r="DB131" s="184"/>
      <c r="DC131" s="181"/>
      <c r="DD131" s="181"/>
      <c r="DE131" s="181"/>
      <c r="DF131" s="182"/>
      <c r="DG131" s="181"/>
      <c r="DH131" s="181"/>
      <c r="DI131" s="181"/>
      <c r="DJ131" s="182"/>
      <c r="DK131" s="184"/>
      <c r="DL131" s="183"/>
      <c r="DM131" s="185"/>
      <c r="DN131" s="181"/>
      <c r="DO131" s="181"/>
      <c r="DP131" s="181"/>
      <c r="DQ131" s="181"/>
      <c r="DR131" s="182"/>
      <c r="DS131" s="181"/>
      <c r="DT131" s="181"/>
      <c r="DU131" s="181"/>
      <c r="DV131" s="181"/>
      <c r="DW131" s="181"/>
      <c r="DX131" s="181"/>
      <c r="DY131" s="181"/>
      <c r="DZ131" s="181"/>
      <c r="EA131" s="181"/>
      <c r="EB131" s="185"/>
      <c r="EC131" s="186"/>
      <c r="ED131" s="180"/>
      <c r="EE131" s="180"/>
    </row>
    <row r="132" spans="2:135" s="134" customFormat="1" x14ac:dyDescent="0.25">
      <c r="B132" s="181"/>
      <c r="C132" s="181"/>
      <c r="D132" s="181"/>
      <c r="E132" s="181"/>
      <c r="F132" s="182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2"/>
      <c r="W132" s="181"/>
      <c r="X132" s="181"/>
      <c r="Y132" s="181"/>
      <c r="Z132" s="181"/>
      <c r="AA132" s="181"/>
      <c r="AB132" s="181"/>
      <c r="AC132" s="182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2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2"/>
      <c r="BH132" s="181"/>
      <c r="BI132" s="181"/>
      <c r="BJ132" s="181"/>
      <c r="BK132" s="181"/>
      <c r="BL132" s="181"/>
      <c r="BM132" s="181"/>
      <c r="BN132" s="181"/>
      <c r="BO132" s="181"/>
      <c r="BP132" s="181"/>
      <c r="BQ132" s="181"/>
      <c r="BR132" s="181"/>
      <c r="BS132" s="181"/>
      <c r="BT132" s="181"/>
      <c r="BU132" s="181"/>
      <c r="BV132" s="181"/>
      <c r="BW132" s="181"/>
      <c r="BX132" s="182"/>
      <c r="BY132" s="181"/>
      <c r="BZ132" s="181"/>
      <c r="CA132" s="181"/>
      <c r="CB132" s="181"/>
      <c r="CC132" s="181"/>
      <c r="CD132" s="182"/>
      <c r="CE132" s="183"/>
      <c r="CF132" s="181"/>
      <c r="CG132" s="181"/>
      <c r="CH132" s="182"/>
      <c r="CI132" s="181"/>
      <c r="CJ132" s="181"/>
      <c r="CK132" s="181"/>
      <c r="CL132" s="181"/>
      <c r="CM132" s="181"/>
      <c r="CN132" s="182"/>
      <c r="CO132" s="181"/>
      <c r="CP132" s="181"/>
      <c r="CQ132" s="181"/>
      <c r="CR132" s="181"/>
      <c r="CS132" s="181"/>
      <c r="CT132" s="181"/>
      <c r="CU132" s="181"/>
      <c r="CV132" s="181"/>
      <c r="CW132" s="181"/>
      <c r="CX132" s="182"/>
      <c r="CY132" s="181"/>
      <c r="CZ132" s="181"/>
      <c r="DA132" s="182"/>
      <c r="DB132" s="184"/>
      <c r="DC132" s="181"/>
      <c r="DD132" s="181"/>
      <c r="DE132" s="181"/>
      <c r="DF132" s="182"/>
      <c r="DG132" s="181"/>
      <c r="DH132" s="181"/>
      <c r="DI132" s="181"/>
      <c r="DJ132" s="182"/>
      <c r="DK132" s="184"/>
      <c r="DL132" s="183"/>
      <c r="DM132" s="185"/>
      <c r="DN132" s="181"/>
      <c r="DO132" s="181"/>
      <c r="DP132" s="181"/>
      <c r="DQ132" s="181"/>
      <c r="DR132" s="182"/>
      <c r="DS132" s="181"/>
      <c r="DT132" s="181"/>
      <c r="DU132" s="181"/>
      <c r="DV132" s="181"/>
      <c r="DW132" s="181"/>
      <c r="DX132" s="181"/>
      <c r="DY132" s="181"/>
      <c r="DZ132" s="181"/>
      <c r="EA132" s="181"/>
      <c r="EB132" s="185"/>
      <c r="EC132" s="186"/>
      <c r="ED132" s="180"/>
      <c r="EE132" s="180"/>
    </row>
    <row r="133" spans="2:135" s="134" customFormat="1" x14ac:dyDescent="0.25">
      <c r="B133" s="181"/>
      <c r="C133" s="181"/>
      <c r="D133" s="181"/>
      <c r="E133" s="181"/>
      <c r="F133" s="182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2"/>
      <c r="W133" s="181"/>
      <c r="X133" s="181"/>
      <c r="Y133" s="181"/>
      <c r="Z133" s="181"/>
      <c r="AA133" s="181"/>
      <c r="AB133" s="181"/>
      <c r="AC133" s="182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2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2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2"/>
      <c r="BY133" s="181"/>
      <c r="BZ133" s="181"/>
      <c r="CA133" s="181"/>
      <c r="CB133" s="181"/>
      <c r="CC133" s="181"/>
      <c r="CD133" s="182"/>
      <c r="CE133" s="183"/>
      <c r="CF133" s="181"/>
      <c r="CG133" s="181"/>
      <c r="CH133" s="182"/>
      <c r="CI133" s="181"/>
      <c r="CJ133" s="181"/>
      <c r="CK133" s="181"/>
      <c r="CL133" s="181"/>
      <c r="CM133" s="181"/>
      <c r="CN133" s="182"/>
      <c r="CO133" s="181"/>
      <c r="CP133" s="181"/>
      <c r="CQ133" s="181"/>
      <c r="CR133" s="181"/>
      <c r="CS133" s="181"/>
      <c r="CT133" s="181"/>
      <c r="CU133" s="181"/>
      <c r="CV133" s="181"/>
      <c r="CW133" s="181"/>
      <c r="CX133" s="182"/>
      <c r="CY133" s="181"/>
      <c r="CZ133" s="181"/>
      <c r="DA133" s="182"/>
      <c r="DB133" s="184"/>
      <c r="DC133" s="181"/>
      <c r="DD133" s="181"/>
      <c r="DE133" s="181"/>
      <c r="DF133" s="182"/>
      <c r="DG133" s="181"/>
      <c r="DH133" s="181"/>
      <c r="DI133" s="181"/>
      <c r="DJ133" s="182"/>
      <c r="DK133" s="184"/>
      <c r="DL133" s="183"/>
      <c r="DM133" s="185"/>
      <c r="DN133" s="181"/>
      <c r="DO133" s="181"/>
      <c r="DP133" s="181"/>
      <c r="DQ133" s="181"/>
      <c r="DR133" s="182"/>
      <c r="DS133" s="181"/>
      <c r="DT133" s="181"/>
      <c r="DU133" s="181"/>
      <c r="DV133" s="181"/>
      <c r="DW133" s="181"/>
      <c r="DX133" s="181"/>
      <c r="DY133" s="181"/>
      <c r="DZ133" s="181"/>
      <c r="EA133" s="181"/>
      <c r="EB133" s="185"/>
      <c r="EC133" s="186"/>
      <c r="ED133" s="180"/>
      <c r="EE133" s="180"/>
    </row>
    <row r="134" spans="2:135" s="134" customFormat="1" x14ac:dyDescent="0.25">
      <c r="B134" s="181"/>
      <c r="C134" s="181"/>
      <c r="D134" s="181"/>
      <c r="E134" s="181"/>
      <c r="F134" s="182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2"/>
      <c r="W134" s="181"/>
      <c r="X134" s="181"/>
      <c r="Y134" s="181"/>
      <c r="Z134" s="181"/>
      <c r="AA134" s="181"/>
      <c r="AB134" s="181"/>
      <c r="AC134" s="182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2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2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2"/>
      <c r="BY134" s="181"/>
      <c r="BZ134" s="181"/>
      <c r="CA134" s="181"/>
      <c r="CB134" s="181"/>
      <c r="CC134" s="181"/>
      <c r="CD134" s="182"/>
      <c r="CE134" s="183"/>
      <c r="CF134" s="181"/>
      <c r="CG134" s="181"/>
      <c r="CH134" s="182"/>
      <c r="CI134" s="181"/>
      <c r="CJ134" s="181"/>
      <c r="CK134" s="181"/>
      <c r="CL134" s="181"/>
      <c r="CM134" s="181"/>
      <c r="CN134" s="182"/>
      <c r="CO134" s="181"/>
      <c r="CP134" s="181"/>
      <c r="CQ134" s="181"/>
      <c r="CR134" s="181"/>
      <c r="CS134" s="181"/>
      <c r="CT134" s="181"/>
      <c r="CU134" s="181"/>
      <c r="CV134" s="181"/>
      <c r="CW134" s="181"/>
      <c r="CX134" s="182"/>
      <c r="CY134" s="181"/>
      <c r="CZ134" s="181"/>
      <c r="DA134" s="182"/>
      <c r="DB134" s="184"/>
      <c r="DC134" s="181"/>
      <c r="DD134" s="181"/>
      <c r="DE134" s="181"/>
      <c r="DF134" s="182"/>
      <c r="DG134" s="181"/>
      <c r="DH134" s="181"/>
      <c r="DI134" s="181"/>
      <c r="DJ134" s="182"/>
      <c r="DK134" s="184"/>
      <c r="DL134" s="183"/>
      <c r="DM134" s="185"/>
      <c r="DN134" s="181"/>
      <c r="DO134" s="181"/>
      <c r="DP134" s="181"/>
      <c r="DQ134" s="181"/>
      <c r="DR134" s="182"/>
      <c r="DS134" s="181"/>
      <c r="DT134" s="181"/>
      <c r="DU134" s="181"/>
      <c r="DV134" s="181"/>
      <c r="DW134" s="181"/>
      <c r="DX134" s="181"/>
      <c r="DY134" s="181"/>
      <c r="DZ134" s="181"/>
      <c r="EA134" s="181"/>
      <c r="EB134" s="185"/>
      <c r="EC134" s="186"/>
      <c r="ED134" s="180"/>
      <c r="EE134" s="180"/>
    </row>
    <row r="135" spans="2:135" s="134" customFormat="1" x14ac:dyDescent="0.25">
      <c r="B135" s="181"/>
      <c r="C135" s="181"/>
      <c r="D135" s="181"/>
      <c r="E135" s="181"/>
      <c r="F135" s="182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2"/>
      <c r="W135" s="181"/>
      <c r="X135" s="181"/>
      <c r="Y135" s="181"/>
      <c r="Z135" s="181"/>
      <c r="AA135" s="181"/>
      <c r="AB135" s="181"/>
      <c r="AC135" s="182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2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2"/>
      <c r="BH135" s="181"/>
      <c r="BI135" s="181"/>
      <c r="BJ135" s="181"/>
      <c r="BK135" s="181"/>
      <c r="BL135" s="181"/>
      <c r="BM135" s="181"/>
      <c r="BN135" s="181"/>
      <c r="BO135" s="181"/>
      <c r="BP135" s="181"/>
      <c r="BQ135" s="181"/>
      <c r="BR135" s="181"/>
      <c r="BS135" s="181"/>
      <c r="BT135" s="181"/>
      <c r="BU135" s="181"/>
      <c r="BV135" s="181"/>
      <c r="BW135" s="181"/>
      <c r="BX135" s="182"/>
      <c r="BY135" s="181"/>
      <c r="BZ135" s="181"/>
      <c r="CA135" s="181"/>
      <c r="CB135" s="181"/>
      <c r="CC135" s="181"/>
      <c r="CD135" s="182"/>
      <c r="CE135" s="183"/>
      <c r="CF135" s="181"/>
      <c r="CG135" s="181"/>
      <c r="CH135" s="182"/>
      <c r="CI135" s="181"/>
      <c r="CJ135" s="181"/>
      <c r="CK135" s="181"/>
      <c r="CL135" s="181"/>
      <c r="CM135" s="181"/>
      <c r="CN135" s="182"/>
      <c r="CO135" s="181"/>
      <c r="CP135" s="181"/>
      <c r="CQ135" s="181"/>
      <c r="CR135" s="181"/>
      <c r="CS135" s="181"/>
      <c r="CT135" s="181"/>
      <c r="CU135" s="181"/>
      <c r="CV135" s="181"/>
      <c r="CW135" s="181"/>
      <c r="CX135" s="182"/>
      <c r="CY135" s="181"/>
      <c r="CZ135" s="181"/>
      <c r="DA135" s="182"/>
      <c r="DB135" s="184"/>
      <c r="DC135" s="181"/>
      <c r="DD135" s="181"/>
      <c r="DE135" s="181"/>
      <c r="DF135" s="182"/>
      <c r="DG135" s="181"/>
      <c r="DH135" s="181"/>
      <c r="DI135" s="181"/>
      <c r="DJ135" s="182"/>
      <c r="DK135" s="184"/>
      <c r="DL135" s="183"/>
      <c r="DM135" s="185"/>
      <c r="DN135" s="181"/>
      <c r="DO135" s="181"/>
      <c r="DP135" s="181"/>
      <c r="DQ135" s="181"/>
      <c r="DR135" s="182"/>
      <c r="DS135" s="181"/>
      <c r="DT135" s="181"/>
      <c r="DU135" s="181"/>
      <c r="DV135" s="181"/>
      <c r="DW135" s="181"/>
      <c r="DX135" s="181"/>
      <c r="DY135" s="181"/>
      <c r="DZ135" s="181"/>
      <c r="EA135" s="181"/>
      <c r="EB135" s="185"/>
      <c r="EC135" s="186"/>
      <c r="ED135" s="180"/>
      <c r="EE135" s="180"/>
    </row>
    <row r="136" spans="2:135" s="134" customFormat="1" x14ac:dyDescent="0.25">
      <c r="B136" s="181"/>
      <c r="C136" s="181"/>
      <c r="D136" s="181"/>
      <c r="E136" s="181"/>
      <c r="F136" s="182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2"/>
      <c r="W136" s="181"/>
      <c r="X136" s="181"/>
      <c r="Y136" s="181"/>
      <c r="Z136" s="181"/>
      <c r="AA136" s="181"/>
      <c r="AB136" s="181"/>
      <c r="AC136" s="182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2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2"/>
      <c r="BH136" s="181"/>
      <c r="BI136" s="181"/>
      <c r="BJ136" s="181"/>
      <c r="BK136" s="181"/>
      <c r="BL136" s="181"/>
      <c r="BM136" s="181"/>
      <c r="BN136" s="181"/>
      <c r="BO136" s="181"/>
      <c r="BP136" s="181"/>
      <c r="BQ136" s="181"/>
      <c r="BR136" s="181"/>
      <c r="BS136" s="181"/>
      <c r="BT136" s="181"/>
      <c r="BU136" s="181"/>
      <c r="BV136" s="181"/>
      <c r="BW136" s="181"/>
      <c r="BX136" s="182"/>
      <c r="BY136" s="181"/>
      <c r="BZ136" s="181"/>
      <c r="CA136" s="181"/>
      <c r="CB136" s="181"/>
      <c r="CC136" s="181"/>
      <c r="CD136" s="182"/>
      <c r="CE136" s="183"/>
      <c r="CF136" s="181"/>
      <c r="CG136" s="181"/>
      <c r="CH136" s="182"/>
      <c r="CI136" s="181"/>
      <c r="CJ136" s="181"/>
      <c r="CK136" s="181"/>
      <c r="CL136" s="181"/>
      <c r="CM136" s="181"/>
      <c r="CN136" s="182"/>
      <c r="CO136" s="181"/>
      <c r="CP136" s="181"/>
      <c r="CQ136" s="181"/>
      <c r="CR136" s="181"/>
      <c r="CS136" s="181"/>
      <c r="CT136" s="181"/>
      <c r="CU136" s="181"/>
      <c r="CV136" s="181"/>
      <c r="CW136" s="181"/>
      <c r="CX136" s="182"/>
      <c r="CY136" s="181"/>
      <c r="CZ136" s="181"/>
      <c r="DA136" s="182"/>
      <c r="DB136" s="184"/>
      <c r="DC136" s="181"/>
      <c r="DD136" s="181"/>
      <c r="DE136" s="181"/>
      <c r="DF136" s="182"/>
      <c r="DG136" s="181"/>
      <c r="DH136" s="181"/>
      <c r="DI136" s="181"/>
      <c r="DJ136" s="182"/>
      <c r="DK136" s="184"/>
      <c r="DL136" s="183"/>
      <c r="DM136" s="185"/>
      <c r="DN136" s="181"/>
      <c r="DO136" s="181"/>
      <c r="DP136" s="181"/>
      <c r="DQ136" s="181"/>
      <c r="DR136" s="182"/>
      <c r="DS136" s="181"/>
      <c r="DT136" s="181"/>
      <c r="DU136" s="181"/>
      <c r="DV136" s="181"/>
      <c r="DW136" s="181"/>
      <c r="DX136" s="181"/>
      <c r="DY136" s="181"/>
      <c r="DZ136" s="181"/>
      <c r="EA136" s="181"/>
      <c r="EB136" s="185"/>
      <c r="EC136" s="186"/>
      <c r="ED136" s="180"/>
      <c r="EE136" s="180"/>
    </row>
    <row r="137" spans="2:135" s="134" customFormat="1" x14ac:dyDescent="0.25">
      <c r="B137" s="181"/>
      <c r="C137" s="181"/>
      <c r="D137" s="181"/>
      <c r="E137" s="181"/>
      <c r="F137" s="182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2"/>
      <c r="W137" s="181"/>
      <c r="X137" s="181"/>
      <c r="Y137" s="181"/>
      <c r="Z137" s="181"/>
      <c r="AA137" s="181"/>
      <c r="AB137" s="181"/>
      <c r="AC137" s="182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2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2"/>
      <c r="BH137" s="181"/>
      <c r="BI137" s="181"/>
      <c r="BJ137" s="181"/>
      <c r="BK137" s="181"/>
      <c r="BL137" s="181"/>
      <c r="BM137" s="181"/>
      <c r="BN137" s="181"/>
      <c r="BO137" s="181"/>
      <c r="BP137" s="181"/>
      <c r="BQ137" s="181"/>
      <c r="BR137" s="181"/>
      <c r="BS137" s="181"/>
      <c r="BT137" s="181"/>
      <c r="BU137" s="181"/>
      <c r="BV137" s="181"/>
      <c r="BW137" s="181"/>
      <c r="BX137" s="182"/>
      <c r="BY137" s="181"/>
      <c r="BZ137" s="181"/>
      <c r="CA137" s="181"/>
      <c r="CB137" s="181"/>
      <c r="CC137" s="181"/>
      <c r="CD137" s="182"/>
      <c r="CE137" s="183"/>
      <c r="CF137" s="181"/>
      <c r="CG137" s="181"/>
      <c r="CH137" s="182"/>
      <c r="CI137" s="181"/>
      <c r="CJ137" s="181"/>
      <c r="CK137" s="181"/>
      <c r="CL137" s="181"/>
      <c r="CM137" s="181"/>
      <c r="CN137" s="182"/>
      <c r="CO137" s="181"/>
      <c r="CP137" s="181"/>
      <c r="CQ137" s="181"/>
      <c r="CR137" s="181"/>
      <c r="CS137" s="181"/>
      <c r="CT137" s="181"/>
      <c r="CU137" s="181"/>
      <c r="CV137" s="181"/>
      <c r="CW137" s="181"/>
      <c r="CX137" s="182"/>
      <c r="CY137" s="181"/>
      <c r="CZ137" s="181"/>
      <c r="DA137" s="182"/>
      <c r="DB137" s="184"/>
      <c r="DC137" s="181"/>
      <c r="DD137" s="181"/>
      <c r="DE137" s="181"/>
      <c r="DF137" s="182"/>
      <c r="DG137" s="181"/>
      <c r="DH137" s="181"/>
      <c r="DI137" s="181"/>
      <c r="DJ137" s="182"/>
      <c r="DK137" s="184"/>
      <c r="DL137" s="183"/>
      <c r="DM137" s="185"/>
      <c r="DN137" s="181"/>
      <c r="DO137" s="181"/>
      <c r="DP137" s="181"/>
      <c r="DQ137" s="181"/>
      <c r="DR137" s="182"/>
      <c r="DS137" s="181"/>
      <c r="DT137" s="181"/>
      <c r="DU137" s="181"/>
      <c r="DV137" s="181"/>
      <c r="DW137" s="181"/>
      <c r="DX137" s="181"/>
      <c r="DY137" s="181"/>
      <c r="DZ137" s="181"/>
      <c r="EA137" s="181"/>
      <c r="EB137" s="185"/>
      <c r="EC137" s="186"/>
      <c r="ED137" s="180"/>
      <c r="EE137" s="180"/>
    </row>
    <row r="138" spans="2:135" s="134" customFormat="1" x14ac:dyDescent="0.25">
      <c r="B138" s="181"/>
      <c r="C138" s="181"/>
      <c r="D138" s="181"/>
      <c r="E138" s="181"/>
      <c r="F138" s="182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2"/>
      <c r="W138" s="181"/>
      <c r="X138" s="181"/>
      <c r="Y138" s="181"/>
      <c r="Z138" s="181"/>
      <c r="AA138" s="181"/>
      <c r="AB138" s="181"/>
      <c r="AC138" s="182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2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2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2"/>
      <c r="BY138" s="181"/>
      <c r="BZ138" s="181"/>
      <c r="CA138" s="181"/>
      <c r="CB138" s="181"/>
      <c r="CC138" s="181"/>
      <c r="CD138" s="182"/>
      <c r="CE138" s="183"/>
      <c r="CF138" s="181"/>
      <c r="CG138" s="181"/>
      <c r="CH138" s="182"/>
      <c r="CI138" s="181"/>
      <c r="CJ138" s="181"/>
      <c r="CK138" s="181"/>
      <c r="CL138" s="181"/>
      <c r="CM138" s="181"/>
      <c r="CN138" s="182"/>
      <c r="CO138" s="181"/>
      <c r="CP138" s="181"/>
      <c r="CQ138" s="181"/>
      <c r="CR138" s="181"/>
      <c r="CS138" s="181"/>
      <c r="CT138" s="181"/>
      <c r="CU138" s="181"/>
      <c r="CV138" s="181"/>
      <c r="CW138" s="181"/>
      <c r="CX138" s="182"/>
      <c r="CY138" s="181"/>
      <c r="CZ138" s="181"/>
      <c r="DA138" s="182"/>
      <c r="DB138" s="184"/>
      <c r="DC138" s="181"/>
      <c r="DD138" s="181"/>
      <c r="DE138" s="181"/>
      <c r="DF138" s="182"/>
      <c r="DG138" s="181"/>
      <c r="DH138" s="181"/>
      <c r="DI138" s="181"/>
      <c r="DJ138" s="182"/>
      <c r="DK138" s="184"/>
      <c r="DL138" s="183"/>
      <c r="DM138" s="185"/>
      <c r="DN138" s="181"/>
      <c r="DO138" s="181"/>
      <c r="DP138" s="181"/>
      <c r="DQ138" s="181"/>
      <c r="DR138" s="182"/>
      <c r="DS138" s="181"/>
      <c r="DT138" s="181"/>
      <c r="DU138" s="181"/>
      <c r="DV138" s="181"/>
      <c r="DW138" s="181"/>
      <c r="DX138" s="181"/>
      <c r="DY138" s="181"/>
      <c r="DZ138" s="181"/>
      <c r="EA138" s="181"/>
      <c r="EB138" s="185"/>
      <c r="EC138" s="186"/>
      <c r="ED138" s="180"/>
      <c r="EE138" s="180"/>
    </row>
    <row r="139" spans="2:135" s="134" customFormat="1" x14ac:dyDescent="0.25">
      <c r="B139" s="181"/>
      <c r="C139" s="181"/>
      <c r="D139" s="181"/>
      <c r="E139" s="181"/>
      <c r="F139" s="182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2"/>
      <c r="W139" s="181"/>
      <c r="X139" s="181"/>
      <c r="Y139" s="181"/>
      <c r="Z139" s="181"/>
      <c r="AA139" s="181"/>
      <c r="AB139" s="181"/>
      <c r="AC139" s="182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2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2"/>
      <c r="BH139" s="181"/>
      <c r="BI139" s="181"/>
      <c r="BJ139" s="181"/>
      <c r="BK139" s="181"/>
      <c r="BL139" s="181"/>
      <c r="BM139" s="181"/>
      <c r="BN139" s="181"/>
      <c r="BO139" s="181"/>
      <c r="BP139" s="181"/>
      <c r="BQ139" s="181"/>
      <c r="BR139" s="181"/>
      <c r="BS139" s="181"/>
      <c r="BT139" s="181"/>
      <c r="BU139" s="181"/>
      <c r="BV139" s="181"/>
      <c r="BW139" s="181"/>
      <c r="BX139" s="182"/>
      <c r="BY139" s="181"/>
      <c r="BZ139" s="181"/>
      <c r="CA139" s="181"/>
      <c r="CB139" s="181"/>
      <c r="CC139" s="181"/>
      <c r="CD139" s="182"/>
      <c r="CE139" s="183"/>
      <c r="CF139" s="181"/>
      <c r="CG139" s="181"/>
      <c r="CH139" s="182"/>
      <c r="CI139" s="181"/>
      <c r="CJ139" s="181"/>
      <c r="CK139" s="181"/>
      <c r="CL139" s="181"/>
      <c r="CM139" s="181"/>
      <c r="CN139" s="182"/>
      <c r="CO139" s="181"/>
      <c r="CP139" s="181"/>
      <c r="CQ139" s="181"/>
      <c r="CR139" s="181"/>
      <c r="CS139" s="181"/>
      <c r="CT139" s="181"/>
      <c r="CU139" s="181"/>
      <c r="CV139" s="181"/>
      <c r="CW139" s="181"/>
      <c r="CX139" s="182"/>
      <c r="CY139" s="181"/>
      <c r="CZ139" s="181"/>
      <c r="DA139" s="182"/>
      <c r="DB139" s="184"/>
      <c r="DC139" s="181"/>
      <c r="DD139" s="181"/>
      <c r="DE139" s="181"/>
      <c r="DF139" s="182"/>
      <c r="DG139" s="181"/>
      <c r="DH139" s="181"/>
      <c r="DI139" s="181"/>
      <c r="DJ139" s="182"/>
      <c r="DK139" s="184"/>
      <c r="DL139" s="183"/>
      <c r="DM139" s="185"/>
      <c r="DN139" s="181"/>
      <c r="DO139" s="181"/>
      <c r="DP139" s="181"/>
      <c r="DQ139" s="181"/>
      <c r="DR139" s="182"/>
      <c r="DS139" s="181"/>
      <c r="DT139" s="181"/>
      <c r="DU139" s="181"/>
      <c r="DV139" s="181"/>
      <c r="DW139" s="181"/>
      <c r="DX139" s="181"/>
      <c r="DY139" s="181"/>
      <c r="DZ139" s="181"/>
      <c r="EA139" s="181"/>
      <c r="EB139" s="185"/>
      <c r="EC139" s="186"/>
      <c r="ED139" s="180"/>
      <c r="EE139" s="180"/>
    </row>
    <row r="140" spans="2:135" s="134" customFormat="1" x14ac:dyDescent="0.25">
      <c r="B140" s="181"/>
      <c r="C140" s="181"/>
      <c r="D140" s="181"/>
      <c r="E140" s="181"/>
      <c r="F140" s="182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2"/>
      <c r="W140" s="181"/>
      <c r="X140" s="181"/>
      <c r="Y140" s="181"/>
      <c r="Z140" s="181"/>
      <c r="AA140" s="181"/>
      <c r="AB140" s="181"/>
      <c r="AC140" s="182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2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2"/>
      <c r="BH140" s="181"/>
      <c r="BI140" s="181"/>
      <c r="BJ140" s="181"/>
      <c r="BK140" s="181"/>
      <c r="BL140" s="181"/>
      <c r="BM140" s="181"/>
      <c r="BN140" s="181"/>
      <c r="BO140" s="181"/>
      <c r="BP140" s="181"/>
      <c r="BQ140" s="181"/>
      <c r="BR140" s="181"/>
      <c r="BS140" s="181"/>
      <c r="BT140" s="181"/>
      <c r="BU140" s="181"/>
      <c r="BV140" s="181"/>
      <c r="BW140" s="181"/>
      <c r="BX140" s="182"/>
      <c r="BY140" s="181"/>
      <c r="BZ140" s="181"/>
      <c r="CA140" s="181"/>
      <c r="CB140" s="181"/>
      <c r="CC140" s="181"/>
      <c r="CD140" s="182"/>
      <c r="CE140" s="183"/>
      <c r="CF140" s="181"/>
      <c r="CG140" s="181"/>
      <c r="CH140" s="182"/>
      <c r="CI140" s="181"/>
      <c r="CJ140" s="181"/>
      <c r="CK140" s="181"/>
      <c r="CL140" s="181"/>
      <c r="CM140" s="181"/>
      <c r="CN140" s="182"/>
      <c r="CO140" s="181"/>
      <c r="CP140" s="181"/>
      <c r="CQ140" s="181"/>
      <c r="CR140" s="181"/>
      <c r="CS140" s="181"/>
      <c r="CT140" s="181"/>
      <c r="CU140" s="181"/>
      <c r="CV140" s="181"/>
      <c r="CW140" s="181"/>
      <c r="CX140" s="182"/>
      <c r="CY140" s="181"/>
      <c r="CZ140" s="181"/>
      <c r="DA140" s="182"/>
      <c r="DB140" s="184"/>
      <c r="DC140" s="181"/>
      <c r="DD140" s="181"/>
      <c r="DE140" s="181"/>
      <c r="DF140" s="182"/>
      <c r="DG140" s="181"/>
      <c r="DH140" s="181"/>
      <c r="DI140" s="181"/>
      <c r="DJ140" s="182"/>
      <c r="DK140" s="184"/>
      <c r="DL140" s="183"/>
      <c r="DM140" s="185"/>
      <c r="DN140" s="181"/>
      <c r="DO140" s="181"/>
      <c r="DP140" s="181"/>
      <c r="DQ140" s="181"/>
      <c r="DR140" s="182"/>
      <c r="DS140" s="181"/>
      <c r="DT140" s="181"/>
      <c r="DU140" s="181"/>
      <c r="DV140" s="181"/>
      <c r="DW140" s="181"/>
      <c r="DX140" s="181"/>
      <c r="DY140" s="181"/>
      <c r="DZ140" s="181"/>
      <c r="EA140" s="181"/>
      <c r="EB140" s="185"/>
      <c r="EC140" s="186"/>
      <c r="ED140" s="180"/>
      <c r="EE140" s="180"/>
    </row>
    <row r="141" spans="2:135" s="134" customFormat="1" x14ac:dyDescent="0.25">
      <c r="B141" s="181"/>
      <c r="C141" s="181"/>
      <c r="D141" s="181"/>
      <c r="E141" s="181"/>
      <c r="F141" s="182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2"/>
      <c r="W141" s="181"/>
      <c r="X141" s="181"/>
      <c r="Y141" s="181"/>
      <c r="Z141" s="181"/>
      <c r="AA141" s="181"/>
      <c r="AB141" s="181"/>
      <c r="AC141" s="182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2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2"/>
      <c r="BH141" s="181"/>
      <c r="BI141" s="181"/>
      <c r="BJ141" s="181"/>
      <c r="BK141" s="181"/>
      <c r="BL141" s="181"/>
      <c r="BM141" s="181"/>
      <c r="BN141" s="181"/>
      <c r="BO141" s="181"/>
      <c r="BP141" s="181"/>
      <c r="BQ141" s="181"/>
      <c r="BR141" s="181"/>
      <c r="BS141" s="181"/>
      <c r="BT141" s="181"/>
      <c r="BU141" s="181"/>
      <c r="BV141" s="181"/>
      <c r="BW141" s="181"/>
      <c r="BX141" s="182"/>
      <c r="BY141" s="181"/>
      <c r="BZ141" s="181"/>
      <c r="CA141" s="181"/>
      <c r="CB141" s="181"/>
      <c r="CC141" s="181"/>
      <c r="CD141" s="182"/>
      <c r="CE141" s="183"/>
      <c r="CF141" s="181"/>
      <c r="CG141" s="181"/>
      <c r="CH141" s="182"/>
      <c r="CI141" s="181"/>
      <c r="CJ141" s="181"/>
      <c r="CK141" s="181"/>
      <c r="CL141" s="181"/>
      <c r="CM141" s="181"/>
      <c r="CN141" s="182"/>
      <c r="CO141" s="181"/>
      <c r="CP141" s="181"/>
      <c r="CQ141" s="181"/>
      <c r="CR141" s="181"/>
      <c r="CS141" s="181"/>
      <c r="CT141" s="181"/>
      <c r="CU141" s="181"/>
      <c r="CV141" s="181"/>
      <c r="CW141" s="181"/>
      <c r="CX141" s="182"/>
      <c r="CY141" s="181"/>
      <c r="CZ141" s="181"/>
      <c r="DA141" s="182"/>
      <c r="DB141" s="184"/>
      <c r="DC141" s="181"/>
      <c r="DD141" s="181"/>
      <c r="DE141" s="181"/>
      <c r="DF141" s="182"/>
      <c r="DG141" s="181"/>
      <c r="DH141" s="181"/>
      <c r="DI141" s="181"/>
      <c r="DJ141" s="182"/>
      <c r="DK141" s="184"/>
      <c r="DL141" s="183"/>
      <c r="DM141" s="185"/>
      <c r="DN141" s="181"/>
      <c r="DO141" s="181"/>
      <c r="DP141" s="181"/>
      <c r="DQ141" s="181"/>
      <c r="DR141" s="182"/>
      <c r="DS141" s="181"/>
      <c r="DT141" s="181"/>
      <c r="DU141" s="181"/>
      <c r="DV141" s="181"/>
      <c r="DW141" s="181"/>
      <c r="DX141" s="181"/>
      <c r="DY141" s="181"/>
      <c r="DZ141" s="181"/>
      <c r="EA141" s="181"/>
      <c r="EB141" s="185"/>
      <c r="EC141" s="186"/>
      <c r="ED141" s="180"/>
      <c r="EE141" s="180"/>
    </row>
    <row r="142" spans="2:135" s="134" customFormat="1" x14ac:dyDescent="0.25">
      <c r="B142" s="181"/>
      <c r="C142" s="181"/>
      <c r="D142" s="181"/>
      <c r="E142" s="181"/>
      <c r="F142" s="182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2"/>
      <c r="W142" s="181"/>
      <c r="X142" s="181"/>
      <c r="Y142" s="181"/>
      <c r="Z142" s="181"/>
      <c r="AA142" s="181"/>
      <c r="AB142" s="181"/>
      <c r="AC142" s="182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2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2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2"/>
      <c r="BY142" s="181"/>
      <c r="BZ142" s="181"/>
      <c r="CA142" s="181"/>
      <c r="CB142" s="181"/>
      <c r="CC142" s="181"/>
      <c r="CD142" s="182"/>
      <c r="CE142" s="183"/>
      <c r="CF142" s="181"/>
      <c r="CG142" s="181"/>
      <c r="CH142" s="182"/>
      <c r="CI142" s="181"/>
      <c r="CJ142" s="181"/>
      <c r="CK142" s="181"/>
      <c r="CL142" s="181"/>
      <c r="CM142" s="181"/>
      <c r="CN142" s="182"/>
      <c r="CO142" s="181"/>
      <c r="CP142" s="181"/>
      <c r="CQ142" s="181"/>
      <c r="CR142" s="181"/>
      <c r="CS142" s="181"/>
      <c r="CT142" s="181"/>
      <c r="CU142" s="181"/>
      <c r="CV142" s="181"/>
      <c r="CW142" s="181"/>
      <c r="CX142" s="182"/>
      <c r="CY142" s="181"/>
      <c r="CZ142" s="181"/>
      <c r="DA142" s="182"/>
      <c r="DB142" s="184"/>
      <c r="DC142" s="181"/>
      <c r="DD142" s="181"/>
      <c r="DE142" s="181"/>
      <c r="DF142" s="182"/>
      <c r="DG142" s="181"/>
      <c r="DH142" s="181"/>
      <c r="DI142" s="181"/>
      <c r="DJ142" s="182"/>
      <c r="DK142" s="184"/>
      <c r="DL142" s="183"/>
      <c r="DM142" s="185"/>
      <c r="DN142" s="181"/>
      <c r="DO142" s="181"/>
      <c r="DP142" s="181"/>
      <c r="DQ142" s="181"/>
      <c r="DR142" s="182"/>
      <c r="DS142" s="181"/>
      <c r="DT142" s="181"/>
      <c r="DU142" s="181"/>
      <c r="DV142" s="181"/>
      <c r="DW142" s="181"/>
      <c r="DX142" s="181"/>
      <c r="DY142" s="181"/>
      <c r="DZ142" s="181"/>
      <c r="EA142" s="181"/>
      <c r="EB142" s="185"/>
      <c r="EC142" s="186"/>
      <c r="ED142" s="180"/>
      <c r="EE142" s="180"/>
    </row>
    <row r="143" spans="2:135" s="134" customFormat="1" x14ac:dyDescent="0.25">
      <c r="B143" s="181"/>
      <c r="C143" s="181"/>
      <c r="D143" s="181"/>
      <c r="E143" s="181"/>
      <c r="F143" s="182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2"/>
      <c r="W143" s="181"/>
      <c r="X143" s="181"/>
      <c r="Y143" s="181"/>
      <c r="Z143" s="181"/>
      <c r="AA143" s="181"/>
      <c r="AB143" s="181"/>
      <c r="AC143" s="182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2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2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2"/>
      <c r="BY143" s="181"/>
      <c r="BZ143" s="181"/>
      <c r="CA143" s="181"/>
      <c r="CB143" s="181"/>
      <c r="CC143" s="181"/>
      <c r="CD143" s="182"/>
      <c r="CE143" s="183"/>
      <c r="CF143" s="181"/>
      <c r="CG143" s="181"/>
      <c r="CH143" s="182"/>
      <c r="CI143" s="181"/>
      <c r="CJ143" s="181"/>
      <c r="CK143" s="181"/>
      <c r="CL143" s="181"/>
      <c r="CM143" s="181"/>
      <c r="CN143" s="182"/>
      <c r="CO143" s="181"/>
      <c r="CP143" s="181"/>
      <c r="CQ143" s="181"/>
      <c r="CR143" s="181"/>
      <c r="CS143" s="181"/>
      <c r="CT143" s="181"/>
      <c r="CU143" s="181"/>
      <c r="CV143" s="181"/>
      <c r="CW143" s="181"/>
      <c r="CX143" s="182"/>
      <c r="CY143" s="181"/>
      <c r="CZ143" s="181"/>
      <c r="DA143" s="182"/>
      <c r="DB143" s="184"/>
      <c r="DC143" s="181"/>
      <c r="DD143" s="181"/>
      <c r="DE143" s="181"/>
      <c r="DF143" s="182"/>
      <c r="DG143" s="181"/>
      <c r="DH143" s="181"/>
      <c r="DI143" s="181"/>
      <c r="DJ143" s="182"/>
      <c r="DK143" s="184"/>
      <c r="DL143" s="183"/>
      <c r="DM143" s="185"/>
      <c r="DN143" s="181"/>
      <c r="DO143" s="181"/>
      <c r="DP143" s="181"/>
      <c r="DQ143" s="181"/>
      <c r="DR143" s="182"/>
      <c r="DS143" s="181"/>
      <c r="DT143" s="181"/>
      <c r="DU143" s="181"/>
      <c r="DV143" s="181"/>
      <c r="DW143" s="181"/>
      <c r="DX143" s="181"/>
      <c r="DY143" s="181"/>
      <c r="DZ143" s="181"/>
      <c r="EA143" s="181"/>
      <c r="EB143" s="185"/>
      <c r="EC143" s="186"/>
      <c r="ED143" s="180"/>
      <c r="EE143" s="180"/>
    </row>
    <row r="144" spans="2:135" s="134" customFormat="1" x14ac:dyDescent="0.25">
      <c r="B144" s="181"/>
      <c r="C144" s="181"/>
      <c r="D144" s="181"/>
      <c r="E144" s="181"/>
      <c r="F144" s="182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2"/>
      <c r="W144" s="181"/>
      <c r="X144" s="181"/>
      <c r="Y144" s="181"/>
      <c r="Z144" s="181"/>
      <c r="AA144" s="181"/>
      <c r="AB144" s="181"/>
      <c r="AC144" s="182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2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2"/>
      <c r="BH144" s="181"/>
      <c r="BI144" s="181"/>
      <c r="BJ144" s="181"/>
      <c r="BK144" s="181"/>
      <c r="BL144" s="181"/>
      <c r="BM144" s="181"/>
      <c r="BN144" s="181"/>
      <c r="BO144" s="181"/>
      <c r="BP144" s="181"/>
      <c r="BQ144" s="181"/>
      <c r="BR144" s="181"/>
      <c r="BS144" s="181"/>
      <c r="BT144" s="181"/>
      <c r="BU144" s="181"/>
      <c r="BV144" s="181"/>
      <c r="BW144" s="181"/>
      <c r="BX144" s="182"/>
      <c r="BY144" s="181"/>
      <c r="BZ144" s="181"/>
      <c r="CA144" s="181"/>
      <c r="CB144" s="181"/>
      <c r="CC144" s="181"/>
      <c r="CD144" s="182"/>
      <c r="CE144" s="183"/>
      <c r="CF144" s="181"/>
      <c r="CG144" s="181"/>
      <c r="CH144" s="182"/>
      <c r="CI144" s="181"/>
      <c r="CJ144" s="181"/>
      <c r="CK144" s="181"/>
      <c r="CL144" s="181"/>
      <c r="CM144" s="181"/>
      <c r="CN144" s="182"/>
      <c r="CO144" s="181"/>
      <c r="CP144" s="181"/>
      <c r="CQ144" s="181"/>
      <c r="CR144" s="181"/>
      <c r="CS144" s="181"/>
      <c r="CT144" s="181"/>
      <c r="CU144" s="181"/>
      <c r="CV144" s="181"/>
      <c r="CW144" s="181"/>
      <c r="CX144" s="182"/>
      <c r="CY144" s="181"/>
      <c r="CZ144" s="181"/>
      <c r="DA144" s="182"/>
      <c r="DB144" s="184"/>
      <c r="DC144" s="181"/>
      <c r="DD144" s="181"/>
      <c r="DE144" s="181"/>
      <c r="DF144" s="182"/>
      <c r="DG144" s="181"/>
      <c r="DH144" s="181"/>
      <c r="DI144" s="181"/>
      <c r="DJ144" s="182"/>
      <c r="DK144" s="184"/>
      <c r="DL144" s="183"/>
      <c r="DM144" s="185"/>
      <c r="DN144" s="181"/>
      <c r="DO144" s="181"/>
      <c r="DP144" s="181"/>
      <c r="DQ144" s="181"/>
      <c r="DR144" s="182"/>
      <c r="DS144" s="181"/>
      <c r="DT144" s="181"/>
      <c r="DU144" s="181"/>
      <c r="DV144" s="181"/>
      <c r="DW144" s="181"/>
      <c r="DX144" s="181"/>
      <c r="DY144" s="181"/>
      <c r="DZ144" s="181"/>
      <c r="EA144" s="181"/>
      <c r="EB144" s="185"/>
      <c r="EC144" s="186"/>
      <c r="ED144" s="180"/>
      <c r="EE144" s="180"/>
    </row>
    <row r="145" spans="2:135" s="134" customFormat="1" x14ac:dyDescent="0.25">
      <c r="B145" s="181"/>
      <c r="C145" s="181"/>
      <c r="D145" s="181"/>
      <c r="E145" s="181"/>
      <c r="F145" s="182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2"/>
      <c r="W145" s="181"/>
      <c r="X145" s="181"/>
      <c r="Y145" s="181"/>
      <c r="Z145" s="181"/>
      <c r="AA145" s="181"/>
      <c r="AB145" s="181"/>
      <c r="AC145" s="182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2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2"/>
      <c r="BH145" s="181"/>
      <c r="BI145" s="181"/>
      <c r="BJ145" s="181"/>
      <c r="BK145" s="181"/>
      <c r="BL145" s="181"/>
      <c r="BM145" s="181"/>
      <c r="BN145" s="181"/>
      <c r="BO145" s="181"/>
      <c r="BP145" s="181"/>
      <c r="BQ145" s="181"/>
      <c r="BR145" s="181"/>
      <c r="BS145" s="181"/>
      <c r="BT145" s="181"/>
      <c r="BU145" s="181"/>
      <c r="BV145" s="181"/>
      <c r="BW145" s="181"/>
      <c r="BX145" s="182"/>
      <c r="BY145" s="181"/>
      <c r="BZ145" s="181"/>
      <c r="CA145" s="181"/>
      <c r="CB145" s="181"/>
      <c r="CC145" s="181"/>
      <c r="CD145" s="182"/>
      <c r="CE145" s="183"/>
      <c r="CF145" s="181"/>
      <c r="CG145" s="181"/>
      <c r="CH145" s="182"/>
      <c r="CI145" s="181"/>
      <c r="CJ145" s="181"/>
      <c r="CK145" s="181"/>
      <c r="CL145" s="181"/>
      <c r="CM145" s="181"/>
      <c r="CN145" s="182"/>
      <c r="CO145" s="181"/>
      <c r="CP145" s="181"/>
      <c r="CQ145" s="181"/>
      <c r="CR145" s="181"/>
      <c r="CS145" s="181"/>
      <c r="CT145" s="181"/>
      <c r="CU145" s="181"/>
      <c r="CV145" s="181"/>
      <c r="CW145" s="181"/>
      <c r="CX145" s="182"/>
      <c r="CY145" s="181"/>
      <c r="CZ145" s="181"/>
      <c r="DA145" s="182"/>
      <c r="DB145" s="184"/>
      <c r="DC145" s="181"/>
      <c r="DD145" s="181"/>
      <c r="DE145" s="181"/>
      <c r="DF145" s="182"/>
      <c r="DG145" s="181"/>
      <c r="DH145" s="181"/>
      <c r="DI145" s="181"/>
      <c r="DJ145" s="182"/>
      <c r="DK145" s="184"/>
      <c r="DL145" s="183"/>
      <c r="DM145" s="185"/>
      <c r="DN145" s="181"/>
      <c r="DO145" s="181"/>
      <c r="DP145" s="181"/>
      <c r="DQ145" s="181"/>
      <c r="DR145" s="182"/>
      <c r="DS145" s="181"/>
      <c r="DT145" s="181"/>
      <c r="DU145" s="181"/>
      <c r="DV145" s="181"/>
      <c r="DW145" s="181"/>
      <c r="DX145" s="181"/>
      <c r="DY145" s="181"/>
      <c r="DZ145" s="181"/>
      <c r="EA145" s="181"/>
      <c r="EB145" s="185"/>
      <c r="EC145" s="186"/>
      <c r="ED145" s="180"/>
      <c r="EE145" s="180"/>
    </row>
    <row r="146" spans="2:135" s="134" customFormat="1" x14ac:dyDescent="0.25">
      <c r="B146" s="181"/>
      <c r="C146" s="181"/>
      <c r="D146" s="181"/>
      <c r="E146" s="181"/>
      <c r="F146" s="182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2"/>
      <c r="W146" s="181"/>
      <c r="X146" s="181"/>
      <c r="Y146" s="181"/>
      <c r="Z146" s="181"/>
      <c r="AA146" s="181"/>
      <c r="AB146" s="181"/>
      <c r="AC146" s="182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2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2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2"/>
      <c r="BY146" s="181"/>
      <c r="BZ146" s="181"/>
      <c r="CA146" s="181"/>
      <c r="CB146" s="181"/>
      <c r="CC146" s="181"/>
      <c r="CD146" s="182"/>
      <c r="CE146" s="183"/>
      <c r="CF146" s="181"/>
      <c r="CG146" s="181"/>
      <c r="CH146" s="182"/>
      <c r="CI146" s="181"/>
      <c r="CJ146" s="181"/>
      <c r="CK146" s="181"/>
      <c r="CL146" s="181"/>
      <c r="CM146" s="181"/>
      <c r="CN146" s="182"/>
      <c r="CO146" s="181"/>
      <c r="CP146" s="181"/>
      <c r="CQ146" s="181"/>
      <c r="CR146" s="181"/>
      <c r="CS146" s="181"/>
      <c r="CT146" s="181"/>
      <c r="CU146" s="181"/>
      <c r="CV146" s="181"/>
      <c r="CW146" s="181"/>
      <c r="CX146" s="182"/>
      <c r="CY146" s="181"/>
      <c r="CZ146" s="181"/>
      <c r="DA146" s="182"/>
      <c r="DB146" s="184"/>
      <c r="DC146" s="181"/>
      <c r="DD146" s="181"/>
      <c r="DE146" s="181"/>
      <c r="DF146" s="182"/>
      <c r="DG146" s="181"/>
      <c r="DH146" s="181"/>
      <c r="DI146" s="181"/>
      <c r="DJ146" s="182"/>
      <c r="DK146" s="184"/>
      <c r="DL146" s="183"/>
      <c r="DM146" s="185"/>
      <c r="DN146" s="181"/>
      <c r="DO146" s="181"/>
      <c r="DP146" s="181"/>
      <c r="DQ146" s="181"/>
      <c r="DR146" s="182"/>
      <c r="DS146" s="181"/>
      <c r="DT146" s="181"/>
      <c r="DU146" s="181"/>
      <c r="DV146" s="181"/>
      <c r="DW146" s="181"/>
      <c r="DX146" s="181"/>
      <c r="DY146" s="181"/>
      <c r="DZ146" s="181"/>
      <c r="EA146" s="181"/>
      <c r="EB146" s="185"/>
      <c r="EC146" s="186"/>
      <c r="ED146" s="180"/>
      <c r="EE146" s="180"/>
    </row>
    <row r="147" spans="2:135" s="134" customFormat="1" x14ac:dyDescent="0.25">
      <c r="B147" s="181"/>
      <c r="C147" s="181"/>
      <c r="D147" s="181"/>
      <c r="E147" s="181"/>
      <c r="F147" s="182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2"/>
      <c r="W147" s="181"/>
      <c r="X147" s="181"/>
      <c r="Y147" s="181"/>
      <c r="Z147" s="181"/>
      <c r="AA147" s="181"/>
      <c r="AB147" s="181"/>
      <c r="AC147" s="182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2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2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2"/>
      <c r="BY147" s="181"/>
      <c r="BZ147" s="181"/>
      <c r="CA147" s="181"/>
      <c r="CB147" s="181"/>
      <c r="CC147" s="181"/>
      <c r="CD147" s="182"/>
      <c r="CE147" s="183"/>
      <c r="CF147" s="181"/>
      <c r="CG147" s="181"/>
      <c r="CH147" s="182"/>
      <c r="CI147" s="181"/>
      <c r="CJ147" s="181"/>
      <c r="CK147" s="181"/>
      <c r="CL147" s="181"/>
      <c r="CM147" s="181"/>
      <c r="CN147" s="182"/>
      <c r="CO147" s="181"/>
      <c r="CP147" s="181"/>
      <c r="CQ147" s="181"/>
      <c r="CR147" s="181"/>
      <c r="CS147" s="181"/>
      <c r="CT147" s="181"/>
      <c r="CU147" s="181"/>
      <c r="CV147" s="181"/>
      <c r="CW147" s="181"/>
      <c r="CX147" s="182"/>
      <c r="CY147" s="181"/>
      <c r="CZ147" s="181"/>
      <c r="DA147" s="182"/>
      <c r="DB147" s="184"/>
      <c r="DC147" s="181"/>
      <c r="DD147" s="181"/>
      <c r="DE147" s="181"/>
      <c r="DF147" s="182"/>
      <c r="DG147" s="181"/>
      <c r="DH147" s="181"/>
      <c r="DI147" s="181"/>
      <c r="DJ147" s="182"/>
      <c r="DK147" s="184"/>
      <c r="DL147" s="183"/>
      <c r="DM147" s="185"/>
      <c r="DN147" s="181"/>
      <c r="DO147" s="181"/>
      <c r="DP147" s="181"/>
      <c r="DQ147" s="181"/>
      <c r="DR147" s="182"/>
      <c r="DS147" s="181"/>
      <c r="DT147" s="181"/>
      <c r="DU147" s="181"/>
      <c r="DV147" s="181"/>
      <c r="DW147" s="181"/>
      <c r="DX147" s="181"/>
      <c r="DY147" s="181"/>
      <c r="DZ147" s="181"/>
      <c r="EA147" s="181"/>
      <c r="EB147" s="185"/>
      <c r="EC147" s="186"/>
      <c r="ED147" s="180"/>
      <c r="EE147" s="180"/>
    </row>
    <row r="148" spans="2:135" s="134" customFormat="1" x14ac:dyDescent="0.25">
      <c r="B148" s="181"/>
      <c r="C148" s="181"/>
      <c r="D148" s="181"/>
      <c r="E148" s="181"/>
      <c r="F148" s="182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2"/>
      <c r="W148" s="181"/>
      <c r="X148" s="181"/>
      <c r="Y148" s="181"/>
      <c r="Z148" s="181"/>
      <c r="AA148" s="181"/>
      <c r="AB148" s="181"/>
      <c r="AC148" s="182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2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2"/>
      <c r="BH148" s="181"/>
      <c r="BI148" s="181"/>
      <c r="BJ148" s="181"/>
      <c r="BK148" s="181"/>
      <c r="BL148" s="181"/>
      <c r="BM148" s="181"/>
      <c r="BN148" s="181"/>
      <c r="BO148" s="181"/>
      <c r="BP148" s="181"/>
      <c r="BQ148" s="181"/>
      <c r="BR148" s="181"/>
      <c r="BS148" s="181"/>
      <c r="BT148" s="181"/>
      <c r="BU148" s="181"/>
      <c r="BV148" s="181"/>
      <c r="BW148" s="181"/>
      <c r="BX148" s="182"/>
      <c r="BY148" s="181"/>
      <c r="BZ148" s="181"/>
      <c r="CA148" s="181"/>
      <c r="CB148" s="181"/>
      <c r="CC148" s="181"/>
      <c r="CD148" s="182"/>
      <c r="CE148" s="183"/>
      <c r="CF148" s="181"/>
      <c r="CG148" s="181"/>
      <c r="CH148" s="182"/>
      <c r="CI148" s="181"/>
      <c r="CJ148" s="181"/>
      <c r="CK148" s="181"/>
      <c r="CL148" s="181"/>
      <c r="CM148" s="181"/>
      <c r="CN148" s="182"/>
      <c r="CO148" s="181"/>
      <c r="CP148" s="181"/>
      <c r="CQ148" s="181"/>
      <c r="CR148" s="181"/>
      <c r="CS148" s="181"/>
      <c r="CT148" s="181"/>
      <c r="CU148" s="181"/>
      <c r="CV148" s="181"/>
      <c r="CW148" s="181"/>
      <c r="CX148" s="182"/>
      <c r="CY148" s="181"/>
      <c r="CZ148" s="181"/>
      <c r="DA148" s="182"/>
      <c r="DB148" s="184"/>
      <c r="DC148" s="181"/>
      <c r="DD148" s="181"/>
      <c r="DE148" s="181"/>
      <c r="DF148" s="182"/>
      <c r="DG148" s="181"/>
      <c r="DH148" s="181"/>
      <c r="DI148" s="181"/>
      <c r="DJ148" s="182"/>
      <c r="DK148" s="184"/>
      <c r="DL148" s="183"/>
      <c r="DM148" s="185"/>
      <c r="DN148" s="181"/>
      <c r="DO148" s="181"/>
      <c r="DP148" s="181"/>
      <c r="DQ148" s="181"/>
      <c r="DR148" s="182"/>
      <c r="DS148" s="181"/>
      <c r="DT148" s="181"/>
      <c r="DU148" s="181"/>
      <c r="DV148" s="181"/>
      <c r="DW148" s="181"/>
      <c r="DX148" s="181"/>
      <c r="DY148" s="181"/>
      <c r="DZ148" s="181"/>
      <c r="EA148" s="181"/>
      <c r="EB148" s="185"/>
      <c r="EC148" s="186"/>
      <c r="ED148" s="180"/>
      <c r="EE148" s="180"/>
    </row>
    <row r="149" spans="2:135" s="134" customFormat="1" x14ac:dyDescent="0.25">
      <c r="B149" s="181"/>
      <c r="C149" s="181"/>
      <c r="D149" s="181"/>
      <c r="E149" s="181"/>
      <c r="F149" s="182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2"/>
      <c r="W149" s="181"/>
      <c r="X149" s="181"/>
      <c r="Y149" s="181"/>
      <c r="Z149" s="181"/>
      <c r="AA149" s="181"/>
      <c r="AB149" s="181"/>
      <c r="AC149" s="182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2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2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2"/>
      <c r="BY149" s="181"/>
      <c r="BZ149" s="181"/>
      <c r="CA149" s="181"/>
      <c r="CB149" s="181"/>
      <c r="CC149" s="181"/>
      <c r="CD149" s="182"/>
      <c r="CE149" s="183"/>
      <c r="CF149" s="181"/>
      <c r="CG149" s="181"/>
      <c r="CH149" s="182"/>
      <c r="CI149" s="181"/>
      <c r="CJ149" s="181"/>
      <c r="CK149" s="181"/>
      <c r="CL149" s="181"/>
      <c r="CM149" s="181"/>
      <c r="CN149" s="182"/>
      <c r="CO149" s="181"/>
      <c r="CP149" s="181"/>
      <c r="CQ149" s="181"/>
      <c r="CR149" s="181"/>
      <c r="CS149" s="181"/>
      <c r="CT149" s="181"/>
      <c r="CU149" s="181"/>
      <c r="CV149" s="181"/>
      <c r="CW149" s="181"/>
      <c r="CX149" s="182"/>
      <c r="CY149" s="181"/>
      <c r="CZ149" s="181"/>
      <c r="DA149" s="182"/>
      <c r="DB149" s="184"/>
      <c r="DC149" s="181"/>
      <c r="DD149" s="181"/>
      <c r="DE149" s="181"/>
      <c r="DF149" s="182"/>
      <c r="DG149" s="181"/>
      <c r="DH149" s="181"/>
      <c r="DI149" s="181"/>
      <c r="DJ149" s="182"/>
      <c r="DK149" s="184"/>
      <c r="DL149" s="183"/>
      <c r="DM149" s="185"/>
      <c r="DN149" s="181"/>
      <c r="DO149" s="181"/>
      <c r="DP149" s="181"/>
      <c r="DQ149" s="181"/>
      <c r="DR149" s="182"/>
      <c r="DS149" s="181"/>
      <c r="DT149" s="181"/>
      <c r="DU149" s="181"/>
      <c r="DV149" s="181"/>
      <c r="DW149" s="181"/>
      <c r="DX149" s="181"/>
      <c r="DY149" s="181"/>
      <c r="DZ149" s="181"/>
      <c r="EA149" s="181"/>
      <c r="EB149" s="185"/>
      <c r="EC149" s="186"/>
      <c r="ED149" s="180"/>
      <c r="EE149" s="180"/>
    </row>
    <row r="150" spans="2:135" s="134" customFormat="1" x14ac:dyDescent="0.25">
      <c r="B150" s="181"/>
      <c r="C150" s="181"/>
      <c r="D150" s="181"/>
      <c r="E150" s="181"/>
      <c r="F150" s="182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2"/>
      <c r="W150" s="181"/>
      <c r="X150" s="181"/>
      <c r="Y150" s="181"/>
      <c r="Z150" s="181"/>
      <c r="AA150" s="181"/>
      <c r="AB150" s="181"/>
      <c r="AC150" s="182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2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2"/>
      <c r="BH150" s="181"/>
      <c r="BI150" s="181"/>
      <c r="BJ150" s="181"/>
      <c r="BK150" s="181"/>
      <c r="BL150" s="181"/>
      <c r="BM150" s="181"/>
      <c r="BN150" s="181"/>
      <c r="BO150" s="181"/>
      <c r="BP150" s="181"/>
      <c r="BQ150" s="181"/>
      <c r="BR150" s="181"/>
      <c r="BS150" s="181"/>
      <c r="BT150" s="181"/>
      <c r="BU150" s="181"/>
      <c r="BV150" s="181"/>
      <c r="BW150" s="181"/>
      <c r="BX150" s="182"/>
      <c r="BY150" s="181"/>
      <c r="BZ150" s="181"/>
      <c r="CA150" s="181"/>
      <c r="CB150" s="181"/>
      <c r="CC150" s="181"/>
      <c r="CD150" s="182"/>
      <c r="CE150" s="183"/>
      <c r="CF150" s="181"/>
      <c r="CG150" s="181"/>
      <c r="CH150" s="182"/>
      <c r="CI150" s="181"/>
      <c r="CJ150" s="181"/>
      <c r="CK150" s="181"/>
      <c r="CL150" s="181"/>
      <c r="CM150" s="181"/>
      <c r="CN150" s="182"/>
      <c r="CO150" s="181"/>
      <c r="CP150" s="181"/>
      <c r="CQ150" s="181"/>
      <c r="CR150" s="181"/>
      <c r="CS150" s="181"/>
      <c r="CT150" s="181"/>
      <c r="CU150" s="181"/>
      <c r="CV150" s="181"/>
      <c r="CW150" s="181"/>
      <c r="CX150" s="182"/>
      <c r="CY150" s="181"/>
      <c r="CZ150" s="181"/>
      <c r="DA150" s="182"/>
      <c r="DB150" s="184"/>
      <c r="DC150" s="181"/>
      <c r="DD150" s="181"/>
      <c r="DE150" s="181"/>
      <c r="DF150" s="182"/>
      <c r="DG150" s="181"/>
      <c r="DH150" s="181"/>
      <c r="DI150" s="181"/>
      <c r="DJ150" s="182"/>
      <c r="DK150" s="184"/>
      <c r="DL150" s="183"/>
      <c r="DM150" s="185"/>
      <c r="DN150" s="181"/>
      <c r="DO150" s="181"/>
      <c r="DP150" s="181"/>
      <c r="DQ150" s="181"/>
      <c r="DR150" s="182"/>
      <c r="DS150" s="181"/>
      <c r="DT150" s="181"/>
      <c r="DU150" s="181"/>
      <c r="DV150" s="181"/>
      <c r="DW150" s="181"/>
      <c r="DX150" s="181"/>
      <c r="DY150" s="181"/>
      <c r="DZ150" s="181"/>
      <c r="EA150" s="181"/>
      <c r="EB150" s="185"/>
      <c r="EC150" s="186"/>
      <c r="ED150" s="180"/>
      <c r="EE150" s="180"/>
    </row>
    <row r="151" spans="2:135" s="134" customFormat="1" x14ac:dyDescent="0.25">
      <c r="B151" s="181"/>
      <c r="C151" s="181"/>
      <c r="D151" s="181"/>
      <c r="E151" s="181"/>
      <c r="F151" s="182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2"/>
      <c r="W151" s="181"/>
      <c r="X151" s="181"/>
      <c r="Y151" s="181"/>
      <c r="Z151" s="181"/>
      <c r="AA151" s="181"/>
      <c r="AB151" s="181"/>
      <c r="AC151" s="182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2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2"/>
      <c r="BH151" s="181"/>
      <c r="BI151" s="181"/>
      <c r="BJ151" s="181"/>
      <c r="BK151" s="181"/>
      <c r="BL151" s="181"/>
      <c r="BM151" s="181"/>
      <c r="BN151" s="181"/>
      <c r="BO151" s="181"/>
      <c r="BP151" s="181"/>
      <c r="BQ151" s="181"/>
      <c r="BR151" s="181"/>
      <c r="BS151" s="181"/>
      <c r="BT151" s="181"/>
      <c r="BU151" s="181"/>
      <c r="BV151" s="181"/>
      <c r="BW151" s="181"/>
      <c r="BX151" s="182"/>
      <c r="BY151" s="181"/>
      <c r="BZ151" s="181"/>
      <c r="CA151" s="181"/>
      <c r="CB151" s="181"/>
      <c r="CC151" s="181"/>
      <c r="CD151" s="182"/>
      <c r="CE151" s="183"/>
      <c r="CF151" s="181"/>
      <c r="CG151" s="181"/>
      <c r="CH151" s="182"/>
      <c r="CI151" s="181"/>
      <c r="CJ151" s="181"/>
      <c r="CK151" s="181"/>
      <c r="CL151" s="181"/>
      <c r="CM151" s="181"/>
      <c r="CN151" s="182"/>
      <c r="CO151" s="181"/>
      <c r="CP151" s="181"/>
      <c r="CQ151" s="181"/>
      <c r="CR151" s="181"/>
      <c r="CS151" s="181"/>
      <c r="CT151" s="181"/>
      <c r="CU151" s="181"/>
      <c r="CV151" s="181"/>
      <c r="CW151" s="181"/>
      <c r="CX151" s="182"/>
      <c r="CY151" s="181"/>
      <c r="CZ151" s="181"/>
      <c r="DA151" s="182"/>
      <c r="DB151" s="184"/>
      <c r="DC151" s="181"/>
      <c r="DD151" s="181"/>
      <c r="DE151" s="181"/>
      <c r="DF151" s="182"/>
      <c r="DG151" s="181"/>
      <c r="DH151" s="181"/>
      <c r="DI151" s="181"/>
      <c r="DJ151" s="182"/>
      <c r="DK151" s="184"/>
      <c r="DL151" s="183"/>
      <c r="DM151" s="185"/>
      <c r="DN151" s="181"/>
      <c r="DO151" s="181"/>
      <c r="DP151" s="181"/>
      <c r="DQ151" s="181"/>
      <c r="DR151" s="182"/>
      <c r="DS151" s="181"/>
      <c r="DT151" s="181"/>
      <c r="DU151" s="181"/>
      <c r="DV151" s="181"/>
      <c r="DW151" s="181"/>
      <c r="DX151" s="181"/>
      <c r="DY151" s="181"/>
      <c r="DZ151" s="181"/>
      <c r="EA151" s="181"/>
      <c r="EB151" s="185"/>
      <c r="EC151" s="186"/>
      <c r="ED151" s="180"/>
      <c r="EE151" s="180"/>
    </row>
    <row r="152" spans="2:135" s="134" customFormat="1" x14ac:dyDescent="0.25">
      <c r="B152" s="181"/>
      <c r="C152" s="181"/>
      <c r="D152" s="181"/>
      <c r="E152" s="181"/>
      <c r="F152" s="182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2"/>
      <c r="W152" s="181"/>
      <c r="X152" s="181"/>
      <c r="Y152" s="181"/>
      <c r="Z152" s="181"/>
      <c r="AA152" s="181"/>
      <c r="AB152" s="181"/>
      <c r="AC152" s="182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2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2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2"/>
      <c r="BY152" s="181"/>
      <c r="BZ152" s="181"/>
      <c r="CA152" s="181"/>
      <c r="CB152" s="181"/>
      <c r="CC152" s="181"/>
      <c r="CD152" s="182"/>
      <c r="CE152" s="183"/>
      <c r="CF152" s="181"/>
      <c r="CG152" s="181"/>
      <c r="CH152" s="182"/>
      <c r="CI152" s="181"/>
      <c r="CJ152" s="181"/>
      <c r="CK152" s="181"/>
      <c r="CL152" s="181"/>
      <c r="CM152" s="181"/>
      <c r="CN152" s="182"/>
      <c r="CO152" s="181"/>
      <c r="CP152" s="181"/>
      <c r="CQ152" s="181"/>
      <c r="CR152" s="181"/>
      <c r="CS152" s="181"/>
      <c r="CT152" s="181"/>
      <c r="CU152" s="181"/>
      <c r="CV152" s="181"/>
      <c r="CW152" s="181"/>
      <c r="CX152" s="182"/>
      <c r="CY152" s="181"/>
      <c r="CZ152" s="181"/>
      <c r="DA152" s="182"/>
      <c r="DB152" s="184"/>
      <c r="DC152" s="181"/>
      <c r="DD152" s="181"/>
      <c r="DE152" s="181"/>
      <c r="DF152" s="182"/>
      <c r="DG152" s="181"/>
      <c r="DH152" s="181"/>
      <c r="DI152" s="181"/>
      <c r="DJ152" s="182"/>
      <c r="DK152" s="184"/>
      <c r="DL152" s="183"/>
      <c r="DM152" s="185"/>
      <c r="DN152" s="181"/>
      <c r="DO152" s="181"/>
      <c r="DP152" s="181"/>
      <c r="DQ152" s="181"/>
      <c r="DR152" s="182"/>
      <c r="DS152" s="181"/>
      <c r="DT152" s="181"/>
      <c r="DU152" s="181"/>
      <c r="DV152" s="181"/>
      <c r="DW152" s="181"/>
      <c r="DX152" s="181"/>
      <c r="DY152" s="181"/>
      <c r="DZ152" s="181"/>
      <c r="EA152" s="181"/>
      <c r="EB152" s="185"/>
      <c r="EC152" s="186"/>
      <c r="ED152" s="180"/>
      <c r="EE152" s="180"/>
    </row>
    <row r="153" spans="2:135" s="134" customFormat="1" x14ac:dyDescent="0.25">
      <c r="B153" s="181"/>
      <c r="C153" s="181"/>
      <c r="D153" s="181"/>
      <c r="E153" s="181"/>
      <c r="F153" s="182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2"/>
      <c r="W153" s="181"/>
      <c r="X153" s="181"/>
      <c r="Y153" s="181"/>
      <c r="Z153" s="181"/>
      <c r="AA153" s="181"/>
      <c r="AB153" s="181"/>
      <c r="AC153" s="182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2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2"/>
      <c r="BH153" s="181"/>
      <c r="BI153" s="181"/>
      <c r="BJ153" s="181"/>
      <c r="BK153" s="181"/>
      <c r="BL153" s="181"/>
      <c r="BM153" s="181"/>
      <c r="BN153" s="181"/>
      <c r="BO153" s="181"/>
      <c r="BP153" s="181"/>
      <c r="BQ153" s="181"/>
      <c r="BR153" s="181"/>
      <c r="BS153" s="181"/>
      <c r="BT153" s="181"/>
      <c r="BU153" s="181"/>
      <c r="BV153" s="181"/>
      <c r="BW153" s="181"/>
      <c r="BX153" s="182"/>
      <c r="BY153" s="181"/>
      <c r="BZ153" s="181"/>
      <c r="CA153" s="181"/>
      <c r="CB153" s="181"/>
      <c r="CC153" s="181"/>
      <c r="CD153" s="182"/>
      <c r="CE153" s="183"/>
      <c r="CF153" s="181"/>
      <c r="CG153" s="181"/>
      <c r="CH153" s="182"/>
      <c r="CI153" s="181"/>
      <c r="CJ153" s="181"/>
      <c r="CK153" s="181"/>
      <c r="CL153" s="181"/>
      <c r="CM153" s="181"/>
      <c r="CN153" s="182"/>
      <c r="CO153" s="181"/>
      <c r="CP153" s="181"/>
      <c r="CQ153" s="181"/>
      <c r="CR153" s="181"/>
      <c r="CS153" s="181"/>
      <c r="CT153" s="181"/>
      <c r="CU153" s="181"/>
      <c r="CV153" s="181"/>
      <c r="CW153" s="181"/>
      <c r="CX153" s="182"/>
      <c r="CY153" s="181"/>
      <c r="CZ153" s="181"/>
      <c r="DA153" s="182"/>
      <c r="DB153" s="184"/>
      <c r="DC153" s="181"/>
      <c r="DD153" s="181"/>
      <c r="DE153" s="181"/>
      <c r="DF153" s="182"/>
      <c r="DG153" s="181"/>
      <c r="DH153" s="181"/>
      <c r="DI153" s="181"/>
      <c r="DJ153" s="182"/>
      <c r="DK153" s="184"/>
      <c r="DL153" s="183"/>
      <c r="DM153" s="185"/>
      <c r="DN153" s="181"/>
      <c r="DO153" s="181"/>
      <c r="DP153" s="181"/>
      <c r="DQ153" s="181"/>
      <c r="DR153" s="182"/>
      <c r="DS153" s="181"/>
      <c r="DT153" s="181"/>
      <c r="DU153" s="181"/>
      <c r="DV153" s="181"/>
      <c r="DW153" s="181"/>
      <c r="DX153" s="181"/>
      <c r="DY153" s="181"/>
      <c r="DZ153" s="181"/>
      <c r="EA153" s="181"/>
      <c r="EB153" s="185"/>
      <c r="EC153" s="186"/>
      <c r="ED153" s="180"/>
      <c r="EE153" s="180"/>
    </row>
    <row r="154" spans="2:135" s="134" customFormat="1" x14ac:dyDescent="0.25">
      <c r="B154" s="181"/>
      <c r="C154" s="181"/>
      <c r="D154" s="181"/>
      <c r="E154" s="181"/>
      <c r="F154" s="182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2"/>
      <c r="W154" s="181"/>
      <c r="X154" s="181"/>
      <c r="Y154" s="181"/>
      <c r="Z154" s="181"/>
      <c r="AA154" s="181"/>
      <c r="AB154" s="181"/>
      <c r="AC154" s="182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2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2"/>
      <c r="BH154" s="181"/>
      <c r="BI154" s="181"/>
      <c r="BJ154" s="181"/>
      <c r="BK154" s="181"/>
      <c r="BL154" s="181"/>
      <c r="BM154" s="181"/>
      <c r="BN154" s="181"/>
      <c r="BO154" s="181"/>
      <c r="BP154" s="181"/>
      <c r="BQ154" s="181"/>
      <c r="BR154" s="181"/>
      <c r="BS154" s="181"/>
      <c r="BT154" s="181"/>
      <c r="BU154" s="181"/>
      <c r="BV154" s="181"/>
      <c r="BW154" s="181"/>
      <c r="BX154" s="182"/>
      <c r="BY154" s="181"/>
      <c r="BZ154" s="181"/>
      <c r="CA154" s="181"/>
      <c r="CB154" s="181"/>
      <c r="CC154" s="181"/>
      <c r="CD154" s="182"/>
      <c r="CE154" s="183"/>
      <c r="CF154" s="181"/>
      <c r="CG154" s="181"/>
      <c r="CH154" s="182"/>
      <c r="CI154" s="181"/>
      <c r="CJ154" s="181"/>
      <c r="CK154" s="181"/>
      <c r="CL154" s="181"/>
      <c r="CM154" s="181"/>
      <c r="CN154" s="182"/>
      <c r="CO154" s="181"/>
      <c r="CP154" s="181"/>
      <c r="CQ154" s="181"/>
      <c r="CR154" s="181"/>
      <c r="CS154" s="181"/>
      <c r="CT154" s="181"/>
      <c r="CU154" s="181"/>
      <c r="CV154" s="181"/>
      <c r="CW154" s="181"/>
      <c r="CX154" s="182"/>
      <c r="CY154" s="181"/>
      <c r="CZ154" s="181"/>
      <c r="DA154" s="182"/>
      <c r="DB154" s="184"/>
      <c r="DC154" s="181"/>
      <c r="DD154" s="181"/>
      <c r="DE154" s="181"/>
      <c r="DF154" s="182"/>
      <c r="DG154" s="181"/>
      <c r="DH154" s="181"/>
      <c r="DI154" s="181"/>
      <c r="DJ154" s="182"/>
      <c r="DK154" s="184"/>
      <c r="DL154" s="183"/>
      <c r="DM154" s="185"/>
      <c r="DN154" s="181"/>
      <c r="DO154" s="181"/>
      <c r="DP154" s="181"/>
      <c r="DQ154" s="181"/>
      <c r="DR154" s="182"/>
      <c r="DS154" s="181"/>
      <c r="DT154" s="181"/>
      <c r="DU154" s="181"/>
      <c r="DV154" s="181"/>
      <c r="DW154" s="181"/>
      <c r="DX154" s="181"/>
      <c r="DY154" s="181"/>
      <c r="DZ154" s="181"/>
      <c r="EA154" s="181"/>
      <c r="EB154" s="185"/>
      <c r="EC154" s="186"/>
      <c r="ED154" s="180"/>
      <c r="EE154" s="180"/>
    </row>
    <row r="155" spans="2:135" s="134" customFormat="1" x14ac:dyDescent="0.25">
      <c r="B155" s="181"/>
      <c r="C155" s="181"/>
      <c r="D155" s="181"/>
      <c r="E155" s="181"/>
      <c r="F155" s="182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2"/>
      <c r="W155" s="181"/>
      <c r="X155" s="181"/>
      <c r="Y155" s="181"/>
      <c r="Z155" s="181"/>
      <c r="AA155" s="181"/>
      <c r="AB155" s="181"/>
      <c r="AC155" s="182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2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2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2"/>
      <c r="BY155" s="181"/>
      <c r="BZ155" s="181"/>
      <c r="CA155" s="181"/>
      <c r="CB155" s="181"/>
      <c r="CC155" s="181"/>
      <c r="CD155" s="182"/>
      <c r="CE155" s="183"/>
      <c r="CF155" s="181"/>
      <c r="CG155" s="181"/>
      <c r="CH155" s="182"/>
      <c r="CI155" s="181"/>
      <c r="CJ155" s="181"/>
      <c r="CK155" s="181"/>
      <c r="CL155" s="181"/>
      <c r="CM155" s="181"/>
      <c r="CN155" s="182"/>
      <c r="CO155" s="181"/>
      <c r="CP155" s="181"/>
      <c r="CQ155" s="181"/>
      <c r="CR155" s="181"/>
      <c r="CS155" s="181"/>
      <c r="CT155" s="181"/>
      <c r="CU155" s="181"/>
      <c r="CV155" s="181"/>
      <c r="CW155" s="181"/>
      <c r="CX155" s="182"/>
      <c r="CY155" s="181"/>
      <c r="CZ155" s="181"/>
      <c r="DA155" s="182"/>
      <c r="DB155" s="184"/>
      <c r="DC155" s="181"/>
      <c r="DD155" s="181"/>
      <c r="DE155" s="181"/>
      <c r="DF155" s="182"/>
      <c r="DG155" s="181"/>
      <c r="DH155" s="181"/>
      <c r="DI155" s="181"/>
      <c r="DJ155" s="182"/>
      <c r="DK155" s="184"/>
      <c r="DL155" s="183"/>
      <c r="DM155" s="185"/>
      <c r="DN155" s="181"/>
      <c r="DO155" s="181"/>
      <c r="DP155" s="181"/>
      <c r="DQ155" s="181"/>
      <c r="DR155" s="182"/>
      <c r="DS155" s="181"/>
      <c r="DT155" s="181"/>
      <c r="DU155" s="181"/>
      <c r="DV155" s="181"/>
      <c r="DW155" s="181"/>
      <c r="DX155" s="181"/>
      <c r="DY155" s="181"/>
      <c r="DZ155" s="181"/>
      <c r="EA155" s="181"/>
      <c r="EB155" s="185"/>
      <c r="EC155" s="186"/>
      <c r="ED155" s="180"/>
      <c r="EE155" s="180"/>
    </row>
    <row r="156" spans="2:135" s="134" customFormat="1" x14ac:dyDescent="0.25">
      <c r="B156" s="181"/>
      <c r="C156" s="181"/>
      <c r="D156" s="181"/>
      <c r="E156" s="181"/>
      <c r="F156" s="182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2"/>
      <c r="W156" s="181"/>
      <c r="X156" s="181"/>
      <c r="Y156" s="181"/>
      <c r="Z156" s="181"/>
      <c r="AA156" s="181"/>
      <c r="AB156" s="181"/>
      <c r="AC156" s="182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2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2"/>
      <c r="BH156" s="181"/>
      <c r="BI156" s="181"/>
      <c r="BJ156" s="181"/>
      <c r="BK156" s="181"/>
      <c r="BL156" s="181"/>
      <c r="BM156" s="181"/>
      <c r="BN156" s="181"/>
      <c r="BO156" s="181"/>
      <c r="BP156" s="181"/>
      <c r="BQ156" s="181"/>
      <c r="BR156" s="181"/>
      <c r="BS156" s="181"/>
      <c r="BT156" s="181"/>
      <c r="BU156" s="181"/>
      <c r="BV156" s="181"/>
      <c r="BW156" s="181"/>
      <c r="BX156" s="182"/>
      <c r="BY156" s="181"/>
      <c r="BZ156" s="181"/>
      <c r="CA156" s="181"/>
      <c r="CB156" s="181"/>
      <c r="CC156" s="181"/>
      <c r="CD156" s="182"/>
      <c r="CE156" s="183"/>
      <c r="CF156" s="181"/>
      <c r="CG156" s="181"/>
      <c r="CH156" s="182"/>
      <c r="CI156" s="181"/>
      <c r="CJ156" s="181"/>
      <c r="CK156" s="181"/>
      <c r="CL156" s="181"/>
      <c r="CM156" s="181"/>
      <c r="CN156" s="182"/>
      <c r="CO156" s="181"/>
      <c r="CP156" s="181"/>
      <c r="CQ156" s="181"/>
      <c r="CR156" s="181"/>
      <c r="CS156" s="181"/>
      <c r="CT156" s="181"/>
      <c r="CU156" s="181"/>
      <c r="CV156" s="181"/>
      <c r="CW156" s="181"/>
      <c r="CX156" s="182"/>
      <c r="CY156" s="181"/>
      <c r="CZ156" s="181"/>
      <c r="DA156" s="182"/>
      <c r="DB156" s="184"/>
      <c r="DC156" s="181"/>
      <c r="DD156" s="181"/>
      <c r="DE156" s="181"/>
      <c r="DF156" s="182"/>
      <c r="DG156" s="181"/>
      <c r="DH156" s="181"/>
      <c r="DI156" s="181"/>
      <c r="DJ156" s="182"/>
      <c r="DK156" s="184"/>
      <c r="DL156" s="183"/>
      <c r="DM156" s="185"/>
      <c r="DN156" s="181"/>
      <c r="DO156" s="181"/>
      <c r="DP156" s="181"/>
      <c r="DQ156" s="181"/>
      <c r="DR156" s="182"/>
      <c r="DS156" s="181"/>
      <c r="DT156" s="181"/>
      <c r="DU156" s="181"/>
      <c r="DV156" s="181"/>
      <c r="DW156" s="181"/>
      <c r="DX156" s="181"/>
      <c r="DY156" s="181"/>
      <c r="DZ156" s="181"/>
      <c r="EA156" s="181"/>
      <c r="EB156" s="185"/>
      <c r="EC156" s="186"/>
      <c r="ED156" s="180"/>
      <c r="EE156" s="180"/>
    </row>
    <row r="157" spans="2:135" s="134" customFormat="1" x14ac:dyDescent="0.25">
      <c r="B157" s="181"/>
      <c r="C157" s="181"/>
      <c r="D157" s="181"/>
      <c r="E157" s="181"/>
      <c r="F157" s="182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2"/>
      <c r="W157" s="181"/>
      <c r="X157" s="181"/>
      <c r="Y157" s="181"/>
      <c r="Z157" s="181"/>
      <c r="AA157" s="181"/>
      <c r="AB157" s="181"/>
      <c r="AC157" s="182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2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2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2"/>
      <c r="BY157" s="181"/>
      <c r="BZ157" s="181"/>
      <c r="CA157" s="181"/>
      <c r="CB157" s="181"/>
      <c r="CC157" s="181"/>
      <c r="CD157" s="182"/>
      <c r="CE157" s="183"/>
      <c r="CF157" s="181"/>
      <c r="CG157" s="181"/>
      <c r="CH157" s="182"/>
      <c r="CI157" s="181"/>
      <c r="CJ157" s="181"/>
      <c r="CK157" s="181"/>
      <c r="CL157" s="181"/>
      <c r="CM157" s="181"/>
      <c r="CN157" s="182"/>
      <c r="CO157" s="181"/>
      <c r="CP157" s="181"/>
      <c r="CQ157" s="181"/>
      <c r="CR157" s="181"/>
      <c r="CS157" s="181"/>
      <c r="CT157" s="181"/>
      <c r="CU157" s="181"/>
      <c r="CV157" s="181"/>
      <c r="CW157" s="181"/>
      <c r="CX157" s="182"/>
      <c r="CY157" s="181"/>
      <c r="CZ157" s="181"/>
      <c r="DA157" s="182"/>
      <c r="DB157" s="184"/>
      <c r="DC157" s="181"/>
      <c r="DD157" s="181"/>
      <c r="DE157" s="181"/>
      <c r="DF157" s="182"/>
      <c r="DG157" s="181"/>
      <c r="DH157" s="181"/>
      <c r="DI157" s="181"/>
      <c r="DJ157" s="182"/>
      <c r="DK157" s="184"/>
      <c r="DL157" s="183"/>
      <c r="DM157" s="185"/>
      <c r="DN157" s="181"/>
      <c r="DO157" s="181"/>
      <c r="DP157" s="181"/>
      <c r="DQ157" s="181"/>
      <c r="DR157" s="182"/>
      <c r="DS157" s="181"/>
      <c r="DT157" s="181"/>
      <c r="DU157" s="181"/>
      <c r="DV157" s="181"/>
      <c r="DW157" s="181"/>
      <c r="DX157" s="181"/>
      <c r="DY157" s="181"/>
      <c r="DZ157" s="181"/>
      <c r="EA157" s="181"/>
      <c r="EB157" s="185"/>
      <c r="EC157" s="186"/>
      <c r="ED157" s="180"/>
      <c r="EE157" s="180"/>
    </row>
    <row r="158" spans="2:135" x14ac:dyDescent="0.25"/>
    <row r="159" spans="2:135" x14ac:dyDescent="0.25"/>
    <row r="160" spans="2:135" x14ac:dyDescent="0.25"/>
    <row r="161" spans="2:135" x14ac:dyDescent="0.25"/>
    <row r="162" spans="2:135" x14ac:dyDescent="0.25"/>
    <row r="163" spans="2:135" x14ac:dyDescent="0.25"/>
    <row r="164" spans="2:135" x14ac:dyDescent="0.25"/>
    <row r="165" spans="2:135" x14ac:dyDescent="0.25"/>
    <row r="166" spans="2:135" x14ac:dyDescent="0.25"/>
    <row r="167" spans="2:135" x14ac:dyDescent="0.25"/>
    <row r="168" spans="2:135" x14ac:dyDescent="0.25"/>
    <row r="169" spans="2:135" x14ac:dyDescent="0.25"/>
    <row r="170" spans="2:135" s="134" customFormat="1" x14ac:dyDescent="0.25">
      <c r="B170" s="181"/>
      <c r="C170" s="181"/>
      <c r="D170" s="181"/>
      <c r="E170" s="181"/>
      <c r="F170" s="182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2"/>
      <c r="W170" s="181"/>
      <c r="X170" s="181"/>
      <c r="Y170" s="181"/>
      <c r="Z170" s="181"/>
      <c r="AA170" s="181"/>
      <c r="AB170" s="181"/>
      <c r="AC170" s="182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2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  <c r="AX170" s="181"/>
      <c r="AY170" s="181"/>
      <c r="AZ170" s="181"/>
      <c r="BA170" s="181"/>
      <c r="BB170" s="181"/>
      <c r="BC170" s="181"/>
      <c r="BD170" s="181"/>
      <c r="BE170" s="181"/>
      <c r="BF170" s="181"/>
      <c r="BG170" s="182"/>
      <c r="BH170" s="181"/>
      <c r="BI170" s="181"/>
      <c r="BJ170" s="181"/>
      <c r="BK170" s="181"/>
      <c r="BL170" s="181"/>
      <c r="BM170" s="181"/>
      <c r="BN170" s="181"/>
      <c r="BO170" s="181"/>
      <c r="BP170" s="181"/>
      <c r="BQ170" s="181"/>
      <c r="BR170" s="181"/>
      <c r="BS170" s="181"/>
      <c r="BT170" s="181"/>
      <c r="BU170" s="181"/>
      <c r="BV170" s="181"/>
      <c r="BW170" s="181"/>
      <c r="BX170" s="182"/>
      <c r="BY170" s="181"/>
      <c r="BZ170" s="181"/>
      <c r="CA170" s="181"/>
      <c r="CB170" s="181"/>
      <c r="CC170" s="181"/>
      <c r="CD170" s="182"/>
      <c r="CE170" s="183"/>
      <c r="CF170" s="181"/>
      <c r="CG170" s="181"/>
      <c r="CH170" s="182"/>
      <c r="CI170" s="181"/>
      <c r="CJ170" s="181"/>
      <c r="CK170" s="181"/>
      <c r="CL170" s="181"/>
      <c r="CM170" s="181"/>
      <c r="CN170" s="182"/>
      <c r="CO170" s="181"/>
      <c r="CP170" s="181"/>
      <c r="CQ170" s="181"/>
      <c r="CR170" s="181"/>
      <c r="CS170" s="181"/>
      <c r="CT170" s="181"/>
      <c r="CU170" s="181"/>
      <c r="CV170" s="181"/>
      <c r="CW170" s="181"/>
      <c r="CX170" s="182"/>
      <c r="CY170" s="181"/>
      <c r="CZ170" s="181"/>
      <c r="DA170" s="182"/>
      <c r="DB170" s="184"/>
      <c r="DC170" s="181"/>
      <c r="DD170" s="181"/>
      <c r="DE170" s="181"/>
      <c r="DF170" s="182"/>
      <c r="DG170" s="181"/>
      <c r="DH170" s="181"/>
      <c r="DI170" s="181"/>
      <c r="DJ170" s="182"/>
      <c r="DK170" s="184"/>
      <c r="DL170" s="183"/>
      <c r="DM170" s="185"/>
      <c r="DN170" s="181"/>
      <c r="DO170" s="181"/>
      <c r="DP170" s="181"/>
      <c r="DQ170" s="181"/>
      <c r="DR170" s="182"/>
      <c r="DS170" s="181"/>
      <c r="DT170" s="181"/>
      <c r="DU170" s="181"/>
      <c r="DV170" s="181"/>
      <c r="DW170" s="181"/>
      <c r="DX170" s="181"/>
      <c r="DY170" s="181"/>
      <c r="DZ170" s="181"/>
      <c r="EA170" s="181"/>
      <c r="EB170" s="185"/>
      <c r="EC170" s="186"/>
      <c r="ED170" s="180"/>
      <c r="EE170" s="180"/>
    </row>
    <row r="171" spans="2:135" x14ac:dyDescent="0.25"/>
    <row r="172" spans="2:135" x14ac:dyDescent="0.25"/>
    <row r="173" spans="2:135" x14ac:dyDescent="0.25"/>
    <row r="174" spans="2:135" x14ac:dyDescent="0.25"/>
    <row r="175" spans="2:135" x14ac:dyDescent="0.25"/>
    <row r="176" spans="2:135" x14ac:dyDescent="0.25"/>
    <row r="177" x14ac:dyDescent="0.25"/>
  </sheetData>
  <sheetProtection formatCells="0" formatColumns="0" formatRows="0"/>
  <mergeCells count="66">
    <mergeCell ref="CF4:CG4"/>
    <mergeCell ref="CO4:CP4"/>
    <mergeCell ref="CD3:CD5"/>
    <mergeCell ref="BF4:BF5"/>
    <mergeCell ref="BG4:BG5"/>
    <mergeCell ref="BY4:BY5"/>
    <mergeCell ref="BZ4:BZ5"/>
    <mergeCell ref="CA4:CC4"/>
    <mergeCell ref="AZ4:AZ5"/>
    <mergeCell ref="BA4:BA5"/>
    <mergeCell ref="BB4:BB5"/>
    <mergeCell ref="BC4:BC5"/>
    <mergeCell ref="BD4:BD5"/>
    <mergeCell ref="DX3:DY4"/>
    <mergeCell ref="DZ3:EA4"/>
    <mergeCell ref="EB3:EB5"/>
    <mergeCell ref="DJ3:DJ5"/>
    <mergeCell ref="DK3:DK5"/>
    <mergeCell ref="DC3:DE4"/>
    <mergeCell ref="DF3:DF5"/>
    <mergeCell ref="DG3:DI4"/>
    <mergeCell ref="BE4:BE5"/>
    <mergeCell ref="DW3:DW5"/>
    <mergeCell ref="CE3:CE5"/>
    <mergeCell ref="CF3:CM3"/>
    <mergeCell ref="CO3:CW3"/>
    <mergeCell ref="CX3:CX5"/>
    <mergeCell ref="CY3:CZ4"/>
    <mergeCell ref="DA3:DA5"/>
    <mergeCell ref="CH4:CH5"/>
    <mergeCell ref="CI4:CM4"/>
    <mergeCell ref="CN4:CN5"/>
    <mergeCell ref="CR4:CS4"/>
    <mergeCell ref="CT4:CW4"/>
    <mergeCell ref="AQ4:AQ5"/>
    <mergeCell ref="AR4:AU4"/>
    <mergeCell ref="AV4:AY4"/>
    <mergeCell ref="EC3:EC5"/>
    <mergeCell ref="B4:C4"/>
    <mergeCell ref="D4:E4"/>
    <mergeCell ref="AD4:AL4"/>
    <mergeCell ref="AM4:AM5"/>
    <mergeCell ref="AN4:AO4"/>
    <mergeCell ref="DL3:DL5"/>
    <mergeCell ref="DM3:DM5"/>
    <mergeCell ref="DN3:DQ4"/>
    <mergeCell ref="DR3:DR5"/>
    <mergeCell ref="DS3:DT4"/>
    <mergeCell ref="DU3:DV4"/>
    <mergeCell ref="DB3:DB5"/>
    <mergeCell ref="B2:E2"/>
    <mergeCell ref="CF2:DB2"/>
    <mergeCell ref="DN2:EA2"/>
    <mergeCell ref="A3:A5"/>
    <mergeCell ref="B3:E3"/>
    <mergeCell ref="F3:F5"/>
    <mergeCell ref="G3:U4"/>
    <mergeCell ref="V3:V5"/>
    <mergeCell ref="W3:AB4"/>
    <mergeCell ref="AC3:AC5"/>
    <mergeCell ref="AD3:AQ3"/>
    <mergeCell ref="AR3:BG3"/>
    <mergeCell ref="BH3:BW4"/>
    <mergeCell ref="BX3:BX5"/>
    <mergeCell ref="BY3:CC3"/>
    <mergeCell ref="AP4:AP5"/>
  </mergeCells>
  <conditionalFormatting sqref="D4 AN4 AP4:AR4 AV4 AR5:AY6 AR3 AZ4:BG4 BH3 BH6:BX6 CA5:CC6 BY4:CA4 BY3 CF4 CI4 CT4 CR4 CE3:CF3 CY3 CO3:CO4 G3 W3 AD3:AD4 DC3 DG3 CF6:DJ6 DK3:DN3 DS3 DC2:DM2 DU3 DN6:DV6 DW3:DX3 DZ3 DX5:EA6 EB2:XFD3 ED4:XFD6 G5:U6 W5:AB6 AD5:AL6 AN5:AO6 B5:E6 B2:B4 A2 G2:CF2 BH5:BW5 CF5:CG5 CI5:CM5 CO5:CW5 CY5:CZ5 DC5:DE5 DG5:DI5 DN5:DQ5 DS5:DV5 A1:XFD1 C17:XFD18 A19:XFD1048576 B7:XFD7 A16:A18 B8:CP15 C16:CP16 CQ8:XFD16">
    <cfRule type="cellIs" dxfId="34" priority="3" operator="lessThan">
      <formula>0</formula>
    </cfRule>
  </conditionalFormatting>
  <conditionalFormatting sqref="DN2">
    <cfRule type="cellIs" dxfId="33" priority="2" operator="lessThan">
      <formula>0</formula>
    </cfRule>
  </conditionalFormatting>
  <conditionalFormatting sqref="A3">
    <cfRule type="cellIs" dxfId="32" priority="1" operator="lessThan">
      <formula>0</formula>
    </cfRule>
  </conditionalFormatting>
  <pageMargins left="0.7" right="0.7" top="0.75" bottom="0.75" header="0.3" footer="0.3"/>
  <pageSetup paperSize="9" scale="75" orientation="landscape" horizontalDpi="300" verticalDpi="300" r:id="rId1"/>
  <colBreaks count="1" manualBreakCount="1">
    <brk id="10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rgb="FFFFFF00"/>
  </sheetPr>
  <dimension ref="A1:EE177"/>
  <sheetViews>
    <sheetView view="pageBreakPreview" zoomScale="60" zoomScaleNormal="60" workbookViewId="0">
      <pane xSplit="1" ySplit="5" topLeftCell="CK6" activePane="bottomRight" state="frozen"/>
      <selection activeCell="M27" sqref="M27"/>
      <selection pane="topRight" activeCell="M27" sqref="M27"/>
      <selection pane="bottomLeft" activeCell="M27" sqref="M27"/>
      <selection pane="bottomRight" activeCell="CI5" sqref="CI5"/>
    </sheetView>
  </sheetViews>
  <sheetFormatPr defaultColWidth="9.140625" defaultRowHeight="15.75" zeroHeight="1" x14ac:dyDescent="0.25"/>
  <cols>
    <col min="1" max="1" width="20.5703125" style="247" customWidth="1"/>
    <col min="2" max="2" width="23" style="236" hidden="1" customWidth="1"/>
    <col min="3" max="3" width="10.85546875" style="236" hidden="1" customWidth="1"/>
    <col min="4" max="4" width="13.140625" style="236" hidden="1" customWidth="1"/>
    <col min="5" max="5" width="13.28515625" style="236" hidden="1" customWidth="1"/>
    <col min="6" max="6" width="25.42578125" style="277" customWidth="1"/>
    <col min="7" max="7" width="12.28515625" style="236" hidden="1" customWidth="1"/>
    <col min="8" max="8" width="14.42578125" style="236" hidden="1" customWidth="1"/>
    <col min="9" max="9" width="13.42578125" style="236" hidden="1" customWidth="1"/>
    <col min="10" max="10" width="13.28515625" style="236" hidden="1" customWidth="1"/>
    <col min="11" max="11" width="14.28515625" style="236" hidden="1" customWidth="1"/>
    <col min="12" max="12" width="13.140625" style="236" hidden="1" customWidth="1"/>
    <col min="13" max="13" width="12.140625" style="236" hidden="1" customWidth="1"/>
    <col min="14" max="14" width="11.42578125" style="236" hidden="1" customWidth="1"/>
    <col min="15" max="15" width="11" style="236" hidden="1" customWidth="1"/>
    <col min="16" max="16" width="11.42578125" style="236" hidden="1" customWidth="1"/>
    <col min="17" max="17" width="13.42578125" style="236" hidden="1" customWidth="1"/>
    <col min="18" max="18" width="10.85546875" style="236" hidden="1" customWidth="1"/>
    <col min="19" max="19" width="11.140625" style="236" hidden="1" customWidth="1"/>
    <col min="20" max="20" width="12.28515625" style="236" hidden="1" customWidth="1"/>
    <col min="21" max="21" width="13.7109375" style="236" hidden="1" customWidth="1"/>
    <col min="22" max="22" width="31.140625" style="277" customWidth="1"/>
    <col min="23" max="23" width="12.7109375" style="236" hidden="1" customWidth="1"/>
    <col min="24" max="24" width="13.5703125" style="236" hidden="1" customWidth="1"/>
    <col min="25" max="25" width="10.85546875" style="236" hidden="1" customWidth="1"/>
    <col min="26" max="26" width="13.140625" style="236" hidden="1" customWidth="1"/>
    <col min="27" max="27" width="12.85546875" style="236" hidden="1" customWidth="1"/>
    <col min="28" max="28" width="15.5703125" style="236" hidden="1" customWidth="1"/>
    <col min="29" max="29" width="16" style="277" customWidth="1"/>
    <col min="30" max="30" width="14.28515625" style="236" hidden="1" customWidth="1"/>
    <col min="31" max="31" width="13.7109375" style="236" hidden="1" customWidth="1"/>
    <col min="32" max="32" width="14.42578125" style="236" hidden="1" customWidth="1"/>
    <col min="33" max="33" width="13.28515625" style="236" hidden="1" customWidth="1"/>
    <col min="34" max="34" width="13.5703125" style="236" hidden="1" customWidth="1"/>
    <col min="35" max="35" width="14.28515625" style="236" hidden="1" customWidth="1"/>
    <col min="36" max="36" width="13.85546875" style="236" hidden="1" customWidth="1"/>
    <col min="37" max="37" width="13.140625" style="236" hidden="1" customWidth="1"/>
    <col min="38" max="38" width="13.85546875" style="236" hidden="1" customWidth="1"/>
    <col min="39" max="39" width="15.5703125" style="277" customWidth="1"/>
    <col min="40" max="40" width="12.42578125" style="236" hidden="1" customWidth="1"/>
    <col min="41" max="41" width="12.7109375" style="236" hidden="1" customWidth="1"/>
    <col min="42" max="42" width="13.28515625" style="236" hidden="1" customWidth="1"/>
    <col min="43" max="43" width="13.85546875" style="236" hidden="1" customWidth="1"/>
    <col min="44" max="44" width="12.85546875" style="236" hidden="1" customWidth="1"/>
    <col min="45" max="45" width="12.42578125" style="236" hidden="1" customWidth="1"/>
    <col min="46" max="46" width="11.140625" style="236" hidden="1" customWidth="1"/>
    <col min="47" max="47" width="13.5703125" style="236" hidden="1" customWidth="1"/>
    <col min="48" max="48" width="13.7109375" style="236" hidden="1" customWidth="1"/>
    <col min="49" max="49" width="10.28515625" style="236" hidden="1" customWidth="1"/>
    <col min="50" max="50" width="8.28515625" style="236" hidden="1" customWidth="1"/>
    <col min="51" max="51" width="13.42578125" style="236" hidden="1" customWidth="1"/>
    <col min="52" max="52" width="11.42578125" style="236" hidden="1" customWidth="1"/>
    <col min="53" max="53" width="11.5703125" style="236" hidden="1" customWidth="1"/>
    <col min="54" max="54" width="11.7109375" style="236" hidden="1" customWidth="1"/>
    <col min="55" max="55" width="12.5703125" style="236" hidden="1" customWidth="1"/>
    <col min="56" max="56" width="13.5703125" style="236" hidden="1" customWidth="1"/>
    <col min="57" max="57" width="12.7109375" style="236" hidden="1" customWidth="1"/>
    <col min="58" max="58" width="14.28515625" style="236" hidden="1" customWidth="1"/>
    <col min="59" max="59" width="16.42578125" style="277" customWidth="1"/>
    <col min="60" max="60" width="12.140625" style="236" hidden="1" customWidth="1"/>
    <col min="61" max="61" width="13.28515625" style="236" hidden="1" customWidth="1"/>
    <col min="62" max="62" width="14.5703125" style="236" hidden="1" customWidth="1"/>
    <col min="63" max="63" width="13" style="236" hidden="1" customWidth="1"/>
    <col min="64" max="64" width="11.28515625" style="236" hidden="1" customWidth="1"/>
    <col min="65" max="65" width="13.7109375" style="236" hidden="1" customWidth="1"/>
    <col min="66" max="66" width="9.85546875" style="236" hidden="1" customWidth="1"/>
    <col min="67" max="67" width="13.7109375" style="236" hidden="1" customWidth="1"/>
    <col min="68" max="69" width="13.28515625" style="236" hidden="1" customWidth="1"/>
    <col min="70" max="70" width="11.7109375" style="236" hidden="1" customWidth="1"/>
    <col min="71" max="71" width="10.7109375" style="236" hidden="1" customWidth="1"/>
    <col min="72" max="72" width="13.7109375" style="236" hidden="1" customWidth="1"/>
    <col min="73" max="73" width="10.5703125" style="236" hidden="1" customWidth="1"/>
    <col min="74" max="74" width="11" style="236" hidden="1" customWidth="1"/>
    <col min="75" max="75" width="17" style="236" hidden="1" customWidth="1"/>
    <col min="76" max="76" width="16.28515625" style="277" customWidth="1"/>
    <col min="77" max="77" width="13.28515625" style="236" hidden="1" customWidth="1"/>
    <col min="78" max="78" width="9.5703125" style="236" hidden="1" customWidth="1"/>
    <col min="79" max="79" width="11.28515625" style="236" hidden="1" customWidth="1"/>
    <col min="80" max="80" width="14.28515625" style="236" hidden="1" customWidth="1"/>
    <col min="81" max="81" width="13.42578125" style="236" hidden="1" customWidth="1"/>
    <col min="82" max="82" width="16.7109375" style="277" customWidth="1"/>
    <col min="83" max="83" width="18.140625" style="278" customWidth="1"/>
    <col min="84" max="84" width="16.28515625" style="236" hidden="1" customWidth="1"/>
    <col min="85" max="85" width="15.140625" style="236" hidden="1" customWidth="1"/>
    <col min="86" max="86" width="18.7109375" style="277" customWidth="1"/>
    <col min="87" max="87" width="17.140625" style="236" customWidth="1"/>
    <col min="88" max="88" width="7.140625" style="236" customWidth="1"/>
    <col min="89" max="89" width="16" style="236" customWidth="1"/>
    <col min="90" max="90" width="13.28515625" style="236" customWidth="1"/>
    <col min="91" max="91" width="14.85546875" style="236" customWidth="1"/>
    <col min="92" max="92" width="16.140625" style="277" customWidth="1"/>
    <col min="93" max="94" width="16.7109375" style="236" customWidth="1"/>
    <col min="95" max="95" width="14.7109375" style="236" customWidth="1"/>
    <col min="96" max="96" width="12.7109375" style="236" customWidth="1"/>
    <col min="97" max="97" width="9.28515625" style="236" hidden="1" customWidth="1"/>
    <col min="98" max="98" width="6.5703125" style="236" hidden="1" customWidth="1"/>
    <col min="99" max="99" width="14.7109375" style="236" customWidth="1"/>
    <col min="100" max="100" width="10.7109375" style="236" hidden="1" customWidth="1"/>
    <col min="101" max="101" width="8.5703125" style="236" customWidth="1"/>
    <col min="102" max="102" width="18.5703125" style="277" customWidth="1"/>
    <col min="103" max="103" width="11.7109375" style="236" customWidth="1"/>
    <col min="104" max="104" width="14.140625" style="236" customWidth="1"/>
    <col min="105" max="105" width="15.85546875" style="277" customWidth="1"/>
    <col min="106" max="106" width="18.5703125" style="279" customWidth="1"/>
    <col min="107" max="107" width="14" style="236" customWidth="1"/>
    <col min="108" max="108" width="13.85546875" style="236" customWidth="1"/>
    <col min="109" max="109" width="11.28515625" style="236" customWidth="1"/>
    <col min="110" max="110" width="14.42578125" style="277" customWidth="1"/>
    <col min="111" max="111" width="7.5703125" style="236" customWidth="1"/>
    <col min="112" max="112" width="9.42578125" style="236" customWidth="1"/>
    <col min="113" max="113" width="9.28515625" style="236" customWidth="1"/>
    <col min="114" max="114" width="14.140625" style="277" customWidth="1"/>
    <col min="115" max="115" width="13.28515625" style="279" hidden="1" customWidth="1"/>
    <col min="116" max="116" width="17.85546875" style="278" customWidth="1"/>
    <col min="117" max="117" width="16" style="280" hidden="1" customWidth="1"/>
    <col min="118" max="118" width="13.140625" style="236" hidden="1" customWidth="1"/>
    <col min="119" max="119" width="11.140625" style="236" hidden="1" customWidth="1"/>
    <col min="120" max="120" width="13.28515625" style="236" hidden="1" customWidth="1"/>
    <col min="121" max="121" width="12.140625" style="236" hidden="1" customWidth="1"/>
    <col min="122" max="122" width="13.140625" style="277" hidden="1" customWidth="1"/>
    <col min="123" max="123" width="8.42578125" style="236" hidden="1" customWidth="1"/>
    <col min="124" max="124" width="9.140625" style="236" hidden="1" customWidth="1"/>
    <col min="125" max="125" width="11.42578125" style="236" hidden="1" customWidth="1"/>
    <col min="126" max="126" width="15" style="236" hidden="1" customWidth="1"/>
    <col min="127" max="127" width="8.5703125" style="236" hidden="1" customWidth="1"/>
    <col min="128" max="128" width="11.140625" style="236" hidden="1" customWidth="1"/>
    <col min="129" max="129" width="9.7109375" style="236" hidden="1" customWidth="1"/>
    <col min="130" max="130" width="8.42578125" style="236" hidden="1" customWidth="1"/>
    <col min="131" max="131" width="9.28515625" style="236" hidden="1" customWidth="1"/>
    <col min="132" max="132" width="14.42578125" style="280" hidden="1" customWidth="1"/>
    <col min="133" max="133" width="10" style="281" hidden="1" customWidth="1"/>
    <col min="134" max="134" width="9.140625" style="236"/>
    <col min="135" max="135" width="9.140625" style="236" customWidth="1"/>
    <col min="136" max="16384" width="9.140625" style="236"/>
  </cols>
  <sheetData>
    <row r="1" spans="1:133" s="248" customFormat="1" x14ac:dyDescent="0.25">
      <c r="A1" s="249"/>
      <c r="B1" s="250"/>
      <c r="C1" s="250"/>
      <c r="D1" s="250"/>
      <c r="E1" s="250"/>
      <c r="F1" s="258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8"/>
      <c r="W1" s="250"/>
      <c r="X1" s="250"/>
      <c r="Y1" s="250"/>
      <c r="Z1" s="250"/>
      <c r="AA1" s="250"/>
      <c r="AB1" s="250"/>
      <c r="AC1" s="258"/>
      <c r="AD1" s="250"/>
      <c r="AE1" s="250"/>
      <c r="AF1" s="250"/>
      <c r="AG1" s="250"/>
      <c r="AH1" s="250"/>
      <c r="AI1" s="250"/>
      <c r="AJ1" s="250"/>
      <c r="AK1" s="250"/>
      <c r="AL1" s="250"/>
      <c r="AM1" s="258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8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8"/>
      <c r="BY1" s="250"/>
      <c r="BZ1" s="250"/>
      <c r="CA1" s="250"/>
      <c r="CB1" s="250"/>
      <c r="CC1" s="250"/>
      <c r="CD1" s="258"/>
      <c r="CE1" s="259"/>
      <c r="CF1" s="250"/>
      <c r="CG1" s="250"/>
      <c r="CH1" s="258"/>
      <c r="CI1" s="250"/>
      <c r="CJ1" s="250"/>
      <c r="CK1" s="250"/>
      <c r="CL1" s="250"/>
      <c r="CM1" s="250"/>
      <c r="CN1" s="258"/>
      <c r="CO1" s="250"/>
      <c r="CP1" s="250"/>
      <c r="CQ1" s="250"/>
      <c r="CR1" s="250"/>
      <c r="CS1" s="250"/>
      <c r="CT1" s="250"/>
      <c r="CU1" s="250"/>
      <c r="CV1" s="250"/>
      <c r="CW1" s="250"/>
      <c r="CX1" s="258"/>
      <c r="CY1" s="250"/>
      <c r="CZ1" s="250"/>
      <c r="DA1" s="258"/>
      <c r="DB1" s="260"/>
      <c r="DC1" s="250"/>
      <c r="DD1" s="250"/>
      <c r="DE1" s="250"/>
      <c r="DF1" s="258"/>
      <c r="DG1" s="250"/>
      <c r="DH1" s="250"/>
      <c r="DI1" s="250"/>
      <c r="DJ1" s="258"/>
      <c r="DK1" s="260"/>
      <c r="DL1" s="259"/>
      <c r="DM1" s="265"/>
      <c r="DR1" s="264"/>
      <c r="EB1" s="265"/>
    </row>
    <row r="2" spans="1:133" s="219" customFormat="1" ht="27.6" customHeight="1" x14ac:dyDescent="0.25">
      <c r="A2" s="252"/>
      <c r="B2" s="386" t="s">
        <v>4</v>
      </c>
      <c r="C2" s="386"/>
      <c r="D2" s="386"/>
      <c r="E2" s="386"/>
      <c r="F2" s="26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61"/>
      <c r="W2" s="251"/>
      <c r="X2" s="251"/>
      <c r="Y2" s="251"/>
      <c r="Z2" s="251"/>
      <c r="AA2" s="251"/>
      <c r="AB2" s="251"/>
      <c r="AC2" s="261"/>
      <c r="AD2" s="251"/>
      <c r="AE2" s="251"/>
      <c r="AF2" s="251"/>
      <c r="AG2" s="251"/>
      <c r="AH2" s="251"/>
      <c r="AI2" s="251"/>
      <c r="AJ2" s="251"/>
      <c r="AK2" s="251"/>
      <c r="AL2" s="251"/>
      <c r="AM2" s="261"/>
      <c r="AN2" s="251"/>
      <c r="AO2" s="251"/>
      <c r="AP2" s="251"/>
      <c r="AQ2" s="251"/>
      <c r="AR2" s="251"/>
      <c r="AS2" s="251"/>
      <c r="AT2" s="251"/>
      <c r="AU2" s="251"/>
      <c r="AV2" s="251"/>
      <c r="AW2" s="251"/>
      <c r="AX2" s="251"/>
      <c r="AY2" s="251"/>
      <c r="AZ2" s="251"/>
      <c r="BA2" s="251"/>
      <c r="BB2" s="251"/>
      <c r="BC2" s="251"/>
      <c r="BD2" s="251"/>
      <c r="BE2" s="251"/>
      <c r="BF2" s="251"/>
      <c r="BG2" s="261"/>
      <c r="BH2" s="251"/>
      <c r="BI2" s="251"/>
      <c r="BJ2" s="251"/>
      <c r="BK2" s="251"/>
      <c r="BL2" s="251"/>
      <c r="BM2" s="251"/>
      <c r="BN2" s="251"/>
      <c r="BO2" s="251"/>
      <c r="BP2" s="251"/>
      <c r="BQ2" s="251"/>
      <c r="BR2" s="251"/>
      <c r="BS2" s="251"/>
      <c r="BT2" s="251"/>
      <c r="BU2" s="251"/>
      <c r="BV2" s="251"/>
      <c r="BW2" s="251"/>
      <c r="BX2" s="261"/>
      <c r="BY2" s="251"/>
      <c r="BZ2" s="251"/>
      <c r="CA2" s="251"/>
      <c r="CB2" s="251"/>
      <c r="CC2" s="251"/>
      <c r="CD2" s="261"/>
      <c r="CE2" s="262"/>
      <c r="CF2" s="387" t="s">
        <v>207</v>
      </c>
      <c r="CG2" s="387"/>
      <c r="CH2" s="387"/>
      <c r="CI2" s="387"/>
      <c r="CJ2" s="387"/>
      <c r="CK2" s="387"/>
      <c r="CL2" s="387"/>
      <c r="CM2" s="387"/>
      <c r="CN2" s="387"/>
      <c r="CO2" s="387"/>
      <c r="CP2" s="387"/>
      <c r="CQ2" s="387"/>
      <c r="CR2" s="387"/>
      <c r="CS2" s="387"/>
      <c r="CT2" s="387"/>
      <c r="CU2" s="387"/>
      <c r="CV2" s="387"/>
      <c r="CW2" s="387"/>
      <c r="CX2" s="387"/>
      <c r="CY2" s="387"/>
      <c r="CZ2" s="387"/>
      <c r="DA2" s="387"/>
      <c r="DB2" s="387"/>
      <c r="DC2" s="251"/>
      <c r="DD2" s="251"/>
      <c r="DE2" s="251"/>
      <c r="DF2" s="261"/>
      <c r="DG2" s="251"/>
      <c r="DH2" s="251"/>
      <c r="DI2" s="251"/>
      <c r="DJ2" s="261"/>
      <c r="DK2" s="263"/>
      <c r="DL2" s="262"/>
      <c r="DM2" s="266"/>
      <c r="DN2" s="415" t="s">
        <v>179</v>
      </c>
      <c r="DO2" s="415"/>
      <c r="DP2" s="415"/>
      <c r="DQ2" s="415"/>
      <c r="DR2" s="415"/>
      <c r="DS2" s="415"/>
      <c r="DT2" s="415"/>
      <c r="DU2" s="415"/>
      <c r="DV2" s="415"/>
      <c r="DW2" s="415"/>
      <c r="DX2" s="415"/>
      <c r="DY2" s="415"/>
      <c r="DZ2" s="415"/>
      <c r="EA2" s="415"/>
      <c r="EB2" s="266"/>
    </row>
    <row r="3" spans="1:133" s="219" customFormat="1" ht="27.6" customHeight="1" x14ac:dyDescent="0.25">
      <c r="A3" s="385" t="s">
        <v>206</v>
      </c>
      <c r="B3" s="386" t="s">
        <v>205</v>
      </c>
      <c r="C3" s="386"/>
      <c r="D3" s="386"/>
      <c r="E3" s="386"/>
      <c r="F3" s="387" t="s">
        <v>204</v>
      </c>
      <c r="G3" s="386" t="s">
        <v>203</v>
      </c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7" t="s">
        <v>202</v>
      </c>
      <c r="W3" s="387" t="s">
        <v>201</v>
      </c>
      <c r="X3" s="387"/>
      <c r="Y3" s="387"/>
      <c r="Z3" s="387"/>
      <c r="AA3" s="387"/>
      <c r="AB3" s="387"/>
      <c r="AC3" s="387" t="s">
        <v>200</v>
      </c>
      <c r="AD3" s="387" t="s">
        <v>199</v>
      </c>
      <c r="AE3" s="387"/>
      <c r="AF3" s="387"/>
      <c r="AG3" s="387"/>
      <c r="AH3" s="387"/>
      <c r="AI3" s="387"/>
      <c r="AJ3" s="387"/>
      <c r="AK3" s="387"/>
      <c r="AL3" s="387"/>
      <c r="AM3" s="387"/>
      <c r="AN3" s="387"/>
      <c r="AO3" s="387"/>
      <c r="AP3" s="387"/>
      <c r="AQ3" s="387"/>
      <c r="AR3" s="387" t="s">
        <v>198</v>
      </c>
      <c r="AS3" s="387"/>
      <c r="AT3" s="387"/>
      <c r="AU3" s="387"/>
      <c r="AV3" s="387"/>
      <c r="AW3" s="387"/>
      <c r="AX3" s="387"/>
      <c r="AY3" s="387"/>
      <c r="AZ3" s="387"/>
      <c r="BA3" s="387"/>
      <c r="BB3" s="387"/>
      <c r="BC3" s="387"/>
      <c r="BD3" s="387"/>
      <c r="BE3" s="387"/>
      <c r="BF3" s="387"/>
      <c r="BG3" s="387"/>
      <c r="BH3" s="387" t="s">
        <v>197</v>
      </c>
      <c r="BI3" s="387"/>
      <c r="BJ3" s="387"/>
      <c r="BK3" s="387"/>
      <c r="BL3" s="387"/>
      <c r="BM3" s="387"/>
      <c r="BN3" s="387"/>
      <c r="BO3" s="387"/>
      <c r="BP3" s="387"/>
      <c r="BQ3" s="387"/>
      <c r="BR3" s="387"/>
      <c r="BS3" s="387"/>
      <c r="BT3" s="387"/>
      <c r="BU3" s="387"/>
      <c r="BV3" s="387"/>
      <c r="BW3" s="387"/>
      <c r="BX3" s="387" t="s">
        <v>196</v>
      </c>
      <c r="BY3" s="387" t="s">
        <v>195</v>
      </c>
      <c r="BZ3" s="387"/>
      <c r="CA3" s="387"/>
      <c r="CB3" s="387"/>
      <c r="CC3" s="387"/>
      <c r="CD3" s="387" t="s">
        <v>194</v>
      </c>
      <c r="CE3" s="387" t="s">
        <v>193</v>
      </c>
      <c r="CF3" s="387" t="s">
        <v>192</v>
      </c>
      <c r="CG3" s="387"/>
      <c r="CH3" s="387"/>
      <c r="CI3" s="387"/>
      <c r="CJ3" s="387"/>
      <c r="CK3" s="387"/>
      <c r="CL3" s="387"/>
      <c r="CM3" s="387"/>
      <c r="CN3" s="239"/>
      <c r="CO3" s="387" t="s">
        <v>191</v>
      </c>
      <c r="CP3" s="387"/>
      <c r="CQ3" s="387"/>
      <c r="CR3" s="387"/>
      <c r="CS3" s="387"/>
      <c r="CT3" s="387"/>
      <c r="CU3" s="387"/>
      <c r="CV3" s="387"/>
      <c r="CW3" s="387"/>
      <c r="CX3" s="387" t="s">
        <v>190</v>
      </c>
      <c r="CY3" s="387" t="s">
        <v>189</v>
      </c>
      <c r="CZ3" s="387"/>
      <c r="DA3" s="387" t="s">
        <v>188</v>
      </c>
      <c r="DB3" s="387" t="s">
        <v>187</v>
      </c>
      <c r="DC3" s="387" t="s">
        <v>186</v>
      </c>
      <c r="DD3" s="387"/>
      <c r="DE3" s="387"/>
      <c r="DF3" s="387" t="s">
        <v>185</v>
      </c>
      <c r="DG3" s="387" t="s">
        <v>184</v>
      </c>
      <c r="DH3" s="387"/>
      <c r="DI3" s="387"/>
      <c r="DJ3" s="387" t="s">
        <v>183</v>
      </c>
      <c r="DK3" s="387" t="s">
        <v>182</v>
      </c>
      <c r="DL3" s="387" t="s">
        <v>181</v>
      </c>
      <c r="DM3" s="414" t="s">
        <v>180</v>
      </c>
      <c r="DN3" s="415" t="s">
        <v>179</v>
      </c>
      <c r="DO3" s="415"/>
      <c r="DP3" s="415"/>
      <c r="DQ3" s="415"/>
      <c r="DR3" s="416" t="s">
        <v>178</v>
      </c>
      <c r="DS3" s="415" t="s">
        <v>177</v>
      </c>
      <c r="DT3" s="415"/>
      <c r="DU3" s="415" t="s">
        <v>176</v>
      </c>
      <c r="DV3" s="415"/>
      <c r="DW3" s="417" t="s">
        <v>79</v>
      </c>
      <c r="DX3" s="415" t="s">
        <v>175</v>
      </c>
      <c r="DY3" s="415"/>
      <c r="DZ3" s="415" t="s">
        <v>174</v>
      </c>
      <c r="EA3" s="415"/>
      <c r="EB3" s="414" t="s">
        <v>173</v>
      </c>
      <c r="EC3" s="415" t="s">
        <v>172</v>
      </c>
    </row>
    <row r="4" spans="1:133" s="219" customFormat="1" ht="36.75" customHeight="1" x14ac:dyDescent="0.25">
      <c r="A4" s="385"/>
      <c r="B4" s="392" t="s">
        <v>171</v>
      </c>
      <c r="C4" s="392"/>
      <c r="D4" s="392" t="s">
        <v>170</v>
      </c>
      <c r="E4" s="392"/>
      <c r="F4" s="387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  <c r="R4" s="386"/>
      <c r="S4" s="386"/>
      <c r="T4" s="386"/>
      <c r="U4" s="386"/>
      <c r="V4" s="387"/>
      <c r="W4" s="387"/>
      <c r="X4" s="387"/>
      <c r="Y4" s="387"/>
      <c r="Z4" s="387"/>
      <c r="AA4" s="387"/>
      <c r="AB4" s="387"/>
      <c r="AC4" s="387"/>
      <c r="AD4" s="387" t="s">
        <v>169</v>
      </c>
      <c r="AE4" s="387"/>
      <c r="AF4" s="387"/>
      <c r="AG4" s="387"/>
      <c r="AH4" s="387"/>
      <c r="AI4" s="387"/>
      <c r="AJ4" s="387"/>
      <c r="AK4" s="387"/>
      <c r="AL4" s="387"/>
      <c r="AM4" s="387" t="s">
        <v>168</v>
      </c>
      <c r="AN4" s="387" t="s">
        <v>167</v>
      </c>
      <c r="AO4" s="387"/>
      <c r="AP4" s="388" t="s">
        <v>166</v>
      </c>
      <c r="AQ4" s="388" t="s">
        <v>165</v>
      </c>
      <c r="AR4" s="387" t="s">
        <v>164</v>
      </c>
      <c r="AS4" s="387"/>
      <c r="AT4" s="387"/>
      <c r="AU4" s="387"/>
      <c r="AV4" s="387" t="s">
        <v>163</v>
      </c>
      <c r="AW4" s="387"/>
      <c r="AX4" s="387"/>
      <c r="AY4" s="387"/>
      <c r="AZ4" s="388" t="s">
        <v>162</v>
      </c>
      <c r="BA4" s="388" t="s">
        <v>161</v>
      </c>
      <c r="BB4" s="388" t="s">
        <v>160</v>
      </c>
      <c r="BC4" s="388" t="s">
        <v>159</v>
      </c>
      <c r="BD4" s="388" t="s">
        <v>158</v>
      </c>
      <c r="BE4" s="388" t="s">
        <v>157</v>
      </c>
      <c r="BF4" s="388" t="s">
        <v>156</v>
      </c>
      <c r="BG4" s="387" t="s">
        <v>155</v>
      </c>
      <c r="BH4" s="387"/>
      <c r="BI4" s="387"/>
      <c r="BJ4" s="387"/>
      <c r="BK4" s="387"/>
      <c r="BL4" s="387"/>
      <c r="BM4" s="387"/>
      <c r="BN4" s="387"/>
      <c r="BO4" s="387"/>
      <c r="BP4" s="387"/>
      <c r="BQ4" s="387"/>
      <c r="BR4" s="387"/>
      <c r="BS4" s="387"/>
      <c r="BT4" s="387"/>
      <c r="BU4" s="387"/>
      <c r="BV4" s="387"/>
      <c r="BW4" s="387"/>
      <c r="BX4" s="387"/>
      <c r="BY4" s="388" t="s">
        <v>63</v>
      </c>
      <c r="BZ4" s="388" t="s">
        <v>154</v>
      </c>
      <c r="CA4" s="387" t="s">
        <v>153</v>
      </c>
      <c r="CB4" s="387"/>
      <c r="CC4" s="387"/>
      <c r="CD4" s="387"/>
      <c r="CE4" s="387"/>
      <c r="CF4" s="387" t="s">
        <v>152</v>
      </c>
      <c r="CG4" s="387"/>
      <c r="CH4" s="387" t="s">
        <v>151</v>
      </c>
      <c r="CI4" s="387" t="s">
        <v>150</v>
      </c>
      <c r="CJ4" s="387"/>
      <c r="CK4" s="387"/>
      <c r="CL4" s="387"/>
      <c r="CM4" s="387"/>
      <c r="CN4" s="387" t="s">
        <v>149</v>
      </c>
      <c r="CO4" s="387" t="s">
        <v>148</v>
      </c>
      <c r="CP4" s="387"/>
      <c r="CQ4" s="239"/>
      <c r="CR4" s="387" t="s">
        <v>147</v>
      </c>
      <c r="CS4" s="387"/>
      <c r="CT4" s="387" t="s">
        <v>146</v>
      </c>
      <c r="CU4" s="387"/>
      <c r="CV4" s="387"/>
      <c r="CW4" s="387"/>
      <c r="CX4" s="387"/>
      <c r="CY4" s="387"/>
      <c r="CZ4" s="387"/>
      <c r="DA4" s="387"/>
      <c r="DB4" s="387"/>
      <c r="DC4" s="387"/>
      <c r="DD4" s="387"/>
      <c r="DE4" s="387"/>
      <c r="DF4" s="387"/>
      <c r="DG4" s="387"/>
      <c r="DH4" s="387"/>
      <c r="DI4" s="387"/>
      <c r="DJ4" s="387"/>
      <c r="DK4" s="387"/>
      <c r="DL4" s="387"/>
      <c r="DM4" s="414"/>
      <c r="DN4" s="415"/>
      <c r="DO4" s="415"/>
      <c r="DP4" s="415"/>
      <c r="DQ4" s="415"/>
      <c r="DR4" s="416"/>
      <c r="DS4" s="415"/>
      <c r="DT4" s="415"/>
      <c r="DU4" s="415"/>
      <c r="DV4" s="415"/>
      <c r="DW4" s="417"/>
      <c r="DX4" s="415"/>
      <c r="DY4" s="415"/>
      <c r="DZ4" s="415"/>
      <c r="EA4" s="415"/>
      <c r="EB4" s="414"/>
      <c r="EC4" s="415"/>
    </row>
    <row r="5" spans="1:133" s="223" customFormat="1" ht="96.75" customHeight="1" x14ac:dyDescent="0.25">
      <c r="A5" s="385"/>
      <c r="B5" s="240" t="s">
        <v>69</v>
      </c>
      <c r="C5" s="240" t="s">
        <v>145</v>
      </c>
      <c r="D5" s="240" t="s">
        <v>67</v>
      </c>
      <c r="E5" s="240" t="s">
        <v>145</v>
      </c>
      <c r="F5" s="387"/>
      <c r="G5" s="240" t="s">
        <v>144</v>
      </c>
      <c r="H5" s="240" t="s">
        <v>143</v>
      </c>
      <c r="I5" s="240" t="s">
        <v>142</v>
      </c>
      <c r="J5" s="240" t="s">
        <v>141</v>
      </c>
      <c r="K5" s="240" t="s">
        <v>140</v>
      </c>
      <c r="L5" s="240" t="s">
        <v>139</v>
      </c>
      <c r="M5" s="240" t="s">
        <v>138</v>
      </c>
      <c r="N5" s="240" t="s">
        <v>137</v>
      </c>
      <c r="O5" s="240" t="s">
        <v>136</v>
      </c>
      <c r="P5" s="240" t="s">
        <v>135</v>
      </c>
      <c r="Q5" s="240" t="s">
        <v>134</v>
      </c>
      <c r="R5" s="240" t="s">
        <v>133</v>
      </c>
      <c r="S5" s="240" t="s">
        <v>132</v>
      </c>
      <c r="T5" s="240" t="s">
        <v>131</v>
      </c>
      <c r="U5" s="240" t="s">
        <v>130</v>
      </c>
      <c r="V5" s="387"/>
      <c r="W5" s="240" t="s">
        <v>129</v>
      </c>
      <c r="X5" s="240" t="s">
        <v>128</v>
      </c>
      <c r="Y5" s="240" t="s">
        <v>127</v>
      </c>
      <c r="Z5" s="240" t="s">
        <v>126</v>
      </c>
      <c r="AA5" s="240" t="s">
        <v>125</v>
      </c>
      <c r="AB5" s="240" t="s">
        <v>124</v>
      </c>
      <c r="AC5" s="387"/>
      <c r="AD5" s="240" t="s">
        <v>123</v>
      </c>
      <c r="AE5" s="240" t="s">
        <v>122</v>
      </c>
      <c r="AF5" s="240" t="s">
        <v>121</v>
      </c>
      <c r="AG5" s="240" t="s">
        <v>120</v>
      </c>
      <c r="AH5" s="240" t="s">
        <v>119</v>
      </c>
      <c r="AI5" s="240" t="s">
        <v>118</v>
      </c>
      <c r="AJ5" s="240" t="s">
        <v>117</v>
      </c>
      <c r="AK5" s="240" t="s">
        <v>116</v>
      </c>
      <c r="AL5" s="240" t="s">
        <v>115</v>
      </c>
      <c r="AM5" s="387"/>
      <c r="AN5" s="240" t="s">
        <v>114</v>
      </c>
      <c r="AO5" s="240" t="s">
        <v>113</v>
      </c>
      <c r="AP5" s="388"/>
      <c r="AQ5" s="388"/>
      <c r="AR5" s="240" t="s">
        <v>112</v>
      </c>
      <c r="AS5" s="240" t="s">
        <v>111</v>
      </c>
      <c r="AT5" s="240" t="s">
        <v>110</v>
      </c>
      <c r="AU5" s="240" t="s">
        <v>109</v>
      </c>
      <c r="AV5" s="240" t="s">
        <v>108</v>
      </c>
      <c r="AW5" s="240" t="s">
        <v>107</v>
      </c>
      <c r="AX5" s="240" t="s">
        <v>106</v>
      </c>
      <c r="AY5" s="240" t="s">
        <v>105</v>
      </c>
      <c r="AZ5" s="388"/>
      <c r="BA5" s="388"/>
      <c r="BB5" s="388"/>
      <c r="BC5" s="388"/>
      <c r="BD5" s="388"/>
      <c r="BE5" s="388"/>
      <c r="BF5" s="388"/>
      <c r="BG5" s="387"/>
      <c r="BH5" s="240" t="s">
        <v>104</v>
      </c>
      <c r="BI5" s="240" t="s">
        <v>103</v>
      </c>
      <c r="BJ5" s="240" t="s">
        <v>102</v>
      </c>
      <c r="BK5" s="240" t="s">
        <v>101</v>
      </c>
      <c r="BL5" s="240" t="s">
        <v>100</v>
      </c>
      <c r="BM5" s="240" t="s">
        <v>99</v>
      </c>
      <c r="BN5" s="240" t="s">
        <v>98</v>
      </c>
      <c r="BO5" s="240" t="s">
        <v>97</v>
      </c>
      <c r="BP5" s="240" t="s">
        <v>96</v>
      </c>
      <c r="BQ5" s="240" t="s">
        <v>95</v>
      </c>
      <c r="BR5" s="240" t="s">
        <v>94</v>
      </c>
      <c r="BS5" s="240" t="s">
        <v>93</v>
      </c>
      <c r="BT5" s="240" t="s">
        <v>92</v>
      </c>
      <c r="BU5" s="240" t="s">
        <v>91</v>
      </c>
      <c r="BV5" s="240" t="s">
        <v>90</v>
      </c>
      <c r="BW5" s="240" t="s">
        <v>89</v>
      </c>
      <c r="BX5" s="387"/>
      <c r="BY5" s="388"/>
      <c r="BZ5" s="388"/>
      <c r="CA5" s="240" t="s">
        <v>88</v>
      </c>
      <c r="CB5" s="240" t="s">
        <v>87</v>
      </c>
      <c r="CC5" s="240" t="s">
        <v>86</v>
      </c>
      <c r="CD5" s="387"/>
      <c r="CE5" s="387"/>
      <c r="CF5" s="240" t="s">
        <v>69</v>
      </c>
      <c r="CG5" s="240" t="s">
        <v>85</v>
      </c>
      <c r="CH5" s="387"/>
      <c r="CI5" s="240" t="s">
        <v>84</v>
      </c>
      <c r="CJ5" s="240" t="s">
        <v>83</v>
      </c>
      <c r="CK5" s="240" t="s">
        <v>82</v>
      </c>
      <c r="CL5" s="240" t="s">
        <v>81</v>
      </c>
      <c r="CM5" s="240" t="s">
        <v>80</v>
      </c>
      <c r="CN5" s="387"/>
      <c r="CO5" s="240" t="s">
        <v>64</v>
      </c>
      <c r="CP5" s="240" t="s">
        <v>65</v>
      </c>
      <c r="CQ5" s="240" t="s">
        <v>264</v>
      </c>
      <c r="CR5" s="240" t="s">
        <v>79</v>
      </c>
      <c r="CS5" s="240" t="s">
        <v>78</v>
      </c>
      <c r="CT5" s="240" t="s">
        <v>77</v>
      </c>
      <c r="CU5" s="240" t="s">
        <v>76</v>
      </c>
      <c r="CV5" s="240" t="s">
        <v>75</v>
      </c>
      <c r="CW5" s="240" t="s">
        <v>74</v>
      </c>
      <c r="CX5" s="387"/>
      <c r="CY5" s="240" t="s">
        <v>61</v>
      </c>
      <c r="CZ5" s="240" t="s">
        <v>60</v>
      </c>
      <c r="DA5" s="387"/>
      <c r="DB5" s="387"/>
      <c r="DC5" s="240" t="s">
        <v>73</v>
      </c>
      <c r="DD5" s="240" t="s">
        <v>72</v>
      </c>
      <c r="DE5" s="240" t="s">
        <v>71</v>
      </c>
      <c r="DF5" s="387"/>
      <c r="DG5" s="240" t="s">
        <v>59</v>
      </c>
      <c r="DH5" s="240" t="s">
        <v>58</v>
      </c>
      <c r="DI5" s="240" t="s">
        <v>70</v>
      </c>
      <c r="DJ5" s="387"/>
      <c r="DK5" s="387"/>
      <c r="DL5" s="387"/>
      <c r="DM5" s="414"/>
      <c r="DN5" s="223" t="s">
        <v>69</v>
      </c>
      <c r="DO5" s="223" t="s">
        <v>68</v>
      </c>
      <c r="DP5" s="223" t="s">
        <v>67</v>
      </c>
      <c r="DQ5" s="223" t="s">
        <v>66</v>
      </c>
      <c r="DR5" s="416"/>
      <c r="DS5" s="223" t="s">
        <v>65</v>
      </c>
      <c r="DT5" s="223" t="s">
        <v>64</v>
      </c>
      <c r="DU5" s="223" t="s">
        <v>63</v>
      </c>
      <c r="DV5" s="223" t="s">
        <v>62</v>
      </c>
      <c r="DW5" s="417"/>
      <c r="DX5" s="223" t="s">
        <v>61</v>
      </c>
      <c r="DY5" s="223" t="s">
        <v>60</v>
      </c>
      <c r="DZ5" s="223" t="s">
        <v>59</v>
      </c>
      <c r="EA5" s="223" t="s">
        <v>58</v>
      </c>
      <c r="EB5" s="414"/>
      <c r="EC5" s="415"/>
    </row>
    <row r="6" spans="1:133" s="228" customFormat="1" ht="4.1500000000000004" customHeight="1" x14ac:dyDescent="0.25">
      <c r="A6" s="241"/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39"/>
      <c r="BB6" s="239"/>
      <c r="BC6" s="239"/>
      <c r="BD6" s="239"/>
      <c r="BE6" s="239"/>
      <c r="BF6" s="239"/>
      <c r="BG6" s="242"/>
      <c r="BH6" s="239"/>
      <c r="BI6" s="239"/>
      <c r="BJ6" s="239"/>
      <c r="BK6" s="239"/>
      <c r="BL6" s="239"/>
      <c r="BM6" s="239"/>
      <c r="BN6" s="239"/>
      <c r="BO6" s="239"/>
      <c r="BP6" s="239"/>
      <c r="BQ6" s="239"/>
      <c r="BR6" s="239"/>
      <c r="BS6" s="239"/>
      <c r="BT6" s="239"/>
      <c r="BU6" s="239"/>
      <c r="BV6" s="239"/>
      <c r="BW6" s="239"/>
      <c r="BX6" s="239"/>
      <c r="BY6" s="239"/>
      <c r="BZ6" s="239"/>
      <c r="CA6" s="239"/>
      <c r="CB6" s="239"/>
      <c r="CC6" s="239"/>
      <c r="CD6" s="239"/>
      <c r="CE6" s="239"/>
      <c r="CF6" s="239"/>
      <c r="CG6" s="239"/>
      <c r="CH6" s="239"/>
      <c r="CI6" s="239"/>
      <c r="CJ6" s="239"/>
      <c r="CK6" s="239"/>
      <c r="CL6" s="239"/>
      <c r="CM6" s="239"/>
      <c r="CN6" s="239"/>
      <c r="CO6" s="239"/>
      <c r="CP6" s="239"/>
      <c r="CQ6" s="239"/>
      <c r="CR6" s="239"/>
      <c r="CS6" s="239"/>
      <c r="CT6" s="239"/>
      <c r="CU6" s="239"/>
      <c r="CV6" s="239"/>
      <c r="CW6" s="239"/>
      <c r="CX6" s="239"/>
      <c r="CY6" s="239"/>
      <c r="CZ6" s="239"/>
      <c r="DA6" s="239"/>
      <c r="DB6" s="239"/>
      <c r="DC6" s="239"/>
      <c r="DD6" s="239"/>
      <c r="DE6" s="239"/>
      <c r="DF6" s="239"/>
      <c r="DG6" s="239"/>
      <c r="DH6" s="239"/>
      <c r="DI6" s="239"/>
      <c r="DJ6" s="239"/>
      <c r="DK6" s="239"/>
      <c r="DL6" s="239"/>
      <c r="DM6" s="267"/>
      <c r="DR6" s="268"/>
      <c r="EB6" s="267"/>
    </row>
    <row r="7" spans="1:133" s="230" customFormat="1" ht="22.9" customHeight="1" x14ac:dyDescent="0.25">
      <c r="A7" s="243" t="s">
        <v>216</v>
      </c>
      <c r="B7" s="201">
        <f t="shared" ref="B7:BM7" si="0">B8+B23</f>
        <v>47627346.289999999</v>
      </c>
      <c r="C7" s="201">
        <f t="shared" si="0"/>
        <v>406652.70999999996</v>
      </c>
      <c r="D7" s="201">
        <f t="shared" si="0"/>
        <v>5844601.3000000007</v>
      </c>
      <c r="E7" s="201">
        <f t="shared" si="0"/>
        <v>2047548.1700000002</v>
      </c>
      <c r="F7" s="201">
        <f t="shared" si="0"/>
        <v>55926148.469999999</v>
      </c>
      <c r="G7" s="201">
        <f t="shared" si="0"/>
        <v>1372821.4500000002</v>
      </c>
      <c r="H7" s="201">
        <f t="shared" si="0"/>
        <v>4426179.18</v>
      </c>
      <c r="I7" s="201">
        <f t="shared" si="0"/>
        <v>3190696.4400000004</v>
      </c>
      <c r="J7" s="201">
        <f t="shared" si="0"/>
        <v>100400.2</v>
      </c>
      <c r="K7" s="201">
        <f t="shared" si="0"/>
        <v>21879604.719999999</v>
      </c>
      <c r="L7" s="201">
        <f t="shared" si="0"/>
        <v>8925304.6699999999</v>
      </c>
      <c r="M7" s="201">
        <f t="shared" si="0"/>
        <v>305915.12</v>
      </c>
      <c r="N7" s="201">
        <f t="shared" si="0"/>
        <v>42756</v>
      </c>
      <c r="O7" s="201">
        <f t="shared" si="0"/>
        <v>39305.199999999997</v>
      </c>
      <c r="P7" s="201">
        <f t="shared" si="0"/>
        <v>125478.3</v>
      </c>
      <c r="Q7" s="201">
        <f t="shared" si="0"/>
        <v>19508342.829999998</v>
      </c>
      <c r="R7" s="201">
        <f t="shared" si="0"/>
        <v>268425.28999999998</v>
      </c>
      <c r="S7" s="201">
        <f t="shared" si="0"/>
        <v>248410</v>
      </c>
      <c r="T7" s="201">
        <f t="shared" si="0"/>
        <v>4140111.76</v>
      </c>
      <c r="U7" s="201">
        <f t="shared" si="0"/>
        <v>1524347.4200000002</v>
      </c>
      <c r="V7" s="201">
        <f t="shared" si="0"/>
        <v>66098098.579999998</v>
      </c>
      <c r="W7" s="201">
        <f t="shared" si="0"/>
        <v>191911.73</v>
      </c>
      <c r="X7" s="201">
        <f t="shared" si="0"/>
        <v>7146010.8700000001</v>
      </c>
      <c r="Y7" s="201">
        <f t="shared" si="0"/>
        <v>359116.5</v>
      </c>
      <c r="Z7" s="201">
        <f t="shared" si="0"/>
        <v>4335292.78</v>
      </c>
      <c r="AA7" s="201">
        <f t="shared" si="0"/>
        <v>6051440.6699999999</v>
      </c>
      <c r="AB7" s="201">
        <f t="shared" si="0"/>
        <v>561375.44000000006</v>
      </c>
      <c r="AC7" s="201">
        <f t="shared" si="0"/>
        <v>18645147.989999998</v>
      </c>
      <c r="AD7" s="201">
        <f t="shared" si="0"/>
        <v>160024.6</v>
      </c>
      <c r="AE7" s="201">
        <f t="shared" si="0"/>
        <v>0</v>
      </c>
      <c r="AF7" s="201">
        <f t="shared" si="0"/>
        <v>186420</v>
      </c>
      <c r="AG7" s="201">
        <f t="shared" si="0"/>
        <v>14574039.25</v>
      </c>
      <c r="AH7" s="201">
        <f t="shared" si="0"/>
        <v>4343266.3599999994</v>
      </c>
      <c r="AI7" s="201">
        <f t="shared" si="0"/>
        <v>2985945.57</v>
      </c>
      <c r="AJ7" s="201">
        <f t="shared" si="0"/>
        <v>241544.80000000002</v>
      </c>
      <c r="AK7" s="201">
        <f t="shared" si="0"/>
        <v>1591713</v>
      </c>
      <c r="AL7" s="201">
        <f t="shared" si="0"/>
        <v>5408624.4800000004</v>
      </c>
      <c r="AM7" s="201">
        <f t="shared" si="0"/>
        <v>29491578.060000002</v>
      </c>
      <c r="AN7" s="201">
        <f t="shared" si="0"/>
        <v>25621</v>
      </c>
      <c r="AO7" s="201">
        <f t="shared" si="0"/>
        <v>4470163.9000000004</v>
      </c>
      <c r="AP7" s="201">
        <f t="shared" si="0"/>
        <v>2628028.73</v>
      </c>
      <c r="AQ7" s="201">
        <f t="shared" si="0"/>
        <v>87636.64</v>
      </c>
      <c r="AR7" s="201">
        <f t="shared" si="0"/>
        <v>2012143</v>
      </c>
      <c r="AS7" s="201">
        <f t="shared" si="0"/>
        <v>2198571.5</v>
      </c>
      <c r="AT7" s="201">
        <f t="shared" si="0"/>
        <v>348194.9</v>
      </c>
      <c r="AU7" s="201">
        <f t="shared" si="0"/>
        <v>2870892.3</v>
      </c>
      <c r="AV7" s="201">
        <f t="shared" si="0"/>
        <v>6634841</v>
      </c>
      <c r="AW7" s="201">
        <f t="shared" si="0"/>
        <v>0</v>
      </c>
      <c r="AX7" s="201">
        <f t="shared" si="0"/>
        <v>0</v>
      </c>
      <c r="AY7" s="201">
        <f t="shared" si="0"/>
        <v>17983474.559999999</v>
      </c>
      <c r="AZ7" s="201">
        <f t="shared" si="0"/>
        <v>616335.16</v>
      </c>
      <c r="BA7" s="201">
        <f t="shared" si="0"/>
        <v>0</v>
      </c>
      <c r="BB7" s="201">
        <f t="shared" si="0"/>
        <v>272414</v>
      </c>
      <c r="BC7" s="201">
        <f t="shared" si="0"/>
        <v>6359919.4800000004</v>
      </c>
      <c r="BD7" s="201">
        <f t="shared" si="0"/>
        <v>10069656.76</v>
      </c>
      <c r="BE7" s="201">
        <f t="shared" si="0"/>
        <v>2321955.96</v>
      </c>
      <c r="BF7" s="201">
        <f t="shared" si="0"/>
        <v>14029.5</v>
      </c>
      <c r="BG7" s="201">
        <f t="shared" si="0"/>
        <v>58913878.390000001</v>
      </c>
      <c r="BH7" s="201">
        <f t="shared" si="0"/>
        <v>2910839.48</v>
      </c>
      <c r="BI7" s="201">
        <f t="shared" si="0"/>
        <v>0</v>
      </c>
      <c r="BJ7" s="201">
        <f t="shared" si="0"/>
        <v>117143669.25</v>
      </c>
      <c r="BK7" s="201">
        <f t="shared" si="0"/>
        <v>0</v>
      </c>
      <c r="BL7" s="201">
        <f t="shared" si="0"/>
        <v>0</v>
      </c>
      <c r="BM7" s="201">
        <f t="shared" si="0"/>
        <v>0</v>
      </c>
      <c r="BN7" s="201">
        <f t="shared" ref="BN7:DZ7" si="1">BN8+BN23</f>
        <v>0</v>
      </c>
      <c r="BO7" s="201">
        <f t="shared" si="1"/>
        <v>13300866.5</v>
      </c>
      <c r="BP7" s="201">
        <f t="shared" si="1"/>
        <v>0</v>
      </c>
      <c r="BQ7" s="201">
        <f t="shared" si="1"/>
        <v>0</v>
      </c>
      <c r="BR7" s="201">
        <f t="shared" si="1"/>
        <v>0</v>
      </c>
      <c r="BS7" s="201">
        <f t="shared" si="1"/>
        <v>0</v>
      </c>
      <c r="BT7" s="201">
        <f t="shared" si="1"/>
        <v>13044350.82</v>
      </c>
      <c r="BU7" s="201">
        <f t="shared" si="1"/>
        <v>0</v>
      </c>
      <c r="BV7" s="201">
        <f t="shared" si="1"/>
        <v>9717955.2100000009</v>
      </c>
      <c r="BW7" s="201">
        <f t="shared" si="1"/>
        <v>204587.95</v>
      </c>
      <c r="BX7" s="201">
        <f t="shared" si="1"/>
        <v>156322269.21000001</v>
      </c>
      <c r="BY7" s="201">
        <f t="shared" si="1"/>
        <v>18029646.09</v>
      </c>
      <c r="BZ7" s="201">
        <f t="shared" si="1"/>
        <v>0</v>
      </c>
      <c r="CA7" s="201">
        <f t="shared" si="1"/>
        <v>0</v>
      </c>
      <c r="CB7" s="201">
        <f t="shared" si="1"/>
        <v>0</v>
      </c>
      <c r="CC7" s="201">
        <f t="shared" si="1"/>
        <v>8730018.3699999992</v>
      </c>
      <c r="CD7" s="201">
        <f t="shared" si="1"/>
        <v>26759664.460000001</v>
      </c>
      <c r="CE7" s="201">
        <f t="shared" si="1"/>
        <v>412156785.15999997</v>
      </c>
      <c r="CF7" s="201">
        <f t="shared" si="1"/>
        <v>1260856972.6900001</v>
      </c>
      <c r="CG7" s="201">
        <f t="shared" si="1"/>
        <v>6242492</v>
      </c>
      <c r="CH7" s="201">
        <f t="shared" si="1"/>
        <v>1267099464.6900001</v>
      </c>
      <c r="CI7" s="201">
        <f t="shared" si="1"/>
        <v>0</v>
      </c>
      <c r="CJ7" s="201">
        <f t="shared" si="1"/>
        <v>0</v>
      </c>
      <c r="CK7" s="201">
        <f t="shared" si="1"/>
        <v>116357454.53999999</v>
      </c>
      <c r="CL7" s="201">
        <f t="shared" si="1"/>
        <v>384600.41000000003</v>
      </c>
      <c r="CM7" s="201">
        <f t="shared" si="1"/>
        <v>0</v>
      </c>
      <c r="CN7" s="201">
        <f t="shared" si="1"/>
        <v>116742054.94999999</v>
      </c>
      <c r="CO7" s="201">
        <f t="shared" si="1"/>
        <v>4378510.05</v>
      </c>
      <c r="CP7" s="201">
        <f t="shared" si="1"/>
        <v>2200000</v>
      </c>
      <c r="CQ7" s="201">
        <f>SUM(CO7,CP7)</f>
        <v>6578510.0499999998</v>
      </c>
      <c r="CR7" s="201">
        <f t="shared" si="1"/>
        <v>43559.6</v>
      </c>
      <c r="CS7" s="201">
        <f t="shared" si="1"/>
        <v>0</v>
      </c>
      <c r="CT7" s="201">
        <f t="shared" si="1"/>
        <v>0</v>
      </c>
      <c r="CU7" s="201">
        <f t="shared" si="1"/>
        <v>0</v>
      </c>
      <c r="CV7" s="201">
        <f t="shared" si="1"/>
        <v>0</v>
      </c>
      <c r="CW7" s="201">
        <f t="shared" si="1"/>
        <v>0</v>
      </c>
      <c r="CX7" s="201">
        <f t="shared" si="1"/>
        <v>6622069.6500000004</v>
      </c>
      <c r="CY7" s="201">
        <f t="shared" si="1"/>
        <v>0</v>
      </c>
      <c r="CZ7" s="201">
        <f t="shared" si="1"/>
        <v>224908.34</v>
      </c>
      <c r="DA7" s="201">
        <f t="shared" si="1"/>
        <v>224908.34</v>
      </c>
      <c r="DB7" s="201">
        <f t="shared" si="1"/>
        <v>1390688497.6299999</v>
      </c>
      <c r="DC7" s="201">
        <f t="shared" si="1"/>
        <v>0</v>
      </c>
      <c r="DD7" s="201">
        <f t="shared" si="1"/>
        <v>0</v>
      </c>
      <c r="DE7" s="201">
        <f t="shared" si="1"/>
        <v>47553.599999999999</v>
      </c>
      <c r="DF7" s="201">
        <f t="shared" si="1"/>
        <v>47553.599999999999</v>
      </c>
      <c r="DG7" s="201">
        <f t="shared" si="1"/>
        <v>0</v>
      </c>
      <c r="DH7" s="201">
        <f t="shared" si="1"/>
        <v>0</v>
      </c>
      <c r="DI7" s="201">
        <f t="shared" si="1"/>
        <v>0</v>
      </c>
      <c r="DJ7" s="201">
        <f t="shared" si="1"/>
        <v>0</v>
      </c>
      <c r="DK7" s="201">
        <f t="shared" si="1"/>
        <v>47553.599999999999</v>
      </c>
      <c r="DL7" s="201">
        <f t="shared" si="1"/>
        <v>1390736051.23</v>
      </c>
      <c r="DM7" s="270">
        <f t="shared" si="1"/>
        <v>1802892836.3900003</v>
      </c>
      <c r="DN7" s="269">
        <f t="shared" si="1"/>
        <v>63515348.729999997</v>
      </c>
      <c r="DO7" s="269">
        <f t="shared" si="1"/>
        <v>533260.47</v>
      </c>
      <c r="DP7" s="269">
        <f t="shared" si="1"/>
        <v>7819006.0800000001</v>
      </c>
      <c r="DQ7" s="269">
        <f t="shared" si="1"/>
        <v>2745515.67</v>
      </c>
      <c r="DR7" s="271">
        <f t="shared" si="1"/>
        <v>74613130.949999988</v>
      </c>
      <c r="DS7" s="269">
        <f t="shared" si="1"/>
        <v>0</v>
      </c>
      <c r="DT7" s="269">
        <f t="shared" si="1"/>
        <v>0</v>
      </c>
      <c r="DU7" s="269">
        <f t="shared" si="1"/>
        <v>256051.58000000002</v>
      </c>
      <c r="DV7" s="269">
        <f t="shared" si="1"/>
        <v>41610.06</v>
      </c>
      <c r="DW7" s="269">
        <f t="shared" si="1"/>
        <v>0</v>
      </c>
      <c r="DX7" s="269">
        <f t="shared" si="1"/>
        <v>260000</v>
      </c>
      <c r="DY7" s="269">
        <f t="shared" si="1"/>
        <v>0</v>
      </c>
      <c r="DZ7" s="269">
        <f t="shared" si="1"/>
        <v>0</v>
      </c>
      <c r="EA7" s="269">
        <f>EA8+EA23</f>
        <v>0</v>
      </c>
      <c r="EB7" s="270">
        <f>EB8+EB23</f>
        <v>75170792.590000004</v>
      </c>
      <c r="EC7" s="272">
        <f>EC8+EC23</f>
        <v>1878063628.98</v>
      </c>
    </row>
    <row r="8" spans="1:133" s="255" customFormat="1" ht="18" customHeight="1" x14ac:dyDescent="0.25">
      <c r="A8" s="244" t="s">
        <v>56</v>
      </c>
      <c r="B8" s="201">
        <v>22302499.059999999</v>
      </c>
      <c r="C8" s="201">
        <v>165169.17000000001</v>
      </c>
      <c r="D8" s="201">
        <v>2877272.99</v>
      </c>
      <c r="E8" s="201">
        <v>1020260.11</v>
      </c>
      <c r="F8" s="201">
        <v>26365201.329999998</v>
      </c>
      <c r="G8" s="201">
        <v>677817.38</v>
      </c>
      <c r="H8" s="201">
        <v>0</v>
      </c>
      <c r="I8" s="201">
        <v>0</v>
      </c>
      <c r="J8" s="201">
        <v>0</v>
      </c>
      <c r="K8" s="201">
        <v>0</v>
      </c>
      <c r="L8" s="201">
        <v>0</v>
      </c>
      <c r="M8" s="201">
        <v>0</v>
      </c>
      <c r="N8" s="201">
        <v>0</v>
      </c>
      <c r="O8" s="201">
        <v>39305.199999999997</v>
      </c>
      <c r="P8" s="201">
        <v>0</v>
      </c>
      <c r="Q8" s="201">
        <v>314166.34000000003</v>
      </c>
      <c r="R8" s="201">
        <v>268425.28999999998</v>
      </c>
      <c r="S8" s="201">
        <v>248410</v>
      </c>
      <c r="T8" s="201">
        <v>2684894.31</v>
      </c>
      <c r="U8" s="201">
        <v>0</v>
      </c>
      <c r="V8" s="201">
        <v>4233018.5199999996</v>
      </c>
      <c r="W8" s="201">
        <v>0</v>
      </c>
      <c r="X8" s="201">
        <v>0</v>
      </c>
      <c r="Y8" s="201">
        <v>359116.5</v>
      </c>
      <c r="Z8" s="201">
        <v>4335292.78</v>
      </c>
      <c r="AA8" s="201">
        <v>0</v>
      </c>
      <c r="AB8" s="201">
        <v>551636.77</v>
      </c>
      <c r="AC8" s="201">
        <v>5246046.0500000007</v>
      </c>
      <c r="AD8" s="201">
        <v>0</v>
      </c>
      <c r="AE8" s="201">
        <v>0</v>
      </c>
      <c r="AF8" s="201">
        <v>0</v>
      </c>
      <c r="AG8" s="201">
        <v>0</v>
      </c>
      <c r="AH8" s="201">
        <v>0</v>
      </c>
      <c r="AI8" s="201">
        <v>0</v>
      </c>
      <c r="AJ8" s="201">
        <v>0</v>
      </c>
      <c r="AK8" s="201">
        <v>0</v>
      </c>
      <c r="AL8" s="201">
        <v>2298603</v>
      </c>
      <c r="AM8" s="201">
        <v>2298603</v>
      </c>
      <c r="AN8" s="201">
        <v>0</v>
      </c>
      <c r="AO8" s="201">
        <v>0</v>
      </c>
      <c r="AP8" s="201">
        <v>0</v>
      </c>
      <c r="AQ8" s="201">
        <v>42113.75</v>
      </c>
      <c r="AR8" s="201">
        <v>0</v>
      </c>
      <c r="AS8" s="201">
        <v>0</v>
      </c>
      <c r="AT8" s="201">
        <v>0</v>
      </c>
      <c r="AU8" s="201">
        <v>491877.5</v>
      </c>
      <c r="AV8" s="201">
        <v>0</v>
      </c>
      <c r="AW8" s="201">
        <v>0</v>
      </c>
      <c r="AX8" s="201">
        <v>0</v>
      </c>
      <c r="AY8" s="201">
        <v>14255976.52</v>
      </c>
      <c r="AZ8" s="201">
        <v>271388.09000000003</v>
      </c>
      <c r="BA8" s="201">
        <v>0</v>
      </c>
      <c r="BB8" s="201">
        <v>0</v>
      </c>
      <c r="BC8" s="201">
        <v>6351919.4800000004</v>
      </c>
      <c r="BD8" s="201">
        <v>7041855.8099999996</v>
      </c>
      <c r="BE8" s="201">
        <v>0</v>
      </c>
      <c r="BF8" s="201">
        <v>0</v>
      </c>
      <c r="BG8" s="201">
        <v>28455131.149999999</v>
      </c>
      <c r="BH8" s="201">
        <v>2910839.48</v>
      </c>
      <c r="BI8" s="201">
        <v>0</v>
      </c>
      <c r="BJ8" s="201">
        <v>117143669.25</v>
      </c>
      <c r="BK8" s="201">
        <v>0</v>
      </c>
      <c r="BL8" s="201">
        <v>0</v>
      </c>
      <c r="BM8" s="201">
        <v>0</v>
      </c>
      <c r="BN8" s="201">
        <v>0</v>
      </c>
      <c r="BO8" s="201">
        <v>0</v>
      </c>
      <c r="BP8" s="201">
        <v>0</v>
      </c>
      <c r="BQ8" s="201">
        <v>0</v>
      </c>
      <c r="BR8" s="201">
        <v>0</v>
      </c>
      <c r="BS8" s="201">
        <v>0</v>
      </c>
      <c r="BT8" s="201">
        <v>0</v>
      </c>
      <c r="BU8" s="201">
        <v>0</v>
      </c>
      <c r="BV8" s="201">
        <v>1926686.21</v>
      </c>
      <c r="BW8" s="201">
        <v>0</v>
      </c>
      <c r="BX8" s="201">
        <v>121981194.94</v>
      </c>
      <c r="BY8" s="201">
        <v>12896310.460000001</v>
      </c>
      <c r="BZ8" s="201">
        <v>0</v>
      </c>
      <c r="CA8" s="201">
        <v>0</v>
      </c>
      <c r="CB8" s="201">
        <v>0</v>
      </c>
      <c r="CC8" s="201">
        <v>350429.51</v>
      </c>
      <c r="CD8" s="201">
        <v>13246739.970000001</v>
      </c>
      <c r="CE8" s="201">
        <v>201825934.96000001</v>
      </c>
      <c r="CF8" s="201">
        <v>517879494</v>
      </c>
      <c r="CG8" s="201">
        <v>4667245</v>
      </c>
      <c r="CH8" s="201">
        <v>522546739</v>
      </c>
      <c r="CI8" s="201">
        <v>0</v>
      </c>
      <c r="CJ8" s="201">
        <v>0</v>
      </c>
      <c r="CK8" s="201">
        <v>41139202.600000001</v>
      </c>
      <c r="CL8" s="201">
        <v>109885.83</v>
      </c>
      <c r="CM8" s="201">
        <v>0</v>
      </c>
      <c r="CN8" s="201">
        <v>41249088.43</v>
      </c>
      <c r="CO8" s="201">
        <v>0</v>
      </c>
      <c r="CP8" s="201">
        <v>0</v>
      </c>
      <c r="CQ8" s="201">
        <f t="shared" ref="CQ8:CQ23" si="2">SUM(CO8,CP8)</f>
        <v>0</v>
      </c>
      <c r="CR8" s="201">
        <v>0</v>
      </c>
      <c r="CS8" s="201">
        <v>0</v>
      </c>
      <c r="CT8" s="201">
        <v>0</v>
      </c>
      <c r="CU8" s="201">
        <v>0</v>
      </c>
      <c r="CV8" s="201">
        <v>0</v>
      </c>
      <c r="CW8" s="201">
        <v>0</v>
      </c>
      <c r="CX8" s="201">
        <v>0</v>
      </c>
      <c r="CY8" s="201">
        <v>0</v>
      </c>
      <c r="CZ8" s="201">
        <v>0</v>
      </c>
      <c r="DA8" s="201">
        <v>0</v>
      </c>
      <c r="DB8" s="201">
        <v>563795827.42999995</v>
      </c>
      <c r="DC8" s="201">
        <v>0</v>
      </c>
      <c r="DD8" s="201">
        <v>0</v>
      </c>
      <c r="DE8" s="201">
        <v>0</v>
      </c>
      <c r="DF8" s="201">
        <v>0</v>
      </c>
      <c r="DG8" s="201">
        <v>0</v>
      </c>
      <c r="DH8" s="201">
        <v>0</v>
      </c>
      <c r="DI8" s="201">
        <v>0</v>
      </c>
      <c r="DJ8" s="201">
        <v>0</v>
      </c>
      <c r="DK8" s="201">
        <v>0</v>
      </c>
      <c r="DL8" s="201">
        <v>563795827.42999995</v>
      </c>
      <c r="DM8" s="271">
        <v>765621762.38999999</v>
      </c>
      <c r="DN8" s="271">
        <v>31858541.219999999</v>
      </c>
      <c r="DO8" s="271">
        <v>231347.89</v>
      </c>
      <c r="DP8" s="271">
        <v>4110185.01</v>
      </c>
      <c r="DQ8" s="271">
        <v>1461810.14</v>
      </c>
      <c r="DR8" s="271">
        <v>37661884.259999998</v>
      </c>
      <c r="DS8" s="271">
        <v>0</v>
      </c>
      <c r="DT8" s="271">
        <v>0</v>
      </c>
      <c r="DU8" s="271">
        <v>180219.13</v>
      </c>
      <c r="DV8" s="271">
        <v>6861.56</v>
      </c>
      <c r="DW8" s="271">
        <v>0</v>
      </c>
      <c r="DX8" s="271">
        <v>0</v>
      </c>
      <c r="DY8" s="271">
        <v>0</v>
      </c>
      <c r="DZ8" s="271">
        <v>0</v>
      </c>
      <c r="EA8" s="271">
        <v>0</v>
      </c>
      <c r="EB8" s="271">
        <v>37848964.950000003</v>
      </c>
      <c r="EC8" s="273">
        <f t="shared" ref="EC8:EC22" si="3">DM8+EB8</f>
        <v>803470727.34000003</v>
      </c>
    </row>
    <row r="9" spans="1:133" s="256" customFormat="1" ht="18" customHeight="1" x14ac:dyDescent="0.25">
      <c r="A9" s="244" t="s">
        <v>217</v>
      </c>
      <c r="B9" s="201">
        <v>65118368</v>
      </c>
      <c r="C9" s="201">
        <v>391155.09</v>
      </c>
      <c r="D9" s="201">
        <v>23971162.539999999</v>
      </c>
      <c r="E9" s="201">
        <v>10361215.33</v>
      </c>
      <c r="F9" s="201">
        <v>99841900.959999993</v>
      </c>
      <c r="G9" s="201">
        <v>9685192.4499999993</v>
      </c>
      <c r="H9" s="201">
        <v>16606.509999999998</v>
      </c>
      <c r="I9" s="201">
        <v>10838871.619999999</v>
      </c>
      <c r="J9" s="201">
        <v>5425009.0999999996</v>
      </c>
      <c r="K9" s="201">
        <v>85318537.430000007</v>
      </c>
      <c r="L9" s="201">
        <v>36875825.890000001</v>
      </c>
      <c r="M9" s="201">
        <v>3974500.08</v>
      </c>
      <c r="N9" s="201">
        <v>0</v>
      </c>
      <c r="O9" s="201">
        <v>447237.94</v>
      </c>
      <c r="P9" s="201">
        <v>384671.61</v>
      </c>
      <c r="Q9" s="201">
        <v>55518256.520000003</v>
      </c>
      <c r="R9" s="201">
        <v>0</v>
      </c>
      <c r="S9" s="201">
        <v>143396.76999999999</v>
      </c>
      <c r="T9" s="201">
        <v>0</v>
      </c>
      <c r="U9" s="201">
        <v>7541497.5300000003</v>
      </c>
      <c r="V9" s="201">
        <v>216169603.45000005</v>
      </c>
      <c r="W9" s="201">
        <v>2143847.91</v>
      </c>
      <c r="X9" s="201">
        <v>17883742.260000002</v>
      </c>
      <c r="Y9" s="201">
        <v>782800</v>
      </c>
      <c r="Z9" s="201">
        <v>19288356.120000001</v>
      </c>
      <c r="AA9" s="201">
        <v>0</v>
      </c>
      <c r="AB9" s="201">
        <v>50822</v>
      </c>
      <c r="AC9" s="201">
        <v>40149568.290000007</v>
      </c>
      <c r="AD9" s="201">
        <v>222127.37</v>
      </c>
      <c r="AE9" s="201">
        <v>0</v>
      </c>
      <c r="AF9" s="201">
        <v>43600</v>
      </c>
      <c r="AG9" s="201">
        <v>10289843.75</v>
      </c>
      <c r="AH9" s="201">
        <v>4179599.82</v>
      </c>
      <c r="AI9" s="201">
        <v>1993613.2</v>
      </c>
      <c r="AJ9" s="201">
        <v>0</v>
      </c>
      <c r="AK9" s="201">
        <v>878115.46</v>
      </c>
      <c r="AL9" s="201">
        <v>3093976.86</v>
      </c>
      <c r="AM9" s="201">
        <v>20700876.459999997</v>
      </c>
      <c r="AN9" s="201">
        <v>0</v>
      </c>
      <c r="AO9" s="201">
        <v>1646050</v>
      </c>
      <c r="AP9" s="201">
        <v>3371118.66</v>
      </c>
      <c r="AQ9" s="201">
        <v>4764415</v>
      </c>
      <c r="AR9" s="201">
        <v>4067190</v>
      </c>
      <c r="AS9" s="201">
        <v>146325</v>
      </c>
      <c r="AT9" s="201">
        <v>989452</v>
      </c>
      <c r="AU9" s="201">
        <v>16063016.050000001</v>
      </c>
      <c r="AV9" s="201">
        <v>22386327.309999999</v>
      </c>
      <c r="AW9" s="201">
        <v>0</v>
      </c>
      <c r="AX9" s="201">
        <v>0</v>
      </c>
      <c r="AY9" s="201">
        <v>2468692.88</v>
      </c>
      <c r="AZ9" s="201">
        <v>439005.44</v>
      </c>
      <c r="BA9" s="201">
        <v>0</v>
      </c>
      <c r="BB9" s="201">
        <v>0</v>
      </c>
      <c r="BC9" s="201">
        <v>0</v>
      </c>
      <c r="BD9" s="201">
        <v>7329599</v>
      </c>
      <c r="BE9" s="201">
        <v>626000</v>
      </c>
      <c r="BF9" s="201">
        <v>0</v>
      </c>
      <c r="BG9" s="201">
        <v>64297191.339999996</v>
      </c>
      <c r="BH9" s="201">
        <v>0</v>
      </c>
      <c r="BI9" s="201">
        <v>33962575.689999998</v>
      </c>
      <c r="BJ9" s="201">
        <v>0</v>
      </c>
      <c r="BK9" s="201">
        <v>0</v>
      </c>
      <c r="BL9" s="201">
        <v>421230</v>
      </c>
      <c r="BM9" s="201">
        <v>0</v>
      </c>
      <c r="BN9" s="201">
        <v>0</v>
      </c>
      <c r="BO9" s="201">
        <v>27592163.079999998</v>
      </c>
      <c r="BP9" s="201">
        <v>9176434.5</v>
      </c>
      <c r="BQ9" s="201">
        <v>0</v>
      </c>
      <c r="BR9" s="201">
        <v>0</v>
      </c>
      <c r="BS9" s="201">
        <v>0</v>
      </c>
      <c r="BT9" s="201">
        <v>8539640.4299999997</v>
      </c>
      <c r="BU9" s="201">
        <v>0</v>
      </c>
      <c r="BV9" s="201">
        <v>6210367.71</v>
      </c>
      <c r="BW9" s="201">
        <v>453000</v>
      </c>
      <c r="BX9" s="201">
        <v>86355411.409999982</v>
      </c>
      <c r="BY9" s="201">
        <v>28975660.800000001</v>
      </c>
      <c r="BZ9" s="201">
        <v>0</v>
      </c>
      <c r="CA9" s="201">
        <v>0</v>
      </c>
      <c r="CB9" s="201">
        <v>0</v>
      </c>
      <c r="CC9" s="201">
        <v>30983528.66</v>
      </c>
      <c r="CD9" s="201">
        <v>59959189.460000001</v>
      </c>
      <c r="CE9" s="201">
        <v>587473741.37</v>
      </c>
      <c r="CF9" s="201">
        <v>412199752</v>
      </c>
      <c r="CG9" s="201">
        <v>8729583</v>
      </c>
      <c r="CH9" s="201">
        <v>420929335</v>
      </c>
      <c r="CI9" s="201">
        <v>143108882.43000001</v>
      </c>
      <c r="CJ9" s="201">
        <v>0</v>
      </c>
      <c r="CK9" s="201">
        <v>0</v>
      </c>
      <c r="CL9" s="201">
        <v>1587641.14</v>
      </c>
      <c r="CM9" s="201">
        <v>0</v>
      </c>
      <c r="CN9" s="201">
        <v>144696523.56999999</v>
      </c>
      <c r="CO9" s="201">
        <v>0</v>
      </c>
      <c r="CP9" s="201">
        <v>0</v>
      </c>
      <c r="CQ9" s="201">
        <f t="shared" si="2"/>
        <v>0</v>
      </c>
      <c r="CR9" s="201">
        <v>0</v>
      </c>
      <c r="CS9" s="201">
        <v>0</v>
      </c>
      <c r="CT9" s="201">
        <v>0</v>
      </c>
      <c r="CU9" s="201">
        <v>0</v>
      </c>
      <c r="CV9" s="201">
        <v>0</v>
      </c>
      <c r="CW9" s="201">
        <v>0</v>
      </c>
      <c r="CX9" s="201">
        <v>0</v>
      </c>
      <c r="CY9" s="201">
        <v>0</v>
      </c>
      <c r="CZ9" s="201">
        <v>0</v>
      </c>
      <c r="DA9" s="201">
        <v>0</v>
      </c>
      <c r="DB9" s="201">
        <v>565625858.56999993</v>
      </c>
      <c r="DC9" s="201">
        <v>10105314.17</v>
      </c>
      <c r="DD9" s="201">
        <v>0</v>
      </c>
      <c r="DE9" s="201">
        <v>0</v>
      </c>
      <c r="DF9" s="201">
        <v>10105314.17</v>
      </c>
      <c r="DG9" s="201">
        <v>0</v>
      </c>
      <c r="DH9" s="201">
        <v>0</v>
      </c>
      <c r="DI9" s="201">
        <v>0</v>
      </c>
      <c r="DJ9" s="201">
        <v>0</v>
      </c>
      <c r="DK9" s="201">
        <v>10105314.17</v>
      </c>
      <c r="DL9" s="201">
        <v>575731172.73999989</v>
      </c>
      <c r="DM9" s="274">
        <v>1163204914.1099999</v>
      </c>
      <c r="DN9" s="274">
        <v>34378369.18</v>
      </c>
      <c r="DO9" s="274">
        <v>279399.26</v>
      </c>
      <c r="DP9" s="274">
        <v>17123216.52</v>
      </c>
      <c r="DQ9" s="274">
        <v>7401677.6799999997</v>
      </c>
      <c r="DR9" s="274">
        <v>59182662.639999993</v>
      </c>
      <c r="DS9" s="274">
        <v>0</v>
      </c>
      <c r="DT9" s="274">
        <v>0</v>
      </c>
      <c r="DU9" s="274">
        <v>285096.55</v>
      </c>
      <c r="DV9" s="274">
        <v>0</v>
      </c>
      <c r="DW9" s="274">
        <v>0</v>
      </c>
      <c r="DX9" s="274">
        <v>0</v>
      </c>
      <c r="DY9" s="274">
        <v>0</v>
      </c>
      <c r="DZ9" s="274">
        <v>0</v>
      </c>
      <c r="EA9" s="274">
        <v>0</v>
      </c>
      <c r="EB9" s="274">
        <v>59467759.18999999</v>
      </c>
      <c r="EC9" s="275">
        <f t="shared" si="3"/>
        <v>1222672673.3</v>
      </c>
    </row>
    <row r="10" spans="1:133" s="257" customFormat="1" ht="18" customHeight="1" x14ac:dyDescent="0.25">
      <c r="A10" s="245" t="s">
        <v>218</v>
      </c>
      <c r="B10" s="201">
        <v>138846.20000000001</v>
      </c>
      <c r="C10" s="201">
        <v>3155.87</v>
      </c>
      <c r="D10" s="201">
        <v>125287.67</v>
      </c>
      <c r="E10" s="201">
        <v>47939.63</v>
      </c>
      <c r="F10" s="201">
        <v>315229.37</v>
      </c>
      <c r="G10" s="201">
        <v>0</v>
      </c>
      <c r="H10" s="201">
        <v>0</v>
      </c>
      <c r="I10" s="201">
        <v>11011</v>
      </c>
      <c r="J10" s="201">
        <v>0</v>
      </c>
      <c r="K10" s="201">
        <v>551303.5</v>
      </c>
      <c r="L10" s="201">
        <v>15022</v>
      </c>
      <c r="M10" s="201">
        <v>2600</v>
      </c>
      <c r="N10" s="201">
        <v>210</v>
      </c>
      <c r="O10" s="201">
        <v>0</v>
      </c>
      <c r="P10" s="201">
        <v>0</v>
      </c>
      <c r="Q10" s="201">
        <v>164981.20000000001</v>
      </c>
      <c r="R10" s="201">
        <v>0</v>
      </c>
      <c r="S10" s="201">
        <v>0</v>
      </c>
      <c r="T10" s="201">
        <v>30103</v>
      </c>
      <c r="U10" s="201">
        <v>10281.75</v>
      </c>
      <c r="V10" s="201">
        <v>785512.45</v>
      </c>
      <c r="W10" s="201">
        <v>11285</v>
      </c>
      <c r="X10" s="201">
        <v>146357.99</v>
      </c>
      <c r="Y10" s="201">
        <v>0</v>
      </c>
      <c r="Z10" s="201">
        <v>0</v>
      </c>
      <c r="AA10" s="201">
        <v>0</v>
      </c>
      <c r="AB10" s="201">
        <v>0</v>
      </c>
      <c r="AC10" s="201">
        <v>157642.99</v>
      </c>
      <c r="AD10" s="201">
        <v>200</v>
      </c>
      <c r="AE10" s="201">
        <v>0</v>
      </c>
      <c r="AF10" s="201">
        <v>0</v>
      </c>
      <c r="AG10" s="201">
        <v>318480</v>
      </c>
      <c r="AH10" s="201">
        <v>80856.37</v>
      </c>
      <c r="AI10" s="201">
        <v>35296.129999999997</v>
      </c>
      <c r="AJ10" s="201">
        <v>0</v>
      </c>
      <c r="AK10" s="201">
        <v>0</v>
      </c>
      <c r="AL10" s="201">
        <v>0</v>
      </c>
      <c r="AM10" s="201">
        <v>434832.5</v>
      </c>
      <c r="AN10" s="201">
        <v>0</v>
      </c>
      <c r="AO10" s="201">
        <v>230061</v>
      </c>
      <c r="AP10" s="201">
        <v>108658.21</v>
      </c>
      <c r="AQ10" s="201">
        <v>0</v>
      </c>
      <c r="AR10" s="201">
        <v>0</v>
      </c>
      <c r="AS10" s="201">
        <v>18725</v>
      </c>
      <c r="AT10" s="201">
        <v>0</v>
      </c>
      <c r="AU10" s="201">
        <v>76293</v>
      </c>
      <c r="AV10" s="201">
        <v>0</v>
      </c>
      <c r="AW10" s="201">
        <v>0</v>
      </c>
      <c r="AX10" s="201">
        <v>0</v>
      </c>
      <c r="AY10" s="201">
        <v>172155</v>
      </c>
      <c r="AZ10" s="201">
        <v>16351.07</v>
      </c>
      <c r="BA10" s="201">
        <v>0</v>
      </c>
      <c r="BB10" s="201">
        <v>0</v>
      </c>
      <c r="BC10" s="201">
        <v>0</v>
      </c>
      <c r="BD10" s="201">
        <v>0</v>
      </c>
      <c r="BE10" s="201">
        <v>431746.29</v>
      </c>
      <c r="BF10" s="201">
        <v>0</v>
      </c>
      <c r="BG10" s="201">
        <v>1053989.5699999998</v>
      </c>
      <c r="BH10" s="201">
        <v>0</v>
      </c>
      <c r="BI10" s="201">
        <v>0</v>
      </c>
      <c r="BJ10" s="201">
        <v>0</v>
      </c>
      <c r="BK10" s="201">
        <v>0</v>
      </c>
      <c r="BL10" s="201">
        <v>0</v>
      </c>
      <c r="BM10" s="201">
        <v>0</v>
      </c>
      <c r="BN10" s="201">
        <v>0</v>
      </c>
      <c r="BO10" s="201">
        <v>0</v>
      </c>
      <c r="BP10" s="201">
        <v>0</v>
      </c>
      <c r="BQ10" s="201">
        <v>0</v>
      </c>
      <c r="BR10" s="201">
        <v>0</v>
      </c>
      <c r="BS10" s="201">
        <v>0</v>
      </c>
      <c r="BT10" s="201">
        <v>0</v>
      </c>
      <c r="BU10" s="201">
        <v>0</v>
      </c>
      <c r="BV10" s="201">
        <v>0</v>
      </c>
      <c r="BW10" s="201">
        <v>0</v>
      </c>
      <c r="BX10" s="201">
        <v>0</v>
      </c>
      <c r="BY10" s="201">
        <v>347664.19</v>
      </c>
      <c r="BZ10" s="201">
        <v>0</v>
      </c>
      <c r="CA10" s="201">
        <v>0</v>
      </c>
      <c r="CB10" s="201">
        <v>0</v>
      </c>
      <c r="CC10" s="201">
        <v>25545</v>
      </c>
      <c r="CD10" s="201">
        <v>373209.19</v>
      </c>
      <c r="CE10" s="201">
        <v>3120416.07</v>
      </c>
      <c r="CF10" s="201">
        <v>49439067</v>
      </c>
      <c r="CG10" s="201">
        <v>0</v>
      </c>
      <c r="CH10" s="201">
        <v>49439067</v>
      </c>
      <c r="CI10" s="201">
        <v>0</v>
      </c>
      <c r="CJ10" s="201">
        <v>0</v>
      </c>
      <c r="CK10" s="201">
        <v>0</v>
      </c>
      <c r="CL10" s="201">
        <v>0</v>
      </c>
      <c r="CM10" s="201">
        <v>0</v>
      </c>
      <c r="CN10" s="201">
        <v>0</v>
      </c>
      <c r="CO10" s="201">
        <v>0</v>
      </c>
      <c r="CP10" s="201">
        <v>0</v>
      </c>
      <c r="CQ10" s="201">
        <f t="shared" si="2"/>
        <v>0</v>
      </c>
      <c r="CR10" s="201">
        <v>0</v>
      </c>
      <c r="CS10" s="201">
        <v>0</v>
      </c>
      <c r="CT10" s="201">
        <v>0</v>
      </c>
      <c r="CU10" s="201">
        <v>0</v>
      </c>
      <c r="CV10" s="201">
        <v>0</v>
      </c>
      <c r="CW10" s="201">
        <v>0</v>
      </c>
      <c r="CX10" s="201">
        <v>0</v>
      </c>
      <c r="CY10" s="201">
        <v>0</v>
      </c>
      <c r="CZ10" s="201">
        <v>0</v>
      </c>
      <c r="DA10" s="201">
        <v>0</v>
      </c>
      <c r="DB10" s="201">
        <v>49439067</v>
      </c>
      <c r="DC10" s="201">
        <v>0</v>
      </c>
      <c r="DD10" s="201">
        <v>0</v>
      </c>
      <c r="DE10" s="201">
        <v>0</v>
      </c>
      <c r="DF10" s="201">
        <v>0</v>
      </c>
      <c r="DG10" s="201">
        <v>0</v>
      </c>
      <c r="DH10" s="201">
        <v>0</v>
      </c>
      <c r="DI10" s="201">
        <v>0</v>
      </c>
      <c r="DJ10" s="201">
        <v>0</v>
      </c>
      <c r="DK10" s="201">
        <v>0</v>
      </c>
      <c r="DL10" s="201">
        <v>49439067</v>
      </c>
      <c r="DM10" s="270">
        <v>52559483.07</v>
      </c>
      <c r="DN10" s="269">
        <v>173557.74</v>
      </c>
      <c r="DO10" s="269">
        <v>3944.82</v>
      </c>
      <c r="DP10" s="269">
        <v>156609.57999999999</v>
      </c>
      <c r="DQ10" s="269">
        <v>59924.54</v>
      </c>
      <c r="DR10" s="271">
        <v>394036.68</v>
      </c>
      <c r="DS10" s="269">
        <v>0</v>
      </c>
      <c r="DT10" s="269">
        <v>0</v>
      </c>
      <c r="DU10" s="269">
        <v>2623.01</v>
      </c>
      <c r="DV10" s="269">
        <v>0</v>
      </c>
      <c r="DW10" s="269">
        <v>0</v>
      </c>
      <c r="DX10" s="269">
        <v>0</v>
      </c>
      <c r="DY10" s="269">
        <v>0</v>
      </c>
      <c r="DZ10" s="269">
        <v>0</v>
      </c>
      <c r="EA10" s="269">
        <v>0</v>
      </c>
      <c r="EB10" s="270">
        <v>396659.69</v>
      </c>
      <c r="EC10" s="272">
        <f t="shared" si="3"/>
        <v>52956142.759999998</v>
      </c>
    </row>
    <row r="11" spans="1:133" s="230" customFormat="1" ht="18" customHeight="1" x14ac:dyDescent="0.25">
      <c r="A11" s="244" t="s">
        <v>219</v>
      </c>
      <c r="B11" s="201">
        <v>1144405.1399999999</v>
      </c>
      <c r="C11" s="201">
        <v>1723.52</v>
      </c>
      <c r="D11" s="201">
        <v>48053.18</v>
      </c>
      <c r="E11" s="201">
        <v>26134</v>
      </c>
      <c r="F11" s="201">
        <v>1220315.8399999999</v>
      </c>
      <c r="G11" s="201">
        <v>0</v>
      </c>
      <c r="H11" s="201">
        <v>1256550.47</v>
      </c>
      <c r="I11" s="201">
        <v>0</v>
      </c>
      <c r="J11" s="201">
        <v>0</v>
      </c>
      <c r="K11" s="201">
        <v>227930.35</v>
      </c>
      <c r="L11" s="201">
        <v>60219.89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  <c r="R11" s="201">
        <v>0</v>
      </c>
      <c r="S11" s="201">
        <v>0</v>
      </c>
      <c r="T11" s="201">
        <v>8310.1200000000008</v>
      </c>
      <c r="U11" s="201">
        <v>0</v>
      </c>
      <c r="V11" s="201">
        <v>1553010.83</v>
      </c>
      <c r="W11" s="201">
        <v>17821</v>
      </c>
      <c r="X11" s="201">
        <v>91089.46</v>
      </c>
      <c r="Y11" s="201">
        <v>0</v>
      </c>
      <c r="Z11" s="201">
        <v>0</v>
      </c>
      <c r="AA11" s="201">
        <v>5591455.5999999996</v>
      </c>
      <c r="AB11" s="201">
        <v>0</v>
      </c>
      <c r="AC11" s="201">
        <v>5700366.0599999996</v>
      </c>
      <c r="AD11" s="201">
        <v>0</v>
      </c>
      <c r="AE11" s="201">
        <v>0</v>
      </c>
      <c r="AF11" s="201">
        <v>0</v>
      </c>
      <c r="AG11" s="201">
        <v>216571.22</v>
      </c>
      <c r="AH11" s="201">
        <v>0</v>
      </c>
      <c r="AI11" s="201">
        <v>0</v>
      </c>
      <c r="AJ11" s="201">
        <v>0</v>
      </c>
      <c r="AK11" s="201">
        <v>0</v>
      </c>
      <c r="AL11" s="201">
        <v>0</v>
      </c>
      <c r="AM11" s="201">
        <v>216571.22</v>
      </c>
      <c r="AN11" s="201">
        <v>0</v>
      </c>
      <c r="AO11" s="201">
        <v>188899</v>
      </c>
      <c r="AP11" s="201">
        <v>0</v>
      </c>
      <c r="AQ11" s="201">
        <v>0</v>
      </c>
      <c r="AR11" s="201">
        <v>23270</v>
      </c>
      <c r="AS11" s="201">
        <v>105462</v>
      </c>
      <c r="AT11" s="201">
        <v>0</v>
      </c>
      <c r="AU11" s="201">
        <v>0</v>
      </c>
      <c r="AV11" s="201">
        <v>0</v>
      </c>
      <c r="AW11" s="201">
        <v>0</v>
      </c>
      <c r="AX11" s="201">
        <v>0</v>
      </c>
      <c r="AY11" s="201">
        <v>25820</v>
      </c>
      <c r="AZ11" s="201">
        <v>0</v>
      </c>
      <c r="BA11" s="201">
        <v>0</v>
      </c>
      <c r="BB11" s="201">
        <v>0</v>
      </c>
      <c r="BC11" s="201">
        <v>0</v>
      </c>
      <c r="BD11" s="201">
        <v>85717.7</v>
      </c>
      <c r="BE11" s="201">
        <v>0</v>
      </c>
      <c r="BF11" s="201">
        <v>0</v>
      </c>
      <c r="BG11" s="201">
        <v>429168.7</v>
      </c>
      <c r="BH11" s="201">
        <v>0</v>
      </c>
      <c r="BI11" s="201">
        <v>0</v>
      </c>
      <c r="BJ11" s="201">
        <v>0</v>
      </c>
      <c r="BK11" s="201">
        <v>0</v>
      </c>
      <c r="BL11" s="201">
        <v>0</v>
      </c>
      <c r="BM11" s="201">
        <v>0</v>
      </c>
      <c r="BN11" s="201">
        <v>0</v>
      </c>
      <c r="BO11" s="201">
        <v>0</v>
      </c>
      <c r="BP11" s="201">
        <v>0</v>
      </c>
      <c r="BQ11" s="201">
        <v>0</v>
      </c>
      <c r="BR11" s="201">
        <v>0</v>
      </c>
      <c r="BS11" s="201">
        <v>0</v>
      </c>
      <c r="BT11" s="201">
        <v>0</v>
      </c>
      <c r="BU11" s="201">
        <v>0</v>
      </c>
      <c r="BV11" s="201">
        <v>0</v>
      </c>
      <c r="BW11" s="201">
        <v>0</v>
      </c>
      <c r="BX11" s="201">
        <v>0</v>
      </c>
      <c r="BY11" s="201">
        <v>23201.66</v>
      </c>
      <c r="BZ11" s="201">
        <v>0</v>
      </c>
      <c r="CA11" s="201">
        <v>0</v>
      </c>
      <c r="CB11" s="201">
        <v>0</v>
      </c>
      <c r="CC11" s="201">
        <v>133143</v>
      </c>
      <c r="CD11" s="201">
        <v>156344.66</v>
      </c>
      <c r="CE11" s="201">
        <v>9275777.3100000005</v>
      </c>
      <c r="CF11" s="201">
        <v>48705600</v>
      </c>
      <c r="CG11" s="201">
        <v>0</v>
      </c>
      <c r="CH11" s="201">
        <v>48705600</v>
      </c>
      <c r="CI11" s="201">
        <v>0</v>
      </c>
      <c r="CJ11" s="201">
        <v>0</v>
      </c>
      <c r="CK11" s="201">
        <v>2474269.2400000002</v>
      </c>
      <c r="CL11" s="201">
        <v>0</v>
      </c>
      <c r="CM11" s="201">
        <v>0</v>
      </c>
      <c r="CN11" s="201">
        <v>2474269.2400000002</v>
      </c>
      <c r="CO11" s="201">
        <v>0</v>
      </c>
      <c r="CP11" s="201">
        <v>0</v>
      </c>
      <c r="CQ11" s="201">
        <f t="shared" si="2"/>
        <v>0</v>
      </c>
      <c r="CR11" s="201">
        <v>0</v>
      </c>
      <c r="CS11" s="201">
        <v>0</v>
      </c>
      <c r="CT11" s="201">
        <v>0</v>
      </c>
      <c r="CU11" s="201">
        <v>0</v>
      </c>
      <c r="CV11" s="201">
        <v>0</v>
      </c>
      <c r="CW11" s="201">
        <v>0</v>
      </c>
      <c r="CX11" s="201">
        <v>0</v>
      </c>
      <c r="CY11" s="201">
        <v>0</v>
      </c>
      <c r="CZ11" s="201">
        <v>0</v>
      </c>
      <c r="DA11" s="201">
        <v>0</v>
      </c>
      <c r="DB11" s="201">
        <v>51179869.240000002</v>
      </c>
      <c r="DC11" s="201">
        <v>0</v>
      </c>
      <c r="DD11" s="201">
        <v>0</v>
      </c>
      <c r="DE11" s="201">
        <v>0</v>
      </c>
      <c r="DF11" s="201">
        <v>0</v>
      </c>
      <c r="DG11" s="201">
        <v>0</v>
      </c>
      <c r="DH11" s="201">
        <v>0</v>
      </c>
      <c r="DI11" s="201">
        <v>0</v>
      </c>
      <c r="DJ11" s="201">
        <v>0</v>
      </c>
      <c r="DK11" s="201">
        <v>0</v>
      </c>
      <c r="DL11" s="201">
        <v>51179869.240000002</v>
      </c>
      <c r="DM11" s="270">
        <v>60455646.550000004</v>
      </c>
      <c r="DN11" s="269">
        <v>1430506.42</v>
      </c>
      <c r="DO11" s="269">
        <v>2154.4</v>
      </c>
      <c r="DP11" s="269">
        <v>60066.48</v>
      </c>
      <c r="DQ11" s="269">
        <v>32667.5</v>
      </c>
      <c r="DR11" s="271">
        <v>1525394.7999999998</v>
      </c>
      <c r="DS11" s="269">
        <v>0</v>
      </c>
      <c r="DT11" s="269">
        <v>0</v>
      </c>
      <c r="DU11" s="269">
        <v>0</v>
      </c>
      <c r="DV11" s="269">
        <v>0</v>
      </c>
      <c r="DW11" s="269">
        <v>0</v>
      </c>
      <c r="DX11" s="269">
        <v>0</v>
      </c>
      <c r="DY11" s="269">
        <v>0</v>
      </c>
      <c r="DZ11" s="269">
        <v>0</v>
      </c>
      <c r="EA11" s="269">
        <v>0</v>
      </c>
      <c r="EB11" s="270">
        <v>1525394.7999999998</v>
      </c>
      <c r="EC11" s="272">
        <f t="shared" si="3"/>
        <v>61981041.350000001</v>
      </c>
    </row>
    <row r="12" spans="1:133" s="230" customFormat="1" ht="18" customHeight="1" x14ac:dyDescent="0.25">
      <c r="A12" s="244" t="s">
        <v>220</v>
      </c>
      <c r="B12" s="201">
        <v>12685763.49</v>
      </c>
      <c r="C12" s="201">
        <v>1116.52</v>
      </c>
      <c r="D12" s="201">
        <v>87690.74</v>
      </c>
      <c r="E12" s="201">
        <v>23877.3</v>
      </c>
      <c r="F12" s="201">
        <v>12798448.050000001</v>
      </c>
      <c r="G12" s="201">
        <v>0</v>
      </c>
      <c r="H12" s="201">
        <v>0</v>
      </c>
      <c r="I12" s="201">
        <v>0</v>
      </c>
      <c r="J12" s="201">
        <v>0</v>
      </c>
      <c r="K12" s="201">
        <v>253896.5</v>
      </c>
      <c r="L12" s="201">
        <v>3443195</v>
      </c>
      <c r="M12" s="201">
        <v>0</v>
      </c>
      <c r="N12" s="201">
        <v>1200</v>
      </c>
      <c r="O12" s="201">
        <v>0</v>
      </c>
      <c r="P12" s="201">
        <v>0</v>
      </c>
      <c r="Q12" s="201">
        <v>0</v>
      </c>
      <c r="R12" s="201">
        <v>0</v>
      </c>
      <c r="S12" s="201">
        <v>0</v>
      </c>
      <c r="T12" s="201">
        <v>389192.1</v>
      </c>
      <c r="U12" s="201">
        <v>3775.5</v>
      </c>
      <c r="V12" s="201">
        <v>4091259.1</v>
      </c>
      <c r="W12" s="201">
        <v>12638.87</v>
      </c>
      <c r="X12" s="201">
        <v>127107.97</v>
      </c>
      <c r="Y12" s="201">
        <v>0</v>
      </c>
      <c r="Z12" s="201">
        <v>0</v>
      </c>
      <c r="AA12" s="201">
        <v>0</v>
      </c>
      <c r="AB12" s="201">
        <v>0</v>
      </c>
      <c r="AC12" s="201">
        <v>139746.84</v>
      </c>
      <c r="AD12" s="201">
        <v>2850</v>
      </c>
      <c r="AE12" s="201">
        <v>0</v>
      </c>
      <c r="AF12" s="201">
        <v>0</v>
      </c>
      <c r="AG12" s="201">
        <v>586803.59</v>
      </c>
      <c r="AH12" s="201">
        <v>17131.919999999998</v>
      </c>
      <c r="AI12" s="201">
        <v>0</v>
      </c>
      <c r="AJ12" s="201">
        <v>0</v>
      </c>
      <c r="AK12" s="201">
        <v>0</v>
      </c>
      <c r="AL12" s="201">
        <v>211896.02</v>
      </c>
      <c r="AM12" s="201">
        <v>818681.53</v>
      </c>
      <c r="AN12" s="201">
        <v>555</v>
      </c>
      <c r="AO12" s="201">
        <v>192952</v>
      </c>
      <c r="AP12" s="201">
        <v>0</v>
      </c>
      <c r="AQ12" s="201">
        <v>3880</v>
      </c>
      <c r="AR12" s="201">
        <v>33460</v>
      </c>
      <c r="AS12" s="201">
        <v>113338.5</v>
      </c>
      <c r="AT12" s="201">
        <v>0</v>
      </c>
      <c r="AU12" s="201">
        <v>0</v>
      </c>
      <c r="AV12" s="201">
        <v>0</v>
      </c>
      <c r="AW12" s="201">
        <v>0</v>
      </c>
      <c r="AX12" s="201">
        <v>0</v>
      </c>
      <c r="AY12" s="201">
        <v>188889.5</v>
      </c>
      <c r="AZ12" s="201">
        <v>0</v>
      </c>
      <c r="BA12" s="201">
        <v>0</v>
      </c>
      <c r="BB12" s="201">
        <v>0</v>
      </c>
      <c r="BC12" s="201">
        <v>0</v>
      </c>
      <c r="BD12" s="201">
        <v>127053.5</v>
      </c>
      <c r="BE12" s="201">
        <v>0</v>
      </c>
      <c r="BF12" s="201">
        <v>0</v>
      </c>
      <c r="BG12" s="201">
        <v>660128.5</v>
      </c>
      <c r="BH12" s="201">
        <v>0</v>
      </c>
      <c r="BI12" s="201">
        <v>0</v>
      </c>
      <c r="BJ12" s="201">
        <v>0</v>
      </c>
      <c r="BK12" s="201">
        <v>0</v>
      </c>
      <c r="BL12" s="201">
        <v>0</v>
      </c>
      <c r="BM12" s="201">
        <v>0</v>
      </c>
      <c r="BN12" s="201">
        <v>0</v>
      </c>
      <c r="BO12" s="201">
        <v>0</v>
      </c>
      <c r="BP12" s="201">
        <v>0</v>
      </c>
      <c r="BQ12" s="201">
        <v>0</v>
      </c>
      <c r="BR12" s="201">
        <v>0</v>
      </c>
      <c r="BS12" s="201">
        <v>0</v>
      </c>
      <c r="BT12" s="201">
        <v>0</v>
      </c>
      <c r="BU12" s="201">
        <v>0</v>
      </c>
      <c r="BV12" s="201">
        <v>0</v>
      </c>
      <c r="BW12" s="201">
        <v>0</v>
      </c>
      <c r="BX12" s="201">
        <v>0</v>
      </c>
      <c r="BY12" s="201">
        <v>529214.47</v>
      </c>
      <c r="BZ12" s="201">
        <v>0</v>
      </c>
      <c r="CA12" s="201">
        <v>0</v>
      </c>
      <c r="CB12" s="201">
        <v>0</v>
      </c>
      <c r="CC12" s="201">
        <v>0</v>
      </c>
      <c r="CD12" s="201">
        <v>529214.47</v>
      </c>
      <c r="CE12" s="201">
        <v>19037478.490000002</v>
      </c>
      <c r="CF12" s="201">
        <v>48636696</v>
      </c>
      <c r="CG12" s="201">
        <v>0</v>
      </c>
      <c r="CH12" s="201">
        <v>48636696</v>
      </c>
      <c r="CI12" s="201">
        <v>0</v>
      </c>
      <c r="CJ12" s="201">
        <v>0</v>
      </c>
      <c r="CK12" s="201">
        <v>9516292.6099999994</v>
      </c>
      <c r="CL12" s="201">
        <v>0</v>
      </c>
      <c r="CM12" s="201">
        <v>0</v>
      </c>
      <c r="CN12" s="201">
        <v>9516292.6099999994</v>
      </c>
      <c r="CO12" s="201">
        <v>0</v>
      </c>
      <c r="CP12" s="201">
        <v>0</v>
      </c>
      <c r="CQ12" s="201">
        <f t="shared" si="2"/>
        <v>0</v>
      </c>
      <c r="CR12" s="201">
        <v>0</v>
      </c>
      <c r="CS12" s="201">
        <v>0</v>
      </c>
      <c r="CT12" s="201">
        <v>0</v>
      </c>
      <c r="CU12" s="201">
        <v>0</v>
      </c>
      <c r="CV12" s="201">
        <v>0</v>
      </c>
      <c r="CW12" s="201">
        <v>0</v>
      </c>
      <c r="CX12" s="201">
        <v>0</v>
      </c>
      <c r="CY12" s="201">
        <v>0</v>
      </c>
      <c r="CZ12" s="201">
        <v>0</v>
      </c>
      <c r="DA12" s="201">
        <v>0</v>
      </c>
      <c r="DB12" s="201">
        <v>58152988.609999999</v>
      </c>
      <c r="DC12" s="201">
        <v>0</v>
      </c>
      <c r="DD12" s="201">
        <v>0</v>
      </c>
      <c r="DE12" s="201">
        <v>0</v>
      </c>
      <c r="DF12" s="201">
        <v>0</v>
      </c>
      <c r="DG12" s="201">
        <v>0</v>
      </c>
      <c r="DH12" s="201">
        <v>0</v>
      </c>
      <c r="DI12" s="201">
        <v>0</v>
      </c>
      <c r="DJ12" s="201">
        <v>0</v>
      </c>
      <c r="DK12" s="201">
        <v>0</v>
      </c>
      <c r="DL12" s="201">
        <v>58152988.609999999</v>
      </c>
      <c r="DM12" s="270">
        <v>77190467.099999994</v>
      </c>
      <c r="DN12" s="269">
        <v>15857204.359999999</v>
      </c>
      <c r="DO12" s="269">
        <v>1395.65</v>
      </c>
      <c r="DP12" s="269">
        <v>109613.42</v>
      </c>
      <c r="DQ12" s="269">
        <v>29846.62</v>
      </c>
      <c r="DR12" s="271">
        <v>15998060.049999999</v>
      </c>
      <c r="DS12" s="269">
        <v>0</v>
      </c>
      <c r="DT12" s="269">
        <v>0</v>
      </c>
      <c r="DU12" s="269">
        <v>50110.67</v>
      </c>
      <c r="DV12" s="269">
        <v>0</v>
      </c>
      <c r="DW12" s="269">
        <v>0</v>
      </c>
      <c r="DX12" s="269">
        <v>0</v>
      </c>
      <c r="DY12" s="269">
        <v>0</v>
      </c>
      <c r="DZ12" s="269">
        <v>0</v>
      </c>
      <c r="EA12" s="269">
        <v>0</v>
      </c>
      <c r="EB12" s="270">
        <v>16048170.719999999</v>
      </c>
      <c r="EC12" s="272">
        <f t="shared" si="3"/>
        <v>93238637.819999993</v>
      </c>
    </row>
    <row r="13" spans="1:133" s="230" customFormat="1" ht="18" customHeight="1" x14ac:dyDescent="0.25">
      <c r="A13" s="244" t="s">
        <v>221</v>
      </c>
      <c r="B13" s="201">
        <v>205790.86</v>
      </c>
      <c r="C13" s="201">
        <v>8579.84</v>
      </c>
      <c r="D13" s="201">
        <v>135175.15</v>
      </c>
      <c r="E13" s="201">
        <v>59561.74</v>
      </c>
      <c r="F13" s="201">
        <v>409107.58999999997</v>
      </c>
      <c r="G13" s="201">
        <v>0</v>
      </c>
      <c r="H13" s="201">
        <v>0</v>
      </c>
      <c r="I13" s="201">
        <v>84504</v>
      </c>
      <c r="J13" s="201">
        <v>0</v>
      </c>
      <c r="K13" s="201">
        <v>1540920.36</v>
      </c>
      <c r="L13" s="201">
        <v>10230</v>
      </c>
      <c r="M13" s="201">
        <v>14707.75</v>
      </c>
      <c r="N13" s="201">
        <v>0</v>
      </c>
      <c r="O13" s="201">
        <v>0</v>
      </c>
      <c r="P13" s="201">
        <v>0</v>
      </c>
      <c r="Q13" s="201">
        <v>0</v>
      </c>
      <c r="R13" s="201">
        <v>0</v>
      </c>
      <c r="S13" s="201">
        <v>0</v>
      </c>
      <c r="T13" s="201">
        <v>20485.93</v>
      </c>
      <c r="U13" s="201">
        <v>24761.85</v>
      </c>
      <c r="V13" s="201">
        <v>1695609.8900000001</v>
      </c>
      <c r="W13" s="201">
        <v>0</v>
      </c>
      <c r="X13" s="201">
        <v>464712</v>
      </c>
      <c r="Y13" s="201">
        <v>0</v>
      </c>
      <c r="Z13" s="201">
        <v>0</v>
      </c>
      <c r="AA13" s="201">
        <v>0</v>
      </c>
      <c r="AB13" s="201">
        <v>0</v>
      </c>
      <c r="AC13" s="201">
        <v>464712</v>
      </c>
      <c r="AD13" s="201">
        <v>0</v>
      </c>
      <c r="AE13" s="201">
        <v>0</v>
      </c>
      <c r="AF13" s="201">
        <v>0</v>
      </c>
      <c r="AG13" s="201">
        <v>560986.6</v>
      </c>
      <c r="AH13" s="201">
        <v>0</v>
      </c>
      <c r="AI13" s="201">
        <v>0</v>
      </c>
      <c r="AJ13" s="201">
        <v>144992.20000000001</v>
      </c>
      <c r="AK13" s="201">
        <v>0</v>
      </c>
      <c r="AL13" s="201">
        <v>0</v>
      </c>
      <c r="AM13" s="201">
        <v>705978.8</v>
      </c>
      <c r="AN13" s="201">
        <v>0</v>
      </c>
      <c r="AO13" s="201">
        <v>62700</v>
      </c>
      <c r="AP13" s="201">
        <v>134294.13</v>
      </c>
      <c r="AQ13" s="201">
        <v>4422.63</v>
      </c>
      <c r="AR13" s="201">
        <v>101300</v>
      </c>
      <c r="AS13" s="201">
        <v>71160</v>
      </c>
      <c r="AT13" s="201">
        <v>156792</v>
      </c>
      <c r="AU13" s="201">
        <v>353945</v>
      </c>
      <c r="AV13" s="201">
        <v>0</v>
      </c>
      <c r="AW13" s="201">
        <v>0</v>
      </c>
      <c r="AX13" s="201">
        <v>0</v>
      </c>
      <c r="AY13" s="201">
        <v>642269.35</v>
      </c>
      <c r="AZ13" s="201">
        <v>0</v>
      </c>
      <c r="BA13" s="201">
        <v>0</v>
      </c>
      <c r="BB13" s="201">
        <v>201000</v>
      </c>
      <c r="BC13" s="201">
        <v>0</v>
      </c>
      <c r="BD13" s="201">
        <v>328500</v>
      </c>
      <c r="BE13" s="201">
        <v>350069.4</v>
      </c>
      <c r="BF13" s="201">
        <v>0</v>
      </c>
      <c r="BG13" s="201">
        <v>2406452.5099999998</v>
      </c>
      <c r="BH13" s="201">
        <v>0</v>
      </c>
      <c r="BI13" s="201">
        <v>0</v>
      </c>
      <c r="BJ13" s="201">
        <v>0</v>
      </c>
      <c r="BK13" s="201">
        <v>0</v>
      </c>
      <c r="BL13" s="201">
        <v>0</v>
      </c>
      <c r="BM13" s="201">
        <v>0</v>
      </c>
      <c r="BN13" s="201">
        <v>0</v>
      </c>
      <c r="BO13" s="201">
        <v>0</v>
      </c>
      <c r="BP13" s="201">
        <v>0</v>
      </c>
      <c r="BQ13" s="201">
        <v>0</v>
      </c>
      <c r="BR13" s="201">
        <v>0</v>
      </c>
      <c r="BS13" s="201">
        <v>0</v>
      </c>
      <c r="BT13" s="201">
        <v>0</v>
      </c>
      <c r="BU13" s="201">
        <v>0</v>
      </c>
      <c r="BV13" s="201">
        <v>0</v>
      </c>
      <c r="BW13" s="201">
        <v>0</v>
      </c>
      <c r="BX13" s="201">
        <v>0</v>
      </c>
      <c r="BY13" s="201">
        <v>0</v>
      </c>
      <c r="BZ13" s="201">
        <v>0</v>
      </c>
      <c r="CA13" s="201">
        <v>0</v>
      </c>
      <c r="CB13" s="201">
        <v>0</v>
      </c>
      <c r="CC13" s="201">
        <v>160173.59</v>
      </c>
      <c r="CD13" s="201">
        <v>160173.59</v>
      </c>
      <c r="CE13" s="201">
        <v>5842034.3799999999</v>
      </c>
      <c r="CF13" s="201">
        <v>59263310</v>
      </c>
      <c r="CG13" s="201">
        <v>0</v>
      </c>
      <c r="CH13" s="201">
        <v>59263310</v>
      </c>
      <c r="CI13" s="201">
        <v>0</v>
      </c>
      <c r="CJ13" s="201">
        <v>0</v>
      </c>
      <c r="CK13" s="201">
        <v>0</v>
      </c>
      <c r="CL13" s="201">
        <v>31194.6</v>
      </c>
      <c r="CM13" s="201">
        <v>0</v>
      </c>
      <c r="CN13" s="201">
        <v>31194.6</v>
      </c>
      <c r="CO13" s="201">
        <v>0</v>
      </c>
      <c r="CP13" s="201">
        <v>0</v>
      </c>
      <c r="CQ13" s="201">
        <f t="shared" si="2"/>
        <v>0</v>
      </c>
      <c r="CR13" s="201">
        <v>0</v>
      </c>
      <c r="CS13" s="201">
        <v>0</v>
      </c>
      <c r="CT13" s="201">
        <v>0</v>
      </c>
      <c r="CU13" s="201">
        <v>0</v>
      </c>
      <c r="CV13" s="201">
        <v>0</v>
      </c>
      <c r="CW13" s="201">
        <v>0</v>
      </c>
      <c r="CX13" s="201">
        <v>0</v>
      </c>
      <c r="CY13" s="201">
        <v>0</v>
      </c>
      <c r="CZ13" s="201">
        <v>0</v>
      </c>
      <c r="DA13" s="201">
        <v>0</v>
      </c>
      <c r="DB13" s="201">
        <v>59294504.600000001</v>
      </c>
      <c r="DC13" s="201">
        <v>0</v>
      </c>
      <c r="DD13" s="201">
        <v>0</v>
      </c>
      <c r="DE13" s="201">
        <v>0</v>
      </c>
      <c r="DF13" s="201">
        <v>0</v>
      </c>
      <c r="DG13" s="201">
        <v>0</v>
      </c>
      <c r="DH13" s="201">
        <v>0</v>
      </c>
      <c r="DI13" s="201">
        <v>0</v>
      </c>
      <c r="DJ13" s="201">
        <v>0</v>
      </c>
      <c r="DK13" s="201">
        <v>0</v>
      </c>
      <c r="DL13" s="201">
        <v>59294504.600000001</v>
      </c>
      <c r="DM13" s="270">
        <v>65136538.980000004</v>
      </c>
      <c r="DN13" s="269">
        <v>258211.65</v>
      </c>
      <c r="DO13" s="269">
        <v>10724.8</v>
      </c>
      <c r="DP13" s="269">
        <v>169238.49</v>
      </c>
      <c r="DQ13" s="269">
        <v>74538.81</v>
      </c>
      <c r="DR13" s="271">
        <v>512713.75</v>
      </c>
      <c r="DS13" s="269">
        <v>0</v>
      </c>
      <c r="DT13" s="269">
        <v>0</v>
      </c>
      <c r="DU13" s="269">
        <v>0</v>
      </c>
      <c r="DV13" s="269">
        <v>0</v>
      </c>
      <c r="DW13" s="269">
        <v>0</v>
      </c>
      <c r="DX13" s="269">
        <v>0</v>
      </c>
      <c r="DY13" s="269">
        <v>0</v>
      </c>
      <c r="DZ13" s="269">
        <v>0</v>
      </c>
      <c r="EA13" s="269">
        <v>0</v>
      </c>
      <c r="EB13" s="270">
        <v>512713.75</v>
      </c>
      <c r="EC13" s="272">
        <f t="shared" si="3"/>
        <v>65649252.730000004</v>
      </c>
    </row>
    <row r="14" spans="1:133" s="230" customFormat="1" ht="18" customHeight="1" x14ac:dyDescent="0.25">
      <c r="A14" s="244" t="s">
        <v>222</v>
      </c>
      <c r="B14" s="201">
        <v>3333726.52</v>
      </c>
      <c r="C14" s="201">
        <v>5675.87</v>
      </c>
      <c r="D14" s="201">
        <v>483361.13</v>
      </c>
      <c r="E14" s="201">
        <v>144162.89000000001</v>
      </c>
      <c r="F14" s="201">
        <v>3966926.41</v>
      </c>
      <c r="G14" s="201">
        <v>31483.63</v>
      </c>
      <c r="H14" s="201">
        <v>175381.96</v>
      </c>
      <c r="I14" s="201">
        <v>109256</v>
      </c>
      <c r="J14" s="201">
        <v>11787</v>
      </c>
      <c r="K14" s="201">
        <v>1356026.8</v>
      </c>
      <c r="L14" s="201">
        <v>2970668.84</v>
      </c>
      <c r="M14" s="201">
        <v>56181.73</v>
      </c>
      <c r="N14" s="201">
        <v>4910</v>
      </c>
      <c r="O14" s="201">
        <v>0</v>
      </c>
      <c r="P14" s="201">
        <v>0</v>
      </c>
      <c r="Q14" s="201">
        <v>886319.34</v>
      </c>
      <c r="R14" s="201">
        <v>0</v>
      </c>
      <c r="S14" s="201">
        <v>0</v>
      </c>
      <c r="T14" s="201">
        <v>105561.16</v>
      </c>
      <c r="U14" s="201">
        <v>190723.14</v>
      </c>
      <c r="V14" s="201">
        <v>5898299.6000000006</v>
      </c>
      <c r="W14" s="201">
        <v>69337.86</v>
      </c>
      <c r="X14" s="201">
        <v>720599.2</v>
      </c>
      <c r="Y14" s="201">
        <v>0</v>
      </c>
      <c r="Z14" s="201">
        <v>0</v>
      </c>
      <c r="AA14" s="201">
        <v>277058.25</v>
      </c>
      <c r="AB14" s="201">
        <v>0</v>
      </c>
      <c r="AC14" s="201">
        <v>1066995.31</v>
      </c>
      <c r="AD14" s="201">
        <v>41215</v>
      </c>
      <c r="AE14" s="201">
        <v>0</v>
      </c>
      <c r="AF14" s="201">
        <v>4370</v>
      </c>
      <c r="AG14" s="201">
        <v>685013.1</v>
      </c>
      <c r="AH14" s="201">
        <v>1418031.61</v>
      </c>
      <c r="AI14" s="201">
        <v>612628.43000000005</v>
      </c>
      <c r="AJ14" s="201">
        <v>5680</v>
      </c>
      <c r="AK14" s="201">
        <v>2900</v>
      </c>
      <c r="AL14" s="201">
        <v>260710</v>
      </c>
      <c r="AM14" s="201">
        <v>3030548.14</v>
      </c>
      <c r="AN14" s="201">
        <v>2105</v>
      </c>
      <c r="AO14" s="201">
        <v>666851.5</v>
      </c>
      <c r="AP14" s="201">
        <v>174426.42</v>
      </c>
      <c r="AQ14" s="201">
        <v>96.62</v>
      </c>
      <c r="AR14" s="201">
        <v>410415</v>
      </c>
      <c r="AS14" s="201">
        <v>394917</v>
      </c>
      <c r="AT14" s="201">
        <v>10195</v>
      </c>
      <c r="AU14" s="201">
        <v>9600</v>
      </c>
      <c r="AV14" s="201">
        <v>0</v>
      </c>
      <c r="AW14" s="201">
        <v>0</v>
      </c>
      <c r="AX14" s="201">
        <v>0</v>
      </c>
      <c r="AY14" s="201">
        <v>28982.99</v>
      </c>
      <c r="AZ14" s="201">
        <v>0</v>
      </c>
      <c r="BA14" s="201">
        <v>0</v>
      </c>
      <c r="BB14" s="201">
        <v>0</v>
      </c>
      <c r="BC14" s="201">
        <v>0</v>
      </c>
      <c r="BD14" s="201">
        <v>695611</v>
      </c>
      <c r="BE14" s="201">
        <v>62791</v>
      </c>
      <c r="BF14" s="201">
        <v>0</v>
      </c>
      <c r="BG14" s="201">
        <v>2455991.5300000003</v>
      </c>
      <c r="BH14" s="201">
        <v>0</v>
      </c>
      <c r="BI14" s="201">
        <v>0</v>
      </c>
      <c r="BJ14" s="201">
        <v>0</v>
      </c>
      <c r="BK14" s="201">
        <v>0</v>
      </c>
      <c r="BL14" s="201">
        <v>0</v>
      </c>
      <c r="BM14" s="201">
        <v>0</v>
      </c>
      <c r="BN14" s="201">
        <v>0</v>
      </c>
      <c r="BO14" s="201">
        <v>0</v>
      </c>
      <c r="BP14" s="201">
        <v>0</v>
      </c>
      <c r="BQ14" s="201">
        <v>0</v>
      </c>
      <c r="BR14" s="201">
        <v>0</v>
      </c>
      <c r="BS14" s="201">
        <v>0</v>
      </c>
      <c r="BT14" s="201">
        <v>0</v>
      </c>
      <c r="BU14" s="201">
        <v>0</v>
      </c>
      <c r="BV14" s="201">
        <v>0</v>
      </c>
      <c r="BW14" s="201">
        <v>0</v>
      </c>
      <c r="BX14" s="201">
        <v>0</v>
      </c>
      <c r="BY14" s="201">
        <v>880621.07</v>
      </c>
      <c r="BZ14" s="201">
        <v>0</v>
      </c>
      <c r="CA14" s="201">
        <v>0</v>
      </c>
      <c r="CB14" s="201">
        <v>0</v>
      </c>
      <c r="CC14" s="201">
        <v>866553.95</v>
      </c>
      <c r="CD14" s="201">
        <v>1747175.02</v>
      </c>
      <c r="CE14" s="201">
        <v>18165936.010000002</v>
      </c>
      <c r="CF14" s="201">
        <v>92188678</v>
      </c>
      <c r="CG14" s="201">
        <v>875247</v>
      </c>
      <c r="CH14" s="201">
        <v>93063925</v>
      </c>
      <c r="CI14" s="201">
        <v>0</v>
      </c>
      <c r="CJ14" s="201">
        <v>0</v>
      </c>
      <c r="CK14" s="201">
        <v>34715024.140000001</v>
      </c>
      <c r="CL14" s="201">
        <v>0</v>
      </c>
      <c r="CM14" s="201">
        <v>0</v>
      </c>
      <c r="CN14" s="201">
        <v>34715024.140000001</v>
      </c>
      <c r="CO14" s="201">
        <v>78510.05</v>
      </c>
      <c r="CP14" s="201">
        <v>0</v>
      </c>
      <c r="CQ14" s="201">
        <f t="shared" si="2"/>
        <v>78510.05</v>
      </c>
      <c r="CR14" s="201">
        <v>43559.6</v>
      </c>
      <c r="CS14" s="201">
        <v>0</v>
      </c>
      <c r="CT14" s="201">
        <v>0</v>
      </c>
      <c r="CU14" s="201">
        <v>0</v>
      </c>
      <c r="CV14" s="201">
        <v>0</v>
      </c>
      <c r="CW14" s="201">
        <v>0</v>
      </c>
      <c r="CX14" s="201">
        <v>122069.65</v>
      </c>
      <c r="CY14" s="201">
        <v>0</v>
      </c>
      <c r="CZ14" s="201">
        <v>0</v>
      </c>
      <c r="DA14" s="201">
        <v>0</v>
      </c>
      <c r="DB14" s="201">
        <v>127901018.79000001</v>
      </c>
      <c r="DC14" s="201">
        <v>0</v>
      </c>
      <c r="DD14" s="201">
        <v>0</v>
      </c>
      <c r="DE14" s="201">
        <v>0</v>
      </c>
      <c r="DF14" s="201">
        <v>0</v>
      </c>
      <c r="DG14" s="201">
        <v>0</v>
      </c>
      <c r="DH14" s="201">
        <v>0</v>
      </c>
      <c r="DI14" s="201">
        <v>0</v>
      </c>
      <c r="DJ14" s="201">
        <v>0</v>
      </c>
      <c r="DK14" s="201">
        <v>0</v>
      </c>
      <c r="DL14" s="201">
        <v>127901018.79000001</v>
      </c>
      <c r="DM14" s="270">
        <v>146066954.80000001</v>
      </c>
      <c r="DN14" s="269">
        <v>4167158.14</v>
      </c>
      <c r="DO14" s="269">
        <v>7094.82</v>
      </c>
      <c r="DP14" s="269">
        <v>604201.42000000004</v>
      </c>
      <c r="DQ14" s="269">
        <v>180203.59</v>
      </c>
      <c r="DR14" s="271">
        <v>4958657.97</v>
      </c>
      <c r="DS14" s="269">
        <v>0</v>
      </c>
      <c r="DT14" s="269">
        <v>0</v>
      </c>
      <c r="DU14" s="269">
        <v>13044.07</v>
      </c>
      <c r="DV14" s="269">
        <v>0</v>
      </c>
      <c r="DW14" s="269">
        <v>0</v>
      </c>
      <c r="DX14" s="269">
        <v>0</v>
      </c>
      <c r="DY14" s="269">
        <v>0</v>
      </c>
      <c r="DZ14" s="269">
        <v>0</v>
      </c>
      <c r="EA14" s="269">
        <v>0</v>
      </c>
      <c r="EB14" s="270">
        <v>4971702.04</v>
      </c>
      <c r="EC14" s="272">
        <f t="shared" si="3"/>
        <v>151038656.84</v>
      </c>
    </row>
    <row r="15" spans="1:133" s="230" customFormat="1" ht="18" customHeight="1" x14ac:dyDescent="0.25">
      <c r="A15" s="244" t="s">
        <v>223</v>
      </c>
      <c r="B15" s="201">
        <v>47800.6</v>
      </c>
      <c r="C15" s="201">
        <v>1056.25</v>
      </c>
      <c r="D15" s="201">
        <v>103662.13</v>
      </c>
      <c r="E15" s="201">
        <v>34366.21</v>
      </c>
      <c r="F15" s="201">
        <v>186885.19</v>
      </c>
      <c r="G15" s="201">
        <v>0</v>
      </c>
      <c r="H15" s="201">
        <v>0</v>
      </c>
      <c r="I15" s="201">
        <v>0</v>
      </c>
      <c r="J15" s="201">
        <v>0</v>
      </c>
      <c r="K15" s="201">
        <v>369643.5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  <c r="R15" s="201">
        <v>0</v>
      </c>
      <c r="S15" s="201">
        <v>0</v>
      </c>
      <c r="T15" s="201">
        <v>0</v>
      </c>
      <c r="U15" s="201">
        <v>2208</v>
      </c>
      <c r="V15" s="201">
        <v>371851.5</v>
      </c>
      <c r="W15" s="201">
        <v>0</v>
      </c>
      <c r="X15" s="201">
        <v>157150.54</v>
      </c>
      <c r="Y15" s="201">
        <v>0</v>
      </c>
      <c r="Z15" s="201">
        <v>0</v>
      </c>
      <c r="AA15" s="201">
        <v>28600</v>
      </c>
      <c r="AB15" s="201">
        <v>2971.7</v>
      </c>
      <c r="AC15" s="201">
        <v>188722.24000000002</v>
      </c>
      <c r="AD15" s="201">
        <v>3080</v>
      </c>
      <c r="AE15" s="201">
        <v>0</v>
      </c>
      <c r="AF15" s="201">
        <v>0</v>
      </c>
      <c r="AG15" s="201">
        <v>115260</v>
      </c>
      <c r="AH15" s="201">
        <v>0</v>
      </c>
      <c r="AI15" s="201">
        <v>0</v>
      </c>
      <c r="AJ15" s="201">
        <v>0</v>
      </c>
      <c r="AK15" s="201">
        <v>0</v>
      </c>
      <c r="AL15" s="201">
        <v>163380</v>
      </c>
      <c r="AM15" s="201">
        <v>281720</v>
      </c>
      <c r="AN15" s="201">
        <v>150</v>
      </c>
      <c r="AO15" s="201">
        <v>14930</v>
      </c>
      <c r="AP15" s="201">
        <v>14790</v>
      </c>
      <c r="AQ15" s="201">
        <v>0</v>
      </c>
      <c r="AR15" s="201">
        <v>18100</v>
      </c>
      <c r="AS15" s="201">
        <v>64170</v>
      </c>
      <c r="AT15" s="201">
        <v>0</v>
      </c>
      <c r="AU15" s="201">
        <v>0</v>
      </c>
      <c r="AV15" s="201">
        <v>3890</v>
      </c>
      <c r="AW15" s="201">
        <v>0</v>
      </c>
      <c r="AX15" s="201">
        <v>0</v>
      </c>
      <c r="AY15" s="201">
        <v>706147</v>
      </c>
      <c r="AZ15" s="201">
        <v>0</v>
      </c>
      <c r="BA15" s="201">
        <v>0</v>
      </c>
      <c r="BB15" s="201">
        <v>0</v>
      </c>
      <c r="BC15" s="201">
        <v>0</v>
      </c>
      <c r="BD15" s="201">
        <v>50660</v>
      </c>
      <c r="BE15" s="201">
        <v>63425</v>
      </c>
      <c r="BF15" s="201">
        <v>0</v>
      </c>
      <c r="BG15" s="201">
        <v>936262</v>
      </c>
      <c r="BH15" s="201">
        <v>0</v>
      </c>
      <c r="BI15" s="201">
        <v>0</v>
      </c>
      <c r="BJ15" s="201">
        <v>0</v>
      </c>
      <c r="BK15" s="201">
        <v>0</v>
      </c>
      <c r="BL15" s="201">
        <v>0</v>
      </c>
      <c r="BM15" s="201">
        <v>0</v>
      </c>
      <c r="BN15" s="201">
        <v>0</v>
      </c>
      <c r="BO15" s="201">
        <v>0</v>
      </c>
      <c r="BP15" s="201">
        <v>0</v>
      </c>
      <c r="BQ15" s="201">
        <v>0</v>
      </c>
      <c r="BR15" s="201">
        <v>0</v>
      </c>
      <c r="BS15" s="201">
        <v>0</v>
      </c>
      <c r="BT15" s="201">
        <v>0</v>
      </c>
      <c r="BU15" s="201">
        <v>0</v>
      </c>
      <c r="BV15" s="201">
        <v>0</v>
      </c>
      <c r="BW15" s="201">
        <v>0</v>
      </c>
      <c r="BX15" s="201">
        <v>0</v>
      </c>
      <c r="BY15" s="201">
        <v>110141.8</v>
      </c>
      <c r="BZ15" s="201">
        <v>0</v>
      </c>
      <c r="CA15" s="201">
        <v>0</v>
      </c>
      <c r="CB15" s="201">
        <v>0</v>
      </c>
      <c r="CC15" s="201">
        <v>198414</v>
      </c>
      <c r="CD15" s="201">
        <v>308555.8</v>
      </c>
      <c r="CE15" s="201">
        <v>2273996.73</v>
      </c>
      <c r="CF15" s="201">
        <v>45861984</v>
      </c>
      <c r="CG15" s="201">
        <v>700000</v>
      </c>
      <c r="CH15" s="201">
        <v>46561984</v>
      </c>
      <c r="CI15" s="201">
        <v>0</v>
      </c>
      <c r="CJ15" s="201">
        <v>0</v>
      </c>
      <c r="CK15" s="201">
        <v>0</v>
      </c>
      <c r="CL15" s="201">
        <v>0</v>
      </c>
      <c r="CM15" s="201">
        <v>0</v>
      </c>
      <c r="CN15" s="201">
        <v>0</v>
      </c>
      <c r="CO15" s="201">
        <v>0</v>
      </c>
      <c r="CP15" s="201">
        <v>0</v>
      </c>
      <c r="CQ15" s="201">
        <f t="shared" si="2"/>
        <v>0</v>
      </c>
      <c r="CR15" s="201">
        <v>0</v>
      </c>
      <c r="CS15" s="201">
        <v>0</v>
      </c>
      <c r="CT15" s="201">
        <v>0</v>
      </c>
      <c r="CU15" s="201">
        <v>0</v>
      </c>
      <c r="CV15" s="201">
        <v>0</v>
      </c>
      <c r="CW15" s="201">
        <v>0</v>
      </c>
      <c r="CX15" s="201">
        <v>0</v>
      </c>
      <c r="CY15" s="201">
        <v>0</v>
      </c>
      <c r="CZ15" s="201">
        <v>150000</v>
      </c>
      <c r="DA15" s="201">
        <v>150000</v>
      </c>
      <c r="DB15" s="201">
        <v>46711984</v>
      </c>
      <c r="DC15" s="201">
        <v>0</v>
      </c>
      <c r="DD15" s="201">
        <v>0</v>
      </c>
      <c r="DE15" s="201">
        <v>0</v>
      </c>
      <c r="DF15" s="201">
        <v>0</v>
      </c>
      <c r="DG15" s="201">
        <v>0</v>
      </c>
      <c r="DH15" s="201">
        <v>0</v>
      </c>
      <c r="DI15" s="201">
        <v>0</v>
      </c>
      <c r="DJ15" s="201">
        <v>0</v>
      </c>
      <c r="DK15" s="201">
        <v>0</v>
      </c>
      <c r="DL15" s="201">
        <v>46711984</v>
      </c>
      <c r="DM15" s="270">
        <v>48985980.729999997</v>
      </c>
      <c r="DN15" s="269">
        <v>59697.02</v>
      </c>
      <c r="DO15" s="269">
        <v>1379.2</v>
      </c>
      <c r="DP15" s="269">
        <v>129539.68</v>
      </c>
      <c r="DQ15" s="269">
        <v>42597.94</v>
      </c>
      <c r="DR15" s="271">
        <v>233213.84</v>
      </c>
      <c r="DS15" s="269">
        <v>0</v>
      </c>
      <c r="DT15" s="269">
        <v>0</v>
      </c>
      <c r="DU15" s="269">
        <v>356.31</v>
      </c>
      <c r="DV15" s="269">
        <v>34748.5</v>
      </c>
      <c r="DW15" s="269">
        <v>0</v>
      </c>
      <c r="DX15" s="269">
        <v>0</v>
      </c>
      <c r="DY15" s="269">
        <v>0</v>
      </c>
      <c r="DZ15" s="269">
        <v>0</v>
      </c>
      <c r="EA15" s="269">
        <v>0</v>
      </c>
      <c r="EB15" s="270">
        <v>268318.65000000002</v>
      </c>
      <c r="EC15" s="272">
        <f t="shared" si="3"/>
        <v>49254299.379999995</v>
      </c>
    </row>
    <row r="16" spans="1:133" ht="18" customHeight="1" x14ac:dyDescent="0.25">
      <c r="A16" s="253" t="s">
        <v>224</v>
      </c>
      <c r="B16" s="201">
        <v>95086.99</v>
      </c>
      <c r="C16" s="204">
        <v>1822.99</v>
      </c>
      <c r="D16" s="204">
        <v>60873.64</v>
      </c>
      <c r="E16" s="204">
        <v>19223.27</v>
      </c>
      <c r="F16" s="201">
        <v>177006.88999999998</v>
      </c>
      <c r="G16" s="204">
        <v>0</v>
      </c>
      <c r="H16" s="204">
        <v>10219.4</v>
      </c>
      <c r="I16" s="204">
        <v>26761.1</v>
      </c>
      <c r="J16" s="204">
        <v>0</v>
      </c>
      <c r="K16" s="204">
        <v>423612.97</v>
      </c>
      <c r="L16" s="204">
        <v>203452.57</v>
      </c>
      <c r="M16" s="204">
        <v>8782.82</v>
      </c>
      <c r="N16" s="204">
        <v>4285</v>
      </c>
      <c r="O16" s="204">
        <v>0</v>
      </c>
      <c r="P16" s="204">
        <v>22066.3</v>
      </c>
      <c r="Q16" s="204">
        <v>64707.82</v>
      </c>
      <c r="R16" s="204">
        <v>0</v>
      </c>
      <c r="S16" s="204">
        <v>0</v>
      </c>
      <c r="T16" s="204">
        <v>34081.410000000003</v>
      </c>
      <c r="U16" s="204">
        <v>0</v>
      </c>
      <c r="V16" s="201">
        <v>797969.39</v>
      </c>
      <c r="W16" s="204">
        <v>11946</v>
      </c>
      <c r="X16" s="204">
        <v>179067.54</v>
      </c>
      <c r="Y16" s="204">
        <v>0</v>
      </c>
      <c r="Z16" s="204">
        <v>0</v>
      </c>
      <c r="AA16" s="204">
        <v>0</v>
      </c>
      <c r="AB16" s="204">
        <v>0</v>
      </c>
      <c r="AC16" s="201">
        <v>191013.54</v>
      </c>
      <c r="AD16" s="204">
        <v>21800</v>
      </c>
      <c r="AE16" s="204">
        <v>0</v>
      </c>
      <c r="AF16" s="204">
        <v>31200</v>
      </c>
      <c r="AG16" s="204">
        <v>492900</v>
      </c>
      <c r="AH16" s="204">
        <v>64417.66</v>
      </c>
      <c r="AI16" s="204">
        <v>52778.85</v>
      </c>
      <c r="AJ16" s="204">
        <v>14680.6</v>
      </c>
      <c r="AK16" s="204">
        <v>0</v>
      </c>
      <c r="AL16" s="204">
        <v>0</v>
      </c>
      <c r="AM16" s="201">
        <v>677777.11</v>
      </c>
      <c r="AN16" s="204">
        <v>5280</v>
      </c>
      <c r="AO16" s="204">
        <v>373255.5</v>
      </c>
      <c r="AP16" s="204">
        <v>12578.1</v>
      </c>
      <c r="AQ16" s="204">
        <v>31435.89</v>
      </c>
      <c r="AR16" s="204">
        <v>56810</v>
      </c>
      <c r="AS16" s="204">
        <v>214123</v>
      </c>
      <c r="AT16" s="204">
        <v>24770</v>
      </c>
      <c r="AU16" s="204">
        <v>1350</v>
      </c>
      <c r="AV16" s="204">
        <v>0</v>
      </c>
      <c r="AW16" s="204">
        <v>0</v>
      </c>
      <c r="AX16" s="204">
        <v>0</v>
      </c>
      <c r="AY16" s="204">
        <v>86748.5</v>
      </c>
      <c r="AZ16" s="204">
        <v>0</v>
      </c>
      <c r="BA16" s="204">
        <v>0</v>
      </c>
      <c r="BB16" s="204">
        <v>0</v>
      </c>
      <c r="BC16" s="204">
        <v>0</v>
      </c>
      <c r="BD16" s="204">
        <v>131454</v>
      </c>
      <c r="BE16" s="204">
        <v>79908.5</v>
      </c>
      <c r="BF16" s="204">
        <v>0</v>
      </c>
      <c r="BG16" s="201">
        <v>1017713.49</v>
      </c>
      <c r="BH16" s="204">
        <v>0</v>
      </c>
      <c r="BI16" s="204">
        <v>0</v>
      </c>
      <c r="BJ16" s="204">
        <v>0</v>
      </c>
      <c r="BK16" s="204">
        <v>0</v>
      </c>
      <c r="BL16" s="204">
        <v>0</v>
      </c>
      <c r="BM16" s="204">
        <v>0</v>
      </c>
      <c r="BN16" s="204">
        <v>0</v>
      </c>
      <c r="BO16" s="204">
        <v>0</v>
      </c>
      <c r="BP16" s="204">
        <v>0</v>
      </c>
      <c r="BQ16" s="204">
        <v>0</v>
      </c>
      <c r="BR16" s="204">
        <v>0</v>
      </c>
      <c r="BS16" s="204">
        <v>0</v>
      </c>
      <c r="BT16" s="204">
        <v>0</v>
      </c>
      <c r="BU16" s="204">
        <v>0</v>
      </c>
      <c r="BV16" s="204">
        <v>0</v>
      </c>
      <c r="BW16" s="204">
        <v>0</v>
      </c>
      <c r="BX16" s="201">
        <v>0</v>
      </c>
      <c r="BY16" s="204">
        <v>39227.379999999997</v>
      </c>
      <c r="BZ16" s="204">
        <v>0</v>
      </c>
      <c r="CA16" s="204">
        <v>0</v>
      </c>
      <c r="CB16" s="204">
        <v>0</v>
      </c>
      <c r="CC16" s="204">
        <v>84617.17</v>
      </c>
      <c r="CD16" s="201">
        <v>123844.54999999999</v>
      </c>
      <c r="CE16" s="201">
        <v>2985324.9699999997</v>
      </c>
      <c r="CF16" s="204">
        <v>44997100</v>
      </c>
      <c r="CG16" s="204">
        <v>0</v>
      </c>
      <c r="CH16" s="201">
        <v>44997100</v>
      </c>
      <c r="CI16" s="204">
        <v>0</v>
      </c>
      <c r="CJ16" s="204">
        <v>0</v>
      </c>
      <c r="CK16" s="204">
        <v>0</v>
      </c>
      <c r="CL16" s="204">
        <v>0</v>
      </c>
      <c r="CM16" s="204">
        <v>0</v>
      </c>
      <c r="CN16" s="201">
        <v>0</v>
      </c>
      <c r="CO16" s="204">
        <v>0</v>
      </c>
      <c r="CP16" s="204">
        <v>0</v>
      </c>
      <c r="CQ16" s="201">
        <f t="shared" si="2"/>
        <v>0</v>
      </c>
      <c r="CR16" s="204">
        <v>0</v>
      </c>
      <c r="CS16" s="204">
        <v>0</v>
      </c>
      <c r="CT16" s="204">
        <v>0</v>
      </c>
      <c r="CU16" s="204">
        <v>0</v>
      </c>
      <c r="CV16" s="204">
        <v>0</v>
      </c>
      <c r="CW16" s="204">
        <v>0</v>
      </c>
      <c r="CX16" s="201">
        <v>0</v>
      </c>
      <c r="CY16" s="204">
        <v>0</v>
      </c>
      <c r="CZ16" s="204">
        <v>74908.34</v>
      </c>
      <c r="DA16" s="201">
        <v>74908.34</v>
      </c>
      <c r="DB16" s="201">
        <v>45072008.340000004</v>
      </c>
      <c r="DC16" s="204">
        <v>0</v>
      </c>
      <c r="DD16" s="204">
        <v>0</v>
      </c>
      <c r="DE16" s="204">
        <v>0</v>
      </c>
      <c r="DF16" s="201">
        <v>0</v>
      </c>
      <c r="DG16" s="204">
        <v>0</v>
      </c>
      <c r="DH16" s="204">
        <v>0</v>
      </c>
      <c r="DI16" s="204">
        <v>0</v>
      </c>
      <c r="DJ16" s="201">
        <v>0</v>
      </c>
      <c r="DK16" s="201">
        <v>0</v>
      </c>
      <c r="DL16" s="201">
        <v>45072008.340000004</v>
      </c>
      <c r="DM16" s="270">
        <v>48057333.310000002</v>
      </c>
      <c r="DN16" s="276">
        <v>118858.74</v>
      </c>
      <c r="DO16" s="276">
        <v>2278.0500000000002</v>
      </c>
      <c r="DP16" s="276">
        <v>76092.039999999994</v>
      </c>
      <c r="DQ16" s="276">
        <v>24028.82</v>
      </c>
      <c r="DR16" s="271">
        <v>221257.65000000002</v>
      </c>
      <c r="DS16" s="276">
        <v>0</v>
      </c>
      <c r="DT16" s="276">
        <v>0</v>
      </c>
      <c r="DU16" s="276">
        <v>0</v>
      </c>
      <c r="DV16" s="276">
        <v>0</v>
      </c>
      <c r="DW16" s="276">
        <v>0</v>
      </c>
      <c r="DX16" s="276">
        <v>0</v>
      </c>
      <c r="DY16" s="276">
        <v>0</v>
      </c>
      <c r="DZ16" s="276">
        <v>0</v>
      </c>
      <c r="EA16" s="276">
        <v>0</v>
      </c>
      <c r="EB16" s="270">
        <v>221257.65000000002</v>
      </c>
      <c r="EC16" s="272">
        <f t="shared" si="3"/>
        <v>48278590.960000001</v>
      </c>
    </row>
    <row r="17" spans="1:133" ht="18" customHeight="1" x14ac:dyDescent="0.25">
      <c r="A17" s="253" t="s">
        <v>225</v>
      </c>
      <c r="B17" s="201">
        <v>134703.29999999999</v>
      </c>
      <c r="C17" s="204">
        <v>2218.38</v>
      </c>
      <c r="D17" s="204">
        <v>69100.399999999994</v>
      </c>
      <c r="E17" s="204">
        <v>30745.15</v>
      </c>
      <c r="F17" s="201">
        <v>236767.22999999998</v>
      </c>
      <c r="G17" s="204">
        <v>0</v>
      </c>
      <c r="H17" s="204">
        <v>0</v>
      </c>
      <c r="I17" s="204">
        <v>0</v>
      </c>
      <c r="J17" s="204">
        <v>0</v>
      </c>
      <c r="K17" s="204">
        <v>331851</v>
      </c>
      <c r="L17" s="204">
        <v>0</v>
      </c>
      <c r="M17" s="204">
        <v>0</v>
      </c>
      <c r="N17" s="204">
        <v>16571</v>
      </c>
      <c r="O17" s="204">
        <v>0</v>
      </c>
      <c r="P17" s="204">
        <v>0</v>
      </c>
      <c r="Q17" s="204">
        <v>81961</v>
      </c>
      <c r="R17" s="204">
        <v>0</v>
      </c>
      <c r="S17" s="204">
        <v>0</v>
      </c>
      <c r="T17" s="204">
        <v>12560</v>
      </c>
      <c r="U17" s="204">
        <v>13559</v>
      </c>
      <c r="V17" s="201">
        <v>456502</v>
      </c>
      <c r="W17" s="204">
        <v>1500</v>
      </c>
      <c r="X17" s="204">
        <v>227305</v>
      </c>
      <c r="Y17" s="204">
        <v>0</v>
      </c>
      <c r="Z17" s="204">
        <v>0</v>
      </c>
      <c r="AA17" s="204">
        <v>0</v>
      </c>
      <c r="AB17" s="204">
        <v>0</v>
      </c>
      <c r="AC17" s="201">
        <v>228805</v>
      </c>
      <c r="AD17" s="204">
        <v>2905</v>
      </c>
      <c r="AE17" s="204">
        <v>0</v>
      </c>
      <c r="AF17" s="204">
        <v>0</v>
      </c>
      <c r="AG17" s="204">
        <v>217860</v>
      </c>
      <c r="AH17" s="204">
        <v>59421</v>
      </c>
      <c r="AI17" s="204">
        <v>0</v>
      </c>
      <c r="AJ17" s="204">
        <v>0</v>
      </c>
      <c r="AK17" s="204">
        <v>0</v>
      </c>
      <c r="AL17" s="204">
        <v>0</v>
      </c>
      <c r="AM17" s="201">
        <v>280186</v>
      </c>
      <c r="AN17" s="204">
        <v>0</v>
      </c>
      <c r="AO17" s="204">
        <v>83771</v>
      </c>
      <c r="AP17" s="204">
        <v>0</v>
      </c>
      <c r="AQ17" s="204">
        <v>0</v>
      </c>
      <c r="AR17" s="204">
        <v>16980</v>
      </c>
      <c r="AS17" s="204">
        <v>15420</v>
      </c>
      <c r="AT17" s="204">
        <v>5900</v>
      </c>
      <c r="AU17" s="204">
        <v>187495</v>
      </c>
      <c r="AV17" s="204">
        <v>0</v>
      </c>
      <c r="AW17" s="204">
        <v>0</v>
      </c>
      <c r="AX17" s="204">
        <v>0</v>
      </c>
      <c r="AY17" s="204">
        <v>270875</v>
      </c>
      <c r="AZ17" s="204">
        <v>0</v>
      </c>
      <c r="BA17" s="204">
        <v>0</v>
      </c>
      <c r="BB17" s="204">
        <v>0</v>
      </c>
      <c r="BC17" s="204">
        <v>0</v>
      </c>
      <c r="BD17" s="204">
        <v>112651</v>
      </c>
      <c r="BE17" s="204">
        <v>144624</v>
      </c>
      <c r="BF17" s="204">
        <v>0</v>
      </c>
      <c r="BG17" s="201">
        <v>837716</v>
      </c>
      <c r="BH17" s="204">
        <v>0</v>
      </c>
      <c r="BI17" s="204">
        <v>0</v>
      </c>
      <c r="BJ17" s="204">
        <v>0</v>
      </c>
      <c r="BK17" s="204">
        <v>0</v>
      </c>
      <c r="BL17" s="204">
        <v>0</v>
      </c>
      <c r="BM17" s="204">
        <v>0</v>
      </c>
      <c r="BN17" s="204">
        <v>0</v>
      </c>
      <c r="BO17" s="204">
        <v>0</v>
      </c>
      <c r="BP17" s="204">
        <v>0</v>
      </c>
      <c r="BQ17" s="204">
        <v>0</v>
      </c>
      <c r="BR17" s="204">
        <v>0</v>
      </c>
      <c r="BS17" s="204">
        <v>0</v>
      </c>
      <c r="BT17" s="204">
        <v>0</v>
      </c>
      <c r="BU17" s="204">
        <v>0</v>
      </c>
      <c r="BV17" s="204">
        <v>0</v>
      </c>
      <c r="BW17" s="204">
        <v>0</v>
      </c>
      <c r="BX17" s="201">
        <v>0</v>
      </c>
      <c r="BY17" s="204">
        <v>202864.94</v>
      </c>
      <c r="BZ17" s="204">
        <v>0</v>
      </c>
      <c r="CA17" s="204">
        <v>0</v>
      </c>
      <c r="CB17" s="204">
        <v>0</v>
      </c>
      <c r="CC17" s="204">
        <v>10910</v>
      </c>
      <c r="CD17" s="201">
        <v>213774.94</v>
      </c>
      <c r="CE17" s="201">
        <v>2253751.17</v>
      </c>
      <c r="CF17" s="204">
        <v>49340768</v>
      </c>
      <c r="CG17" s="204">
        <v>0</v>
      </c>
      <c r="CH17" s="201">
        <v>49340768</v>
      </c>
      <c r="CI17" s="204">
        <v>0</v>
      </c>
      <c r="CJ17" s="204">
        <v>0</v>
      </c>
      <c r="CK17" s="204">
        <v>0</v>
      </c>
      <c r="CL17" s="204">
        <v>0</v>
      </c>
      <c r="CM17" s="204">
        <v>0</v>
      </c>
      <c r="CN17" s="201">
        <v>0</v>
      </c>
      <c r="CO17" s="204">
        <v>0</v>
      </c>
      <c r="CP17" s="204">
        <v>0</v>
      </c>
      <c r="CQ17" s="201">
        <f t="shared" si="2"/>
        <v>0</v>
      </c>
      <c r="CR17" s="204">
        <v>0</v>
      </c>
      <c r="CS17" s="204">
        <v>0</v>
      </c>
      <c r="CT17" s="204">
        <v>0</v>
      </c>
      <c r="CU17" s="204">
        <v>0</v>
      </c>
      <c r="CV17" s="204">
        <v>0</v>
      </c>
      <c r="CW17" s="204">
        <v>0</v>
      </c>
      <c r="CX17" s="201">
        <v>0</v>
      </c>
      <c r="CY17" s="204">
        <v>0</v>
      </c>
      <c r="CZ17" s="204">
        <v>0</v>
      </c>
      <c r="DA17" s="201">
        <v>0</v>
      </c>
      <c r="DB17" s="201">
        <v>49340768</v>
      </c>
      <c r="DC17" s="204">
        <v>0</v>
      </c>
      <c r="DD17" s="204">
        <v>0</v>
      </c>
      <c r="DE17" s="204">
        <v>0</v>
      </c>
      <c r="DF17" s="201">
        <v>0</v>
      </c>
      <c r="DG17" s="204">
        <v>0</v>
      </c>
      <c r="DH17" s="204">
        <v>0</v>
      </c>
      <c r="DI17" s="204">
        <v>0</v>
      </c>
      <c r="DJ17" s="201">
        <v>0</v>
      </c>
      <c r="DK17" s="201">
        <v>0</v>
      </c>
      <c r="DL17" s="201">
        <v>49340768</v>
      </c>
      <c r="DM17" s="270">
        <v>51594519.170000002</v>
      </c>
      <c r="DN17" s="276">
        <v>168379.04</v>
      </c>
      <c r="DO17" s="276">
        <v>2772.98</v>
      </c>
      <c r="DP17" s="276">
        <v>86375.5</v>
      </c>
      <c r="DQ17" s="276">
        <v>38431.440000000002</v>
      </c>
      <c r="DR17" s="271">
        <v>295958.96000000002</v>
      </c>
      <c r="DS17" s="276">
        <v>0</v>
      </c>
      <c r="DT17" s="276">
        <v>0</v>
      </c>
      <c r="DU17" s="276">
        <v>608.82000000000005</v>
      </c>
      <c r="DV17" s="276">
        <v>0</v>
      </c>
      <c r="DW17" s="276">
        <v>0</v>
      </c>
      <c r="DX17" s="276">
        <v>260000</v>
      </c>
      <c r="DY17" s="276">
        <v>0</v>
      </c>
      <c r="DZ17" s="276">
        <v>0</v>
      </c>
      <c r="EA17" s="276">
        <v>0</v>
      </c>
      <c r="EB17" s="270">
        <v>556567.78</v>
      </c>
      <c r="EC17" s="272">
        <f t="shared" si="3"/>
        <v>52151086.950000003</v>
      </c>
    </row>
    <row r="18" spans="1:133" ht="18" customHeight="1" x14ac:dyDescent="0.25">
      <c r="A18" s="253" t="s">
        <v>226</v>
      </c>
      <c r="B18" s="201">
        <v>4095001.4</v>
      </c>
      <c r="C18" s="204">
        <v>184915.62</v>
      </c>
      <c r="D18" s="204">
        <v>1406367.8</v>
      </c>
      <c r="E18" s="204">
        <v>416153.47</v>
      </c>
      <c r="F18" s="201">
        <v>6102438.2899999991</v>
      </c>
      <c r="G18" s="204">
        <v>146009.70000000001</v>
      </c>
      <c r="H18" s="204">
        <v>2127201.44</v>
      </c>
      <c r="I18" s="204">
        <v>2463612.02</v>
      </c>
      <c r="J18" s="204">
        <v>0</v>
      </c>
      <c r="K18" s="204">
        <v>14721547.5</v>
      </c>
      <c r="L18" s="204">
        <v>351077.41</v>
      </c>
      <c r="M18" s="204">
        <v>189650.6</v>
      </c>
      <c r="N18" s="204">
        <v>0</v>
      </c>
      <c r="O18" s="204">
        <v>0</v>
      </c>
      <c r="P18" s="204">
        <v>0</v>
      </c>
      <c r="Q18" s="204">
        <v>13664236.9</v>
      </c>
      <c r="R18" s="204">
        <v>0</v>
      </c>
      <c r="S18" s="204">
        <v>0</v>
      </c>
      <c r="T18" s="204">
        <v>34141.65</v>
      </c>
      <c r="U18" s="204">
        <v>750745.29</v>
      </c>
      <c r="V18" s="201">
        <v>34448222.509999998</v>
      </c>
      <c r="W18" s="204">
        <v>32288</v>
      </c>
      <c r="X18" s="204">
        <v>3024959.85</v>
      </c>
      <c r="Y18" s="204">
        <v>0</v>
      </c>
      <c r="Z18" s="204">
        <v>0</v>
      </c>
      <c r="AA18" s="204">
        <v>0</v>
      </c>
      <c r="AB18" s="204">
        <v>0</v>
      </c>
      <c r="AC18" s="201">
        <v>3057247.85</v>
      </c>
      <c r="AD18" s="204">
        <v>33350</v>
      </c>
      <c r="AE18" s="204">
        <v>0</v>
      </c>
      <c r="AF18" s="204">
        <v>0</v>
      </c>
      <c r="AG18" s="204">
        <v>6948375</v>
      </c>
      <c r="AH18" s="204">
        <v>2318798.5699999998</v>
      </c>
      <c r="AI18" s="204">
        <v>2177880.5099999998</v>
      </c>
      <c r="AJ18" s="204">
        <v>0</v>
      </c>
      <c r="AK18" s="204">
        <v>1562918</v>
      </c>
      <c r="AL18" s="204">
        <v>312318.87</v>
      </c>
      <c r="AM18" s="201">
        <v>13353640.949999999</v>
      </c>
      <c r="AN18" s="204">
        <v>1700</v>
      </c>
      <c r="AO18" s="204">
        <v>1772736</v>
      </c>
      <c r="AP18" s="204">
        <v>2029920.87</v>
      </c>
      <c r="AQ18" s="204">
        <v>0</v>
      </c>
      <c r="AR18" s="204">
        <v>997181</v>
      </c>
      <c r="AS18" s="204">
        <v>231526</v>
      </c>
      <c r="AT18" s="204">
        <v>0</v>
      </c>
      <c r="AU18" s="204">
        <v>1704976.8</v>
      </c>
      <c r="AV18" s="204">
        <v>6568185</v>
      </c>
      <c r="AW18" s="204">
        <v>0</v>
      </c>
      <c r="AX18" s="204">
        <v>0</v>
      </c>
      <c r="AY18" s="204">
        <v>356707.5</v>
      </c>
      <c r="AZ18" s="204">
        <v>157156</v>
      </c>
      <c r="BA18" s="204">
        <v>0</v>
      </c>
      <c r="BB18" s="204">
        <v>0</v>
      </c>
      <c r="BC18" s="204">
        <v>0</v>
      </c>
      <c r="BD18" s="204">
        <v>226035.05</v>
      </c>
      <c r="BE18" s="204">
        <v>0</v>
      </c>
      <c r="BF18" s="204">
        <v>14029.5</v>
      </c>
      <c r="BG18" s="201">
        <v>14060153.720000001</v>
      </c>
      <c r="BH18" s="204">
        <v>0</v>
      </c>
      <c r="BI18" s="204">
        <v>0</v>
      </c>
      <c r="BJ18" s="204">
        <v>0</v>
      </c>
      <c r="BK18" s="204">
        <v>0</v>
      </c>
      <c r="BL18" s="204">
        <v>0</v>
      </c>
      <c r="BM18" s="204">
        <v>0</v>
      </c>
      <c r="BN18" s="204">
        <v>0</v>
      </c>
      <c r="BO18" s="204">
        <v>13300866.5</v>
      </c>
      <c r="BP18" s="204">
        <v>0</v>
      </c>
      <c r="BQ18" s="204">
        <v>0</v>
      </c>
      <c r="BR18" s="204">
        <v>0</v>
      </c>
      <c r="BS18" s="204">
        <v>0</v>
      </c>
      <c r="BT18" s="204">
        <v>12694941.82</v>
      </c>
      <c r="BU18" s="204">
        <v>0</v>
      </c>
      <c r="BV18" s="204">
        <v>7791269</v>
      </c>
      <c r="BW18" s="204">
        <v>204587.95</v>
      </c>
      <c r="BX18" s="201">
        <v>33991665.270000003</v>
      </c>
      <c r="BY18" s="204">
        <v>1183234.3999999999</v>
      </c>
      <c r="BZ18" s="204">
        <v>0</v>
      </c>
      <c r="CA18" s="204">
        <v>0</v>
      </c>
      <c r="CB18" s="204">
        <v>0</v>
      </c>
      <c r="CC18" s="204">
        <v>1288273</v>
      </c>
      <c r="CD18" s="201">
        <v>2471507.4</v>
      </c>
      <c r="CE18" s="201">
        <v>107484875.99000001</v>
      </c>
      <c r="CF18" s="204">
        <v>104337468</v>
      </c>
      <c r="CG18" s="204">
        <v>0</v>
      </c>
      <c r="CH18" s="201">
        <v>104337468</v>
      </c>
      <c r="CI18" s="204">
        <v>0</v>
      </c>
      <c r="CJ18" s="204">
        <v>0</v>
      </c>
      <c r="CK18" s="204">
        <v>5382020.54</v>
      </c>
      <c r="CL18" s="204">
        <v>232702.4</v>
      </c>
      <c r="CM18" s="204">
        <v>0</v>
      </c>
      <c r="CN18" s="201">
        <v>5614722.9400000004</v>
      </c>
      <c r="CO18" s="204">
        <v>0</v>
      </c>
      <c r="CP18" s="204">
        <v>0</v>
      </c>
      <c r="CQ18" s="201">
        <f t="shared" si="2"/>
        <v>0</v>
      </c>
      <c r="CR18" s="204">
        <v>0</v>
      </c>
      <c r="CS18" s="204">
        <v>0</v>
      </c>
      <c r="CT18" s="204">
        <v>0</v>
      </c>
      <c r="CU18" s="204">
        <v>0</v>
      </c>
      <c r="CV18" s="204">
        <v>0</v>
      </c>
      <c r="CW18" s="204">
        <v>0</v>
      </c>
      <c r="CX18" s="201">
        <v>0</v>
      </c>
      <c r="CY18" s="204">
        <v>0</v>
      </c>
      <c r="CZ18" s="204">
        <v>0</v>
      </c>
      <c r="DA18" s="201">
        <v>0</v>
      </c>
      <c r="DB18" s="201">
        <v>109952190.94</v>
      </c>
      <c r="DC18" s="204">
        <v>0</v>
      </c>
      <c r="DD18" s="204">
        <v>0</v>
      </c>
      <c r="DE18" s="204">
        <v>0</v>
      </c>
      <c r="DF18" s="201">
        <v>0</v>
      </c>
      <c r="DG18" s="204">
        <v>0</v>
      </c>
      <c r="DH18" s="204">
        <v>0</v>
      </c>
      <c r="DI18" s="204">
        <v>0</v>
      </c>
      <c r="DJ18" s="201">
        <v>0</v>
      </c>
      <c r="DK18" s="201">
        <v>0</v>
      </c>
      <c r="DL18" s="201">
        <v>109952190.94</v>
      </c>
      <c r="DM18" s="270">
        <v>217437066.93000001</v>
      </c>
      <c r="DN18" s="276">
        <v>5118751.76</v>
      </c>
      <c r="DO18" s="276">
        <v>231144.53</v>
      </c>
      <c r="DP18" s="276">
        <v>1757959.75</v>
      </c>
      <c r="DQ18" s="276">
        <v>520191.84</v>
      </c>
      <c r="DR18" s="271">
        <v>7628047.8799999999</v>
      </c>
      <c r="DS18" s="276">
        <v>0</v>
      </c>
      <c r="DT18" s="276">
        <v>0</v>
      </c>
      <c r="DU18" s="276">
        <v>0</v>
      </c>
      <c r="DV18" s="276">
        <v>0</v>
      </c>
      <c r="DW18" s="276">
        <v>0</v>
      </c>
      <c r="DX18" s="276">
        <v>0</v>
      </c>
      <c r="DY18" s="276">
        <v>0</v>
      </c>
      <c r="DZ18" s="276">
        <v>0</v>
      </c>
      <c r="EA18" s="276">
        <v>0</v>
      </c>
      <c r="EB18" s="270">
        <v>7628047.8799999999</v>
      </c>
      <c r="EC18" s="272">
        <f t="shared" si="3"/>
        <v>225065114.81</v>
      </c>
    </row>
    <row r="19" spans="1:133" ht="18" customHeight="1" x14ac:dyDescent="0.25">
      <c r="A19" s="253" t="s">
        <v>227</v>
      </c>
      <c r="B19" s="201">
        <v>1331392.6200000001</v>
      </c>
      <c r="C19" s="204">
        <v>2821.2</v>
      </c>
      <c r="D19" s="204">
        <v>69714.14</v>
      </c>
      <c r="E19" s="204">
        <v>30033.759999999998</v>
      </c>
      <c r="F19" s="201">
        <v>1433961.72</v>
      </c>
      <c r="G19" s="204">
        <v>0</v>
      </c>
      <c r="H19" s="204">
        <v>0</v>
      </c>
      <c r="I19" s="204">
        <v>0</v>
      </c>
      <c r="J19" s="204">
        <v>0</v>
      </c>
      <c r="K19" s="204">
        <v>0</v>
      </c>
      <c r="L19" s="204">
        <v>230696.52</v>
      </c>
      <c r="M19" s="204">
        <v>0</v>
      </c>
      <c r="N19" s="204">
        <v>4315</v>
      </c>
      <c r="O19" s="204">
        <v>0</v>
      </c>
      <c r="P19" s="204">
        <v>0</v>
      </c>
      <c r="Q19" s="204">
        <v>3870048.15</v>
      </c>
      <c r="R19" s="204">
        <v>0</v>
      </c>
      <c r="S19" s="204">
        <v>0</v>
      </c>
      <c r="T19" s="204">
        <v>220964.08</v>
      </c>
      <c r="U19" s="204">
        <v>72170.009999999995</v>
      </c>
      <c r="V19" s="201">
        <v>4398193.76</v>
      </c>
      <c r="W19" s="204">
        <v>19153</v>
      </c>
      <c r="X19" s="204">
        <v>578628.6</v>
      </c>
      <c r="Y19" s="204">
        <v>0</v>
      </c>
      <c r="Z19" s="204">
        <v>0</v>
      </c>
      <c r="AA19" s="204">
        <v>0</v>
      </c>
      <c r="AB19" s="204">
        <v>0</v>
      </c>
      <c r="AC19" s="201">
        <v>597781.6</v>
      </c>
      <c r="AD19" s="204">
        <v>18290</v>
      </c>
      <c r="AE19" s="204">
        <v>0</v>
      </c>
      <c r="AF19" s="204">
        <v>150850</v>
      </c>
      <c r="AG19" s="204">
        <v>369601</v>
      </c>
      <c r="AH19" s="204">
        <v>24401.77</v>
      </c>
      <c r="AI19" s="204">
        <v>0</v>
      </c>
      <c r="AJ19" s="204">
        <v>50</v>
      </c>
      <c r="AK19" s="204">
        <v>17200</v>
      </c>
      <c r="AL19" s="204">
        <v>264669.62</v>
      </c>
      <c r="AM19" s="201">
        <v>845062.39</v>
      </c>
      <c r="AN19" s="204">
        <v>2515</v>
      </c>
      <c r="AO19" s="204">
        <v>325910</v>
      </c>
      <c r="AP19" s="204">
        <v>24120</v>
      </c>
      <c r="AQ19" s="204">
        <v>0</v>
      </c>
      <c r="AR19" s="204">
        <v>89165</v>
      </c>
      <c r="AS19" s="204">
        <v>347764</v>
      </c>
      <c r="AT19" s="204">
        <v>112350</v>
      </c>
      <c r="AU19" s="204">
        <v>32575</v>
      </c>
      <c r="AV19" s="204">
        <v>62766</v>
      </c>
      <c r="AW19" s="204">
        <v>0</v>
      </c>
      <c r="AX19" s="204">
        <v>0</v>
      </c>
      <c r="AY19" s="204">
        <v>516622</v>
      </c>
      <c r="AZ19" s="204">
        <v>170725</v>
      </c>
      <c r="BA19" s="204">
        <v>0</v>
      </c>
      <c r="BB19" s="204">
        <v>66014</v>
      </c>
      <c r="BC19" s="204">
        <v>8000</v>
      </c>
      <c r="BD19" s="204">
        <v>423150</v>
      </c>
      <c r="BE19" s="204">
        <v>719682</v>
      </c>
      <c r="BF19" s="204">
        <v>0</v>
      </c>
      <c r="BG19" s="201">
        <v>2901358</v>
      </c>
      <c r="BH19" s="204">
        <v>0</v>
      </c>
      <c r="BI19" s="204">
        <v>0</v>
      </c>
      <c r="BJ19" s="204">
        <v>0</v>
      </c>
      <c r="BK19" s="204">
        <v>0</v>
      </c>
      <c r="BL19" s="204">
        <v>0</v>
      </c>
      <c r="BM19" s="204">
        <v>0</v>
      </c>
      <c r="BN19" s="204">
        <v>0</v>
      </c>
      <c r="BO19" s="204">
        <v>0</v>
      </c>
      <c r="BP19" s="204">
        <v>0</v>
      </c>
      <c r="BQ19" s="204">
        <v>0</v>
      </c>
      <c r="BR19" s="204">
        <v>0</v>
      </c>
      <c r="BS19" s="204">
        <v>0</v>
      </c>
      <c r="BT19" s="204">
        <v>0</v>
      </c>
      <c r="BU19" s="204">
        <v>0</v>
      </c>
      <c r="BV19" s="204">
        <v>0</v>
      </c>
      <c r="BW19" s="204">
        <v>0</v>
      </c>
      <c r="BX19" s="201">
        <v>0</v>
      </c>
      <c r="BY19" s="204">
        <v>208957.35</v>
      </c>
      <c r="BZ19" s="204">
        <v>0</v>
      </c>
      <c r="CA19" s="204">
        <v>0</v>
      </c>
      <c r="CB19" s="204">
        <v>0</v>
      </c>
      <c r="CC19" s="204">
        <v>307400.31</v>
      </c>
      <c r="CD19" s="201">
        <v>516357.66000000003</v>
      </c>
      <c r="CE19" s="201">
        <v>10692715.129999999</v>
      </c>
      <c r="CF19" s="204">
        <v>55798685</v>
      </c>
      <c r="CG19" s="204">
        <v>0</v>
      </c>
      <c r="CH19" s="201">
        <v>55798685</v>
      </c>
      <c r="CI19" s="204">
        <v>0</v>
      </c>
      <c r="CJ19" s="204">
        <v>0</v>
      </c>
      <c r="CK19" s="204">
        <v>9615312</v>
      </c>
      <c r="CL19" s="204">
        <v>10817.58</v>
      </c>
      <c r="CM19" s="204">
        <v>0</v>
      </c>
      <c r="CN19" s="201">
        <v>9626129.5800000001</v>
      </c>
      <c r="CO19" s="204">
        <v>4300000</v>
      </c>
      <c r="CP19" s="204">
        <v>0</v>
      </c>
      <c r="CQ19" s="201">
        <f t="shared" si="2"/>
        <v>4300000</v>
      </c>
      <c r="CR19" s="204">
        <v>0</v>
      </c>
      <c r="CS19" s="204">
        <v>0</v>
      </c>
      <c r="CT19" s="204">
        <v>0</v>
      </c>
      <c r="CU19" s="204">
        <v>0</v>
      </c>
      <c r="CV19" s="204">
        <v>0</v>
      </c>
      <c r="CW19" s="204">
        <v>0</v>
      </c>
      <c r="CX19" s="201">
        <v>4300000</v>
      </c>
      <c r="CY19" s="204">
        <v>0</v>
      </c>
      <c r="CZ19" s="204">
        <v>0</v>
      </c>
      <c r="DA19" s="201">
        <v>0</v>
      </c>
      <c r="DB19" s="201">
        <v>69724814.579999998</v>
      </c>
      <c r="DC19" s="204">
        <v>0</v>
      </c>
      <c r="DD19" s="204">
        <v>0</v>
      </c>
      <c r="DE19" s="204">
        <v>0</v>
      </c>
      <c r="DF19" s="201">
        <v>0</v>
      </c>
      <c r="DG19" s="204">
        <v>0</v>
      </c>
      <c r="DH19" s="204">
        <v>0</v>
      </c>
      <c r="DI19" s="204">
        <v>0</v>
      </c>
      <c r="DJ19" s="201">
        <v>0</v>
      </c>
      <c r="DK19" s="201">
        <v>0</v>
      </c>
      <c r="DL19" s="201">
        <v>69724814.579999998</v>
      </c>
      <c r="DM19" s="270">
        <v>80417529.709999993</v>
      </c>
      <c r="DN19" s="276">
        <v>1664240.76</v>
      </c>
      <c r="DO19" s="276">
        <v>3526.49</v>
      </c>
      <c r="DP19" s="276">
        <v>87142.66</v>
      </c>
      <c r="DQ19" s="276">
        <v>37542.199999999997</v>
      </c>
      <c r="DR19" s="271">
        <v>1792452.1099999999</v>
      </c>
      <c r="DS19" s="276">
        <v>0</v>
      </c>
      <c r="DT19" s="276">
        <v>0</v>
      </c>
      <c r="DU19" s="276">
        <v>9089.57</v>
      </c>
      <c r="DV19" s="276">
        <v>0</v>
      </c>
      <c r="DW19" s="276">
        <v>0</v>
      </c>
      <c r="DX19" s="276">
        <v>0</v>
      </c>
      <c r="DY19" s="276">
        <v>0</v>
      </c>
      <c r="DZ19" s="276">
        <v>0</v>
      </c>
      <c r="EA19" s="276">
        <v>0</v>
      </c>
      <c r="EB19" s="270">
        <v>1801541.68</v>
      </c>
      <c r="EC19" s="272">
        <f t="shared" si="3"/>
        <v>82219071.390000001</v>
      </c>
    </row>
    <row r="20" spans="1:133" ht="18" customHeight="1" x14ac:dyDescent="0.25">
      <c r="A20" s="253" t="s">
        <v>228</v>
      </c>
      <c r="B20" s="201">
        <v>272281.03999999998</v>
      </c>
      <c r="C20" s="204">
        <v>4119.62</v>
      </c>
      <c r="D20" s="204">
        <v>47948.06</v>
      </c>
      <c r="E20" s="204">
        <v>23456.51</v>
      </c>
      <c r="F20" s="201">
        <v>347805.23</v>
      </c>
      <c r="G20" s="204">
        <v>0</v>
      </c>
      <c r="H20" s="204">
        <v>628595.54</v>
      </c>
      <c r="I20" s="204">
        <v>60376.35</v>
      </c>
      <c r="J20" s="204">
        <v>0</v>
      </c>
      <c r="K20" s="204">
        <v>585282.46</v>
      </c>
      <c r="L20" s="204">
        <v>106691.42</v>
      </c>
      <c r="M20" s="204">
        <v>10212.1</v>
      </c>
      <c r="N20" s="204">
        <v>600</v>
      </c>
      <c r="O20" s="204">
        <v>0</v>
      </c>
      <c r="P20" s="204">
        <v>0</v>
      </c>
      <c r="Q20" s="204">
        <v>41250</v>
      </c>
      <c r="R20" s="204">
        <v>0</v>
      </c>
      <c r="S20" s="204">
        <v>0</v>
      </c>
      <c r="T20" s="204">
        <v>8511.76</v>
      </c>
      <c r="U20" s="204">
        <v>30416.19</v>
      </c>
      <c r="V20" s="201">
        <v>1471935.82</v>
      </c>
      <c r="W20" s="204">
        <v>7110</v>
      </c>
      <c r="X20" s="204">
        <v>185323.1</v>
      </c>
      <c r="Y20" s="204">
        <v>0</v>
      </c>
      <c r="Z20" s="204">
        <v>0</v>
      </c>
      <c r="AA20" s="204">
        <v>0</v>
      </c>
      <c r="AB20" s="204">
        <v>0</v>
      </c>
      <c r="AC20" s="201">
        <v>192433.1</v>
      </c>
      <c r="AD20" s="204">
        <v>2734.6</v>
      </c>
      <c r="AE20" s="204">
        <v>0</v>
      </c>
      <c r="AF20" s="204">
        <v>0</v>
      </c>
      <c r="AG20" s="204">
        <v>104129.74</v>
      </c>
      <c r="AH20" s="204">
        <v>94534.34</v>
      </c>
      <c r="AI20" s="204">
        <v>42508.5</v>
      </c>
      <c r="AJ20" s="204">
        <v>52682</v>
      </c>
      <c r="AK20" s="204">
        <v>4240</v>
      </c>
      <c r="AL20" s="204">
        <v>3975</v>
      </c>
      <c r="AM20" s="201">
        <v>304804.18</v>
      </c>
      <c r="AN20" s="204">
        <v>1935</v>
      </c>
      <c r="AO20" s="204">
        <v>183090.9</v>
      </c>
      <c r="AP20" s="204">
        <v>40506</v>
      </c>
      <c r="AQ20" s="204">
        <v>0</v>
      </c>
      <c r="AR20" s="204">
        <v>51922</v>
      </c>
      <c r="AS20" s="204">
        <v>48497</v>
      </c>
      <c r="AT20" s="204">
        <v>3247.9</v>
      </c>
      <c r="AU20" s="204">
        <v>0</v>
      </c>
      <c r="AV20" s="204">
        <v>0</v>
      </c>
      <c r="AW20" s="204">
        <v>0</v>
      </c>
      <c r="AX20" s="204">
        <v>0</v>
      </c>
      <c r="AY20" s="204">
        <v>102050.2</v>
      </c>
      <c r="AZ20" s="204">
        <v>0</v>
      </c>
      <c r="BA20" s="204">
        <v>0</v>
      </c>
      <c r="BB20" s="204">
        <v>0</v>
      </c>
      <c r="BC20" s="204">
        <v>0</v>
      </c>
      <c r="BD20" s="204">
        <v>94418.7</v>
      </c>
      <c r="BE20" s="204">
        <v>44550</v>
      </c>
      <c r="BF20" s="204">
        <v>0</v>
      </c>
      <c r="BG20" s="201">
        <v>570217.70000000007</v>
      </c>
      <c r="BH20" s="204">
        <v>0</v>
      </c>
      <c r="BI20" s="204">
        <v>0</v>
      </c>
      <c r="BJ20" s="204">
        <v>0</v>
      </c>
      <c r="BK20" s="204">
        <v>0</v>
      </c>
      <c r="BL20" s="204">
        <v>0</v>
      </c>
      <c r="BM20" s="204">
        <v>0</v>
      </c>
      <c r="BN20" s="204">
        <v>0</v>
      </c>
      <c r="BO20" s="204">
        <v>0</v>
      </c>
      <c r="BP20" s="204">
        <v>0</v>
      </c>
      <c r="BQ20" s="204">
        <v>0</v>
      </c>
      <c r="BR20" s="204">
        <v>0</v>
      </c>
      <c r="BS20" s="204">
        <v>0</v>
      </c>
      <c r="BT20" s="204">
        <v>0</v>
      </c>
      <c r="BU20" s="204">
        <v>0</v>
      </c>
      <c r="BV20" s="204">
        <v>0</v>
      </c>
      <c r="BW20" s="204">
        <v>0</v>
      </c>
      <c r="BX20" s="201">
        <v>0</v>
      </c>
      <c r="BY20" s="204">
        <v>182028.87</v>
      </c>
      <c r="BZ20" s="204">
        <v>0</v>
      </c>
      <c r="CA20" s="204">
        <v>0</v>
      </c>
      <c r="CB20" s="204">
        <v>0</v>
      </c>
      <c r="CC20" s="204">
        <v>4824047.74</v>
      </c>
      <c r="CD20" s="201">
        <v>5006076.6100000003</v>
      </c>
      <c r="CE20" s="201">
        <v>7893272.6400000006</v>
      </c>
      <c r="CF20" s="204">
        <v>33924838.689999998</v>
      </c>
      <c r="CG20" s="204">
        <v>0</v>
      </c>
      <c r="CH20" s="201">
        <v>33924838.689999998</v>
      </c>
      <c r="CI20" s="204">
        <v>0</v>
      </c>
      <c r="CJ20" s="204">
        <v>0</v>
      </c>
      <c r="CK20" s="204">
        <v>2512037</v>
      </c>
      <c r="CL20" s="204">
        <v>0</v>
      </c>
      <c r="CM20" s="204">
        <v>0</v>
      </c>
      <c r="CN20" s="201">
        <v>2512037</v>
      </c>
      <c r="CO20" s="204">
        <v>0</v>
      </c>
      <c r="CP20" s="204">
        <v>2200000</v>
      </c>
      <c r="CQ20" s="201">
        <f t="shared" si="2"/>
        <v>2200000</v>
      </c>
      <c r="CR20" s="204">
        <v>0</v>
      </c>
      <c r="CS20" s="204">
        <v>0</v>
      </c>
      <c r="CT20" s="204">
        <v>0</v>
      </c>
      <c r="CU20" s="204">
        <v>0</v>
      </c>
      <c r="CV20" s="204">
        <v>0</v>
      </c>
      <c r="CW20" s="204">
        <v>0</v>
      </c>
      <c r="CX20" s="201">
        <v>2200000</v>
      </c>
      <c r="CY20" s="204">
        <v>0</v>
      </c>
      <c r="CZ20" s="204">
        <v>0</v>
      </c>
      <c r="DA20" s="201">
        <v>0</v>
      </c>
      <c r="DB20" s="201">
        <v>38636875.689999998</v>
      </c>
      <c r="DC20" s="204">
        <v>0</v>
      </c>
      <c r="DD20" s="204">
        <v>0</v>
      </c>
      <c r="DE20" s="204">
        <v>0</v>
      </c>
      <c r="DF20" s="201">
        <v>0</v>
      </c>
      <c r="DG20" s="204">
        <v>0</v>
      </c>
      <c r="DH20" s="204">
        <v>0</v>
      </c>
      <c r="DI20" s="204">
        <v>0</v>
      </c>
      <c r="DJ20" s="201">
        <v>0</v>
      </c>
      <c r="DK20" s="201">
        <v>0</v>
      </c>
      <c r="DL20" s="201">
        <v>38636875.689999998</v>
      </c>
      <c r="DM20" s="270">
        <v>46530148.329999998</v>
      </c>
      <c r="DN20" s="276">
        <v>340351.24</v>
      </c>
      <c r="DO20" s="276">
        <v>5149.5200000000004</v>
      </c>
      <c r="DP20" s="276">
        <v>59935.06</v>
      </c>
      <c r="DQ20" s="276">
        <v>29320.68</v>
      </c>
      <c r="DR20" s="271">
        <v>434756.5</v>
      </c>
      <c r="DS20" s="276">
        <v>0</v>
      </c>
      <c r="DT20" s="276">
        <v>0</v>
      </c>
      <c r="DU20" s="276">
        <v>0</v>
      </c>
      <c r="DV20" s="276">
        <v>0</v>
      </c>
      <c r="DW20" s="276">
        <v>0</v>
      </c>
      <c r="DX20" s="276">
        <v>0</v>
      </c>
      <c r="DY20" s="276">
        <v>0</v>
      </c>
      <c r="DZ20" s="276">
        <v>0</v>
      </c>
      <c r="EA20" s="276">
        <v>0</v>
      </c>
      <c r="EB20" s="270">
        <v>434756.5</v>
      </c>
      <c r="EC20" s="272">
        <f t="shared" si="3"/>
        <v>46964904.829999998</v>
      </c>
    </row>
    <row r="21" spans="1:133" ht="18" customHeight="1" x14ac:dyDescent="0.25">
      <c r="A21" s="253" t="s">
        <v>229</v>
      </c>
      <c r="B21" s="201">
        <v>1744788.19</v>
      </c>
      <c r="C21" s="204">
        <v>19181.62</v>
      </c>
      <c r="D21" s="204">
        <v>260394.42</v>
      </c>
      <c r="E21" s="204">
        <v>144981</v>
      </c>
      <c r="F21" s="201">
        <v>2169345.23</v>
      </c>
      <c r="G21" s="204">
        <v>517510.74</v>
      </c>
      <c r="H21" s="204">
        <v>228230.37</v>
      </c>
      <c r="I21" s="204">
        <v>435175.97</v>
      </c>
      <c r="J21" s="204">
        <v>0</v>
      </c>
      <c r="K21" s="204">
        <v>811933.9</v>
      </c>
      <c r="L21" s="204">
        <v>1472112.37</v>
      </c>
      <c r="M21" s="204">
        <v>0</v>
      </c>
      <c r="N21" s="204">
        <v>9065</v>
      </c>
      <c r="O21" s="204">
        <v>0</v>
      </c>
      <c r="P21" s="204">
        <v>103412</v>
      </c>
      <c r="Q21" s="204">
        <v>251200</v>
      </c>
      <c r="R21" s="204">
        <v>0</v>
      </c>
      <c r="S21" s="204">
        <v>0</v>
      </c>
      <c r="T21" s="204">
        <v>471058.36</v>
      </c>
      <c r="U21" s="204">
        <v>398543.33</v>
      </c>
      <c r="V21" s="201">
        <v>4698242.04</v>
      </c>
      <c r="W21" s="204">
        <v>0</v>
      </c>
      <c r="X21" s="204">
        <v>1026202.39</v>
      </c>
      <c r="Y21" s="204">
        <v>0</v>
      </c>
      <c r="Z21" s="204">
        <v>0</v>
      </c>
      <c r="AA21" s="204">
        <v>154326.82</v>
      </c>
      <c r="AB21" s="204">
        <v>0</v>
      </c>
      <c r="AC21" s="201">
        <v>1180529.21</v>
      </c>
      <c r="AD21" s="204">
        <v>28550</v>
      </c>
      <c r="AE21" s="204">
        <v>0</v>
      </c>
      <c r="AF21" s="204">
        <v>0</v>
      </c>
      <c r="AG21" s="204">
        <v>3681416.5</v>
      </c>
      <c r="AH21" s="204">
        <v>211789.91</v>
      </c>
      <c r="AI21" s="204">
        <v>64853.15</v>
      </c>
      <c r="AJ21" s="204">
        <v>23460</v>
      </c>
      <c r="AK21" s="204">
        <v>4455</v>
      </c>
      <c r="AL21" s="204">
        <v>238002.9</v>
      </c>
      <c r="AM21" s="201">
        <v>4252527.46</v>
      </c>
      <c r="AN21" s="204">
        <v>11381</v>
      </c>
      <c r="AO21" s="204">
        <v>116696</v>
      </c>
      <c r="AP21" s="204">
        <v>83935</v>
      </c>
      <c r="AQ21" s="204">
        <v>0</v>
      </c>
      <c r="AR21" s="204">
        <v>143260</v>
      </c>
      <c r="AS21" s="204">
        <v>507299</v>
      </c>
      <c r="AT21" s="204">
        <v>24825</v>
      </c>
      <c r="AU21" s="204">
        <v>5830</v>
      </c>
      <c r="AV21" s="204">
        <v>0</v>
      </c>
      <c r="AW21" s="204">
        <v>0</v>
      </c>
      <c r="AX21" s="204">
        <v>0</v>
      </c>
      <c r="AY21" s="204">
        <v>552996</v>
      </c>
      <c r="AZ21" s="204">
        <v>0</v>
      </c>
      <c r="BA21" s="204">
        <v>0</v>
      </c>
      <c r="BB21" s="204">
        <v>0</v>
      </c>
      <c r="BC21" s="204">
        <v>0</v>
      </c>
      <c r="BD21" s="204">
        <v>682570</v>
      </c>
      <c r="BE21" s="204">
        <v>425159.77</v>
      </c>
      <c r="BF21" s="204">
        <v>0</v>
      </c>
      <c r="BG21" s="201">
        <v>2553951.77</v>
      </c>
      <c r="BH21" s="204">
        <v>0</v>
      </c>
      <c r="BI21" s="204">
        <v>0</v>
      </c>
      <c r="BJ21" s="204">
        <v>0</v>
      </c>
      <c r="BK21" s="204">
        <v>0</v>
      </c>
      <c r="BL21" s="204">
        <v>0</v>
      </c>
      <c r="BM21" s="204">
        <v>0</v>
      </c>
      <c r="BN21" s="204">
        <v>0</v>
      </c>
      <c r="BO21" s="204">
        <v>0</v>
      </c>
      <c r="BP21" s="204">
        <v>0</v>
      </c>
      <c r="BQ21" s="204">
        <v>0</v>
      </c>
      <c r="BR21" s="204">
        <v>0</v>
      </c>
      <c r="BS21" s="204">
        <v>0</v>
      </c>
      <c r="BT21" s="204">
        <v>349409</v>
      </c>
      <c r="BU21" s="204">
        <v>0</v>
      </c>
      <c r="BV21" s="204">
        <v>0</v>
      </c>
      <c r="BW21" s="204">
        <v>0</v>
      </c>
      <c r="BX21" s="201">
        <v>349409</v>
      </c>
      <c r="BY21" s="204">
        <v>1247950.25</v>
      </c>
      <c r="BZ21" s="204">
        <v>0</v>
      </c>
      <c r="CA21" s="204">
        <v>0</v>
      </c>
      <c r="CB21" s="204">
        <v>0</v>
      </c>
      <c r="CC21" s="204">
        <v>404097.89</v>
      </c>
      <c r="CD21" s="201">
        <v>1652048.1400000001</v>
      </c>
      <c r="CE21" s="201">
        <v>16856052.849999998</v>
      </c>
      <c r="CF21" s="204">
        <v>73245182</v>
      </c>
      <c r="CG21" s="204">
        <v>0</v>
      </c>
      <c r="CH21" s="201">
        <v>73245182</v>
      </c>
      <c r="CI21" s="204">
        <v>0</v>
      </c>
      <c r="CJ21" s="204">
        <v>0</v>
      </c>
      <c r="CK21" s="204">
        <v>11003296.41</v>
      </c>
      <c r="CL21" s="204">
        <v>0</v>
      </c>
      <c r="CM21" s="204">
        <v>0</v>
      </c>
      <c r="CN21" s="201">
        <v>11003296.41</v>
      </c>
      <c r="CO21" s="204">
        <v>0</v>
      </c>
      <c r="CP21" s="204">
        <v>0</v>
      </c>
      <c r="CQ21" s="201">
        <f t="shared" si="2"/>
        <v>0</v>
      </c>
      <c r="CR21" s="204">
        <v>0</v>
      </c>
      <c r="CS21" s="204">
        <v>0</v>
      </c>
      <c r="CT21" s="204">
        <v>0</v>
      </c>
      <c r="CU21" s="204">
        <v>0</v>
      </c>
      <c r="CV21" s="204">
        <v>0</v>
      </c>
      <c r="CW21" s="204">
        <v>0</v>
      </c>
      <c r="CX21" s="201">
        <v>0</v>
      </c>
      <c r="CY21" s="204">
        <v>0</v>
      </c>
      <c r="CZ21" s="204">
        <v>0</v>
      </c>
      <c r="DA21" s="201">
        <v>0</v>
      </c>
      <c r="DB21" s="201">
        <v>84248478.409999996</v>
      </c>
      <c r="DC21" s="204">
        <v>0</v>
      </c>
      <c r="DD21" s="204">
        <v>0</v>
      </c>
      <c r="DE21" s="204">
        <v>47553.599999999999</v>
      </c>
      <c r="DF21" s="201">
        <v>47553.599999999999</v>
      </c>
      <c r="DG21" s="204">
        <v>0</v>
      </c>
      <c r="DH21" s="204">
        <v>0</v>
      </c>
      <c r="DI21" s="204">
        <v>0</v>
      </c>
      <c r="DJ21" s="201">
        <v>0</v>
      </c>
      <c r="DK21" s="201">
        <v>47553.599999999999</v>
      </c>
      <c r="DL21" s="201">
        <v>84296032.00999999</v>
      </c>
      <c r="DM21" s="270">
        <v>101152084.85999998</v>
      </c>
      <c r="DN21" s="276">
        <v>2180814.54</v>
      </c>
      <c r="DO21" s="276">
        <v>23977.02</v>
      </c>
      <c r="DP21" s="276">
        <v>324922.18</v>
      </c>
      <c r="DQ21" s="276">
        <v>181095.14</v>
      </c>
      <c r="DR21" s="271">
        <v>2710808.8800000004</v>
      </c>
      <c r="DS21" s="276">
        <v>0</v>
      </c>
      <c r="DT21" s="276">
        <v>0</v>
      </c>
      <c r="DU21" s="276">
        <v>0</v>
      </c>
      <c r="DV21" s="276">
        <v>0</v>
      </c>
      <c r="DW21" s="276">
        <v>0</v>
      </c>
      <c r="DX21" s="276">
        <v>0</v>
      </c>
      <c r="DY21" s="276">
        <v>0</v>
      </c>
      <c r="DZ21" s="276">
        <v>0</v>
      </c>
      <c r="EA21" s="276">
        <v>0</v>
      </c>
      <c r="EB21" s="270">
        <v>2710808.8800000004</v>
      </c>
      <c r="EC21" s="272">
        <f t="shared" si="3"/>
        <v>103862893.73999998</v>
      </c>
    </row>
    <row r="22" spans="1:133" ht="18" customHeight="1" x14ac:dyDescent="0.25">
      <c r="A22" s="253" t="s">
        <v>230</v>
      </c>
      <c r="B22" s="201">
        <v>95260.88</v>
      </c>
      <c r="C22" s="204">
        <v>5096.24</v>
      </c>
      <c r="D22" s="204">
        <v>69699.850000000006</v>
      </c>
      <c r="E22" s="204">
        <v>26653.13</v>
      </c>
      <c r="F22" s="201">
        <v>196710.10000000003</v>
      </c>
      <c r="G22" s="204">
        <v>0</v>
      </c>
      <c r="H22" s="204">
        <v>0</v>
      </c>
      <c r="I22" s="204">
        <v>0</v>
      </c>
      <c r="J22" s="204">
        <v>88613.2</v>
      </c>
      <c r="K22" s="204">
        <v>705655.88</v>
      </c>
      <c r="L22" s="204">
        <v>61938.65</v>
      </c>
      <c r="M22" s="204">
        <v>23780.12</v>
      </c>
      <c r="N22" s="204">
        <v>1600</v>
      </c>
      <c r="O22" s="204">
        <v>0</v>
      </c>
      <c r="P22" s="204">
        <v>0</v>
      </c>
      <c r="Q22" s="204">
        <v>169472.08</v>
      </c>
      <c r="R22" s="204">
        <v>0</v>
      </c>
      <c r="S22" s="204">
        <v>0</v>
      </c>
      <c r="T22" s="204">
        <v>120247.88</v>
      </c>
      <c r="U22" s="204">
        <v>27163.360000000001</v>
      </c>
      <c r="V22" s="201">
        <v>1198471.1700000002</v>
      </c>
      <c r="W22" s="204">
        <v>8832</v>
      </c>
      <c r="X22" s="204">
        <v>217507.23</v>
      </c>
      <c r="Y22" s="204">
        <v>0</v>
      </c>
      <c r="Z22" s="204">
        <v>0</v>
      </c>
      <c r="AA22" s="204">
        <v>0</v>
      </c>
      <c r="AB22" s="204">
        <v>6766.97</v>
      </c>
      <c r="AC22" s="201">
        <v>233106.2</v>
      </c>
      <c r="AD22" s="204">
        <v>5050</v>
      </c>
      <c r="AE22" s="204">
        <v>0</v>
      </c>
      <c r="AF22" s="204">
        <v>0</v>
      </c>
      <c r="AG22" s="204">
        <v>276642.5</v>
      </c>
      <c r="AH22" s="204">
        <v>53883.21</v>
      </c>
      <c r="AI22" s="204">
        <v>0</v>
      </c>
      <c r="AJ22" s="204">
        <v>0</v>
      </c>
      <c r="AK22" s="204">
        <v>0</v>
      </c>
      <c r="AL22" s="204">
        <v>1655069.07</v>
      </c>
      <c r="AM22" s="201">
        <v>1990644.78</v>
      </c>
      <c r="AN22" s="204">
        <v>0</v>
      </c>
      <c r="AO22" s="204">
        <v>258311</v>
      </c>
      <c r="AP22" s="204">
        <v>4800</v>
      </c>
      <c r="AQ22" s="204">
        <v>5687.75</v>
      </c>
      <c r="AR22" s="204">
        <v>70280</v>
      </c>
      <c r="AS22" s="204">
        <v>66170</v>
      </c>
      <c r="AT22" s="204">
        <v>10115</v>
      </c>
      <c r="AU22" s="204">
        <v>6950</v>
      </c>
      <c r="AV22" s="204">
        <v>0</v>
      </c>
      <c r="AW22" s="204">
        <v>0</v>
      </c>
      <c r="AX22" s="204">
        <v>0</v>
      </c>
      <c r="AY22" s="204">
        <v>77235</v>
      </c>
      <c r="AZ22" s="204">
        <v>715</v>
      </c>
      <c r="BA22" s="204">
        <v>0</v>
      </c>
      <c r="BB22" s="204">
        <v>5400</v>
      </c>
      <c r="BC22" s="204">
        <v>0</v>
      </c>
      <c r="BD22" s="204">
        <v>69980</v>
      </c>
      <c r="BE22" s="204">
        <v>0</v>
      </c>
      <c r="BF22" s="204">
        <v>0</v>
      </c>
      <c r="BG22" s="201">
        <v>575643.75</v>
      </c>
      <c r="BH22" s="204">
        <v>0</v>
      </c>
      <c r="BI22" s="204">
        <v>0</v>
      </c>
      <c r="BJ22" s="204">
        <v>0</v>
      </c>
      <c r="BK22" s="204">
        <v>0</v>
      </c>
      <c r="BL22" s="204">
        <v>0</v>
      </c>
      <c r="BM22" s="204">
        <v>0</v>
      </c>
      <c r="BN22" s="204">
        <v>0</v>
      </c>
      <c r="BO22" s="204">
        <v>0</v>
      </c>
      <c r="BP22" s="204">
        <v>0</v>
      </c>
      <c r="BQ22" s="204">
        <v>0</v>
      </c>
      <c r="BR22" s="204">
        <v>0</v>
      </c>
      <c r="BS22" s="204">
        <v>0</v>
      </c>
      <c r="BT22" s="204">
        <v>0</v>
      </c>
      <c r="BU22" s="204">
        <v>0</v>
      </c>
      <c r="BV22" s="204">
        <v>0</v>
      </c>
      <c r="BW22" s="204">
        <v>0</v>
      </c>
      <c r="BX22" s="201">
        <v>0</v>
      </c>
      <c r="BY22" s="204">
        <v>178229.25</v>
      </c>
      <c r="BZ22" s="204">
        <v>0</v>
      </c>
      <c r="CA22" s="204">
        <v>0</v>
      </c>
      <c r="CB22" s="204">
        <v>0</v>
      </c>
      <c r="CC22" s="204">
        <v>76413.210000000006</v>
      </c>
      <c r="CD22" s="201">
        <v>254642.46000000002</v>
      </c>
      <c r="CE22" s="201">
        <v>4449218.46</v>
      </c>
      <c r="CF22" s="204">
        <v>37238102</v>
      </c>
      <c r="CG22" s="204">
        <v>0</v>
      </c>
      <c r="CH22" s="201">
        <v>37238102</v>
      </c>
      <c r="CI22" s="204">
        <v>0</v>
      </c>
      <c r="CJ22" s="204">
        <v>0</v>
      </c>
      <c r="CK22" s="204">
        <v>0</v>
      </c>
      <c r="CL22" s="204">
        <v>0</v>
      </c>
      <c r="CM22" s="204">
        <v>0</v>
      </c>
      <c r="CN22" s="201">
        <v>0</v>
      </c>
      <c r="CO22" s="204">
        <v>0</v>
      </c>
      <c r="CP22" s="204">
        <v>0</v>
      </c>
      <c r="CQ22" s="201">
        <f t="shared" si="2"/>
        <v>0</v>
      </c>
      <c r="CR22" s="204">
        <v>0</v>
      </c>
      <c r="CS22" s="204">
        <v>0</v>
      </c>
      <c r="CT22" s="204">
        <v>0</v>
      </c>
      <c r="CU22" s="204">
        <v>0</v>
      </c>
      <c r="CV22" s="204">
        <v>0</v>
      </c>
      <c r="CW22" s="204">
        <v>0</v>
      </c>
      <c r="CX22" s="201">
        <v>0</v>
      </c>
      <c r="CY22" s="204">
        <v>0</v>
      </c>
      <c r="CZ22" s="204">
        <v>0</v>
      </c>
      <c r="DA22" s="201">
        <v>0</v>
      </c>
      <c r="DB22" s="201">
        <v>37238102</v>
      </c>
      <c r="DC22" s="204">
        <v>0</v>
      </c>
      <c r="DD22" s="204">
        <v>0</v>
      </c>
      <c r="DE22" s="204">
        <v>0</v>
      </c>
      <c r="DF22" s="201">
        <v>0</v>
      </c>
      <c r="DG22" s="204">
        <v>0</v>
      </c>
      <c r="DH22" s="204">
        <v>0</v>
      </c>
      <c r="DI22" s="204">
        <v>0</v>
      </c>
      <c r="DJ22" s="201">
        <v>0</v>
      </c>
      <c r="DK22" s="201">
        <v>0</v>
      </c>
      <c r="DL22" s="201">
        <v>37238102</v>
      </c>
      <c r="DM22" s="270">
        <v>41687320.460000001</v>
      </c>
      <c r="DN22" s="276">
        <v>119076.1</v>
      </c>
      <c r="DO22" s="276">
        <v>6370.3</v>
      </c>
      <c r="DP22" s="276">
        <v>87124.81</v>
      </c>
      <c r="DQ22" s="276">
        <v>33316.410000000003</v>
      </c>
      <c r="DR22" s="271">
        <v>245887.62000000002</v>
      </c>
      <c r="DS22" s="276">
        <v>0</v>
      </c>
      <c r="DT22" s="276">
        <v>0</v>
      </c>
      <c r="DU22" s="276">
        <v>0</v>
      </c>
      <c r="DV22" s="276">
        <v>0</v>
      </c>
      <c r="DW22" s="276">
        <v>0</v>
      </c>
      <c r="DX22" s="276">
        <v>0</v>
      </c>
      <c r="DY22" s="276">
        <v>0</v>
      </c>
      <c r="DZ22" s="276">
        <v>0</v>
      </c>
      <c r="EA22" s="276">
        <v>0</v>
      </c>
      <c r="EB22" s="270">
        <v>245887.62000000002</v>
      </c>
      <c r="EC22" s="272">
        <f t="shared" si="3"/>
        <v>41933208.079999998</v>
      </c>
    </row>
    <row r="23" spans="1:133" ht="31.5" x14ac:dyDescent="0.25">
      <c r="A23" s="246" t="s">
        <v>28</v>
      </c>
      <c r="B23" s="254">
        <f>SUM(B10:B22)</f>
        <v>25324847.23</v>
      </c>
      <c r="C23" s="201">
        <f t="shared" ref="C23:BN23" si="4">SUM(C10:C22)</f>
        <v>241483.53999999998</v>
      </c>
      <c r="D23" s="201">
        <f t="shared" si="4"/>
        <v>2967328.31</v>
      </c>
      <c r="E23" s="201">
        <f t="shared" si="4"/>
        <v>1027288.0600000002</v>
      </c>
      <c r="F23" s="201">
        <f t="shared" si="4"/>
        <v>29560947.140000004</v>
      </c>
      <c r="G23" s="201">
        <f t="shared" si="4"/>
        <v>695004.07000000007</v>
      </c>
      <c r="H23" s="201">
        <f t="shared" si="4"/>
        <v>4426179.18</v>
      </c>
      <c r="I23" s="201">
        <f t="shared" si="4"/>
        <v>3190696.4400000004</v>
      </c>
      <c r="J23" s="201">
        <f t="shared" si="4"/>
        <v>100400.2</v>
      </c>
      <c r="K23" s="201">
        <f t="shared" si="4"/>
        <v>21879604.719999999</v>
      </c>
      <c r="L23" s="201">
        <f t="shared" si="4"/>
        <v>8925304.6699999999</v>
      </c>
      <c r="M23" s="201">
        <f t="shared" si="4"/>
        <v>305915.12</v>
      </c>
      <c r="N23" s="201">
        <f t="shared" si="4"/>
        <v>42756</v>
      </c>
      <c r="O23" s="201">
        <f t="shared" si="4"/>
        <v>0</v>
      </c>
      <c r="P23" s="201">
        <f t="shared" si="4"/>
        <v>125478.3</v>
      </c>
      <c r="Q23" s="201">
        <f t="shared" si="4"/>
        <v>19194176.489999998</v>
      </c>
      <c r="R23" s="201">
        <f t="shared" si="4"/>
        <v>0</v>
      </c>
      <c r="S23" s="201">
        <f t="shared" si="4"/>
        <v>0</v>
      </c>
      <c r="T23" s="201">
        <f t="shared" si="4"/>
        <v>1455217.4499999997</v>
      </c>
      <c r="U23" s="201">
        <f t="shared" si="4"/>
        <v>1524347.4200000002</v>
      </c>
      <c r="V23" s="201">
        <f t="shared" si="4"/>
        <v>61865080.059999995</v>
      </c>
      <c r="W23" s="201">
        <f t="shared" si="4"/>
        <v>191911.73</v>
      </c>
      <c r="X23" s="201">
        <f t="shared" si="4"/>
        <v>7146010.8700000001</v>
      </c>
      <c r="Y23" s="201">
        <f t="shared" si="4"/>
        <v>0</v>
      </c>
      <c r="Z23" s="201">
        <f t="shared" si="4"/>
        <v>0</v>
      </c>
      <c r="AA23" s="201">
        <f t="shared" si="4"/>
        <v>6051440.6699999999</v>
      </c>
      <c r="AB23" s="201">
        <f t="shared" si="4"/>
        <v>9738.67</v>
      </c>
      <c r="AC23" s="201">
        <f t="shared" si="4"/>
        <v>13399101.939999998</v>
      </c>
      <c r="AD23" s="201">
        <f t="shared" si="4"/>
        <v>160024.6</v>
      </c>
      <c r="AE23" s="201">
        <f t="shared" si="4"/>
        <v>0</v>
      </c>
      <c r="AF23" s="201">
        <f t="shared" si="4"/>
        <v>186420</v>
      </c>
      <c r="AG23" s="201">
        <f t="shared" si="4"/>
        <v>14574039.25</v>
      </c>
      <c r="AH23" s="201">
        <f t="shared" si="4"/>
        <v>4343266.3599999994</v>
      </c>
      <c r="AI23" s="201">
        <f t="shared" si="4"/>
        <v>2985945.57</v>
      </c>
      <c r="AJ23" s="201">
        <f t="shared" si="4"/>
        <v>241544.80000000002</v>
      </c>
      <c r="AK23" s="201">
        <f t="shared" si="4"/>
        <v>1591713</v>
      </c>
      <c r="AL23" s="201">
        <f t="shared" si="4"/>
        <v>3110021.48</v>
      </c>
      <c r="AM23" s="201">
        <f t="shared" si="4"/>
        <v>27192975.060000002</v>
      </c>
      <c r="AN23" s="201">
        <f t="shared" si="4"/>
        <v>25621</v>
      </c>
      <c r="AO23" s="201">
        <f t="shared" si="4"/>
        <v>4470163.9000000004</v>
      </c>
      <c r="AP23" s="201">
        <f t="shared" si="4"/>
        <v>2628028.73</v>
      </c>
      <c r="AQ23" s="201">
        <f t="shared" si="4"/>
        <v>45522.89</v>
      </c>
      <c r="AR23" s="201">
        <f t="shared" si="4"/>
        <v>2012143</v>
      </c>
      <c r="AS23" s="201">
        <f t="shared" si="4"/>
        <v>2198571.5</v>
      </c>
      <c r="AT23" s="201">
        <f t="shared" si="4"/>
        <v>348194.9</v>
      </c>
      <c r="AU23" s="201">
        <f t="shared" si="4"/>
        <v>2379014.7999999998</v>
      </c>
      <c r="AV23" s="201">
        <f t="shared" si="4"/>
        <v>6634841</v>
      </c>
      <c r="AW23" s="201">
        <f t="shared" si="4"/>
        <v>0</v>
      </c>
      <c r="AX23" s="201">
        <f t="shared" si="4"/>
        <v>0</v>
      </c>
      <c r="AY23" s="201">
        <f t="shared" si="4"/>
        <v>3727498.04</v>
      </c>
      <c r="AZ23" s="201">
        <f t="shared" si="4"/>
        <v>344947.07</v>
      </c>
      <c r="BA23" s="201">
        <f t="shared" si="4"/>
        <v>0</v>
      </c>
      <c r="BB23" s="201">
        <f t="shared" si="4"/>
        <v>272414</v>
      </c>
      <c r="BC23" s="201">
        <f t="shared" si="4"/>
        <v>8000</v>
      </c>
      <c r="BD23" s="201">
        <f t="shared" si="4"/>
        <v>3027800.95</v>
      </c>
      <c r="BE23" s="201">
        <f t="shared" si="4"/>
        <v>2321955.96</v>
      </c>
      <c r="BF23" s="201">
        <f t="shared" si="4"/>
        <v>14029.5</v>
      </c>
      <c r="BG23" s="201">
        <f t="shared" si="4"/>
        <v>30458747.239999998</v>
      </c>
      <c r="BH23" s="201">
        <f t="shared" si="4"/>
        <v>0</v>
      </c>
      <c r="BI23" s="201">
        <f t="shared" si="4"/>
        <v>0</v>
      </c>
      <c r="BJ23" s="201">
        <f t="shared" si="4"/>
        <v>0</v>
      </c>
      <c r="BK23" s="201">
        <f t="shared" si="4"/>
        <v>0</v>
      </c>
      <c r="BL23" s="201">
        <f t="shared" si="4"/>
        <v>0</v>
      </c>
      <c r="BM23" s="201">
        <f t="shared" si="4"/>
        <v>0</v>
      </c>
      <c r="BN23" s="201">
        <f t="shared" si="4"/>
        <v>0</v>
      </c>
      <c r="BO23" s="201">
        <f t="shared" ref="BO23:EA23" si="5">SUM(BO10:BO22)</f>
        <v>13300866.5</v>
      </c>
      <c r="BP23" s="201">
        <f t="shared" si="5"/>
        <v>0</v>
      </c>
      <c r="BQ23" s="201">
        <f t="shared" si="5"/>
        <v>0</v>
      </c>
      <c r="BR23" s="201">
        <f t="shared" si="5"/>
        <v>0</v>
      </c>
      <c r="BS23" s="201">
        <f t="shared" si="5"/>
        <v>0</v>
      </c>
      <c r="BT23" s="201">
        <f t="shared" si="5"/>
        <v>13044350.82</v>
      </c>
      <c r="BU23" s="201">
        <f t="shared" si="5"/>
        <v>0</v>
      </c>
      <c r="BV23" s="201">
        <f t="shared" si="5"/>
        <v>7791269</v>
      </c>
      <c r="BW23" s="201">
        <f t="shared" si="5"/>
        <v>204587.95</v>
      </c>
      <c r="BX23" s="201">
        <f t="shared" si="5"/>
        <v>34341074.270000003</v>
      </c>
      <c r="BY23" s="201">
        <f t="shared" si="5"/>
        <v>5133335.63</v>
      </c>
      <c r="BZ23" s="201">
        <f t="shared" si="5"/>
        <v>0</v>
      </c>
      <c r="CA23" s="201">
        <f t="shared" si="5"/>
        <v>0</v>
      </c>
      <c r="CB23" s="201">
        <f t="shared" si="5"/>
        <v>0</v>
      </c>
      <c r="CC23" s="201">
        <f t="shared" si="5"/>
        <v>8379588.8599999994</v>
      </c>
      <c r="CD23" s="201">
        <f t="shared" si="5"/>
        <v>13512924.490000002</v>
      </c>
      <c r="CE23" s="201">
        <f t="shared" si="5"/>
        <v>210330850.19999999</v>
      </c>
      <c r="CF23" s="201">
        <f t="shared" si="5"/>
        <v>742977478.69000006</v>
      </c>
      <c r="CG23" s="201">
        <f t="shared" si="5"/>
        <v>1575247</v>
      </c>
      <c r="CH23" s="201">
        <f t="shared" si="5"/>
        <v>744552725.69000006</v>
      </c>
      <c r="CI23" s="201">
        <f t="shared" si="5"/>
        <v>0</v>
      </c>
      <c r="CJ23" s="201">
        <f t="shared" si="5"/>
        <v>0</v>
      </c>
      <c r="CK23" s="201">
        <f t="shared" si="5"/>
        <v>75218251.939999998</v>
      </c>
      <c r="CL23" s="201">
        <f t="shared" si="5"/>
        <v>274714.58</v>
      </c>
      <c r="CM23" s="201">
        <f t="shared" si="5"/>
        <v>0</v>
      </c>
      <c r="CN23" s="201">
        <f t="shared" si="5"/>
        <v>75492966.519999996</v>
      </c>
      <c r="CO23" s="201">
        <f t="shared" si="5"/>
        <v>4378510.05</v>
      </c>
      <c r="CP23" s="201">
        <f t="shared" si="5"/>
        <v>2200000</v>
      </c>
      <c r="CQ23" s="201">
        <f t="shared" si="2"/>
        <v>6578510.0499999998</v>
      </c>
      <c r="CR23" s="201">
        <f t="shared" si="5"/>
        <v>43559.6</v>
      </c>
      <c r="CS23" s="201">
        <f t="shared" si="5"/>
        <v>0</v>
      </c>
      <c r="CT23" s="201">
        <f t="shared" si="5"/>
        <v>0</v>
      </c>
      <c r="CU23" s="201">
        <f t="shared" si="5"/>
        <v>0</v>
      </c>
      <c r="CV23" s="201">
        <f t="shared" si="5"/>
        <v>0</v>
      </c>
      <c r="CW23" s="201">
        <f t="shared" si="5"/>
        <v>0</v>
      </c>
      <c r="CX23" s="201">
        <f t="shared" si="5"/>
        <v>6622069.6500000004</v>
      </c>
      <c r="CY23" s="201">
        <f t="shared" si="5"/>
        <v>0</v>
      </c>
      <c r="CZ23" s="201">
        <f t="shared" si="5"/>
        <v>224908.34</v>
      </c>
      <c r="DA23" s="201">
        <f t="shared" si="5"/>
        <v>224908.34</v>
      </c>
      <c r="DB23" s="201">
        <f t="shared" si="5"/>
        <v>826892670.19999993</v>
      </c>
      <c r="DC23" s="201">
        <f t="shared" si="5"/>
        <v>0</v>
      </c>
      <c r="DD23" s="201">
        <f t="shared" si="5"/>
        <v>0</v>
      </c>
      <c r="DE23" s="201">
        <f t="shared" si="5"/>
        <v>47553.599999999999</v>
      </c>
      <c r="DF23" s="201">
        <f t="shared" si="5"/>
        <v>47553.599999999999</v>
      </c>
      <c r="DG23" s="201">
        <f t="shared" si="5"/>
        <v>0</v>
      </c>
      <c r="DH23" s="201">
        <f t="shared" si="5"/>
        <v>0</v>
      </c>
      <c r="DI23" s="201">
        <f t="shared" si="5"/>
        <v>0</v>
      </c>
      <c r="DJ23" s="201">
        <f t="shared" si="5"/>
        <v>0</v>
      </c>
      <c r="DK23" s="201">
        <f t="shared" si="5"/>
        <v>47553.599999999999</v>
      </c>
      <c r="DL23" s="201">
        <f t="shared" si="5"/>
        <v>826940223.79999995</v>
      </c>
      <c r="DM23" s="270">
        <f t="shared" si="5"/>
        <v>1037271074.0000002</v>
      </c>
      <c r="DN23" s="269">
        <f t="shared" si="5"/>
        <v>31656807.509999998</v>
      </c>
      <c r="DO23" s="269">
        <f t="shared" si="5"/>
        <v>301912.58</v>
      </c>
      <c r="DP23" s="269">
        <f t="shared" si="5"/>
        <v>3708821.0700000008</v>
      </c>
      <c r="DQ23" s="269">
        <f t="shared" si="5"/>
        <v>1283705.53</v>
      </c>
      <c r="DR23" s="271">
        <f t="shared" si="5"/>
        <v>36951246.689999998</v>
      </c>
      <c r="DS23" s="269">
        <f t="shared" si="5"/>
        <v>0</v>
      </c>
      <c r="DT23" s="269">
        <f t="shared" si="5"/>
        <v>0</v>
      </c>
      <c r="DU23" s="269">
        <f t="shared" si="5"/>
        <v>75832.450000000012</v>
      </c>
      <c r="DV23" s="269">
        <f t="shared" si="5"/>
        <v>34748.5</v>
      </c>
      <c r="DW23" s="269">
        <f t="shared" si="5"/>
        <v>0</v>
      </c>
      <c r="DX23" s="269">
        <f t="shared" si="5"/>
        <v>260000</v>
      </c>
      <c r="DY23" s="269">
        <f t="shared" si="5"/>
        <v>0</v>
      </c>
      <c r="DZ23" s="269">
        <f t="shared" si="5"/>
        <v>0</v>
      </c>
      <c r="EA23" s="269">
        <f t="shared" si="5"/>
        <v>0</v>
      </c>
      <c r="EB23" s="270">
        <f>SUM(EB10:EB22)</f>
        <v>37321827.639999993</v>
      </c>
      <c r="EC23" s="272">
        <f>SUM(EC10:EC22)</f>
        <v>1074592901.6399999</v>
      </c>
    </row>
    <row r="24" spans="1:133" x14ac:dyDescent="0.25"/>
    <row r="25" spans="1:133" x14ac:dyDescent="0.25"/>
    <row r="26" spans="1:133" x14ac:dyDescent="0.25"/>
    <row r="27" spans="1:133" x14ac:dyDescent="0.25"/>
    <row r="28" spans="1:133" x14ac:dyDescent="0.25"/>
    <row r="29" spans="1:133" x14ac:dyDescent="0.25"/>
    <row r="30" spans="1:133" x14ac:dyDescent="0.25"/>
    <row r="31" spans="1:133" x14ac:dyDescent="0.25"/>
    <row r="32" spans="1:133" x14ac:dyDescent="0.25"/>
    <row r="33" spans="2:135" x14ac:dyDescent="0.25"/>
    <row r="34" spans="2:135" x14ac:dyDescent="0.25"/>
    <row r="35" spans="2:135" x14ac:dyDescent="0.25"/>
    <row r="36" spans="2:135" s="247" customFormat="1" x14ac:dyDescent="0.25">
      <c r="B36" s="236"/>
      <c r="C36" s="236"/>
      <c r="D36" s="236"/>
      <c r="E36" s="236"/>
      <c r="F36" s="277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77"/>
      <c r="W36" s="236"/>
      <c r="X36" s="236"/>
      <c r="Y36" s="236"/>
      <c r="Z36" s="236"/>
      <c r="AA36" s="236"/>
      <c r="AB36" s="236"/>
      <c r="AC36" s="277"/>
      <c r="AD36" s="236"/>
      <c r="AE36" s="236"/>
      <c r="AF36" s="236"/>
      <c r="AG36" s="236"/>
      <c r="AH36" s="236"/>
      <c r="AI36" s="236"/>
      <c r="AJ36" s="236"/>
      <c r="AK36" s="236"/>
      <c r="AL36" s="236"/>
      <c r="AM36" s="277"/>
      <c r="AN36" s="236"/>
      <c r="AO36" s="236"/>
      <c r="AP36" s="236"/>
      <c r="AQ36" s="236"/>
      <c r="AR36" s="236"/>
      <c r="AS36" s="236"/>
      <c r="AT36" s="236"/>
      <c r="AU36" s="236"/>
      <c r="AV36" s="236"/>
      <c r="AW36" s="236"/>
      <c r="AX36" s="236"/>
      <c r="AY36" s="236"/>
      <c r="AZ36" s="236"/>
      <c r="BA36" s="236"/>
      <c r="BB36" s="236"/>
      <c r="BC36" s="236"/>
      <c r="BD36" s="236"/>
      <c r="BE36" s="236"/>
      <c r="BF36" s="236"/>
      <c r="BG36" s="277"/>
      <c r="BH36" s="236"/>
      <c r="BI36" s="236"/>
      <c r="BJ36" s="236"/>
      <c r="BK36" s="236"/>
      <c r="BL36" s="236"/>
      <c r="BM36" s="236"/>
      <c r="BN36" s="236"/>
      <c r="BO36" s="236"/>
      <c r="BP36" s="236"/>
      <c r="BQ36" s="236"/>
      <c r="BR36" s="236"/>
      <c r="BS36" s="236"/>
      <c r="BT36" s="236"/>
      <c r="BU36" s="236"/>
      <c r="BV36" s="236"/>
      <c r="BW36" s="236"/>
      <c r="BX36" s="277"/>
      <c r="BY36" s="236"/>
      <c r="BZ36" s="236"/>
      <c r="CA36" s="236"/>
      <c r="CB36" s="236"/>
      <c r="CC36" s="236"/>
      <c r="CD36" s="277"/>
      <c r="CE36" s="278"/>
      <c r="CF36" s="236"/>
      <c r="CG36" s="236"/>
      <c r="CH36" s="277"/>
      <c r="CI36" s="236"/>
      <c r="CJ36" s="236"/>
      <c r="CK36" s="236"/>
      <c r="CL36" s="236"/>
      <c r="CM36" s="236"/>
      <c r="CN36" s="277"/>
      <c r="CO36" s="236"/>
      <c r="CP36" s="236"/>
      <c r="CQ36" s="236"/>
      <c r="CR36" s="236"/>
      <c r="CS36" s="236"/>
      <c r="CT36" s="236"/>
      <c r="CU36" s="236"/>
      <c r="CV36" s="236"/>
      <c r="CW36" s="236"/>
      <c r="CX36" s="277"/>
      <c r="CY36" s="236"/>
      <c r="CZ36" s="236"/>
      <c r="DA36" s="277"/>
      <c r="DB36" s="279"/>
      <c r="DC36" s="236"/>
      <c r="DD36" s="236"/>
      <c r="DE36" s="236"/>
      <c r="DF36" s="277"/>
      <c r="DG36" s="236"/>
      <c r="DH36" s="236"/>
      <c r="DI36" s="236"/>
      <c r="DJ36" s="277"/>
      <c r="DK36" s="279"/>
      <c r="DL36" s="278"/>
      <c r="DM36" s="280"/>
      <c r="DN36" s="236"/>
      <c r="DO36" s="236"/>
      <c r="DP36" s="236"/>
      <c r="DQ36" s="236"/>
      <c r="DR36" s="277"/>
      <c r="DS36" s="236"/>
      <c r="DT36" s="236"/>
      <c r="DU36" s="236"/>
      <c r="DV36" s="236"/>
      <c r="DW36" s="236"/>
      <c r="DX36" s="236"/>
      <c r="DY36" s="236"/>
      <c r="DZ36" s="236"/>
      <c r="EA36" s="236"/>
      <c r="EB36" s="280"/>
      <c r="EC36" s="281"/>
      <c r="ED36" s="236"/>
      <c r="EE36" s="236"/>
    </row>
    <row r="37" spans="2:135" s="247" customFormat="1" x14ac:dyDescent="0.25">
      <c r="B37" s="236"/>
      <c r="C37" s="236"/>
      <c r="D37" s="236"/>
      <c r="E37" s="236"/>
      <c r="F37" s="277"/>
      <c r="G37" s="236"/>
      <c r="H37" s="236"/>
      <c r="I37" s="236"/>
      <c r="J37" s="236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77"/>
      <c r="W37" s="236"/>
      <c r="X37" s="236"/>
      <c r="Y37" s="236"/>
      <c r="Z37" s="236"/>
      <c r="AA37" s="236"/>
      <c r="AB37" s="236"/>
      <c r="AC37" s="277"/>
      <c r="AD37" s="236"/>
      <c r="AE37" s="236"/>
      <c r="AF37" s="236"/>
      <c r="AG37" s="236"/>
      <c r="AH37" s="236"/>
      <c r="AI37" s="236"/>
      <c r="AJ37" s="236"/>
      <c r="AK37" s="236"/>
      <c r="AL37" s="236"/>
      <c r="AM37" s="277"/>
      <c r="AN37" s="236"/>
      <c r="AO37" s="236"/>
      <c r="AP37" s="236"/>
      <c r="AQ37" s="236"/>
      <c r="AR37" s="236"/>
      <c r="AS37" s="236"/>
      <c r="AT37" s="236"/>
      <c r="AU37" s="236"/>
      <c r="AV37" s="236"/>
      <c r="AW37" s="236"/>
      <c r="AX37" s="236"/>
      <c r="AY37" s="236"/>
      <c r="AZ37" s="236"/>
      <c r="BA37" s="236"/>
      <c r="BB37" s="236"/>
      <c r="BC37" s="236"/>
      <c r="BD37" s="236"/>
      <c r="BE37" s="236"/>
      <c r="BF37" s="236"/>
      <c r="BG37" s="277"/>
      <c r="BH37" s="236"/>
      <c r="BI37" s="236"/>
      <c r="BJ37" s="236"/>
      <c r="BK37" s="236"/>
      <c r="BL37" s="236"/>
      <c r="BM37" s="236"/>
      <c r="BN37" s="236"/>
      <c r="BO37" s="236"/>
      <c r="BP37" s="236"/>
      <c r="BQ37" s="236"/>
      <c r="BR37" s="236"/>
      <c r="BS37" s="236"/>
      <c r="BT37" s="236"/>
      <c r="BU37" s="236"/>
      <c r="BV37" s="236"/>
      <c r="BW37" s="236"/>
      <c r="BX37" s="277"/>
      <c r="BY37" s="236"/>
      <c r="BZ37" s="236"/>
      <c r="CA37" s="236"/>
      <c r="CB37" s="236"/>
      <c r="CC37" s="236"/>
      <c r="CD37" s="277"/>
      <c r="CE37" s="278"/>
      <c r="CF37" s="236"/>
      <c r="CG37" s="236"/>
      <c r="CH37" s="277"/>
      <c r="CI37" s="236"/>
      <c r="CJ37" s="236"/>
      <c r="CK37" s="236"/>
      <c r="CL37" s="236"/>
      <c r="CM37" s="236"/>
      <c r="CN37" s="277"/>
      <c r="CO37" s="236"/>
      <c r="CP37" s="236"/>
      <c r="CQ37" s="236"/>
      <c r="CR37" s="236"/>
      <c r="CS37" s="236"/>
      <c r="CT37" s="236"/>
      <c r="CU37" s="236"/>
      <c r="CV37" s="236"/>
      <c r="CW37" s="236"/>
      <c r="CX37" s="277"/>
      <c r="CY37" s="236"/>
      <c r="CZ37" s="236"/>
      <c r="DA37" s="277"/>
      <c r="DB37" s="279"/>
      <c r="DC37" s="236"/>
      <c r="DD37" s="236"/>
      <c r="DE37" s="236"/>
      <c r="DF37" s="277"/>
      <c r="DG37" s="236"/>
      <c r="DH37" s="236"/>
      <c r="DI37" s="236"/>
      <c r="DJ37" s="277"/>
      <c r="DK37" s="279"/>
      <c r="DL37" s="278"/>
      <c r="DM37" s="280"/>
      <c r="DN37" s="236"/>
      <c r="DO37" s="236"/>
      <c r="DP37" s="236"/>
      <c r="DQ37" s="236"/>
      <c r="DR37" s="277"/>
      <c r="DS37" s="236"/>
      <c r="DT37" s="236"/>
      <c r="DU37" s="236"/>
      <c r="DV37" s="236"/>
      <c r="DW37" s="236"/>
      <c r="DX37" s="236"/>
      <c r="DY37" s="236"/>
      <c r="DZ37" s="236"/>
      <c r="EA37" s="236"/>
      <c r="EB37" s="280"/>
      <c r="EC37" s="281"/>
      <c r="ED37" s="236"/>
      <c r="EE37" s="236"/>
    </row>
    <row r="38" spans="2:135" s="247" customFormat="1" x14ac:dyDescent="0.25">
      <c r="B38" s="236"/>
      <c r="C38" s="236"/>
      <c r="D38" s="236"/>
      <c r="E38" s="236"/>
      <c r="F38" s="277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77"/>
      <c r="W38" s="236"/>
      <c r="X38" s="236"/>
      <c r="Y38" s="236"/>
      <c r="Z38" s="236"/>
      <c r="AA38" s="236"/>
      <c r="AB38" s="236"/>
      <c r="AC38" s="277"/>
      <c r="AD38" s="236"/>
      <c r="AE38" s="236"/>
      <c r="AF38" s="236"/>
      <c r="AG38" s="236"/>
      <c r="AH38" s="236"/>
      <c r="AI38" s="236"/>
      <c r="AJ38" s="236"/>
      <c r="AK38" s="236"/>
      <c r="AL38" s="236"/>
      <c r="AM38" s="277"/>
      <c r="AN38" s="236"/>
      <c r="AO38" s="236"/>
      <c r="AP38" s="236"/>
      <c r="AQ38" s="236"/>
      <c r="AR38" s="236"/>
      <c r="AS38" s="236"/>
      <c r="AT38" s="236"/>
      <c r="AU38" s="236"/>
      <c r="AV38" s="236"/>
      <c r="AW38" s="236"/>
      <c r="AX38" s="236"/>
      <c r="AY38" s="236"/>
      <c r="AZ38" s="236"/>
      <c r="BA38" s="236"/>
      <c r="BB38" s="236"/>
      <c r="BC38" s="236"/>
      <c r="BD38" s="236"/>
      <c r="BE38" s="236"/>
      <c r="BF38" s="236"/>
      <c r="BG38" s="277"/>
      <c r="BH38" s="236"/>
      <c r="BI38" s="236"/>
      <c r="BJ38" s="236"/>
      <c r="BK38" s="236"/>
      <c r="BL38" s="236"/>
      <c r="BM38" s="236"/>
      <c r="BN38" s="236"/>
      <c r="BO38" s="236"/>
      <c r="BP38" s="236"/>
      <c r="BQ38" s="236"/>
      <c r="BR38" s="236"/>
      <c r="BS38" s="236"/>
      <c r="BT38" s="236"/>
      <c r="BU38" s="236"/>
      <c r="BV38" s="236"/>
      <c r="BW38" s="236"/>
      <c r="BX38" s="277"/>
      <c r="BY38" s="236"/>
      <c r="BZ38" s="236"/>
      <c r="CA38" s="236"/>
      <c r="CB38" s="236"/>
      <c r="CC38" s="236"/>
      <c r="CD38" s="277"/>
      <c r="CE38" s="278"/>
      <c r="CF38" s="236"/>
      <c r="CG38" s="236"/>
      <c r="CH38" s="277"/>
      <c r="CI38" s="236"/>
      <c r="CJ38" s="236"/>
      <c r="CK38" s="236"/>
      <c r="CL38" s="236"/>
      <c r="CM38" s="236"/>
      <c r="CN38" s="277"/>
      <c r="CO38" s="236"/>
      <c r="CP38" s="236"/>
      <c r="CQ38" s="236"/>
      <c r="CR38" s="236"/>
      <c r="CS38" s="236"/>
      <c r="CT38" s="236"/>
      <c r="CU38" s="236"/>
      <c r="CV38" s="236"/>
      <c r="CW38" s="236"/>
      <c r="CX38" s="277"/>
      <c r="CY38" s="236"/>
      <c r="CZ38" s="236"/>
      <c r="DA38" s="277"/>
      <c r="DB38" s="279"/>
      <c r="DC38" s="236"/>
      <c r="DD38" s="236"/>
      <c r="DE38" s="236"/>
      <c r="DF38" s="277"/>
      <c r="DG38" s="236"/>
      <c r="DH38" s="236"/>
      <c r="DI38" s="236"/>
      <c r="DJ38" s="277"/>
      <c r="DK38" s="279"/>
      <c r="DL38" s="278"/>
      <c r="DM38" s="280"/>
      <c r="DN38" s="236"/>
      <c r="DO38" s="236"/>
      <c r="DP38" s="236"/>
      <c r="DQ38" s="236"/>
      <c r="DR38" s="277"/>
      <c r="DS38" s="236"/>
      <c r="DT38" s="236"/>
      <c r="DU38" s="236"/>
      <c r="DV38" s="236"/>
      <c r="DW38" s="236"/>
      <c r="DX38" s="236"/>
      <c r="DY38" s="236"/>
      <c r="DZ38" s="236"/>
      <c r="EA38" s="236"/>
      <c r="EB38" s="280"/>
      <c r="EC38" s="281"/>
      <c r="ED38" s="236"/>
      <c r="EE38" s="236"/>
    </row>
    <row r="39" spans="2:135" s="247" customFormat="1" x14ac:dyDescent="0.25">
      <c r="B39" s="236"/>
      <c r="C39" s="236"/>
      <c r="D39" s="236"/>
      <c r="E39" s="236"/>
      <c r="F39" s="277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77"/>
      <c r="W39" s="236"/>
      <c r="X39" s="236"/>
      <c r="Y39" s="236"/>
      <c r="Z39" s="236"/>
      <c r="AA39" s="236"/>
      <c r="AB39" s="236"/>
      <c r="AC39" s="277"/>
      <c r="AD39" s="236"/>
      <c r="AE39" s="236"/>
      <c r="AF39" s="236"/>
      <c r="AG39" s="236"/>
      <c r="AH39" s="236"/>
      <c r="AI39" s="236"/>
      <c r="AJ39" s="236"/>
      <c r="AK39" s="236"/>
      <c r="AL39" s="236"/>
      <c r="AM39" s="277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6"/>
      <c r="BB39" s="236"/>
      <c r="BC39" s="236"/>
      <c r="BD39" s="236"/>
      <c r="BE39" s="236"/>
      <c r="BF39" s="236"/>
      <c r="BG39" s="277"/>
      <c r="BH39" s="236"/>
      <c r="BI39" s="236"/>
      <c r="BJ39" s="236"/>
      <c r="BK39" s="236"/>
      <c r="BL39" s="236"/>
      <c r="BM39" s="236"/>
      <c r="BN39" s="236"/>
      <c r="BO39" s="236"/>
      <c r="BP39" s="236"/>
      <c r="BQ39" s="236"/>
      <c r="BR39" s="236"/>
      <c r="BS39" s="236"/>
      <c r="BT39" s="236"/>
      <c r="BU39" s="236"/>
      <c r="BV39" s="236"/>
      <c r="BW39" s="236"/>
      <c r="BX39" s="277"/>
      <c r="BY39" s="236"/>
      <c r="BZ39" s="236"/>
      <c r="CA39" s="236"/>
      <c r="CB39" s="236"/>
      <c r="CC39" s="236"/>
      <c r="CD39" s="277"/>
      <c r="CE39" s="278"/>
      <c r="CF39" s="236"/>
      <c r="CG39" s="236"/>
      <c r="CH39" s="277"/>
      <c r="CI39" s="236"/>
      <c r="CJ39" s="236"/>
      <c r="CK39" s="236"/>
      <c r="CL39" s="236"/>
      <c r="CM39" s="236"/>
      <c r="CN39" s="277"/>
      <c r="CO39" s="236"/>
      <c r="CP39" s="236"/>
      <c r="CQ39" s="236"/>
      <c r="CR39" s="236"/>
      <c r="CS39" s="236"/>
      <c r="CT39" s="236"/>
      <c r="CU39" s="236"/>
      <c r="CV39" s="236"/>
      <c r="CW39" s="236"/>
      <c r="CX39" s="277"/>
      <c r="CY39" s="236"/>
      <c r="CZ39" s="236"/>
      <c r="DA39" s="277"/>
      <c r="DB39" s="279"/>
      <c r="DC39" s="236"/>
      <c r="DD39" s="236"/>
      <c r="DE39" s="236"/>
      <c r="DF39" s="277"/>
      <c r="DG39" s="236"/>
      <c r="DH39" s="236"/>
      <c r="DI39" s="236"/>
      <c r="DJ39" s="277"/>
      <c r="DK39" s="279"/>
      <c r="DL39" s="278"/>
      <c r="DM39" s="280"/>
      <c r="DN39" s="236"/>
      <c r="DO39" s="236"/>
      <c r="DP39" s="236"/>
      <c r="DQ39" s="236"/>
      <c r="DR39" s="277"/>
      <c r="DS39" s="236"/>
      <c r="DT39" s="236"/>
      <c r="DU39" s="236"/>
      <c r="DV39" s="236"/>
      <c r="DW39" s="236"/>
      <c r="DX39" s="236"/>
      <c r="DY39" s="236"/>
      <c r="DZ39" s="236"/>
      <c r="EA39" s="236"/>
      <c r="EB39" s="280"/>
      <c r="EC39" s="281"/>
      <c r="ED39" s="236"/>
      <c r="EE39" s="236"/>
    </row>
    <row r="40" spans="2:135" s="247" customFormat="1" x14ac:dyDescent="0.25">
      <c r="B40" s="236"/>
      <c r="C40" s="236"/>
      <c r="D40" s="236"/>
      <c r="E40" s="236"/>
      <c r="F40" s="277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77"/>
      <c r="W40" s="236"/>
      <c r="X40" s="236"/>
      <c r="Y40" s="236"/>
      <c r="Z40" s="236"/>
      <c r="AA40" s="236"/>
      <c r="AB40" s="236"/>
      <c r="AC40" s="277"/>
      <c r="AD40" s="236"/>
      <c r="AE40" s="236"/>
      <c r="AF40" s="236"/>
      <c r="AG40" s="236"/>
      <c r="AH40" s="236"/>
      <c r="AI40" s="236"/>
      <c r="AJ40" s="236"/>
      <c r="AK40" s="236"/>
      <c r="AL40" s="236"/>
      <c r="AM40" s="277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6"/>
      <c r="BB40" s="236"/>
      <c r="BC40" s="236"/>
      <c r="BD40" s="236"/>
      <c r="BE40" s="236"/>
      <c r="BF40" s="236"/>
      <c r="BG40" s="277"/>
      <c r="BH40" s="236"/>
      <c r="BI40" s="236"/>
      <c r="BJ40" s="236"/>
      <c r="BK40" s="236"/>
      <c r="BL40" s="236"/>
      <c r="BM40" s="236"/>
      <c r="BN40" s="236"/>
      <c r="BO40" s="236"/>
      <c r="BP40" s="236"/>
      <c r="BQ40" s="236"/>
      <c r="BR40" s="236"/>
      <c r="BS40" s="236"/>
      <c r="BT40" s="236"/>
      <c r="BU40" s="236"/>
      <c r="BV40" s="236"/>
      <c r="BW40" s="236"/>
      <c r="BX40" s="277"/>
      <c r="BY40" s="236"/>
      <c r="BZ40" s="236"/>
      <c r="CA40" s="236"/>
      <c r="CB40" s="236"/>
      <c r="CC40" s="236"/>
      <c r="CD40" s="277"/>
      <c r="CE40" s="278"/>
      <c r="CF40" s="236"/>
      <c r="CG40" s="236"/>
      <c r="CH40" s="277"/>
      <c r="CI40" s="236"/>
      <c r="CJ40" s="236"/>
      <c r="CK40" s="236"/>
      <c r="CL40" s="236"/>
      <c r="CM40" s="236"/>
      <c r="CN40" s="277"/>
      <c r="CO40" s="236"/>
      <c r="CP40" s="236"/>
      <c r="CQ40" s="236"/>
      <c r="CR40" s="236"/>
      <c r="CS40" s="236"/>
      <c r="CT40" s="236"/>
      <c r="CU40" s="236"/>
      <c r="CV40" s="236"/>
      <c r="CW40" s="236"/>
      <c r="CX40" s="277"/>
      <c r="CY40" s="236"/>
      <c r="CZ40" s="236"/>
      <c r="DA40" s="277"/>
      <c r="DB40" s="279"/>
      <c r="DC40" s="236"/>
      <c r="DD40" s="236"/>
      <c r="DE40" s="236"/>
      <c r="DF40" s="277"/>
      <c r="DG40" s="236"/>
      <c r="DH40" s="236"/>
      <c r="DI40" s="236"/>
      <c r="DJ40" s="277"/>
      <c r="DK40" s="279"/>
      <c r="DL40" s="278"/>
      <c r="DM40" s="280"/>
      <c r="DN40" s="236"/>
      <c r="DO40" s="236"/>
      <c r="DP40" s="236"/>
      <c r="DQ40" s="236"/>
      <c r="DR40" s="277"/>
      <c r="DS40" s="236"/>
      <c r="DT40" s="236"/>
      <c r="DU40" s="236"/>
      <c r="DV40" s="236"/>
      <c r="DW40" s="236"/>
      <c r="DX40" s="236"/>
      <c r="DY40" s="236"/>
      <c r="DZ40" s="236"/>
      <c r="EA40" s="236"/>
      <c r="EB40" s="280"/>
      <c r="EC40" s="281"/>
      <c r="ED40" s="236"/>
      <c r="EE40" s="236"/>
    </row>
    <row r="41" spans="2:135" s="247" customFormat="1" x14ac:dyDescent="0.25">
      <c r="B41" s="236"/>
      <c r="C41" s="236"/>
      <c r="D41" s="236"/>
      <c r="E41" s="236"/>
      <c r="F41" s="277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77"/>
      <c r="W41" s="236"/>
      <c r="X41" s="236"/>
      <c r="Y41" s="236"/>
      <c r="Z41" s="236"/>
      <c r="AA41" s="236"/>
      <c r="AB41" s="236"/>
      <c r="AC41" s="277"/>
      <c r="AD41" s="236"/>
      <c r="AE41" s="236"/>
      <c r="AF41" s="236"/>
      <c r="AG41" s="236"/>
      <c r="AH41" s="236"/>
      <c r="AI41" s="236"/>
      <c r="AJ41" s="236"/>
      <c r="AK41" s="236"/>
      <c r="AL41" s="236"/>
      <c r="AM41" s="277"/>
      <c r="AN41" s="236"/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6"/>
      <c r="BA41" s="236"/>
      <c r="BB41" s="236"/>
      <c r="BC41" s="236"/>
      <c r="BD41" s="236"/>
      <c r="BE41" s="236"/>
      <c r="BF41" s="236"/>
      <c r="BG41" s="277"/>
      <c r="BH41" s="236"/>
      <c r="BI41" s="236"/>
      <c r="BJ41" s="236"/>
      <c r="BK41" s="236"/>
      <c r="BL41" s="236"/>
      <c r="BM41" s="236"/>
      <c r="BN41" s="236"/>
      <c r="BO41" s="236"/>
      <c r="BP41" s="236"/>
      <c r="BQ41" s="236"/>
      <c r="BR41" s="236"/>
      <c r="BS41" s="236"/>
      <c r="BT41" s="236"/>
      <c r="BU41" s="236"/>
      <c r="BV41" s="236"/>
      <c r="BW41" s="236"/>
      <c r="BX41" s="277"/>
      <c r="BY41" s="236"/>
      <c r="BZ41" s="236"/>
      <c r="CA41" s="236"/>
      <c r="CB41" s="236"/>
      <c r="CC41" s="236"/>
      <c r="CD41" s="277"/>
      <c r="CE41" s="278"/>
      <c r="CF41" s="236"/>
      <c r="CG41" s="236"/>
      <c r="CH41" s="277"/>
      <c r="CI41" s="236"/>
      <c r="CJ41" s="236"/>
      <c r="CK41" s="236"/>
      <c r="CL41" s="236"/>
      <c r="CM41" s="236"/>
      <c r="CN41" s="277"/>
      <c r="CO41" s="236"/>
      <c r="CP41" s="236"/>
      <c r="CQ41" s="236"/>
      <c r="CR41" s="236"/>
      <c r="CS41" s="236"/>
      <c r="CT41" s="236"/>
      <c r="CU41" s="236"/>
      <c r="CV41" s="236"/>
      <c r="CW41" s="236"/>
      <c r="CX41" s="277"/>
      <c r="CY41" s="236"/>
      <c r="CZ41" s="236"/>
      <c r="DA41" s="277"/>
      <c r="DB41" s="279"/>
      <c r="DC41" s="236"/>
      <c r="DD41" s="236"/>
      <c r="DE41" s="236"/>
      <c r="DF41" s="277"/>
      <c r="DG41" s="236"/>
      <c r="DH41" s="236"/>
      <c r="DI41" s="236"/>
      <c r="DJ41" s="277"/>
      <c r="DK41" s="279"/>
      <c r="DL41" s="278"/>
      <c r="DM41" s="280"/>
      <c r="DN41" s="236"/>
      <c r="DO41" s="236"/>
      <c r="DP41" s="236"/>
      <c r="DQ41" s="236"/>
      <c r="DR41" s="277"/>
      <c r="DS41" s="236"/>
      <c r="DT41" s="236"/>
      <c r="DU41" s="236"/>
      <c r="DV41" s="236"/>
      <c r="DW41" s="236"/>
      <c r="DX41" s="236"/>
      <c r="DY41" s="236"/>
      <c r="DZ41" s="236"/>
      <c r="EA41" s="236"/>
      <c r="EB41" s="280"/>
      <c r="EC41" s="281"/>
      <c r="ED41" s="236"/>
      <c r="EE41" s="236"/>
    </row>
    <row r="42" spans="2:135" s="247" customFormat="1" x14ac:dyDescent="0.25">
      <c r="B42" s="236"/>
      <c r="C42" s="236"/>
      <c r="D42" s="236"/>
      <c r="E42" s="236"/>
      <c r="F42" s="277"/>
      <c r="G42" s="236"/>
      <c r="H42" s="236"/>
      <c r="I42" s="236"/>
      <c r="J42" s="236"/>
      <c r="K42" s="236"/>
      <c r="L42" s="236"/>
      <c r="M42" s="236"/>
      <c r="N42" s="236"/>
      <c r="O42" s="236"/>
      <c r="P42" s="236"/>
      <c r="Q42" s="236"/>
      <c r="R42" s="236"/>
      <c r="S42" s="236"/>
      <c r="T42" s="236"/>
      <c r="U42" s="236"/>
      <c r="V42" s="277"/>
      <c r="W42" s="236"/>
      <c r="X42" s="236"/>
      <c r="Y42" s="236"/>
      <c r="Z42" s="236"/>
      <c r="AA42" s="236"/>
      <c r="AB42" s="236"/>
      <c r="AC42" s="277"/>
      <c r="AD42" s="236"/>
      <c r="AE42" s="236"/>
      <c r="AF42" s="236"/>
      <c r="AG42" s="236"/>
      <c r="AH42" s="236"/>
      <c r="AI42" s="236"/>
      <c r="AJ42" s="236"/>
      <c r="AK42" s="236"/>
      <c r="AL42" s="236"/>
      <c r="AM42" s="277"/>
      <c r="AN42" s="236"/>
      <c r="AO42" s="236"/>
      <c r="AP42" s="236"/>
      <c r="AQ42" s="236"/>
      <c r="AR42" s="236"/>
      <c r="AS42" s="236"/>
      <c r="AT42" s="236"/>
      <c r="AU42" s="236"/>
      <c r="AV42" s="236"/>
      <c r="AW42" s="236"/>
      <c r="AX42" s="236"/>
      <c r="AY42" s="236"/>
      <c r="AZ42" s="236"/>
      <c r="BA42" s="236"/>
      <c r="BB42" s="236"/>
      <c r="BC42" s="236"/>
      <c r="BD42" s="236"/>
      <c r="BE42" s="236"/>
      <c r="BF42" s="236"/>
      <c r="BG42" s="277"/>
      <c r="BH42" s="236"/>
      <c r="BI42" s="236"/>
      <c r="BJ42" s="236"/>
      <c r="BK42" s="236"/>
      <c r="BL42" s="236"/>
      <c r="BM42" s="236"/>
      <c r="BN42" s="236"/>
      <c r="BO42" s="236"/>
      <c r="BP42" s="236"/>
      <c r="BQ42" s="236"/>
      <c r="BR42" s="236"/>
      <c r="BS42" s="236"/>
      <c r="BT42" s="236"/>
      <c r="BU42" s="236"/>
      <c r="BV42" s="236"/>
      <c r="BW42" s="236"/>
      <c r="BX42" s="277"/>
      <c r="BY42" s="236"/>
      <c r="BZ42" s="236"/>
      <c r="CA42" s="236"/>
      <c r="CB42" s="236"/>
      <c r="CC42" s="236"/>
      <c r="CD42" s="277"/>
      <c r="CE42" s="278"/>
      <c r="CF42" s="236"/>
      <c r="CG42" s="236"/>
      <c r="CH42" s="277"/>
      <c r="CI42" s="236"/>
      <c r="CJ42" s="236"/>
      <c r="CK42" s="236"/>
      <c r="CL42" s="236"/>
      <c r="CM42" s="236"/>
      <c r="CN42" s="277"/>
      <c r="CO42" s="236"/>
      <c r="CP42" s="236"/>
      <c r="CQ42" s="236"/>
      <c r="CR42" s="236"/>
      <c r="CS42" s="236"/>
      <c r="CT42" s="236"/>
      <c r="CU42" s="236"/>
      <c r="CV42" s="236"/>
      <c r="CW42" s="236"/>
      <c r="CX42" s="277"/>
      <c r="CY42" s="236"/>
      <c r="CZ42" s="236"/>
      <c r="DA42" s="277"/>
      <c r="DB42" s="279"/>
      <c r="DC42" s="236"/>
      <c r="DD42" s="236"/>
      <c r="DE42" s="236"/>
      <c r="DF42" s="277"/>
      <c r="DG42" s="236"/>
      <c r="DH42" s="236"/>
      <c r="DI42" s="236"/>
      <c r="DJ42" s="277"/>
      <c r="DK42" s="279"/>
      <c r="DL42" s="278"/>
      <c r="DM42" s="280"/>
      <c r="DN42" s="236"/>
      <c r="DO42" s="236"/>
      <c r="DP42" s="236"/>
      <c r="DQ42" s="236"/>
      <c r="DR42" s="277"/>
      <c r="DS42" s="236"/>
      <c r="DT42" s="236"/>
      <c r="DU42" s="236"/>
      <c r="DV42" s="236"/>
      <c r="DW42" s="236"/>
      <c r="DX42" s="236"/>
      <c r="DY42" s="236"/>
      <c r="DZ42" s="236"/>
      <c r="EA42" s="236"/>
      <c r="EB42" s="280"/>
      <c r="EC42" s="281"/>
      <c r="ED42" s="236"/>
      <c r="EE42" s="236"/>
    </row>
    <row r="43" spans="2:135" s="247" customFormat="1" x14ac:dyDescent="0.25">
      <c r="B43" s="236"/>
      <c r="C43" s="236"/>
      <c r="D43" s="236"/>
      <c r="E43" s="236"/>
      <c r="F43" s="277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77"/>
      <c r="W43" s="236"/>
      <c r="X43" s="236"/>
      <c r="Y43" s="236"/>
      <c r="Z43" s="236"/>
      <c r="AA43" s="236"/>
      <c r="AB43" s="236"/>
      <c r="AC43" s="277"/>
      <c r="AD43" s="236"/>
      <c r="AE43" s="236"/>
      <c r="AF43" s="236"/>
      <c r="AG43" s="236"/>
      <c r="AH43" s="236"/>
      <c r="AI43" s="236"/>
      <c r="AJ43" s="236"/>
      <c r="AK43" s="236"/>
      <c r="AL43" s="236"/>
      <c r="AM43" s="277"/>
      <c r="AN43" s="236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36"/>
      <c r="BA43" s="236"/>
      <c r="BB43" s="236"/>
      <c r="BC43" s="236"/>
      <c r="BD43" s="236"/>
      <c r="BE43" s="236"/>
      <c r="BF43" s="236"/>
      <c r="BG43" s="277"/>
      <c r="BH43" s="236"/>
      <c r="BI43" s="236"/>
      <c r="BJ43" s="236"/>
      <c r="BK43" s="236"/>
      <c r="BL43" s="236"/>
      <c r="BM43" s="236"/>
      <c r="BN43" s="236"/>
      <c r="BO43" s="236"/>
      <c r="BP43" s="236"/>
      <c r="BQ43" s="236"/>
      <c r="BR43" s="236"/>
      <c r="BS43" s="236"/>
      <c r="BT43" s="236"/>
      <c r="BU43" s="236"/>
      <c r="BV43" s="236"/>
      <c r="BW43" s="236"/>
      <c r="BX43" s="277"/>
      <c r="BY43" s="236"/>
      <c r="BZ43" s="236"/>
      <c r="CA43" s="236"/>
      <c r="CB43" s="236"/>
      <c r="CC43" s="236"/>
      <c r="CD43" s="277"/>
      <c r="CE43" s="278"/>
      <c r="CF43" s="236"/>
      <c r="CG43" s="236"/>
      <c r="CH43" s="277"/>
      <c r="CI43" s="236"/>
      <c r="CJ43" s="236"/>
      <c r="CK43" s="236"/>
      <c r="CL43" s="236"/>
      <c r="CM43" s="236"/>
      <c r="CN43" s="277"/>
      <c r="CO43" s="236"/>
      <c r="CP43" s="236"/>
      <c r="CQ43" s="236"/>
      <c r="CR43" s="236"/>
      <c r="CS43" s="236"/>
      <c r="CT43" s="236"/>
      <c r="CU43" s="236"/>
      <c r="CV43" s="236"/>
      <c r="CW43" s="236"/>
      <c r="CX43" s="277"/>
      <c r="CY43" s="236"/>
      <c r="CZ43" s="236"/>
      <c r="DA43" s="277"/>
      <c r="DB43" s="279"/>
      <c r="DC43" s="236"/>
      <c r="DD43" s="236"/>
      <c r="DE43" s="236"/>
      <c r="DF43" s="277"/>
      <c r="DG43" s="236"/>
      <c r="DH43" s="236"/>
      <c r="DI43" s="236"/>
      <c r="DJ43" s="277"/>
      <c r="DK43" s="279"/>
      <c r="DL43" s="278"/>
      <c r="DM43" s="280"/>
      <c r="DN43" s="236"/>
      <c r="DO43" s="236"/>
      <c r="DP43" s="236"/>
      <c r="DQ43" s="236"/>
      <c r="DR43" s="277"/>
      <c r="DS43" s="236"/>
      <c r="DT43" s="236"/>
      <c r="DU43" s="236"/>
      <c r="DV43" s="236"/>
      <c r="DW43" s="236"/>
      <c r="DX43" s="236"/>
      <c r="DY43" s="236"/>
      <c r="DZ43" s="236"/>
      <c r="EA43" s="236"/>
      <c r="EB43" s="280"/>
      <c r="EC43" s="281"/>
      <c r="ED43" s="236"/>
      <c r="EE43" s="236"/>
    </row>
    <row r="44" spans="2:135" s="247" customFormat="1" x14ac:dyDescent="0.25">
      <c r="B44" s="236"/>
      <c r="C44" s="236"/>
      <c r="D44" s="236"/>
      <c r="E44" s="236"/>
      <c r="F44" s="277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77"/>
      <c r="W44" s="236"/>
      <c r="X44" s="236"/>
      <c r="Y44" s="236"/>
      <c r="Z44" s="236"/>
      <c r="AA44" s="236"/>
      <c r="AB44" s="236"/>
      <c r="AC44" s="277"/>
      <c r="AD44" s="236"/>
      <c r="AE44" s="236"/>
      <c r="AF44" s="236"/>
      <c r="AG44" s="236"/>
      <c r="AH44" s="236"/>
      <c r="AI44" s="236"/>
      <c r="AJ44" s="236"/>
      <c r="AK44" s="236"/>
      <c r="AL44" s="236"/>
      <c r="AM44" s="277"/>
      <c r="AN44" s="236"/>
      <c r="AO44" s="236"/>
      <c r="AP44" s="236"/>
      <c r="AQ44" s="236"/>
      <c r="AR44" s="236"/>
      <c r="AS44" s="236"/>
      <c r="AT44" s="236"/>
      <c r="AU44" s="236"/>
      <c r="AV44" s="236"/>
      <c r="AW44" s="236"/>
      <c r="AX44" s="236"/>
      <c r="AY44" s="236"/>
      <c r="AZ44" s="236"/>
      <c r="BA44" s="236"/>
      <c r="BB44" s="236"/>
      <c r="BC44" s="236"/>
      <c r="BD44" s="236"/>
      <c r="BE44" s="236"/>
      <c r="BF44" s="236"/>
      <c r="BG44" s="277"/>
      <c r="BH44" s="236"/>
      <c r="BI44" s="236"/>
      <c r="BJ44" s="236"/>
      <c r="BK44" s="236"/>
      <c r="BL44" s="236"/>
      <c r="BM44" s="236"/>
      <c r="BN44" s="236"/>
      <c r="BO44" s="236"/>
      <c r="BP44" s="236"/>
      <c r="BQ44" s="236"/>
      <c r="BR44" s="236"/>
      <c r="BS44" s="236"/>
      <c r="BT44" s="236"/>
      <c r="BU44" s="236"/>
      <c r="BV44" s="236"/>
      <c r="BW44" s="236"/>
      <c r="BX44" s="277"/>
      <c r="BY44" s="236"/>
      <c r="BZ44" s="236"/>
      <c r="CA44" s="236"/>
      <c r="CB44" s="236"/>
      <c r="CC44" s="236"/>
      <c r="CD44" s="277"/>
      <c r="CE44" s="278"/>
      <c r="CF44" s="236"/>
      <c r="CG44" s="236"/>
      <c r="CH44" s="277"/>
      <c r="CI44" s="236"/>
      <c r="CJ44" s="236"/>
      <c r="CK44" s="236"/>
      <c r="CL44" s="236"/>
      <c r="CM44" s="236"/>
      <c r="CN44" s="277"/>
      <c r="CO44" s="236"/>
      <c r="CP44" s="236"/>
      <c r="CQ44" s="236"/>
      <c r="CR44" s="236"/>
      <c r="CS44" s="236"/>
      <c r="CT44" s="236"/>
      <c r="CU44" s="236"/>
      <c r="CV44" s="236"/>
      <c r="CW44" s="236"/>
      <c r="CX44" s="277"/>
      <c r="CY44" s="236"/>
      <c r="CZ44" s="236"/>
      <c r="DA44" s="277"/>
      <c r="DB44" s="279"/>
      <c r="DC44" s="236"/>
      <c r="DD44" s="236"/>
      <c r="DE44" s="236"/>
      <c r="DF44" s="277"/>
      <c r="DG44" s="236"/>
      <c r="DH44" s="236"/>
      <c r="DI44" s="236"/>
      <c r="DJ44" s="277"/>
      <c r="DK44" s="279"/>
      <c r="DL44" s="278"/>
      <c r="DM44" s="280"/>
      <c r="DN44" s="236"/>
      <c r="DO44" s="236"/>
      <c r="DP44" s="236"/>
      <c r="DQ44" s="236"/>
      <c r="DR44" s="277"/>
      <c r="DS44" s="236"/>
      <c r="DT44" s="236"/>
      <c r="DU44" s="236"/>
      <c r="DV44" s="236"/>
      <c r="DW44" s="236"/>
      <c r="DX44" s="236"/>
      <c r="DY44" s="236"/>
      <c r="DZ44" s="236"/>
      <c r="EA44" s="236"/>
      <c r="EB44" s="280"/>
      <c r="EC44" s="281"/>
      <c r="ED44" s="236"/>
      <c r="EE44" s="236"/>
    </row>
    <row r="45" spans="2:135" s="247" customFormat="1" x14ac:dyDescent="0.25">
      <c r="B45" s="236"/>
      <c r="C45" s="236"/>
      <c r="D45" s="236"/>
      <c r="E45" s="236"/>
      <c r="F45" s="277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77"/>
      <c r="W45" s="236"/>
      <c r="X45" s="236"/>
      <c r="Y45" s="236"/>
      <c r="Z45" s="236"/>
      <c r="AA45" s="236"/>
      <c r="AB45" s="236"/>
      <c r="AC45" s="277"/>
      <c r="AD45" s="236"/>
      <c r="AE45" s="236"/>
      <c r="AF45" s="236"/>
      <c r="AG45" s="236"/>
      <c r="AH45" s="236"/>
      <c r="AI45" s="236"/>
      <c r="AJ45" s="236"/>
      <c r="AK45" s="236"/>
      <c r="AL45" s="236"/>
      <c r="AM45" s="277"/>
      <c r="AN45" s="236"/>
      <c r="AO45" s="236"/>
      <c r="AP45" s="236"/>
      <c r="AQ45" s="236"/>
      <c r="AR45" s="236"/>
      <c r="AS45" s="236"/>
      <c r="AT45" s="236"/>
      <c r="AU45" s="236"/>
      <c r="AV45" s="236"/>
      <c r="AW45" s="236"/>
      <c r="AX45" s="236"/>
      <c r="AY45" s="236"/>
      <c r="AZ45" s="236"/>
      <c r="BA45" s="236"/>
      <c r="BB45" s="236"/>
      <c r="BC45" s="236"/>
      <c r="BD45" s="236"/>
      <c r="BE45" s="236"/>
      <c r="BF45" s="236"/>
      <c r="BG45" s="277"/>
      <c r="BH45" s="236"/>
      <c r="BI45" s="236"/>
      <c r="BJ45" s="236"/>
      <c r="BK45" s="236"/>
      <c r="BL45" s="236"/>
      <c r="BM45" s="236"/>
      <c r="BN45" s="236"/>
      <c r="BO45" s="236"/>
      <c r="BP45" s="236"/>
      <c r="BQ45" s="236"/>
      <c r="BR45" s="236"/>
      <c r="BS45" s="236"/>
      <c r="BT45" s="236"/>
      <c r="BU45" s="236"/>
      <c r="BV45" s="236"/>
      <c r="BW45" s="236"/>
      <c r="BX45" s="277"/>
      <c r="BY45" s="236"/>
      <c r="BZ45" s="236"/>
      <c r="CA45" s="236"/>
      <c r="CB45" s="236"/>
      <c r="CC45" s="236"/>
      <c r="CD45" s="277"/>
      <c r="CE45" s="278"/>
      <c r="CF45" s="236"/>
      <c r="CG45" s="236"/>
      <c r="CH45" s="277"/>
      <c r="CI45" s="236"/>
      <c r="CJ45" s="236"/>
      <c r="CK45" s="236"/>
      <c r="CL45" s="236"/>
      <c r="CM45" s="236"/>
      <c r="CN45" s="277"/>
      <c r="CO45" s="236"/>
      <c r="CP45" s="236"/>
      <c r="CQ45" s="236"/>
      <c r="CR45" s="236"/>
      <c r="CS45" s="236"/>
      <c r="CT45" s="236"/>
      <c r="CU45" s="236"/>
      <c r="CV45" s="236"/>
      <c r="CW45" s="236"/>
      <c r="CX45" s="277"/>
      <c r="CY45" s="236"/>
      <c r="CZ45" s="236"/>
      <c r="DA45" s="277"/>
      <c r="DB45" s="279"/>
      <c r="DC45" s="236"/>
      <c r="DD45" s="236"/>
      <c r="DE45" s="236"/>
      <c r="DF45" s="277"/>
      <c r="DG45" s="236"/>
      <c r="DH45" s="236"/>
      <c r="DI45" s="236"/>
      <c r="DJ45" s="277"/>
      <c r="DK45" s="279"/>
      <c r="DL45" s="278"/>
      <c r="DM45" s="280"/>
      <c r="DN45" s="236"/>
      <c r="DO45" s="236"/>
      <c r="DP45" s="236"/>
      <c r="DQ45" s="236"/>
      <c r="DR45" s="277"/>
      <c r="DS45" s="236"/>
      <c r="DT45" s="236"/>
      <c r="DU45" s="236"/>
      <c r="DV45" s="236"/>
      <c r="DW45" s="236"/>
      <c r="DX45" s="236"/>
      <c r="DY45" s="236"/>
      <c r="DZ45" s="236"/>
      <c r="EA45" s="236"/>
      <c r="EB45" s="280"/>
      <c r="EC45" s="281"/>
      <c r="ED45" s="236"/>
      <c r="EE45" s="236"/>
    </row>
    <row r="46" spans="2:135" s="247" customFormat="1" x14ac:dyDescent="0.25">
      <c r="B46" s="236"/>
      <c r="C46" s="236"/>
      <c r="D46" s="236"/>
      <c r="E46" s="236"/>
      <c r="F46" s="277"/>
      <c r="G46" s="236"/>
      <c r="H46" s="236"/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77"/>
      <c r="W46" s="236"/>
      <c r="X46" s="236"/>
      <c r="Y46" s="236"/>
      <c r="Z46" s="236"/>
      <c r="AA46" s="236"/>
      <c r="AB46" s="236"/>
      <c r="AC46" s="277"/>
      <c r="AD46" s="236"/>
      <c r="AE46" s="236"/>
      <c r="AF46" s="236"/>
      <c r="AG46" s="236"/>
      <c r="AH46" s="236"/>
      <c r="AI46" s="236"/>
      <c r="AJ46" s="236"/>
      <c r="AK46" s="236"/>
      <c r="AL46" s="236"/>
      <c r="AM46" s="277"/>
      <c r="AN46" s="236"/>
      <c r="AO46" s="236"/>
      <c r="AP46" s="236"/>
      <c r="AQ46" s="236"/>
      <c r="AR46" s="236"/>
      <c r="AS46" s="236"/>
      <c r="AT46" s="236"/>
      <c r="AU46" s="236"/>
      <c r="AV46" s="236"/>
      <c r="AW46" s="236"/>
      <c r="AX46" s="236"/>
      <c r="AY46" s="236"/>
      <c r="AZ46" s="236"/>
      <c r="BA46" s="236"/>
      <c r="BB46" s="236"/>
      <c r="BC46" s="236"/>
      <c r="BD46" s="236"/>
      <c r="BE46" s="236"/>
      <c r="BF46" s="236"/>
      <c r="BG46" s="277"/>
      <c r="BH46" s="236"/>
      <c r="BI46" s="236"/>
      <c r="BJ46" s="236"/>
      <c r="BK46" s="236"/>
      <c r="BL46" s="236"/>
      <c r="BM46" s="236"/>
      <c r="BN46" s="236"/>
      <c r="BO46" s="236"/>
      <c r="BP46" s="236"/>
      <c r="BQ46" s="236"/>
      <c r="BR46" s="236"/>
      <c r="BS46" s="236"/>
      <c r="BT46" s="236"/>
      <c r="BU46" s="236"/>
      <c r="BV46" s="236"/>
      <c r="BW46" s="236"/>
      <c r="BX46" s="277"/>
      <c r="BY46" s="236"/>
      <c r="BZ46" s="236"/>
      <c r="CA46" s="236"/>
      <c r="CB46" s="236"/>
      <c r="CC46" s="236"/>
      <c r="CD46" s="277"/>
      <c r="CE46" s="278"/>
      <c r="CF46" s="236"/>
      <c r="CG46" s="236"/>
      <c r="CH46" s="277"/>
      <c r="CI46" s="236"/>
      <c r="CJ46" s="236"/>
      <c r="CK46" s="236"/>
      <c r="CL46" s="236"/>
      <c r="CM46" s="236"/>
      <c r="CN46" s="277"/>
      <c r="CO46" s="236"/>
      <c r="CP46" s="236"/>
      <c r="CQ46" s="236"/>
      <c r="CR46" s="236"/>
      <c r="CS46" s="236"/>
      <c r="CT46" s="236"/>
      <c r="CU46" s="236"/>
      <c r="CV46" s="236"/>
      <c r="CW46" s="236"/>
      <c r="CX46" s="277"/>
      <c r="CY46" s="236"/>
      <c r="CZ46" s="236"/>
      <c r="DA46" s="277"/>
      <c r="DB46" s="279"/>
      <c r="DC46" s="236"/>
      <c r="DD46" s="236"/>
      <c r="DE46" s="236"/>
      <c r="DF46" s="277"/>
      <c r="DG46" s="236"/>
      <c r="DH46" s="236"/>
      <c r="DI46" s="236"/>
      <c r="DJ46" s="277"/>
      <c r="DK46" s="279"/>
      <c r="DL46" s="278"/>
      <c r="DM46" s="280"/>
      <c r="DN46" s="236"/>
      <c r="DO46" s="236"/>
      <c r="DP46" s="236"/>
      <c r="DQ46" s="236"/>
      <c r="DR46" s="277"/>
      <c r="DS46" s="236"/>
      <c r="DT46" s="236"/>
      <c r="DU46" s="236"/>
      <c r="DV46" s="236"/>
      <c r="DW46" s="236"/>
      <c r="DX46" s="236"/>
      <c r="DY46" s="236"/>
      <c r="DZ46" s="236"/>
      <c r="EA46" s="236"/>
      <c r="EB46" s="280"/>
      <c r="EC46" s="281"/>
      <c r="ED46" s="236"/>
      <c r="EE46" s="236"/>
    </row>
    <row r="47" spans="2:135" s="247" customFormat="1" x14ac:dyDescent="0.25">
      <c r="B47" s="236"/>
      <c r="C47" s="236"/>
      <c r="D47" s="236"/>
      <c r="E47" s="236"/>
      <c r="F47" s="277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77"/>
      <c r="W47" s="236"/>
      <c r="X47" s="236"/>
      <c r="Y47" s="236"/>
      <c r="Z47" s="236"/>
      <c r="AA47" s="236"/>
      <c r="AB47" s="236"/>
      <c r="AC47" s="277"/>
      <c r="AD47" s="236"/>
      <c r="AE47" s="236"/>
      <c r="AF47" s="236"/>
      <c r="AG47" s="236"/>
      <c r="AH47" s="236"/>
      <c r="AI47" s="236"/>
      <c r="AJ47" s="236"/>
      <c r="AK47" s="236"/>
      <c r="AL47" s="236"/>
      <c r="AM47" s="277"/>
      <c r="AN47" s="236"/>
      <c r="AO47" s="236"/>
      <c r="AP47" s="236"/>
      <c r="AQ47" s="236"/>
      <c r="AR47" s="236"/>
      <c r="AS47" s="236"/>
      <c r="AT47" s="236"/>
      <c r="AU47" s="236"/>
      <c r="AV47" s="236"/>
      <c r="AW47" s="236"/>
      <c r="AX47" s="236"/>
      <c r="AY47" s="236"/>
      <c r="AZ47" s="236"/>
      <c r="BA47" s="236"/>
      <c r="BB47" s="236"/>
      <c r="BC47" s="236"/>
      <c r="BD47" s="236"/>
      <c r="BE47" s="236"/>
      <c r="BF47" s="236"/>
      <c r="BG47" s="277"/>
      <c r="BH47" s="236"/>
      <c r="BI47" s="236"/>
      <c r="BJ47" s="236"/>
      <c r="BK47" s="236"/>
      <c r="BL47" s="236"/>
      <c r="BM47" s="236"/>
      <c r="BN47" s="236"/>
      <c r="BO47" s="236"/>
      <c r="BP47" s="236"/>
      <c r="BQ47" s="236"/>
      <c r="BR47" s="236"/>
      <c r="BS47" s="236"/>
      <c r="BT47" s="236"/>
      <c r="BU47" s="236"/>
      <c r="BV47" s="236"/>
      <c r="BW47" s="236"/>
      <c r="BX47" s="277"/>
      <c r="BY47" s="236"/>
      <c r="BZ47" s="236"/>
      <c r="CA47" s="236"/>
      <c r="CB47" s="236"/>
      <c r="CC47" s="236"/>
      <c r="CD47" s="277"/>
      <c r="CE47" s="278"/>
      <c r="CF47" s="236"/>
      <c r="CG47" s="236"/>
      <c r="CH47" s="277"/>
      <c r="CI47" s="236"/>
      <c r="CJ47" s="236"/>
      <c r="CK47" s="236"/>
      <c r="CL47" s="236"/>
      <c r="CM47" s="236"/>
      <c r="CN47" s="277"/>
      <c r="CO47" s="236"/>
      <c r="CP47" s="236"/>
      <c r="CQ47" s="236"/>
      <c r="CR47" s="236"/>
      <c r="CS47" s="236"/>
      <c r="CT47" s="236"/>
      <c r="CU47" s="236"/>
      <c r="CV47" s="236"/>
      <c r="CW47" s="236"/>
      <c r="CX47" s="277"/>
      <c r="CY47" s="236"/>
      <c r="CZ47" s="236"/>
      <c r="DA47" s="277"/>
      <c r="DB47" s="279"/>
      <c r="DC47" s="236"/>
      <c r="DD47" s="236"/>
      <c r="DE47" s="236"/>
      <c r="DF47" s="277"/>
      <c r="DG47" s="236"/>
      <c r="DH47" s="236"/>
      <c r="DI47" s="236"/>
      <c r="DJ47" s="277"/>
      <c r="DK47" s="279"/>
      <c r="DL47" s="278"/>
      <c r="DM47" s="280"/>
      <c r="DN47" s="236"/>
      <c r="DO47" s="236"/>
      <c r="DP47" s="236"/>
      <c r="DQ47" s="236"/>
      <c r="DR47" s="277"/>
      <c r="DS47" s="236"/>
      <c r="DT47" s="236"/>
      <c r="DU47" s="236"/>
      <c r="DV47" s="236"/>
      <c r="DW47" s="236"/>
      <c r="DX47" s="236"/>
      <c r="DY47" s="236"/>
      <c r="DZ47" s="236"/>
      <c r="EA47" s="236"/>
      <c r="EB47" s="280"/>
      <c r="EC47" s="281"/>
      <c r="ED47" s="236"/>
      <c r="EE47" s="236"/>
    </row>
    <row r="48" spans="2:135" s="247" customFormat="1" x14ac:dyDescent="0.25">
      <c r="B48" s="236"/>
      <c r="C48" s="236"/>
      <c r="D48" s="236"/>
      <c r="E48" s="236"/>
      <c r="F48" s="277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77"/>
      <c r="W48" s="236"/>
      <c r="X48" s="236"/>
      <c r="Y48" s="236"/>
      <c r="Z48" s="236"/>
      <c r="AA48" s="236"/>
      <c r="AB48" s="236"/>
      <c r="AC48" s="277"/>
      <c r="AD48" s="236"/>
      <c r="AE48" s="236"/>
      <c r="AF48" s="236"/>
      <c r="AG48" s="236"/>
      <c r="AH48" s="236"/>
      <c r="AI48" s="236"/>
      <c r="AJ48" s="236"/>
      <c r="AK48" s="236"/>
      <c r="AL48" s="236"/>
      <c r="AM48" s="277"/>
      <c r="AN48" s="236"/>
      <c r="AO48" s="236"/>
      <c r="AP48" s="236"/>
      <c r="AQ48" s="236"/>
      <c r="AR48" s="236"/>
      <c r="AS48" s="236"/>
      <c r="AT48" s="236"/>
      <c r="AU48" s="236"/>
      <c r="AV48" s="236"/>
      <c r="AW48" s="236"/>
      <c r="AX48" s="236"/>
      <c r="AY48" s="236"/>
      <c r="AZ48" s="236"/>
      <c r="BA48" s="236"/>
      <c r="BB48" s="236"/>
      <c r="BC48" s="236"/>
      <c r="BD48" s="236"/>
      <c r="BE48" s="236"/>
      <c r="BF48" s="236"/>
      <c r="BG48" s="277"/>
      <c r="BH48" s="236"/>
      <c r="BI48" s="236"/>
      <c r="BJ48" s="236"/>
      <c r="BK48" s="236"/>
      <c r="BL48" s="236"/>
      <c r="BM48" s="236"/>
      <c r="BN48" s="236"/>
      <c r="BO48" s="236"/>
      <c r="BP48" s="236"/>
      <c r="BQ48" s="236"/>
      <c r="BR48" s="236"/>
      <c r="BS48" s="236"/>
      <c r="BT48" s="236"/>
      <c r="BU48" s="236"/>
      <c r="BV48" s="236"/>
      <c r="BW48" s="236"/>
      <c r="BX48" s="277"/>
      <c r="BY48" s="236"/>
      <c r="BZ48" s="236"/>
      <c r="CA48" s="236"/>
      <c r="CB48" s="236"/>
      <c r="CC48" s="236"/>
      <c r="CD48" s="277"/>
      <c r="CE48" s="278"/>
      <c r="CF48" s="236"/>
      <c r="CG48" s="236"/>
      <c r="CH48" s="277"/>
      <c r="CI48" s="236"/>
      <c r="CJ48" s="236"/>
      <c r="CK48" s="236"/>
      <c r="CL48" s="236"/>
      <c r="CM48" s="236"/>
      <c r="CN48" s="277"/>
      <c r="CO48" s="236"/>
      <c r="CP48" s="236"/>
      <c r="CQ48" s="236"/>
      <c r="CR48" s="236"/>
      <c r="CS48" s="236"/>
      <c r="CT48" s="236"/>
      <c r="CU48" s="236"/>
      <c r="CV48" s="236"/>
      <c r="CW48" s="236"/>
      <c r="CX48" s="277"/>
      <c r="CY48" s="236"/>
      <c r="CZ48" s="236"/>
      <c r="DA48" s="277"/>
      <c r="DB48" s="279"/>
      <c r="DC48" s="236"/>
      <c r="DD48" s="236"/>
      <c r="DE48" s="236"/>
      <c r="DF48" s="277"/>
      <c r="DG48" s="236"/>
      <c r="DH48" s="236"/>
      <c r="DI48" s="236"/>
      <c r="DJ48" s="277"/>
      <c r="DK48" s="279"/>
      <c r="DL48" s="278"/>
      <c r="DM48" s="280"/>
      <c r="DN48" s="236"/>
      <c r="DO48" s="236"/>
      <c r="DP48" s="236"/>
      <c r="DQ48" s="236"/>
      <c r="DR48" s="277"/>
      <c r="DS48" s="236"/>
      <c r="DT48" s="236"/>
      <c r="DU48" s="236"/>
      <c r="DV48" s="236"/>
      <c r="DW48" s="236"/>
      <c r="DX48" s="236"/>
      <c r="DY48" s="236"/>
      <c r="DZ48" s="236"/>
      <c r="EA48" s="236"/>
      <c r="EB48" s="280"/>
      <c r="EC48" s="281"/>
      <c r="ED48" s="236"/>
      <c r="EE48" s="236"/>
    </row>
    <row r="49" spans="2:135" s="247" customFormat="1" x14ac:dyDescent="0.25">
      <c r="B49" s="236"/>
      <c r="C49" s="236"/>
      <c r="D49" s="236"/>
      <c r="E49" s="236"/>
      <c r="F49" s="277"/>
      <c r="G49" s="236"/>
      <c r="H49" s="236"/>
      <c r="I49" s="236"/>
      <c r="J49" s="236"/>
      <c r="K49" s="236"/>
      <c r="L49" s="236"/>
      <c r="M49" s="236"/>
      <c r="N49" s="236"/>
      <c r="O49" s="236"/>
      <c r="P49" s="236"/>
      <c r="Q49" s="236"/>
      <c r="R49" s="236"/>
      <c r="S49" s="236"/>
      <c r="T49" s="236"/>
      <c r="U49" s="236"/>
      <c r="V49" s="277"/>
      <c r="W49" s="236"/>
      <c r="X49" s="236"/>
      <c r="Y49" s="236"/>
      <c r="Z49" s="236"/>
      <c r="AA49" s="236"/>
      <c r="AB49" s="236"/>
      <c r="AC49" s="277"/>
      <c r="AD49" s="236"/>
      <c r="AE49" s="236"/>
      <c r="AF49" s="236"/>
      <c r="AG49" s="236"/>
      <c r="AH49" s="236"/>
      <c r="AI49" s="236"/>
      <c r="AJ49" s="236"/>
      <c r="AK49" s="236"/>
      <c r="AL49" s="236"/>
      <c r="AM49" s="277"/>
      <c r="AN49" s="236"/>
      <c r="AO49" s="236"/>
      <c r="AP49" s="236"/>
      <c r="AQ49" s="236"/>
      <c r="AR49" s="236"/>
      <c r="AS49" s="236"/>
      <c r="AT49" s="236"/>
      <c r="AU49" s="236"/>
      <c r="AV49" s="236"/>
      <c r="AW49" s="236"/>
      <c r="AX49" s="236"/>
      <c r="AY49" s="236"/>
      <c r="AZ49" s="236"/>
      <c r="BA49" s="236"/>
      <c r="BB49" s="236"/>
      <c r="BC49" s="236"/>
      <c r="BD49" s="236"/>
      <c r="BE49" s="236"/>
      <c r="BF49" s="236"/>
      <c r="BG49" s="277"/>
      <c r="BH49" s="236"/>
      <c r="BI49" s="236"/>
      <c r="BJ49" s="236"/>
      <c r="BK49" s="236"/>
      <c r="BL49" s="236"/>
      <c r="BM49" s="236"/>
      <c r="BN49" s="236"/>
      <c r="BO49" s="236"/>
      <c r="BP49" s="236"/>
      <c r="BQ49" s="236"/>
      <c r="BR49" s="236"/>
      <c r="BS49" s="236"/>
      <c r="BT49" s="236"/>
      <c r="BU49" s="236"/>
      <c r="BV49" s="236"/>
      <c r="BW49" s="236"/>
      <c r="BX49" s="277"/>
      <c r="BY49" s="236"/>
      <c r="BZ49" s="236"/>
      <c r="CA49" s="236"/>
      <c r="CB49" s="236"/>
      <c r="CC49" s="236"/>
      <c r="CD49" s="277"/>
      <c r="CE49" s="278"/>
      <c r="CF49" s="236"/>
      <c r="CG49" s="236"/>
      <c r="CH49" s="277"/>
      <c r="CI49" s="236"/>
      <c r="CJ49" s="236"/>
      <c r="CK49" s="236"/>
      <c r="CL49" s="236"/>
      <c r="CM49" s="236"/>
      <c r="CN49" s="277"/>
      <c r="CO49" s="236"/>
      <c r="CP49" s="236"/>
      <c r="CQ49" s="236"/>
      <c r="CR49" s="236"/>
      <c r="CS49" s="236"/>
      <c r="CT49" s="236"/>
      <c r="CU49" s="236"/>
      <c r="CV49" s="236"/>
      <c r="CW49" s="236"/>
      <c r="CX49" s="277"/>
      <c r="CY49" s="236"/>
      <c r="CZ49" s="236"/>
      <c r="DA49" s="277"/>
      <c r="DB49" s="279"/>
      <c r="DC49" s="236"/>
      <c r="DD49" s="236"/>
      <c r="DE49" s="236"/>
      <c r="DF49" s="277"/>
      <c r="DG49" s="236"/>
      <c r="DH49" s="236"/>
      <c r="DI49" s="236"/>
      <c r="DJ49" s="277"/>
      <c r="DK49" s="279"/>
      <c r="DL49" s="278"/>
      <c r="DM49" s="280"/>
      <c r="DN49" s="236"/>
      <c r="DO49" s="236"/>
      <c r="DP49" s="236"/>
      <c r="DQ49" s="236"/>
      <c r="DR49" s="277"/>
      <c r="DS49" s="236"/>
      <c r="DT49" s="236"/>
      <c r="DU49" s="236"/>
      <c r="DV49" s="236"/>
      <c r="DW49" s="236"/>
      <c r="DX49" s="236"/>
      <c r="DY49" s="236"/>
      <c r="DZ49" s="236"/>
      <c r="EA49" s="236"/>
      <c r="EB49" s="280"/>
      <c r="EC49" s="281"/>
      <c r="ED49" s="236"/>
      <c r="EE49" s="236"/>
    </row>
    <row r="50" spans="2:135" s="247" customFormat="1" x14ac:dyDescent="0.25">
      <c r="B50" s="236"/>
      <c r="C50" s="236"/>
      <c r="D50" s="236"/>
      <c r="E50" s="236"/>
      <c r="F50" s="277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77"/>
      <c r="W50" s="236"/>
      <c r="X50" s="236"/>
      <c r="Y50" s="236"/>
      <c r="Z50" s="236"/>
      <c r="AA50" s="236"/>
      <c r="AB50" s="236"/>
      <c r="AC50" s="277"/>
      <c r="AD50" s="236"/>
      <c r="AE50" s="236"/>
      <c r="AF50" s="236"/>
      <c r="AG50" s="236"/>
      <c r="AH50" s="236"/>
      <c r="AI50" s="236"/>
      <c r="AJ50" s="236"/>
      <c r="AK50" s="236"/>
      <c r="AL50" s="236"/>
      <c r="AM50" s="277"/>
      <c r="AN50" s="236"/>
      <c r="AO50" s="236"/>
      <c r="AP50" s="236"/>
      <c r="AQ50" s="236"/>
      <c r="AR50" s="236"/>
      <c r="AS50" s="236"/>
      <c r="AT50" s="236"/>
      <c r="AU50" s="236"/>
      <c r="AV50" s="236"/>
      <c r="AW50" s="236"/>
      <c r="AX50" s="236"/>
      <c r="AY50" s="236"/>
      <c r="AZ50" s="236"/>
      <c r="BA50" s="236"/>
      <c r="BB50" s="236"/>
      <c r="BC50" s="236"/>
      <c r="BD50" s="236"/>
      <c r="BE50" s="236"/>
      <c r="BF50" s="236"/>
      <c r="BG50" s="277"/>
      <c r="BH50" s="236"/>
      <c r="BI50" s="236"/>
      <c r="BJ50" s="236"/>
      <c r="BK50" s="236"/>
      <c r="BL50" s="236"/>
      <c r="BM50" s="236"/>
      <c r="BN50" s="236"/>
      <c r="BO50" s="236"/>
      <c r="BP50" s="236"/>
      <c r="BQ50" s="236"/>
      <c r="BR50" s="236"/>
      <c r="BS50" s="236"/>
      <c r="BT50" s="236"/>
      <c r="BU50" s="236"/>
      <c r="BV50" s="236"/>
      <c r="BW50" s="236"/>
      <c r="BX50" s="277"/>
      <c r="BY50" s="236"/>
      <c r="BZ50" s="236"/>
      <c r="CA50" s="236"/>
      <c r="CB50" s="236"/>
      <c r="CC50" s="236"/>
      <c r="CD50" s="277"/>
      <c r="CE50" s="278"/>
      <c r="CF50" s="236"/>
      <c r="CG50" s="236"/>
      <c r="CH50" s="277"/>
      <c r="CI50" s="236"/>
      <c r="CJ50" s="236"/>
      <c r="CK50" s="236"/>
      <c r="CL50" s="236"/>
      <c r="CM50" s="236"/>
      <c r="CN50" s="277"/>
      <c r="CO50" s="236"/>
      <c r="CP50" s="236"/>
      <c r="CQ50" s="236"/>
      <c r="CR50" s="236"/>
      <c r="CS50" s="236"/>
      <c r="CT50" s="236"/>
      <c r="CU50" s="236"/>
      <c r="CV50" s="236"/>
      <c r="CW50" s="236"/>
      <c r="CX50" s="277"/>
      <c r="CY50" s="236"/>
      <c r="CZ50" s="236"/>
      <c r="DA50" s="277"/>
      <c r="DB50" s="279"/>
      <c r="DC50" s="236"/>
      <c r="DD50" s="236"/>
      <c r="DE50" s="236"/>
      <c r="DF50" s="277"/>
      <c r="DG50" s="236"/>
      <c r="DH50" s="236"/>
      <c r="DI50" s="236"/>
      <c r="DJ50" s="277"/>
      <c r="DK50" s="279"/>
      <c r="DL50" s="278"/>
      <c r="DM50" s="280"/>
      <c r="DN50" s="236"/>
      <c r="DO50" s="236"/>
      <c r="DP50" s="236"/>
      <c r="DQ50" s="236"/>
      <c r="DR50" s="277"/>
      <c r="DS50" s="236"/>
      <c r="DT50" s="236"/>
      <c r="DU50" s="236"/>
      <c r="DV50" s="236"/>
      <c r="DW50" s="236"/>
      <c r="DX50" s="236"/>
      <c r="DY50" s="236"/>
      <c r="DZ50" s="236"/>
      <c r="EA50" s="236"/>
      <c r="EB50" s="280"/>
      <c r="EC50" s="281"/>
      <c r="ED50" s="236"/>
      <c r="EE50" s="236"/>
    </row>
    <row r="51" spans="2:135" s="247" customFormat="1" x14ac:dyDescent="0.25">
      <c r="B51" s="236"/>
      <c r="C51" s="236"/>
      <c r="D51" s="236"/>
      <c r="E51" s="236"/>
      <c r="F51" s="277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77"/>
      <c r="W51" s="236"/>
      <c r="X51" s="236"/>
      <c r="Y51" s="236"/>
      <c r="Z51" s="236"/>
      <c r="AA51" s="236"/>
      <c r="AB51" s="236"/>
      <c r="AC51" s="277"/>
      <c r="AD51" s="236"/>
      <c r="AE51" s="236"/>
      <c r="AF51" s="236"/>
      <c r="AG51" s="236"/>
      <c r="AH51" s="236"/>
      <c r="AI51" s="236"/>
      <c r="AJ51" s="236"/>
      <c r="AK51" s="236"/>
      <c r="AL51" s="236"/>
      <c r="AM51" s="277"/>
      <c r="AN51" s="236"/>
      <c r="AO51" s="236"/>
      <c r="AP51" s="236"/>
      <c r="AQ51" s="236"/>
      <c r="AR51" s="236"/>
      <c r="AS51" s="236"/>
      <c r="AT51" s="236"/>
      <c r="AU51" s="236"/>
      <c r="AV51" s="236"/>
      <c r="AW51" s="236"/>
      <c r="AX51" s="236"/>
      <c r="AY51" s="236"/>
      <c r="AZ51" s="236"/>
      <c r="BA51" s="236"/>
      <c r="BB51" s="236"/>
      <c r="BC51" s="236"/>
      <c r="BD51" s="236"/>
      <c r="BE51" s="236"/>
      <c r="BF51" s="236"/>
      <c r="BG51" s="277"/>
      <c r="BH51" s="236"/>
      <c r="BI51" s="236"/>
      <c r="BJ51" s="236"/>
      <c r="BK51" s="236"/>
      <c r="BL51" s="236"/>
      <c r="BM51" s="236"/>
      <c r="BN51" s="236"/>
      <c r="BO51" s="236"/>
      <c r="BP51" s="236"/>
      <c r="BQ51" s="236"/>
      <c r="BR51" s="236"/>
      <c r="BS51" s="236"/>
      <c r="BT51" s="236"/>
      <c r="BU51" s="236"/>
      <c r="BV51" s="236"/>
      <c r="BW51" s="236"/>
      <c r="BX51" s="277"/>
      <c r="BY51" s="236"/>
      <c r="BZ51" s="236"/>
      <c r="CA51" s="236"/>
      <c r="CB51" s="236"/>
      <c r="CC51" s="236"/>
      <c r="CD51" s="277"/>
      <c r="CE51" s="278"/>
      <c r="CF51" s="236"/>
      <c r="CG51" s="236"/>
      <c r="CH51" s="277"/>
      <c r="CI51" s="236"/>
      <c r="CJ51" s="236"/>
      <c r="CK51" s="236"/>
      <c r="CL51" s="236"/>
      <c r="CM51" s="236"/>
      <c r="CN51" s="277"/>
      <c r="CO51" s="236"/>
      <c r="CP51" s="236"/>
      <c r="CQ51" s="236"/>
      <c r="CR51" s="236"/>
      <c r="CS51" s="236"/>
      <c r="CT51" s="236"/>
      <c r="CU51" s="236"/>
      <c r="CV51" s="236"/>
      <c r="CW51" s="236"/>
      <c r="CX51" s="277"/>
      <c r="CY51" s="236"/>
      <c r="CZ51" s="236"/>
      <c r="DA51" s="277"/>
      <c r="DB51" s="279"/>
      <c r="DC51" s="236"/>
      <c r="DD51" s="236"/>
      <c r="DE51" s="236"/>
      <c r="DF51" s="277"/>
      <c r="DG51" s="236"/>
      <c r="DH51" s="236"/>
      <c r="DI51" s="236"/>
      <c r="DJ51" s="277"/>
      <c r="DK51" s="279"/>
      <c r="DL51" s="278"/>
      <c r="DM51" s="280"/>
      <c r="DN51" s="236"/>
      <c r="DO51" s="236"/>
      <c r="DP51" s="236"/>
      <c r="DQ51" s="236"/>
      <c r="DR51" s="277"/>
      <c r="DS51" s="236"/>
      <c r="DT51" s="236"/>
      <c r="DU51" s="236"/>
      <c r="DV51" s="236"/>
      <c r="DW51" s="236"/>
      <c r="DX51" s="236"/>
      <c r="DY51" s="236"/>
      <c r="DZ51" s="236"/>
      <c r="EA51" s="236"/>
      <c r="EB51" s="280"/>
      <c r="EC51" s="281"/>
      <c r="ED51" s="236"/>
      <c r="EE51" s="236"/>
    </row>
    <row r="52" spans="2:135" s="247" customFormat="1" x14ac:dyDescent="0.25">
      <c r="B52" s="236"/>
      <c r="C52" s="236"/>
      <c r="D52" s="236"/>
      <c r="E52" s="236"/>
      <c r="F52" s="277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77"/>
      <c r="W52" s="236"/>
      <c r="X52" s="236"/>
      <c r="Y52" s="236"/>
      <c r="Z52" s="236"/>
      <c r="AA52" s="236"/>
      <c r="AB52" s="236"/>
      <c r="AC52" s="277"/>
      <c r="AD52" s="236"/>
      <c r="AE52" s="236"/>
      <c r="AF52" s="236"/>
      <c r="AG52" s="236"/>
      <c r="AH52" s="236"/>
      <c r="AI52" s="236"/>
      <c r="AJ52" s="236"/>
      <c r="AK52" s="236"/>
      <c r="AL52" s="236"/>
      <c r="AM52" s="277"/>
      <c r="AN52" s="236"/>
      <c r="AO52" s="236"/>
      <c r="AP52" s="236"/>
      <c r="AQ52" s="236"/>
      <c r="AR52" s="236"/>
      <c r="AS52" s="236"/>
      <c r="AT52" s="236"/>
      <c r="AU52" s="236"/>
      <c r="AV52" s="236"/>
      <c r="AW52" s="236"/>
      <c r="AX52" s="236"/>
      <c r="AY52" s="236"/>
      <c r="AZ52" s="236"/>
      <c r="BA52" s="236"/>
      <c r="BB52" s="236"/>
      <c r="BC52" s="236"/>
      <c r="BD52" s="236"/>
      <c r="BE52" s="236"/>
      <c r="BF52" s="236"/>
      <c r="BG52" s="277"/>
      <c r="BH52" s="236"/>
      <c r="BI52" s="236"/>
      <c r="BJ52" s="236"/>
      <c r="BK52" s="236"/>
      <c r="BL52" s="236"/>
      <c r="BM52" s="236"/>
      <c r="BN52" s="236"/>
      <c r="BO52" s="236"/>
      <c r="BP52" s="236"/>
      <c r="BQ52" s="236"/>
      <c r="BR52" s="236"/>
      <c r="BS52" s="236"/>
      <c r="BT52" s="236"/>
      <c r="BU52" s="236"/>
      <c r="BV52" s="236"/>
      <c r="BW52" s="236"/>
      <c r="BX52" s="277"/>
      <c r="BY52" s="236"/>
      <c r="BZ52" s="236"/>
      <c r="CA52" s="236"/>
      <c r="CB52" s="236"/>
      <c r="CC52" s="236"/>
      <c r="CD52" s="277"/>
      <c r="CE52" s="278"/>
      <c r="CF52" s="236"/>
      <c r="CG52" s="236"/>
      <c r="CH52" s="277"/>
      <c r="CI52" s="236"/>
      <c r="CJ52" s="236"/>
      <c r="CK52" s="236"/>
      <c r="CL52" s="236"/>
      <c r="CM52" s="236"/>
      <c r="CN52" s="277"/>
      <c r="CO52" s="236"/>
      <c r="CP52" s="236"/>
      <c r="CQ52" s="236"/>
      <c r="CR52" s="236"/>
      <c r="CS52" s="236"/>
      <c r="CT52" s="236"/>
      <c r="CU52" s="236"/>
      <c r="CV52" s="236"/>
      <c r="CW52" s="236"/>
      <c r="CX52" s="277"/>
      <c r="CY52" s="236"/>
      <c r="CZ52" s="236"/>
      <c r="DA52" s="277"/>
      <c r="DB52" s="279"/>
      <c r="DC52" s="236"/>
      <c r="DD52" s="236"/>
      <c r="DE52" s="236"/>
      <c r="DF52" s="277"/>
      <c r="DG52" s="236"/>
      <c r="DH52" s="236"/>
      <c r="DI52" s="236"/>
      <c r="DJ52" s="277"/>
      <c r="DK52" s="279"/>
      <c r="DL52" s="278"/>
      <c r="DM52" s="280"/>
      <c r="DN52" s="236"/>
      <c r="DO52" s="236"/>
      <c r="DP52" s="236"/>
      <c r="DQ52" s="236"/>
      <c r="DR52" s="277"/>
      <c r="DS52" s="236"/>
      <c r="DT52" s="236"/>
      <c r="DU52" s="236"/>
      <c r="DV52" s="236"/>
      <c r="DW52" s="236"/>
      <c r="DX52" s="236"/>
      <c r="DY52" s="236"/>
      <c r="DZ52" s="236"/>
      <c r="EA52" s="236"/>
      <c r="EB52" s="280"/>
      <c r="EC52" s="281"/>
      <c r="ED52" s="236"/>
      <c r="EE52" s="236"/>
    </row>
    <row r="53" spans="2:135" s="247" customFormat="1" x14ac:dyDescent="0.25">
      <c r="B53" s="236"/>
      <c r="C53" s="236"/>
      <c r="D53" s="236"/>
      <c r="E53" s="236"/>
      <c r="F53" s="277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77"/>
      <c r="W53" s="236"/>
      <c r="X53" s="236"/>
      <c r="Y53" s="236"/>
      <c r="Z53" s="236"/>
      <c r="AA53" s="236"/>
      <c r="AB53" s="236"/>
      <c r="AC53" s="277"/>
      <c r="AD53" s="236"/>
      <c r="AE53" s="236"/>
      <c r="AF53" s="236"/>
      <c r="AG53" s="236"/>
      <c r="AH53" s="236"/>
      <c r="AI53" s="236"/>
      <c r="AJ53" s="236"/>
      <c r="AK53" s="236"/>
      <c r="AL53" s="236"/>
      <c r="AM53" s="277"/>
      <c r="AN53" s="236"/>
      <c r="AO53" s="236"/>
      <c r="AP53" s="236"/>
      <c r="AQ53" s="236"/>
      <c r="AR53" s="236"/>
      <c r="AS53" s="236"/>
      <c r="AT53" s="236"/>
      <c r="AU53" s="236"/>
      <c r="AV53" s="236"/>
      <c r="AW53" s="236"/>
      <c r="AX53" s="236"/>
      <c r="AY53" s="236"/>
      <c r="AZ53" s="236"/>
      <c r="BA53" s="236"/>
      <c r="BB53" s="236"/>
      <c r="BC53" s="236"/>
      <c r="BD53" s="236"/>
      <c r="BE53" s="236"/>
      <c r="BF53" s="236"/>
      <c r="BG53" s="277"/>
      <c r="BH53" s="236"/>
      <c r="BI53" s="236"/>
      <c r="BJ53" s="236"/>
      <c r="BK53" s="236"/>
      <c r="BL53" s="236"/>
      <c r="BM53" s="236"/>
      <c r="BN53" s="236"/>
      <c r="BO53" s="236"/>
      <c r="BP53" s="236"/>
      <c r="BQ53" s="236"/>
      <c r="BR53" s="236"/>
      <c r="BS53" s="236"/>
      <c r="BT53" s="236"/>
      <c r="BU53" s="236"/>
      <c r="BV53" s="236"/>
      <c r="BW53" s="236"/>
      <c r="BX53" s="277"/>
      <c r="BY53" s="236"/>
      <c r="BZ53" s="236"/>
      <c r="CA53" s="236"/>
      <c r="CB53" s="236"/>
      <c r="CC53" s="236"/>
      <c r="CD53" s="277"/>
      <c r="CE53" s="278"/>
      <c r="CF53" s="236"/>
      <c r="CG53" s="236"/>
      <c r="CH53" s="277"/>
      <c r="CI53" s="236"/>
      <c r="CJ53" s="236"/>
      <c r="CK53" s="236"/>
      <c r="CL53" s="236"/>
      <c r="CM53" s="236"/>
      <c r="CN53" s="277"/>
      <c r="CO53" s="236"/>
      <c r="CP53" s="236"/>
      <c r="CQ53" s="236"/>
      <c r="CR53" s="236"/>
      <c r="CS53" s="236"/>
      <c r="CT53" s="236"/>
      <c r="CU53" s="236"/>
      <c r="CV53" s="236"/>
      <c r="CW53" s="236"/>
      <c r="CX53" s="277"/>
      <c r="CY53" s="236"/>
      <c r="CZ53" s="236"/>
      <c r="DA53" s="277"/>
      <c r="DB53" s="279"/>
      <c r="DC53" s="236"/>
      <c r="DD53" s="236"/>
      <c r="DE53" s="236"/>
      <c r="DF53" s="277"/>
      <c r="DG53" s="236"/>
      <c r="DH53" s="236"/>
      <c r="DI53" s="236"/>
      <c r="DJ53" s="277"/>
      <c r="DK53" s="279"/>
      <c r="DL53" s="278"/>
      <c r="DM53" s="280"/>
      <c r="DN53" s="236"/>
      <c r="DO53" s="236"/>
      <c r="DP53" s="236"/>
      <c r="DQ53" s="236"/>
      <c r="DR53" s="277"/>
      <c r="DS53" s="236"/>
      <c r="DT53" s="236"/>
      <c r="DU53" s="236"/>
      <c r="DV53" s="236"/>
      <c r="DW53" s="236"/>
      <c r="DX53" s="236"/>
      <c r="DY53" s="236"/>
      <c r="DZ53" s="236"/>
      <c r="EA53" s="236"/>
      <c r="EB53" s="280"/>
      <c r="EC53" s="281"/>
      <c r="ED53" s="236"/>
      <c r="EE53" s="236"/>
    </row>
    <row r="54" spans="2:135" s="247" customFormat="1" x14ac:dyDescent="0.25">
      <c r="B54" s="236"/>
      <c r="C54" s="236"/>
      <c r="D54" s="236"/>
      <c r="E54" s="236"/>
      <c r="F54" s="277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77"/>
      <c r="W54" s="236"/>
      <c r="X54" s="236"/>
      <c r="Y54" s="236"/>
      <c r="Z54" s="236"/>
      <c r="AA54" s="236"/>
      <c r="AB54" s="236"/>
      <c r="AC54" s="277"/>
      <c r="AD54" s="236"/>
      <c r="AE54" s="236"/>
      <c r="AF54" s="236"/>
      <c r="AG54" s="236"/>
      <c r="AH54" s="236"/>
      <c r="AI54" s="236"/>
      <c r="AJ54" s="236"/>
      <c r="AK54" s="236"/>
      <c r="AL54" s="236"/>
      <c r="AM54" s="277"/>
      <c r="AN54" s="236"/>
      <c r="AO54" s="236"/>
      <c r="AP54" s="236"/>
      <c r="AQ54" s="236"/>
      <c r="AR54" s="236"/>
      <c r="AS54" s="236"/>
      <c r="AT54" s="236"/>
      <c r="AU54" s="236"/>
      <c r="AV54" s="236"/>
      <c r="AW54" s="236"/>
      <c r="AX54" s="236"/>
      <c r="AY54" s="236"/>
      <c r="AZ54" s="236"/>
      <c r="BA54" s="236"/>
      <c r="BB54" s="236"/>
      <c r="BC54" s="236"/>
      <c r="BD54" s="236"/>
      <c r="BE54" s="236"/>
      <c r="BF54" s="236"/>
      <c r="BG54" s="277"/>
      <c r="BH54" s="236"/>
      <c r="BI54" s="236"/>
      <c r="BJ54" s="236"/>
      <c r="BK54" s="236"/>
      <c r="BL54" s="236"/>
      <c r="BM54" s="236"/>
      <c r="BN54" s="236"/>
      <c r="BO54" s="236"/>
      <c r="BP54" s="236"/>
      <c r="BQ54" s="236"/>
      <c r="BR54" s="236"/>
      <c r="BS54" s="236"/>
      <c r="BT54" s="236"/>
      <c r="BU54" s="236"/>
      <c r="BV54" s="236"/>
      <c r="BW54" s="236"/>
      <c r="BX54" s="277"/>
      <c r="BY54" s="236"/>
      <c r="BZ54" s="236"/>
      <c r="CA54" s="236"/>
      <c r="CB54" s="236"/>
      <c r="CC54" s="236"/>
      <c r="CD54" s="277"/>
      <c r="CE54" s="278"/>
      <c r="CF54" s="236"/>
      <c r="CG54" s="236"/>
      <c r="CH54" s="277"/>
      <c r="CI54" s="236"/>
      <c r="CJ54" s="236"/>
      <c r="CK54" s="236"/>
      <c r="CL54" s="236"/>
      <c r="CM54" s="236"/>
      <c r="CN54" s="277"/>
      <c r="CO54" s="236"/>
      <c r="CP54" s="236"/>
      <c r="CQ54" s="236"/>
      <c r="CR54" s="236"/>
      <c r="CS54" s="236"/>
      <c r="CT54" s="236"/>
      <c r="CU54" s="236"/>
      <c r="CV54" s="236"/>
      <c r="CW54" s="236"/>
      <c r="CX54" s="277"/>
      <c r="CY54" s="236"/>
      <c r="CZ54" s="236"/>
      <c r="DA54" s="277"/>
      <c r="DB54" s="279"/>
      <c r="DC54" s="236"/>
      <c r="DD54" s="236"/>
      <c r="DE54" s="236"/>
      <c r="DF54" s="277"/>
      <c r="DG54" s="236"/>
      <c r="DH54" s="236"/>
      <c r="DI54" s="236"/>
      <c r="DJ54" s="277"/>
      <c r="DK54" s="279"/>
      <c r="DL54" s="278"/>
      <c r="DM54" s="280"/>
      <c r="DN54" s="236"/>
      <c r="DO54" s="236"/>
      <c r="DP54" s="236"/>
      <c r="DQ54" s="236"/>
      <c r="DR54" s="277"/>
      <c r="DS54" s="236"/>
      <c r="DT54" s="236"/>
      <c r="DU54" s="236"/>
      <c r="DV54" s="236"/>
      <c r="DW54" s="236"/>
      <c r="DX54" s="236"/>
      <c r="DY54" s="236"/>
      <c r="DZ54" s="236"/>
      <c r="EA54" s="236"/>
      <c r="EB54" s="280"/>
      <c r="EC54" s="281"/>
      <c r="ED54" s="236"/>
      <c r="EE54" s="236"/>
    </row>
    <row r="55" spans="2:135" s="247" customFormat="1" x14ac:dyDescent="0.25">
      <c r="B55" s="236"/>
      <c r="C55" s="236"/>
      <c r="D55" s="236"/>
      <c r="E55" s="236"/>
      <c r="F55" s="277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77"/>
      <c r="W55" s="236"/>
      <c r="X55" s="236"/>
      <c r="Y55" s="236"/>
      <c r="Z55" s="236"/>
      <c r="AA55" s="236"/>
      <c r="AB55" s="236"/>
      <c r="AC55" s="277"/>
      <c r="AD55" s="236"/>
      <c r="AE55" s="236"/>
      <c r="AF55" s="236"/>
      <c r="AG55" s="236"/>
      <c r="AH55" s="236"/>
      <c r="AI55" s="236"/>
      <c r="AJ55" s="236"/>
      <c r="AK55" s="236"/>
      <c r="AL55" s="236"/>
      <c r="AM55" s="277"/>
      <c r="AN55" s="236"/>
      <c r="AO55" s="236"/>
      <c r="AP55" s="236"/>
      <c r="AQ55" s="236"/>
      <c r="AR55" s="236"/>
      <c r="AS55" s="236"/>
      <c r="AT55" s="236"/>
      <c r="AU55" s="236"/>
      <c r="AV55" s="236"/>
      <c r="AW55" s="236"/>
      <c r="AX55" s="236"/>
      <c r="AY55" s="236"/>
      <c r="AZ55" s="236"/>
      <c r="BA55" s="236"/>
      <c r="BB55" s="236"/>
      <c r="BC55" s="236"/>
      <c r="BD55" s="236"/>
      <c r="BE55" s="236"/>
      <c r="BF55" s="236"/>
      <c r="BG55" s="277"/>
      <c r="BH55" s="236"/>
      <c r="BI55" s="236"/>
      <c r="BJ55" s="236"/>
      <c r="BK55" s="236"/>
      <c r="BL55" s="236"/>
      <c r="BM55" s="236"/>
      <c r="BN55" s="236"/>
      <c r="BO55" s="236"/>
      <c r="BP55" s="236"/>
      <c r="BQ55" s="236"/>
      <c r="BR55" s="236"/>
      <c r="BS55" s="236"/>
      <c r="BT55" s="236"/>
      <c r="BU55" s="236"/>
      <c r="BV55" s="236"/>
      <c r="BW55" s="236"/>
      <c r="BX55" s="277"/>
      <c r="BY55" s="236"/>
      <c r="BZ55" s="236"/>
      <c r="CA55" s="236"/>
      <c r="CB55" s="236"/>
      <c r="CC55" s="236"/>
      <c r="CD55" s="277"/>
      <c r="CE55" s="278"/>
      <c r="CF55" s="236"/>
      <c r="CG55" s="236"/>
      <c r="CH55" s="277"/>
      <c r="CI55" s="236"/>
      <c r="CJ55" s="236"/>
      <c r="CK55" s="236"/>
      <c r="CL55" s="236"/>
      <c r="CM55" s="236"/>
      <c r="CN55" s="277"/>
      <c r="CO55" s="236"/>
      <c r="CP55" s="236"/>
      <c r="CQ55" s="236"/>
      <c r="CR55" s="236"/>
      <c r="CS55" s="236"/>
      <c r="CT55" s="236"/>
      <c r="CU55" s="236"/>
      <c r="CV55" s="236"/>
      <c r="CW55" s="236"/>
      <c r="CX55" s="277"/>
      <c r="CY55" s="236"/>
      <c r="CZ55" s="236"/>
      <c r="DA55" s="277"/>
      <c r="DB55" s="279"/>
      <c r="DC55" s="236"/>
      <c r="DD55" s="236"/>
      <c r="DE55" s="236"/>
      <c r="DF55" s="277"/>
      <c r="DG55" s="236"/>
      <c r="DH55" s="236"/>
      <c r="DI55" s="236"/>
      <c r="DJ55" s="277"/>
      <c r="DK55" s="279"/>
      <c r="DL55" s="278"/>
      <c r="DM55" s="280"/>
      <c r="DN55" s="236"/>
      <c r="DO55" s="236"/>
      <c r="DP55" s="236"/>
      <c r="DQ55" s="236"/>
      <c r="DR55" s="277"/>
      <c r="DS55" s="236"/>
      <c r="DT55" s="236"/>
      <c r="DU55" s="236"/>
      <c r="DV55" s="236"/>
      <c r="DW55" s="236"/>
      <c r="DX55" s="236"/>
      <c r="DY55" s="236"/>
      <c r="DZ55" s="236"/>
      <c r="EA55" s="236"/>
      <c r="EB55" s="280"/>
      <c r="EC55" s="281"/>
      <c r="ED55" s="236"/>
      <c r="EE55" s="236"/>
    </row>
    <row r="56" spans="2:135" s="247" customFormat="1" x14ac:dyDescent="0.25">
      <c r="B56" s="236"/>
      <c r="C56" s="236"/>
      <c r="D56" s="236"/>
      <c r="E56" s="236"/>
      <c r="F56" s="277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77"/>
      <c r="W56" s="236"/>
      <c r="X56" s="236"/>
      <c r="Y56" s="236"/>
      <c r="Z56" s="236"/>
      <c r="AA56" s="236"/>
      <c r="AB56" s="236"/>
      <c r="AC56" s="277"/>
      <c r="AD56" s="236"/>
      <c r="AE56" s="236"/>
      <c r="AF56" s="236"/>
      <c r="AG56" s="236"/>
      <c r="AH56" s="236"/>
      <c r="AI56" s="236"/>
      <c r="AJ56" s="236"/>
      <c r="AK56" s="236"/>
      <c r="AL56" s="236"/>
      <c r="AM56" s="277"/>
      <c r="AN56" s="236"/>
      <c r="AO56" s="236"/>
      <c r="AP56" s="236"/>
      <c r="AQ56" s="236"/>
      <c r="AR56" s="236"/>
      <c r="AS56" s="236"/>
      <c r="AT56" s="236"/>
      <c r="AU56" s="236"/>
      <c r="AV56" s="236"/>
      <c r="AW56" s="236"/>
      <c r="AX56" s="236"/>
      <c r="AY56" s="236"/>
      <c r="AZ56" s="236"/>
      <c r="BA56" s="236"/>
      <c r="BB56" s="236"/>
      <c r="BC56" s="236"/>
      <c r="BD56" s="236"/>
      <c r="BE56" s="236"/>
      <c r="BF56" s="236"/>
      <c r="BG56" s="277"/>
      <c r="BH56" s="236"/>
      <c r="BI56" s="236"/>
      <c r="BJ56" s="236"/>
      <c r="BK56" s="236"/>
      <c r="BL56" s="236"/>
      <c r="BM56" s="236"/>
      <c r="BN56" s="236"/>
      <c r="BO56" s="236"/>
      <c r="BP56" s="236"/>
      <c r="BQ56" s="236"/>
      <c r="BR56" s="236"/>
      <c r="BS56" s="236"/>
      <c r="BT56" s="236"/>
      <c r="BU56" s="236"/>
      <c r="BV56" s="236"/>
      <c r="BW56" s="236"/>
      <c r="BX56" s="277"/>
      <c r="BY56" s="236"/>
      <c r="BZ56" s="236"/>
      <c r="CA56" s="236"/>
      <c r="CB56" s="236"/>
      <c r="CC56" s="236"/>
      <c r="CD56" s="277"/>
      <c r="CE56" s="278"/>
      <c r="CF56" s="236"/>
      <c r="CG56" s="236"/>
      <c r="CH56" s="277"/>
      <c r="CI56" s="236"/>
      <c r="CJ56" s="236"/>
      <c r="CK56" s="236"/>
      <c r="CL56" s="236"/>
      <c r="CM56" s="236"/>
      <c r="CN56" s="277"/>
      <c r="CO56" s="236"/>
      <c r="CP56" s="236"/>
      <c r="CQ56" s="236"/>
      <c r="CR56" s="236"/>
      <c r="CS56" s="236"/>
      <c r="CT56" s="236"/>
      <c r="CU56" s="236"/>
      <c r="CV56" s="236"/>
      <c r="CW56" s="236"/>
      <c r="CX56" s="277"/>
      <c r="CY56" s="236"/>
      <c r="CZ56" s="236"/>
      <c r="DA56" s="277"/>
      <c r="DB56" s="279"/>
      <c r="DC56" s="236"/>
      <c r="DD56" s="236"/>
      <c r="DE56" s="236"/>
      <c r="DF56" s="277"/>
      <c r="DG56" s="236"/>
      <c r="DH56" s="236"/>
      <c r="DI56" s="236"/>
      <c r="DJ56" s="277"/>
      <c r="DK56" s="279"/>
      <c r="DL56" s="278"/>
      <c r="DM56" s="280"/>
      <c r="DN56" s="236"/>
      <c r="DO56" s="236"/>
      <c r="DP56" s="236"/>
      <c r="DQ56" s="236"/>
      <c r="DR56" s="277"/>
      <c r="DS56" s="236"/>
      <c r="DT56" s="236"/>
      <c r="DU56" s="236"/>
      <c r="DV56" s="236"/>
      <c r="DW56" s="236"/>
      <c r="DX56" s="236"/>
      <c r="DY56" s="236"/>
      <c r="DZ56" s="236"/>
      <c r="EA56" s="236"/>
      <c r="EB56" s="280"/>
      <c r="EC56" s="281"/>
      <c r="ED56" s="236"/>
      <c r="EE56" s="236"/>
    </row>
    <row r="57" spans="2:135" s="247" customFormat="1" x14ac:dyDescent="0.25">
      <c r="B57" s="236"/>
      <c r="C57" s="236"/>
      <c r="D57" s="236"/>
      <c r="E57" s="236"/>
      <c r="F57" s="277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77"/>
      <c r="W57" s="236"/>
      <c r="X57" s="236"/>
      <c r="Y57" s="236"/>
      <c r="Z57" s="236"/>
      <c r="AA57" s="236"/>
      <c r="AB57" s="236"/>
      <c r="AC57" s="277"/>
      <c r="AD57" s="236"/>
      <c r="AE57" s="236"/>
      <c r="AF57" s="236"/>
      <c r="AG57" s="236"/>
      <c r="AH57" s="236"/>
      <c r="AI57" s="236"/>
      <c r="AJ57" s="236"/>
      <c r="AK57" s="236"/>
      <c r="AL57" s="236"/>
      <c r="AM57" s="277"/>
      <c r="AN57" s="236"/>
      <c r="AO57" s="236"/>
      <c r="AP57" s="236"/>
      <c r="AQ57" s="236"/>
      <c r="AR57" s="236"/>
      <c r="AS57" s="236"/>
      <c r="AT57" s="236"/>
      <c r="AU57" s="236"/>
      <c r="AV57" s="236"/>
      <c r="AW57" s="236"/>
      <c r="AX57" s="236"/>
      <c r="AY57" s="236"/>
      <c r="AZ57" s="236"/>
      <c r="BA57" s="236"/>
      <c r="BB57" s="236"/>
      <c r="BC57" s="236"/>
      <c r="BD57" s="236"/>
      <c r="BE57" s="236"/>
      <c r="BF57" s="236"/>
      <c r="BG57" s="277"/>
      <c r="BH57" s="236"/>
      <c r="BI57" s="236"/>
      <c r="BJ57" s="236"/>
      <c r="BK57" s="236"/>
      <c r="BL57" s="236"/>
      <c r="BM57" s="236"/>
      <c r="BN57" s="236"/>
      <c r="BO57" s="236"/>
      <c r="BP57" s="236"/>
      <c r="BQ57" s="236"/>
      <c r="BR57" s="236"/>
      <c r="BS57" s="236"/>
      <c r="BT57" s="236"/>
      <c r="BU57" s="236"/>
      <c r="BV57" s="236"/>
      <c r="BW57" s="236"/>
      <c r="BX57" s="277"/>
      <c r="BY57" s="236"/>
      <c r="BZ57" s="236"/>
      <c r="CA57" s="236"/>
      <c r="CB57" s="236"/>
      <c r="CC57" s="236"/>
      <c r="CD57" s="277"/>
      <c r="CE57" s="278"/>
      <c r="CF57" s="236"/>
      <c r="CG57" s="236"/>
      <c r="CH57" s="277"/>
      <c r="CI57" s="236"/>
      <c r="CJ57" s="236"/>
      <c r="CK57" s="236"/>
      <c r="CL57" s="236"/>
      <c r="CM57" s="236"/>
      <c r="CN57" s="277"/>
      <c r="CO57" s="236"/>
      <c r="CP57" s="236"/>
      <c r="CQ57" s="236"/>
      <c r="CR57" s="236"/>
      <c r="CS57" s="236"/>
      <c r="CT57" s="236"/>
      <c r="CU57" s="236"/>
      <c r="CV57" s="236"/>
      <c r="CW57" s="236"/>
      <c r="CX57" s="277"/>
      <c r="CY57" s="236"/>
      <c r="CZ57" s="236"/>
      <c r="DA57" s="277"/>
      <c r="DB57" s="279"/>
      <c r="DC57" s="236"/>
      <c r="DD57" s="236"/>
      <c r="DE57" s="236"/>
      <c r="DF57" s="277"/>
      <c r="DG57" s="236"/>
      <c r="DH57" s="236"/>
      <c r="DI57" s="236"/>
      <c r="DJ57" s="277"/>
      <c r="DK57" s="279"/>
      <c r="DL57" s="278"/>
      <c r="DM57" s="280"/>
      <c r="DN57" s="236"/>
      <c r="DO57" s="236"/>
      <c r="DP57" s="236"/>
      <c r="DQ57" s="236"/>
      <c r="DR57" s="277"/>
      <c r="DS57" s="236"/>
      <c r="DT57" s="236"/>
      <c r="DU57" s="236"/>
      <c r="DV57" s="236"/>
      <c r="DW57" s="236"/>
      <c r="DX57" s="236"/>
      <c r="DY57" s="236"/>
      <c r="DZ57" s="236"/>
      <c r="EA57" s="236"/>
      <c r="EB57" s="280"/>
      <c r="EC57" s="281"/>
      <c r="ED57" s="236"/>
      <c r="EE57" s="236"/>
    </row>
    <row r="58" spans="2:135" s="247" customFormat="1" x14ac:dyDescent="0.25">
      <c r="B58" s="236"/>
      <c r="C58" s="236"/>
      <c r="D58" s="236"/>
      <c r="E58" s="236"/>
      <c r="F58" s="277"/>
      <c r="G58" s="236"/>
      <c r="H58" s="236"/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277"/>
      <c r="W58" s="236"/>
      <c r="X58" s="236"/>
      <c r="Y58" s="236"/>
      <c r="Z58" s="236"/>
      <c r="AA58" s="236"/>
      <c r="AB58" s="236"/>
      <c r="AC58" s="277"/>
      <c r="AD58" s="236"/>
      <c r="AE58" s="236"/>
      <c r="AF58" s="236"/>
      <c r="AG58" s="236"/>
      <c r="AH58" s="236"/>
      <c r="AI58" s="236"/>
      <c r="AJ58" s="236"/>
      <c r="AK58" s="236"/>
      <c r="AL58" s="236"/>
      <c r="AM58" s="277"/>
      <c r="AN58" s="236"/>
      <c r="AO58" s="236"/>
      <c r="AP58" s="236"/>
      <c r="AQ58" s="236"/>
      <c r="AR58" s="236"/>
      <c r="AS58" s="236"/>
      <c r="AT58" s="236"/>
      <c r="AU58" s="236"/>
      <c r="AV58" s="236"/>
      <c r="AW58" s="236"/>
      <c r="AX58" s="236"/>
      <c r="AY58" s="236"/>
      <c r="AZ58" s="236"/>
      <c r="BA58" s="236"/>
      <c r="BB58" s="236"/>
      <c r="BC58" s="236"/>
      <c r="BD58" s="236"/>
      <c r="BE58" s="236"/>
      <c r="BF58" s="236"/>
      <c r="BG58" s="277"/>
      <c r="BH58" s="236"/>
      <c r="BI58" s="236"/>
      <c r="BJ58" s="236"/>
      <c r="BK58" s="236"/>
      <c r="BL58" s="236"/>
      <c r="BM58" s="236"/>
      <c r="BN58" s="236"/>
      <c r="BO58" s="236"/>
      <c r="BP58" s="236"/>
      <c r="BQ58" s="236"/>
      <c r="BR58" s="236"/>
      <c r="BS58" s="236"/>
      <c r="BT58" s="236"/>
      <c r="BU58" s="236"/>
      <c r="BV58" s="236"/>
      <c r="BW58" s="236"/>
      <c r="BX58" s="277"/>
      <c r="BY58" s="236"/>
      <c r="BZ58" s="236"/>
      <c r="CA58" s="236"/>
      <c r="CB58" s="236"/>
      <c r="CC58" s="236"/>
      <c r="CD58" s="277"/>
      <c r="CE58" s="278"/>
      <c r="CF58" s="236"/>
      <c r="CG58" s="236"/>
      <c r="CH58" s="277"/>
      <c r="CI58" s="236"/>
      <c r="CJ58" s="236"/>
      <c r="CK58" s="236"/>
      <c r="CL58" s="236"/>
      <c r="CM58" s="236"/>
      <c r="CN58" s="277"/>
      <c r="CO58" s="236"/>
      <c r="CP58" s="236"/>
      <c r="CQ58" s="236"/>
      <c r="CR58" s="236"/>
      <c r="CS58" s="236"/>
      <c r="CT58" s="236"/>
      <c r="CU58" s="236"/>
      <c r="CV58" s="236"/>
      <c r="CW58" s="236"/>
      <c r="CX58" s="277"/>
      <c r="CY58" s="236"/>
      <c r="CZ58" s="236"/>
      <c r="DA58" s="277"/>
      <c r="DB58" s="279"/>
      <c r="DC58" s="236"/>
      <c r="DD58" s="236"/>
      <c r="DE58" s="236"/>
      <c r="DF58" s="277"/>
      <c r="DG58" s="236"/>
      <c r="DH58" s="236"/>
      <c r="DI58" s="236"/>
      <c r="DJ58" s="277"/>
      <c r="DK58" s="279"/>
      <c r="DL58" s="278"/>
      <c r="DM58" s="280"/>
      <c r="DN58" s="236"/>
      <c r="DO58" s="236"/>
      <c r="DP58" s="236"/>
      <c r="DQ58" s="236"/>
      <c r="DR58" s="277"/>
      <c r="DS58" s="236"/>
      <c r="DT58" s="236"/>
      <c r="DU58" s="236"/>
      <c r="DV58" s="236"/>
      <c r="DW58" s="236"/>
      <c r="DX58" s="236"/>
      <c r="DY58" s="236"/>
      <c r="DZ58" s="236"/>
      <c r="EA58" s="236"/>
      <c r="EB58" s="280"/>
      <c r="EC58" s="281"/>
      <c r="ED58" s="236"/>
      <c r="EE58" s="236"/>
    </row>
    <row r="59" spans="2:135" s="247" customFormat="1" x14ac:dyDescent="0.25">
      <c r="B59" s="236"/>
      <c r="C59" s="236"/>
      <c r="D59" s="236"/>
      <c r="E59" s="236"/>
      <c r="F59" s="277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77"/>
      <c r="W59" s="236"/>
      <c r="X59" s="236"/>
      <c r="Y59" s="236"/>
      <c r="Z59" s="236"/>
      <c r="AA59" s="236"/>
      <c r="AB59" s="236"/>
      <c r="AC59" s="277"/>
      <c r="AD59" s="236"/>
      <c r="AE59" s="236"/>
      <c r="AF59" s="236"/>
      <c r="AG59" s="236"/>
      <c r="AH59" s="236"/>
      <c r="AI59" s="236"/>
      <c r="AJ59" s="236"/>
      <c r="AK59" s="236"/>
      <c r="AL59" s="236"/>
      <c r="AM59" s="277"/>
      <c r="AN59" s="236"/>
      <c r="AO59" s="236"/>
      <c r="AP59" s="236"/>
      <c r="AQ59" s="236"/>
      <c r="AR59" s="236"/>
      <c r="AS59" s="236"/>
      <c r="AT59" s="236"/>
      <c r="AU59" s="236"/>
      <c r="AV59" s="236"/>
      <c r="AW59" s="236"/>
      <c r="AX59" s="236"/>
      <c r="AY59" s="236"/>
      <c r="AZ59" s="236"/>
      <c r="BA59" s="236"/>
      <c r="BB59" s="236"/>
      <c r="BC59" s="236"/>
      <c r="BD59" s="236"/>
      <c r="BE59" s="236"/>
      <c r="BF59" s="236"/>
      <c r="BG59" s="277"/>
      <c r="BH59" s="236"/>
      <c r="BI59" s="236"/>
      <c r="BJ59" s="236"/>
      <c r="BK59" s="236"/>
      <c r="BL59" s="236"/>
      <c r="BM59" s="236"/>
      <c r="BN59" s="236"/>
      <c r="BO59" s="236"/>
      <c r="BP59" s="236"/>
      <c r="BQ59" s="236"/>
      <c r="BR59" s="236"/>
      <c r="BS59" s="236"/>
      <c r="BT59" s="236"/>
      <c r="BU59" s="236"/>
      <c r="BV59" s="236"/>
      <c r="BW59" s="236"/>
      <c r="BX59" s="277"/>
      <c r="BY59" s="236"/>
      <c r="BZ59" s="236"/>
      <c r="CA59" s="236"/>
      <c r="CB59" s="236"/>
      <c r="CC59" s="236"/>
      <c r="CD59" s="277"/>
      <c r="CE59" s="278"/>
      <c r="CF59" s="236"/>
      <c r="CG59" s="236"/>
      <c r="CH59" s="277"/>
      <c r="CI59" s="236"/>
      <c r="CJ59" s="236"/>
      <c r="CK59" s="236"/>
      <c r="CL59" s="236"/>
      <c r="CM59" s="236"/>
      <c r="CN59" s="277"/>
      <c r="CO59" s="236"/>
      <c r="CP59" s="236"/>
      <c r="CQ59" s="236"/>
      <c r="CR59" s="236"/>
      <c r="CS59" s="236"/>
      <c r="CT59" s="236"/>
      <c r="CU59" s="236"/>
      <c r="CV59" s="236"/>
      <c r="CW59" s="236"/>
      <c r="CX59" s="277"/>
      <c r="CY59" s="236"/>
      <c r="CZ59" s="236"/>
      <c r="DA59" s="277"/>
      <c r="DB59" s="279"/>
      <c r="DC59" s="236"/>
      <c r="DD59" s="236"/>
      <c r="DE59" s="236"/>
      <c r="DF59" s="277"/>
      <c r="DG59" s="236"/>
      <c r="DH59" s="236"/>
      <c r="DI59" s="236"/>
      <c r="DJ59" s="277"/>
      <c r="DK59" s="279"/>
      <c r="DL59" s="278"/>
      <c r="DM59" s="280"/>
      <c r="DN59" s="236"/>
      <c r="DO59" s="236"/>
      <c r="DP59" s="236"/>
      <c r="DQ59" s="236"/>
      <c r="DR59" s="277"/>
      <c r="DS59" s="236"/>
      <c r="DT59" s="236"/>
      <c r="DU59" s="236"/>
      <c r="DV59" s="236"/>
      <c r="DW59" s="236"/>
      <c r="DX59" s="236"/>
      <c r="DY59" s="236"/>
      <c r="DZ59" s="236"/>
      <c r="EA59" s="236"/>
      <c r="EB59" s="280"/>
      <c r="EC59" s="281"/>
      <c r="ED59" s="236"/>
      <c r="EE59" s="236"/>
    </row>
    <row r="60" spans="2:135" s="247" customFormat="1" x14ac:dyDescent="0.25">
      <c r="B60" s="236"/>
      <c r="C60" s="236"/>
      <c r="D60" s="236"/>
      <c r="E60" s="236"/>
      <c r="F60" s="277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77"/>
      <c r="W60" s="236"/>
      <c r="X60" s="236"/>
      <c r="Y60" s="236"/>
      <c r="Z60" s="236"/>
      <c r="AA60" s="236"/>
      <c r="AB60" s="236"/>
      <c r="AC60" s="277"/>
      <c r="AD60" s="236"/>
      <c r="AE60" s="236"/>
      <c r="AF60" s="236"/>
      <c r="AG60" s="236"/>
      <c r="AH60" s="236"/>
      <c r="AI60" s="236"/>
      <c r="AJ60" s="236"/>
      <c r="AK60" s="236"/>
      <c r="AL60" s="236"/>
      <c r="AM60" s="277"/>
      <c r="AN60" s="236"/>
      <c r="AO60" s="236"/>
      <c r="AP60" s="236"/>
      <c r="AQ60" s="236"/>
      <c r="AR60" s="236"/>
      <c r="AS60" s="236"/>
      <c r="AT60" s="236"/>
      <c r="AU60" s="236"/>
      <c r="AV60" s="236"/>
      <c r="AW60" s="236"/>
      <c r="AX60" s="236"/>
      <c r="AY60" s="236"/>
      <c r="AZ60" s="236"/>
      <c r="BA60" s="236"/>
      <c r="BB60" s="236"/>
      <c r="BC60" s="236"/>
      <c r="BD60" s="236"/>
      <c r="BE60" s="236"/>
      <c r="BF60" s="236"/>
      <c r="BG60" s="277"/>
      <c r="BH60" s="236"/>
      <c r="BI60" s="236"/>
      <c r="BJ60" s="236"/>
      <c r="BK60" s="236"/>
      <c r="BL60" s="236"/>
      <c r="BM60" s="236"/>
      <c r="BN60" s="236"/>
      <c r="BO60" s="236"/>
      <c r="BP60" s="236"/>
      <c r="BQ60" s="236"/>
      <c r="BR60" s="236"/>
      <c r="BS60" s="236"/>
      <c r="BT60" s="236"/>
      <c r="BU60" s="236"/>
      <c r="BV60" s="236"/>
      <c r="BW60" s="236"/>
      <c r="BX60" s="277"/>
      <c r="BY60" s="236"/>
      <c r="BZ60" s="236"/>
      <c r="CA60" s="236"/>
      <c r="CB60" s="236"/>
      <c r="CC60" s="236"/>
      <c r="CD60" s="277"/>
      <c r="CE60" s="278"/>
      <c r="CF60" s="236"/>
      <c r="CG60" s="236"/>
      <c r="CH60" s="277"/>
      <c r="CI60" s="236"/>
      <c r="CJ60" s="236"/>
      <c r="CK60" s="236"/>
      <c r="CL60" s="236"/>
      <c r="CM60" s="236"/>
      <c r="CN60" s="277"/>
      <c r="CO60" s="236"/>
      <c r="CP60" s="236"/>
      <c r="CQ60" s="236"/>
      <c r="CR60" s="236"/>
      <c r="CS60" s="236"/>
      <c r="CT60" s="236"/>
      <c r="CU60" s="236"/>
      <c r="CV60" s="236"/>
      <c r="CW60" s="236"/>
      <c r="CX60" s="277"/>
      <c r="CY60" s="236"/>
      <c r="CZ60" s="236"/>
      <c r="DA60" s="277"/>
      <c r="DB60" s="279"/>
      <c r="DC60" s="236"/>
      <c r="DD60" s="236"/>
      <c r="DE60" s="236"/>
      <c r="DF60" s="277"/>
      <c r="DG60" s="236"/>
      <c r="DH60" s="236"/>
      <c r="DI60" s="236"/>
      <c r="DJ60" s="277"/>
      <c r="DK60" s="279"/>
      <c r="DL60" s="278"/>
      <c r="DM60" s="280"/>
      <c r="DN60" s="236"/>
      <c r="DO60" s="236"/>
      <c r="DP60" s="236"/>
      <c r="DQ60" s="236"/>
      <c r="DR60" s="277"/>
      <c r="DS60" s="236"/>
      <c r="DT60" s="236"/>
      <c r="DU60" s="236"/>
      <c r="DV60" s="236"/>
      <c r="DW60" s="236"/>
      <c r="DX60" s="236"/>
      <c r="DY60" s="236"/>
      <c r="DZ60" s="236"/>
      <c r="EA60" s="236"/>
      <c r="EB60" s="280"/>
      <c r="EC60" s="281"/>
      <c r="ED60" s="236"/>
      <c r="EE60" s="236"/>
    </row>
    <row r="61" spans="2:135" s="247" customFormat="1" x14ac:dyDescent="0.25">
      <c r="B61" s="236"/>
      <c r="C61" s="236"/>
      <c r="D61" s="236"/>
      <c r="E61" s="236"/>
      <c r="F61" s="277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77"/>
      <c r="W61" s="236"/>
      <c r="X61" s="236"/>
      <c r="Y61" s="236"/>
      <c r="Z61" s="236"/>
      <c r="AA61" s="236"/>
      <c r="AB61" s="236"/>
      <c r="AC61" s="277"/>
      <c r="AD61" s="236"/>
      <c r="AE61" s="236"/>
      <c r="AF61" s="236"/>
      <c r="AG61" s="236"/>
      <c r="AH61" s="236"/>
      <c r="AI61" s="236"/>
      <c r="AJ61" s="236"/>
      <c r="AK61" s="236"/>
      <c r="AL61" s="236"/>
      <c r="AM61" s="277"/>
      <c r="AN61" s="236"/>
      <c r="AO61" s="236"/>
      <c r="AP61" s="236"/>
      <c r="AQ61" s="236"/>
      <c r="AR61" s="236"/>
      <c r="AS61" s="236"/>
      <c r="AT61" s="236"/>
      <c r="AU61" s="236"/>
      <c r="AV61" s="236"/>
      <c r="AW61" s="236"/>
      <c r="AX61" s="236"/>
      <c r="AY61" s="236"/>
      <c r="AZ61" s="236"/>
      <c r="BA61" s="236"/>
      <c r="BB61" s="236"/>
      <c r="BC61" s="236"/>
      <c r="BD61" s="236"/>
      <c r="BE61" s="236"/>
      <c r="BF61" s="236"/>
      <c r="BG61" s="277"/>
      <c r="BH61" s="236"/>
      <c r="BI61" s="236"/>
      <c r="BJ61" s="236"/>
      <c r="BK61" s="236"/>
      <c r="BL61" s="236"/>
      <c r="BM61" s="236"/>
      <c r="BN61" s="236"/>
      <c r="BO61" s="236"/>
      <c r="BP61" s="236"/>
      <c r="BQ61" s="236"/>
      <c r="BR61" s="236"/>
      <c r="BS61" s="236"/>
      <c r="BT61" s="236"/>
      <c r="BU61" s="236"/>
      <c r="BV61" s="236"/>
      <c r="BW61" s="236"/>
      <c r="BX61" s="277"/>
      <c r="BY61" s="236"/>
      <c r="BZ61" s="236"/>
      <c r="CA61" s="236"/>
      <c r="CB61" s="236"/>
      <c r="CC61" s="236"/>
      <c r="CD61" s="277"/>
      <c r="CE61" s="278"/>
      <c r="CF61" s="236"/>
      <c r="CG61" s="236"/>
      <c r="CH61" s="277"/>
      <c r="CI61" s="236"/>
      <c r="CJ61" s="236"/>
      <c r="CK61" s="236"/>
      <c r="CL61" s="236"/>
      <c r="CM61" s="236"/>
      <c r="CN61" s="277"/>
      <c r="CO61" s="236"/>
      <c r="CP61" s="236"/>
      <c r="CQ61" s="236"/>
      <c r="CR61" s="236"/>
      <c r="CS61" s="236"/>
      <c r="CT61" s="236"/>
      <c r="CU61" s="236"/>
      <c r="CV61" s="236"/>
      <c r="CW61" s="236"/>
      <c r="CX61" s="277"/>
      <c r="CY61" s="236"/>
      <c r="CZ61" s="236"/>
      <c r="DA61" s="277"/>
      <c r="DB61" s="279"/>
      <c r="DC61" s="236"/>
      <c r="DD61" s="236"/>
      <c r="DE61" s="236"/>
      <c r="DF61" s="277"/>
      <c r="DG61" s="236"/>
      <c r="DH61" s="236"/>
      <c r="DI61" s="236"/>
      <c r="DJ61" s="277"/>
      <c r="DK61" s="279"/>
      <c r="DL61" s="278"/>
      <c r="DM61" s="280"/>
      <c r="DN61" s="236"/>
      <c r="DO61" s="236"/>
      <c r="DP61" s="236"/>
      <c r="DQ61" s="236"/>
      <c r="DR61" s="277"/>
      <c r="DS61" s="236"/>
      <c r="DT61" s="236"/>
      <c r="DU61" s="236"/>
      <c r="DV61" s="236"/>
      <c r="DW61" s="236"/>
      <c r="DX61" s="236"/>
      <c r="DY61" s="236"/>
      <c r="DZ61" s="236"/>
      <c r="EA61" s="236"/>
      <c r="EB61" s="280"/>
      <c r="EC61" s="281"/>
      <c r="ED61" s="236"/>
      <c r="EE61" s="236"/>
    </row>
    <row r="62" spans="2:135" s="247" customFormat="1" x14ac:dyDescent="0.25">
      <c r="B62" s="236"/>
      <c r="C62" s="236"/>
      <c r="D62" s="236"/>
      <c r="E62" s="236"/>
      <c r="F62" s="277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77"/>
      <c r="W62" s="236"/>
      <c r="X62" s="236"/>
      <c r="Y62" s="236"/>
      <c r="Z62" s="236"/>
      <c r="AA62" s="236"/>
      <c r="AB62" s="236"/>
      <c r="AC62" s="277"/>
      <c r="AD62" s="236"/>
      <c r="AE62" s="236"/>
      <c r="AF62" s="236"/>
      <c r="AG62" s="236"/>
      <c r="AH62" s="236"/>
      <c r="AI62" s="236"/>
      <c r="AJ62" s="236"/>
      <c r="AK62" s="236"/>
      <c r="AL62" s="236"/>
      <c r="AM62" s="277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6"/>
      <c r="BF62" s="236"/>
      <c r="BG62" s="277"/>
      <c r="BH62" s="236"/>
      <c r="BI62" s="236"/>
      <c r="BJ62" s="236"/>
      <c r="BK62" s="236"/>
      <c r="BL62" s="236"/>
      <c r="BM62" s="236"/>
      <c r="BN62" s="236"/>
      <c r="BO62" s="236"/>
      <c r="BP62" s="236"/>
      <c r="BQ62" s="236"/>
      <c r="BR62" s="236"/>
      <c r="BS62" s="236"/>
      <c r="BT62" s="236"/>
      <c r="BU62" s="236"/>
      <c r="BV62" s="236"/>
      <c r="BW62" s="236"/>
      <c r="BX62" s="277"/>
      <c r="BY62" s="236"/>
      <c r="BZ62" s="236"/>
      <c r="CA62" s="236"/>
      <c r="CB62" s="236"/>
      <c r="CC62" s="236"/>
      <c r="CD62" s="277"/>
      <c r="CE62" s="278"/>
      <c r="CF62" s="236"/>
      <c r="CG62" s="236"/>
      <c r="CH62" s="277"/>
      <c r="CI62" s="236"/>
      <c r="CJ62" s="236"/>
      <c r="CK62" s="236"/>
      <c r="CL62" s="236"/>
      <c r="CM62" s="236"/>
      <c r="CN62" s="277"/>
      <c r="CO62" s="236"/>
      <c r="CP62" s="236"/>
      <c r="CQ62" s="236"/>
      <c r="CR62" s="236"/>
      <c r="CS62" s="236"/>
      <c r="CT62" s="236"/>
      <c r="CU62" s="236"/>
      <c r="CV62" s="236"/>
      <c r="CW62" s="236"/>
      <c r="CX62" s="277"/>
      <c r="CY62" s="236"/>
      <c r="CZ62" s="236"/>
      <c r="DA62" s="277"/>
      <c r="DB62" s="279"/>
      <c r="DC62" s="236"/>
      <c r="DD62" s="236"/>
      <c r="DE62" s="236"/>
      <c r="DF62" s="277"/>
      <c r="DG62" s="236"/>
      <c r="DH62" s="236"/>
      <c r="DI62" s="236"/>
      <c r="DJ62" s="277"/>
      <c r="DK62" s="279"/>
      <c r="DL62" s="278"/>
      <c r="DM62" s="280"/>
      <c r="DN62" s="236"/>
      <c r="DO62" s="236"/>
      <c r="DP62" s="236"/>
      <c r="DQ62" s="236"/>
      <c r="DR62" s="277"/>
      <c r="DS62" s="236"/>
      <c r="DT62" s="236"/>
      <c r="DU62" s="236"/>
      <c r="DV62" s="236"/>
      <c r="DW62" s="236"/>
      <c r="DX62" s="236"/>
      <c r="DY62" s="236"/>
      <c r="DZ62" s="236"/>
      <c r="EA62" s="236"/>
      <c r="EB62" s="280"/>
      <c r="EC62" s="281"/>
      <c r="ED62" s="236"/>
      <c r="EE62" s="236"/>
    </row>
    <row r="63" spans="2:135" s="247" customFormat="1" x14ac:dyDescent="0.25">
      <c r="B63" s="236"/>
      <c r="C63" s="236"/>
      <c r="D63" s="236"/>
      <c r="E63" s="236"/>
      <c r="F63" s="277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77"/>
      <c r="W63" s="236"/>
      <c r="X63" s="236"/>
      <c r="Y63" s="236"/>
      <c r="Z63" s="236"/>
      <c r="AA63" s="236"/>
      <c r="AB63" s="236"/>
      <c r="AC63" s="277"/>
      <c r="AD63" s="236"/>
      <c r="AE63" s="236"/>
      <c r="AF63" s="236"/>
      <c r="AG63" s="236"/>
      <c r="AH63" s="236"/>
      <c r="AI63" s="236"/>
      <c r="AJ63" s="236"/>
      <c r="AK63" s="236"/>
      <c r="AL63" s="236"/>
      <c r="AM63" s="277"/>
      <c r="AN63" s="236"/>
      <c r="AO63" s="236"/>
      <c r="AP63" s="236"/>
      <c r="AQ63" s="236"/>
      <c r="AR63" s="236"/>
      <c r="AS63" s="236"/>
      <c r="AT63" s="236"/>
      <c r="AU63" s="236"/>
      <c r="AV63" s="236"/>
      <c r="AW63" s="236"/>
      <c r="AX63" s="236"/>
      <c r="AY63" s="236"/>
      <c r="AZ63" s="236"/>
      <c r="BA63" s="236"/>
      <c r="BB63" s="236"/>
      <c r="BC63" s="236"/>
      <c r="BD63" s="236"/>
      <c r="BE63" s="236"/>
      <c r="BF63" s="236"/>
      <c r="BG63" s="277"/>
      <c r="BH63" s="236"/>
      <c r="BI63" s="236"/>
      <c r="BJ63" s="236"/>
      <c r="BK63" s="236"/>
      <c r="BL63" s="236"/>
      <c r="BM63" s="236"/>
      <c r="BN63" s="236"/>
      <c r="BO63" s="236"/>
      <c r="BP63" s="236"/>
      <c r="BQ63" s="236"/>
      <c r="BR63" s="236"/>
      <c r="BS63" s="236"/>
      <c r="BT63" s="236"/>
      <c r="BU63" s="236"/>
      <c r="BV63" s="236"/>
      <c r="BW63" s="236"/>
      <c r="BX63" s="277"/>
      <c r="BY63" s="236"/>
      <c r="BZ63" s="236"/>
      <c r="CA63" s="236"/>
      <c r="CB63" s="236"/>
      <c r="CC63" s="236"/>
      <c r="CD63" s="277"/>
      <c r="CE63" s="278"/>
      <c r="CF63" s="236"/>
      <c r="CG63" s="236"/>
      <c r="CH63" s="277"/>
      <c r="CI63" s="236"/>
      <c r="CJ63" s="236"/>
      <c r="CK63" s="236"/>
      <c r="CL63" s="236"/>
      <c r="CM63" s="236"/>
      <c r="CN63" s="277"/>
      <c r="CO63" s="236"/>
      <c r="CP63" s="236"/>
      <c r="CQ63" s="236"/>
      <c r="CR63" s="236"/>
      <c r="CS63" s="236"/>
      <c r="CT63" s="236"/>
      <c r="CU63" s="236"/>
      <c r="CV63" s="236"/>
      <c r="CW63" s="236"/>
      <c r="CX63" s="277"/>
      <c r="CY63" s="236"/>
      <c r="CZ63" s="236"/>
      <c r="DA63" s="277"/>
      <c r="DB63" s="279"/>
      <c r="DC63" s="236"/>
      <c r="DD63" s="236"/>
      <c r="DE63" s="236"/>
      <c r="DF63" s="277"/>
      <c r="DG63" s="236"/>
      <c r="DH63" s="236"/>
      <c r="DI63" s="236"/>
      <c r="DJ63" s="277"/>
      <c r="DK63" s="279"/>
      <c r="DL63" s="278"/>
      <c r="DM63" s="280"/>
      <c r="DN63" s="236"/>
      <c r="DO63" s="236"/>
      <c r="DP63" s="236"/>
      <c r="DQ63" s="236"/>
      <c r="DR63" s="277"/>
      <c r="DS63" s="236"/>
      <c r="DT63" s="236"/>
      <c r="DU63" s="236"/>
      <c r="DV63" s="236"/>
      <c r="DW63" s="236"/>
      <c r="DX63" s="236"/>
      <c r="DY63" s="236"/>
      <c r="DZ63" s="236"/>
      <c r="EA63" s="236"/>
      <c r="EB63" s="280"/>
      <c r="EC63" s="281"/>
      <c r="ED63" s="236"/>
      <c r="EE63" s="236"/>
    </row>
    <row r="64" spans="2:135" s="247" customFormat="1" x14ac:dyDescent="0.25">
      <c r="B64" s="236"/>
      <c r="C64" s="236"/>
      <c r="D64" s="236"/>
      <c r="E64" s="236"/>
      <c r="F64" s="277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77"/>
      <c r="W64" s="236"/>
      <c r="X64" s="236"/>
      <c r="Y64" s="236"/>
      <c r="Z64" s="236"/>
      <c r="AA64" s="236"/>
      <c r="AB64" s="236"/>
      <c r="AC64" s="277"/>
      <c r="AD64" s="236"/>
      <c r="AE64" s="236"/>
      <c r="AF64" s="236"/>
      <c r="AG64" s="236"/>
      <c r="AH64" s="236"/>
      <c r="AI64" s="236"/>
      <c r="AJ64" s="236"/>
      <c r="AK64" s="236"/>
      <c r="AL64" s="236"/>
      <c r="AM64" s="277"/>
      <c r="AN64" s="236"/>
      <c r="AO64" s="236"/>
      <c r="AP64" s="236"/>
      <c r="AQ64" s="236"/>
      <c r="AR64" s="236"/>
      <c r="AS64" s="236"/>
      <c r="AT64" s="236"/>
      <c r="AU64" s="236"/>
      <c r="AV64" s="236"/>
      <c r="AW64" s="236"/>
      <c r="AX64" s="236"/>
      <c r="AY64" s="236"/>
      <c r="AZ64" s="236"/>
      <c r="BA64" s="236"/>
      <c r="BB64" s="236"/>
      <c r="BC64" s="236"/>
      <c r="BD64" s="236"/>
      <c r="BE64" s="236"/>
      <c r="BF64" s="236"/>
      <c r="BG64" s="277"/>
      <c r="BH64" s="236"/>
      <c r="BI64" s="236"/>
      <c r="BJ64" s="236"/>
      <c r="BK64" s="236"/>
      <c r="BL64" s="236"/>
      <c r="BM64" s="236"/>
      <c r="BN64" s="236"/>
      <c r="BO64" s="236"/>
      <c r="BP64" s="236"/>
      <c r="BQ64" s="236"/>
      <c r="BR64" s="236"/>
      <c r="BS64" s="236"/>
      <c r="BT64" s="236"/>
      <c r="BU64" s="236"/>
      <c r="BV64" s="236"/>
      <c r="BW64" s="236"/>
      <c r="BX64" s="277"/>
      <c r="BY64" s="236"/>
      <c r="BZ64" s="236"/>
      <c r="CA64" s="236"/>
      <c r="CB64" s="236"/>
      <c r="CC64" s="236"/>
      <c r="CD64" s="277"/>
      <c r="CE64" s="278"/>
      <c r="CF64" s="236"/>
      <c r="CG64" s="236"/>
      <c r="CH64" s="277"/>
      <c r="CI64" s="236"/>
      <c r="CJ64" s="236"/>
      <c r="CK64" s="236"/>
      <c r="CL64" s="236"/>
      <c r="CM64" s="236"/>
      <c r="CN64" s="277"/>
      <c r="CO64" s="236"/>
      <c r="CP64" s="236"/>
      <c r="CQ64" s="236"/>
      <c r="CR64" s="236"/>
      <c r="CS64" s="236"/>
      <c r="CT64" s="236"/>
      <c r="CU64" s="236"/>
      <c r="CV64" s="236"/>
      <c r="CW64" s="236"/>
      <c r="CX64" s="277"/>
      <c r="CY64" s="236"/>
      <c r="CZ64" s="236"/>
      <c r="DA64" s="277"/>
      <c r="DB64" s="279"/>
      <c r="DC64" s="236"/>
      <c r="DD64" s="236"/>
      <c r="DE64" s="236"/>
      <c r="DF64" s="277"/>
      <c r="DG64" s="236"/>
      <c r="DH64" s="236"/>
      <c r="DI64" s="236"/>
      <c r="DJ64" s="277"/>
      <c r="DK64" s="279"/>
      <c r="DL64" s="278"/>
      <c r="DM64" s="280"/>
      <c r="DN64" s="236"/>
      <c r="DO64" s="236"/>
      <c r="DP64" s="236"/>
      <c r="DQ64" s="236"/>
      <c r="DR64" s="277"/>
      <c r="DS64" s="236"/>
      <c r="DT64" s="236"/>
      <c r="DU64" s="236"/>
      <c r="DV64" s="236"/>
      <c r="DW64" s="236"/>
      <c r="DX64" s="236"/>
      <c r="DY64" s="236"/>
      <c r="DZ64" s="236"/>
      <c r="EA64" s="236"/>
      <c r="EB64" s="280"/>
      <c r="EC64" s="281"/>
      <c r="ED64" s="236"/>
      <c r="EE64" s="236"/>
    </row>
    <row r="65" spans="2:135" s="247" customFormat="1" x14ac:dyDescent="0.25">
      <c r="B65" s="236"/>
      <c r="C65" s="236"/>
      <c r="D65" s="236"/>
      <c r="E65" s="236"/>
      <c r="F65" s="277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77"/>
      <c r="W65" s="236"/>
      <c r="X65" s="236"/>
      <c r="Y65" s="236"/>
      <c r="Z65" s="236"/>
      <c r="AA65" s="236"/>
      <c r="AB65" s="236"/>
      <c r="AC65" s="277"/>
      <c r="AD65" s="236"/>
      <c r="AE65" s="236"/>
      <c r="AF65" s="236"/>
      <c r="AG65" s="236"/>
      <c r="AH65" s="236"/>
      <c r="AI65" s="236"/>
      <c r="AJ65" s="236"/>
      <c r="AK65" s="236"/>
      <c r="AL65" s="236"/>
      <c r="AM65" s="277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  <c r="AX65" s="236"/>
      <c r="AY65" s="236"/>
      <c r="AZ65" s="236"/>
      <c r="BA65" s="236"/>
      <c r="BB65" s="236"/>
      <c r="BC65" s="236"/>
      <c r="BD65" s="236"/>
      <c r="BE65" s="236"/>
      <c r="BF65" s="236"/>
      <c r="BG65" s="277"/>
      <c r="BH65" s="236"/>
      <c r="BI65" s="236"/>
      <c r="BJ65" s="236"/>
      <c r="BK65" s="236"/>
      <c r="BL65" s="236"/>
      <c r="BM65" s="236"/>
      <c r="BN65" s="236"/>
      <c r="BO65" s="236"/>
      <c r="BP65" s="236"/>
      <c r="BQ65" s="236"/>
      <c r="BR65" s="236"/>
      <c r="BS65" s="236"/>
      <c r="BT65" s="236"/>
      <c r="BU65" s="236"/>
      <c r="BV65" s="236"/>
      <c r="BW65" s="236"/>
      <c r="BX65" s="277"/>
      <c r="BY65" s="236"/>
      <c r="BZ65" s="236"/>
      <c r="CA65" s="236"/>
      <c r="CB65" s="236"/>
      <c r="CC65" s="236"/>
      <c r="CD65" s="277"/>
      <c r="CE65" s="278"/>
      <c r="CF65" s="236"/>
      <c r="CG65" s="236"/>
      <c r="CH65" s="277"/>
      <c r="CI65" s="236"/>
      <c r="CJ65" s="236"/>
      <c r="CK65" s="236"/>
      <c r="CL65" s="236"/>
      <c r="CM65" s="236"/>
      <c r="CN65" s="277"/>
      <c r="CO65" s="236"/>
      <c r="CP65" s="236"/>
      <c r="CQ65" s="236"/>
      <c r="CR65" s="236"/>
      <c r="CS65" s="236"/>
      <c r="CT65" s="236"/>
      <c r="CU65" s="236"/>
      <c r="CV65" s="236"/>
      <c r="CW65" s="236"/>
      <c r="CX65" s="277"/>
      <c r="CY65" s="236"/>
      <c r="CZ65" s="236"/>
      <c r="DA65" s="277"/>
      <c r="DB65" s="279"/>
      <c r="DC65" s="236"/>
      <c r="DD65" s="236"/>
      <c r="DE65" s="236"/>
      <c r="DF65" s="277"/>
      <c r="DG65" s="236"/>
      <c r="DH65" s="236"/>
      <c r="DI65" s="236"/>
      <c r="DJ65" s="277"/>
      <c r="DK65" s="279"/>
      <c r="DL65" s="278"/>
      <c r="DM65" s="280"/>
      <c r="DN65" s="236"/>
      <c r="DO65" s="236"/>
      <c r="DP65" s="236"/>
      <c r="DQ65" s="236"/>
      <c r="DR65" s="277"/>
      <c r="DS65" s="236"/>
      <c r="DT65" s="236"/>
      <c r="DU65" s="236"/>
      <c r="DV65" s="236"/>
      <c r="DW65" s="236"/>
      <c r="DX65" s="236"/>
      <c r="DY65" s="236"/>
      <c r="DZ65" s="236"/>
      <c r="EA65" s="236"/>
      <c r="EB65" s="280"/>
      <c r="EC65" s="281"/>
      <c r="ED65" s="236"/>
      <c r="EE65" s="236"/>
    </row>
    <row r="66" spans="2:135" s="247" customFormat="1" x14ac:dyDescent="0.25">
      <c r="B66" s="236"/>
      <c r="C66" s="236"/>
      <c r="D66" s="236"/>
      <c r="E66" s="236"/>
      <c r="F66" s="277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77"/>
      <c r="W66" s="236"/>
      <c r="X66" s="236"/>
      <c r="Y66" s="236"/>
      <c r="Z66" s="236"/>
      <c r="AA66" s="236"/>
      <c r="AB66" s="236"/>
      <c r="AC66" s="277"/>
      <c r="AD66" s="236"/>
      <c r="AE66" s="236"/>
      <c r="AF66" s="236"/>
      <c r="AG66" s="236"/>
      <c r="AH66" s="236"/>
      <c r="AI66" s="236"/>
      <c r="AJ66" s="236"/>
      <c r="AK66" s="236"/>
      <c r="AL66" s="236"/>
      <c r="AM66" s="277"/>
      <c r="AN66" s="236"/>
      <c r="AO66" s="236"/>
      <c r="AP66" s="236"/>
      <c r="AQ66" s="236"/>
      <c r="AR66" s="236"/>
      <c r="AS66" s="236"/>
      <c r="AT66" s="236"/>
      <c r="AU66" s="236"/>
      <c r="AV66" s="236"/>
      <c r="AW66" s="236"/>
      <c r="AX66" s="236"/>
      <c r="AY66" s="236"/>
      <c r="AZ66" s="236"/>
      <c r="BA66" s="236"/>
      <c r="BB66" s="236"/>
      <c r="BC66" s="236"/>
      <c r="BD66" s="236"/>
      <c r="BE66" s="236"/>
      <c r="BF66" s="236"/>
      <c r="BG66" s="277"/>
      <c r="BH66" s="236"/>
      <c r="BI66" s="236"/>
      <c r="BJ66" s="236"/>
      <c r="BK66" s="236"/>
      <c r="BL66" s="236"/>
      <c r="BM66" s="236"/>
      <c r="BN66" s="236"/>
      <c r="BO66" s="236"/>
      <c r="BP66" s="236"/>
      <c r="BQ66" s="236"/>
      <c r="BR66" s="236"/>
      <c r="BS66" s="236"/>
      <c r="BT66" s="236"/>
      <c r="BU66" s="236"/>
      <c r="BV66" s="236"/>
      <c r="BW66" s="236"/>
      <c r="BX66" s="277"/>
      <c r="BY66" s="236"/>
      <c r="BZ66" s="236"/>
      <c r="CA66" s="236"/>
      <c r="CB66" s="236"/>
      <c r="CC66" s="236"/>
      <c r="CD66" s="277"/>
      <c r="CE66" s="278"/>
      <c r="CF66" s="236"/>
      <c r="CG66" s="236"/>
      <c r="CH66" s="277"/>
      <c r="CI66" s="236"/>
      <c r="CJ66" s="236"/>
      <c r="CK66" s="236"/>
      <c r="CL66" s="236"/>
      <c r="CM66" s="236"/>
      <c r="CN66" s="277"/>
      <c r="CO66" s="236"/>
      <c r="CP66" s="236"/>
      <c r="CQ66" s="236"/>
      <c r="CR66" s="236"/>
      <c r="CS66" s="236"/>
      <c r="CT66" s="236"/>
      <c r="CU66" s="236"/>
      <c r="CV66" s="236"/>
      <c r="CW66" s="236"/>
      <c r="CX66" s="277"/>
      <c r="CY66" s="236"/>
      <c r="CZ66" s="236"/>
      <c r="DA66" s="277"/>
      <c r="DB66" s="279"/>
      <c r="DC66" s="236"/>
      <c r="DD66" s="236"/>
      <c r="DE66" s="236"/>
      <c r="DF66" s="277"/>
      <c r="DG66" s="236"/>
      <c r="DH66" s="236"/>
      <c r="DI66" s="236"/>
      <c r="DJ66" s="277"/>
      <c r="DK66" s="279"/>
      <c r="DL66" s="278"/>
      <c r="DM66" s="280"/>
      <c r="DN66" s="236"/>
      <c r="DO66" s="236"/>
      <c r="DP66" s="236"/>
      <c r="DQ66" s="236"/>
      <c r="DR66" s="277"/>
      <c r="DS66" s="236"/>
      <c r="DT66" s="236"/>
      <c r="DU66" s="236"/>
      <c r="DV66" s="236"/>
      <c r="DW66" s="236"/>
      <c r="DX66" s="236"/>
      <c r="DY66" s="236"/>
      <c r="DZ66" s="236"/>
      <c r="EA66" s="236"/>
      <c r="EB66" s="280"/>
      <c r="EC66" s="281"/>
      <c r="ED66" s="236"/>
      <c r="EE66" s="236"/>
    </row>
    <row r="67" spans="2:135" s="247" customFormat="1" x14ac:dyDescent="0.25">
      <c r="B67" s="236"/>
      <c r="C67" s="236"/>
      <c r="D67" s="236"/>
      <c r="E67" s="236"/>
      <c r="F67" s="277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77"/>
      <c r="W67" s="236"/>
      <c r="X67" s="236"/>
      <c r="Y67" s="236"/>
      <c r="Z67" s="236"/>
      <c r="AA67" s="236"/>
      <c r="AB67" s="236"/>
      <c r="AC67" s="277"/>
      <c r="AD67" s="236"/>
      <c r="AE67" s="236"/>
      <c r="AF67" s="236"/>
      <c r="AG67" s="236"/>
      <c r="AH67" s="236"/>
      <c r="AI67" s="236"/>
      <c r="AJ67" s="236"/>
      <c r="AK67" s="236"/>
      <c r="AL67" s="236"/>
      <c r="AM67" s="277"/>
      <c r="AN67" s="236"/>
      <c r="AO67" s="236"/>
      <c r="AP67" s="236"/>
      <c r="AQ67" s="236"/>
      <c r="AR67" s="236"/>
      <c r="AS67" s="236"/>
      <c r="AT67" s="236"/>
      <c r="AU67" s="236"/>
      <c r="AV67" s="236"/>
      <c r="AW67" s="236"/>
      <c r="AX67" s="236"/>
      <c r="AY67" s="236"/>
      <c r="AZ67" s="236"/>
      <c r="BA67" s="236"/>
      <c r="BB67" s="236"/>
      <c r="BC67" s="236"/>
      <c r="BD67" s="236"/>
      <c r="BE67" s="236"/>
      <c r="BF67" s="236"/>
      <c r="BG67" s="277"/>
      <c r="BH67" s="236"/>
      <c r="BI67" s="236"/>
      <c r="BJ67" s="236"/>
      <c r="BK67" s="236"/>
      <c r="BL67" s="236"/>
      <c r="BM67" s="236"/>
      <c r="BN67" s="236"/>
      <c r="BO67" s="236"/>
      <c r="BP67" s="236"/>
      <c r="BQ67" s="236"/>
      <c r="BR67" s="236"/>
      <c r="BS67" s="236"/>
      <c r="BT67" s="236"/>
      <c r="BU67" s="236"/>
      <c r="BV67" s="236"/>
      <c r="BW67" s="236"/>
      <c r="BX67" s="277"/>
      <c r="BY67" s="236"/>
      <c r="BZ67" s="236"/>
      <c r="CA67" s="236"/>
      <c r="CB67" s="236"/>
      <c r="CC67" s="236"/>
      <c r="CD67" s="277"/>
      <c r="CE67" s="278"/>
      <c r="CF67" s="236"/>
      <c r="CG67" s="236"/>
      <c r="CH67" s="277"/>
      <c r="CI67" s="236"/>
      <c r="CJ67" s="236"/>
      <c r="CK67" s="236"/>
      <c r="CL67" s="236"/>
      <c r="CM67" s="236"/>
      <c r="CN67" s="277"/>
      <c r="CO67" s="236"/>
      <c r="CP67" s="236"/>
      <c r="CQ67" s="236"/>
      <c r="CR67" s="236"/>
      <c r="CS67" s="236"/>
      <c r="CT67" s="236"/>
      <c r="CU67" s="236"/>
      <c r="CV67" s="236"/>
      <c r="CW67" s="236"/>
      <c r="CX67" s="277"/>
      <c r="CY67" s="236"/>
      <c r="CZ67" s="236"/>
      <c r="DA67" s="277"/>
      <c r="DB67" s="279"/>
      <c r="DC67" s="236"/>
      <c r="DD67" s="236"/>
      <c r="DE67" s="236"/>
      <c r="DF67" s="277"/>
      <c r="DG67" s="236"/>
      <c r="DH67" s="236"/>
      <c r="DI67" s="236"/>
      <c r="DJ67" s="277"/>
      <c r="DK67" s="279"/>
      <c r="DL67" s="278"/>
      <c r="DM67" s="280"/>
      <c r="DN67" s="236"/>
      <c r="DO67" s="236"/>
      <c r="DP67" s="236"/>
      <c r="DQ67" s="236"/>
      <c r="DR67" s="277"/>
      <c r="DS67" s="236"/>
      <c r="DT67" s="236"/>
      <c r="DU67" s="236"/>
      <c r="DV67" s="236"/>
      <c r="DW67" s="236"/>
      <c r="DX67" s="236"/>
      <c r="DY67" s="236"/>
      <c r="DZ67" s="236"/>
      <c r="EA67" s="236"/>
      <c r="EB67" s="280"/>
      <c r="EC67" s="281"/>
      <c r="ED67" s="236"/>
      <c r="EE67" s="236"/>
    </row>
    <row r="68" spans="2:135" s="247" customFormat="1" x14ac:dyDescent="0.25">
      <c r="B68" s="236"/>
      <c r="C68" s="236"/>
      <c r="D68" s="236"/>
      <c r="E68" s="236"/>
      <c r="F68" s="277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77"/>
      <c r="W68" s="236"/>
      <c r="X68" s="236"/>
      <c r="Y68" s="236"/>
      <c r="Z68" s="236"/>
      <c r="AA68" s="236"/>
      <c r="AB68" s="236"/>
      <c r="AC68" s="277"/>
      <c r="AD68" s="236"/>
      <c r="AE68" s="236"/>
      <c r="AF68" s="236"/>
      <c r="AG68" s="236"/>
      <c r="AH68" s="236"/>
      <c r="AI68" s="236"/>
      <c r="AJ68" s="236"/>
      <c r="AK68" s="236"/>
      <c r="AL68" s="236"/>
      <c r="AM68" s="277"/>
      <c r="AN68" s="236"/>
      <c r="AO68" s="236"/>
      <c r="AP68" s="236"/>
      <c r="AQ68" s="236"/>
      <c r="AR68" s="236"/>
      <c r="AS68" s="236"/>
      <c r="AT68" s="236"/>
      <c r="AU68" s="236"/>
      <c r="AV68" s="236"/>
      <c r="AW68" s="236"/>
      <c r="AX68" s="236"/>
      <c r="AY68" s="236"/>
      <c r="AZ68" s="236"/>
      <c r="BA68" s="236"/>
      <c r="BB68" s="236"/>
      <c r="BC68" s="236"/>
      <c r="BD68" s="236"/>
      <c r="BE68" s="236"/>
      <c r="BF68" s="236"/>
      <c r="BG68" s="277"/>
      <c r="BH68" s="236"/>
      <c r="BI68" s="236"/>
      <c r="BJ68" s="236"/>
      <c r="BK68" s="236"/>
      <c r="BL68" s="236"/>
      <c r="BM68" s="236"/>
      <c r="BN68" s="236"/>
      <c r="BO68" s="236"/>
      <c r="BP68" s="236"/>
      <c r="BQ68" s="236"/>
      <c r="BR68" s="236"/>
      <c r="BS68" s="236"/>
      <c r="BT68" s="236"/>
      <c r="BU68" s="236"/>
      <c r="BV68" s="236"/>
      <c r="BW68" s="236"/>
      <c r="BX68" s="277"/>
      <c r="BY68" s="236"/>
      <c r="BZ68" s="236"/>
      <c r="CA68" s="236"/>
      <c r="CB68" s="236"/>
      <c r="CC68" s="236"/>
      <c r="CD68" s="277"/>
      <c r="CE68" s="278"/>
      <c r="CF68" s="236"/>
      <c r="CG68" s="236"/>
      <c r="CH68" s="277"/>
      <c r="CI68" s="236"/>
      <c r="CJ68" s="236"/>
      <c r="CK68" s="236"/>
      <c r="CL68" s="236"/>
      <c r="CM68" s="236"/>
      <c r="CN68" s="277"/>
      <c r="CO68" s="236"/>
      <c r="CP68" s="236"/>
      <c r="CQ68" s="236"/>
      <c r="CR68" s="236"/>
      <c r="CS68" s="236"/>
      <c r="CT68" s="236"/>
      <c r="CU68" s="236"/>
      <c r="CV68" s="236"/>
      <c r="CW68" s="236"/>
      <c r="CX68" s="277"/>
      <c r="CY68" s="236"/>
      <c r="CZ68" s="236"/>
      <c r="DA68" s="277"/>
      <c r="DB68" s="279"/>
      <c r="DC68" s="236"/>
      <c r="DD68" s="236"/>
      <c r="DE68" s="236"/>
      <c r="DF68" s="277"/>
      <c r="DG68" s="236"/>
      <c r="DH68" s="236"/>
      <c r="DI68" s="236"/>
      <c r="DJ68" s="277"/>
      <c r="DK68" s="279"/>
      <c r="DL68" s="278"/>
      <c r="DM68" s="280"/>
      <c r="DN68" s="236"/>
      <c r="DO68" s="236"/>
      <c r="DP68" s="236"/>
      <c r="DQ68" s="236"/>
      <c r="DR68" s="277"/>
      <c r="DS68" s="236"/>
      <c r="DT68" s="236"/>
      <c r="DU68" s="236"/>
      <c r="DV68" s="236"/>
      <c r="DW68" s="236"/>
      <c r="DX68" s="236"/>
      <c r="DY68" s="236"/>
      <c r="DZ68" s="236"/>
      <c r="EA68" s="236"/>
      <c r="EB68" s="280"/>
      <c r="EC68" s="281"/>
      <c r="ED68" s="236"/>
      <c r="EE68" s="236"/>
    </row>
    <row r="69" spans="2:135" s="247" customFormat="1" x14ac:dyDescent="0.25">
      <c r="B69" s="236"/>
      <c r="C69" s="236"/>
      <c r="D69" s="236"/>
      <c r="E69" s="236"/>
      <c r="F69" s="277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77"/>
      <c r="W69" s="236"/>
      <c r="X69" s="236"/>
      <c r="Y69" s="236"/>
      <c r="Z69" s="236"/>
      <c r="AA69" s="236"/>
      <c r="AB69" s="236"/>
      <c r="AC69" s="277"/>
      <c r="AD69" s="236"/>
      <c r="AE69" s="236"/>
      <c r="AF69" s="236"/>
      <c r="AG69" s="236"/>
      <c r="AH69" s="236"/>
      <c r="AI69" s="236"/>
      <c r="AJ69" s="236"/>
      <c r="AK69" s="236"/>
      <c r="AL69" s="236"/>
      <c r="AM69" s="277"/>
      <c r="AN69" s="236"/>
      <c r="AO69" s="236"/>
      <c r="AP69" s="236"/>
      <c r="AQ69" s="236"/>
      <c r="AR69" s="236"/>
      <c r="AS69" s="236"/>
      <c r="AT69" s="236"/>
      <c r="AU69" s="236"/>
      <c r="AV69" s="236"/>
      <c r="AW69" s="236"/>
      <c r="AX69" s="236"/>
      <c r="AY69" s="236"/>
      <c r="AZ69" s="236"/>
      <c r="BA69" s="236"/>
      <c r="BB69" s="236"/>
      <c r="BC69" s="236"/>
      <c r="BD69" s="236"/>
      <c r="BE69" s="236"/>
      <c r="BF69" s="236"/>
      <c r="BG69" s="277"/>
      <c r="BH69" s="236"/>
      <c r="BI69" s="236"/>
      <c r="BJ69" s="236"/>
      <c r="BK69" s="236"/>
      <c r="BL69" s="236"/>
      <c r="BM69" s="236"/>
      <c r="BN69" s="236"/>
      <c r="BO69" s="236"/>
      <c r="BP69" s="236"/>
      <c r="BQ69" s="236"/>
      <c r="BR69" s="236"/>
      <c r="BS69" s="236"/>
      <c r="BT69" s="236"/>
      <c r="BU69" s="236"/>
      <c r="BV69" s="236"/>
      <c r="BW69" s="236"/>
      <c r="BX69" s="277"/>
      <c r="BY69" s="236"/>
      <c r="BZ69" s="236"/>
      <c r="CA69" s="236"/>
      <c r="CB69" s="236"/>
      <c r="CC69" s="236"/>
      <c r="CD69" s="277"/>
      <c r="CE69" s="278"/>
      <c r="CF69" s="236"/>
      <c r="CG69" s="236"/>
      <c r="CH69" s="277"/>
      <c r="CI69" s="236"/>
      <c r="CJ69" s="236"/>
      <c r="CK69" s="236"/>
      <c r="CL69" s="236"/>
      <c r="CM69" s="236"/>
      <c r="CN69" s="277"/>
      <c r="CO69" s="236"/>
      <c r="CP69" s="236"/>
      <c r="CQ69" s="236"/>
      <c r="CR69" s="236"/>
      <c r="CS69" s="236"/>
      <c r="CT69" s="236"/>
      <c r="CU69" s="236"/>
      <c r="CV69" s="236"/>
      <c r="CW69" s="236"/>
      <c r="CX69" s="277"/>
      <c r="CY69" s="236"/>
      <c r="CZ69" s="236"/>
      <c r="DA69" s="277"/>
      <c r="DB69" s="279"/>
      <c r="DC69" s="236"/>
      <c r="DD69" s="236"/>
      <c r="DE69" s="236"/>
      <c r="DF69" s="277"/>
      <c r="DG69" s="236"/>
      <c r="DH69" s="236"/>
      <c r="DI69" s="236"/>
      <c r="DJ69" s="277"/>
      <c r="DK69" s="279"/>
      <c r="DL69" s="278"/>
      <c r="DM69" s="280"/>
      <c r="DN69" s="236"/>
      <c r="DO69" s="236"/>
      <c r="DP69" s="236"/>
      <c r="DQ69" s="236"/>
      <c r="DR69" s="277"/>
      <c r="DS69" s="236"/>
      <c r="DT69" s="236"/>
      <c r="DU69" s="236"/>
      <c r="DV69" s="236"/>
      <c r="DW69" s="236"/>
      <c r="DX69" s="236"/>
      <c r="DY69" s="236"/>
      <c r="DZ69" s="236"/>
      <c r="EA69" s="236"/>
      <c r="EB69" s="280"/>
      <c r="EC69" s="281"/>
      <c r="ED69" s="236"/>
      <c r="EE69" s="236"/>
    </row>
    <row r="70" spans="2:135" s="247" customFormat="1" x14ac:dyDescent="0.25">
      <c r="B70" s="236"/>
      <c r="C70" s="236"/>
      <c r="D70" s="236"/>
      <c r="E70" s="236"/>
      <c r="F70" s="277"/>
      <c r="G70" s="236"/>
      <c r="H70" s="236"/>
      <c r="I70" s="236"/>
      <c r="J70" s="236"/>
      <c r="K70" s="236"/>
      <c r="L70" s="236"/>
      <c r="M70" s="236"/>
      <c r="N70" s="236"/>
      <c r="O70" s="236"/>
      <c r="P70" s="236"/>
      <c r="Q70" s="236"/>
      <c r="R70" s="236"/>
      <c r="S70" s="236"/>
      <c r="T70" s="236"/>
      <c r="U70" s="236"/>
      <c r="V70" s="277"/>
      <c r="W70" s="236"/>
      <c r="X70" s="236"/>
      <c r="Y70" s="236"/>
      <c r="Z70" s="236"/>
      <c r="AA70" s="236"/>
      <c r="AB70" s="236"/>
      <c r="AC70" s="277"/>
      <c r="AD70" s="236"/>
      <c r="AE70" s="236"/>
      <c r="AF70" s="236"/>
      <c r="AG70" s="236"/>
      <c r="AH70" s="236"/>
      <c r="AI70" s="236"/>
      <c r="AJ70" s="236"/>
      <c r="AK70" s="236"/>
      <c r="AL70" s="236"/>
      <c r="AM70" s="277"/>
      <c r="AN70" s="236"/>
      <c r="AO70" s="236"/>
      <c r="AP70" s="236"/>
      <c r="AQ70" s="236"/>
      <c r="AR70" s="236"/>
      <c r="AS70" s="236"/>
      <c r="AT70" s="236"/>
      <c r="AU70" s="236"/>
      <c r="AV70" s="236"/>
      <c r="AW70" s="236"/>
      <c r="AX70" s="236"/>
      <c r="AY70" s="236"/>
      <c r="AZ70" s="236"/>
      <c r="BA70" s="236"/>
      <c r="BB70" s="236"/>
      <c r="BC70" s="236"/>
      <c r="BD70" s="236"/>
      <c r="BE70" s="236"/>
      <c r="BF70" s="236"/>
      <c r="BG70" s="277"/>
      <c r="BH70" s="236"/>
      <c r="BI70" s="236"/>
      <c r="BJ70" s="236"/>
      <c r="BK70" s="236"/>
      <c r="BL70" s="236"/>
      <c r="BM70" s="236"/>
      <c r="BN70" s="236"/>
      <c r="BO70" s="236"/>
      <c r="BP70" s="236"/>
      <c r="BQ70" s="236"/>
      <c r="BR70" s="236"/>
      <c r="BS70" s="236"/>
      <c r="BT70" s="236"/>
      <c r="BU70" s="236"/>
      <c r="BV70" s="236"/>
      <c r="BW70" s="236"/>
      <c r="BX70" s="277"/>
      <c r="BY70" s="236"/>
      <c r="BZ70" s="236"/>
      <c r="CA70" s="236"/>
      <c r="CB70" s="236"/>
      <c r="CC70" s="236"/>
      <c r="CD70" s="277"/>
      <c r="CE70" s="278"/>
      <c r="CF70" s="236"/>
      <c r="CG70" s="236"/>
      <c r="CH70" s="277"/>
      <c r="CI70" s="236"/>
      <c r="CJ70" s="236"/>
      <c r="CK70" s="236"/>
      <c r="CL70" s="236"/>
      <c r="CM70" s="236"/>
      <c r="CN70" s="277"/>
      <c r="CO70" s="236"/>
      <c r="CP70" s="236"/>
      <c r="CQ70" s="236"/>
      <c r="CR70" s="236"/>
      <c r="CS70" s="236"/>
      <c r="CT70" s="236"/>
      <c r="CU70" s="236"/>
      <c r="CV70" s="236"/>
      <c r="CW70" s="236"/>
      <c r="CX70" s="277"/>
      <c r="CY70" s="236"/>
      <c r="CZ70" s="236"/>
      <c r="DA70" s="277"/>
      <c r="DB70" s="279"/>
      <c r="DC70" s="236"/>
      <c r="DD70" s="236"/>
      <c r="DE70" s="236"/>
      <c r="DF70" s="277"/>
      <c r="DG70" s="236"/>
      <c r="DH70" s="236"/>
      <c r="DI70" s="236"/>
      <c r="DJ70" s="277"/>
      <c r="DK70" s="279"/>
      <c r="DL70" s="278"/>
      <c r="DM70" s="280"/>
      <c r="DN70" s="236"/>
      <c r="DO70" s="236"/>
      <c r="DP70" s="236"/>
      <c r="DQ70" s="236"/>
      <c r="DR70" s="277"/>
      <c r="DS70" s="236"/>
      <c r="DT70" s="236"/>
      <c r="DU70" s="236"/>
      <c r="DV70" s="236"/>
      <c r="DW70" s="236"/>
      <c r="DX70" s="236"/>
      <c r="DY70" s="236"/>
      <c r="DZ70" s="236"/>
      <c r="EA70" s="236"/>
      <c r="EB70" s="280"/>
      <c r="EC70" s="281"/>
      <c r="ED70" s="236"/>
      <c r="EE70" s="236"/>
    </row>
    <row r="71" spans="2:135" s="247" customFormat="1" x14ac:dyDescent="0.25">
      <c r="B71" s="236"/>
      <c r="C71" s="236"/>
      <c r="D71" s="236"/>
      <c r="E71" s="236"/>
      <c r="F71" s="277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77"/>
      <c r="W71" s="236"/>
      <c r="X71" s="236"/>
      <c r="Y71" s="236"/>
      <c r="Z71" s="236"/>
      <c r="AA71" s="236"/>
      <c r="AB71" s="236"/>
      <c r="AC71" s="277"/>
      <c r="AD71" s="236"/>
      <c r="AE71" s="236"/>
      <c r="AF71" s="236"/>
      <c r="AG71" s="236"/>
      <c r="AH71" s="236"/>
      <c r="AI71" s="236"/>
      <c r="AJ71" s="236"/>
      <c r="AK71" s="236"/>
      <c r="AL71" s="236"/>
      <c r="AM71" s="277"/>
      <c r="AN71" s="236"/>
      <c r="AO71" s="236"/>
      <c r="AP71" s="236"/>
      <c r="AQ71" s="236"/>
      <c r="AR71" s="236"/>
      <c r="AS71" s="236"/>
      <c r="AT71" s="236"/>
      <c r="AU71" s="236"/>
      <c r="AV71" s="236"/>
      <c r="AW71" s="236"/>
      <c r="AX71" s="236"/>
      <c r="AY71" s="236"/>
      <c r="AZ71" s="236"/>
      <c r="BA71" s="236"/>
      <c r="BB71" s="236"/>
      <c r="BC71" s="236"/>
      <c r="BD71" s="236"/>
      <c r="BE71" s="236"/>
      <c r="BF71" s="236"/>
      <c r="BG71" s="277"/>
      <c r="BH71" s="236"/>
      <c r="BI71" s="236"/>
      <c r="BJ71" s="236"/>
      <c r="BK71" s="236"/>
      <c r="BL71" s="236"/>
      <c r="BM71" s="236"/>
      <c r="BN71" s="236"/>
      <c r="BO71" s="236"/>
      <c r="BP71" s="236"/>
      <c r="BQ71" s="236"/>
      <c r="BR71" s="236"/>
      <c r="BS71" s="236"/>
      <c r="BT71" s="236"/>
      <c r="BU71" s="236"/>
      <c r="BV71" s="236"/>
      <c r="BW71" s="236"/>
      <c r="BX71" s="277"/>
      <c r="BY71" s="236"/>
      <c r="BZ71" s="236"/>
      <c r="CA71" s="236"/>
      <c r="CB71" s="236"/>
      <c r="CC71" s="236"/>
      <c r="CD71" s="277"/>
      <c r="CE71" s="278"/>
      <c r="CF71" s="236"/>
      <c r="CG71" s="236"/>
      <c r="CH71" s="277"/>
      <c r="CI71" s="236"/>
      <c r="CJ71" s="236"/>
      <c r="CK71" s="236"/>
      <c r="CL71" s="236"/>
      <c r="CM71" s="236"/>
      <c r="CN71" s="277"/>
      <c r="CO71" s="236"/>
      <c r="CP71" s="236"/>
      <c r="CQ71" s="236"/>
      <c r="CR71" s="236"/>
      <c r="CS71" s="236"/>
      <c r="CT71" s="236"/>
      <c r="CU71" s="236"/>
      <c r="CV71" s="236"/>
      <c r="CW71" s="236"/>
      <c r="CX71" s="277"/>
      <c r="CY71" s="236"/>
      <c r="CZ71" s="236"/>
      <c r="DA71" s="277"/>
      <c r="DB71" s="279"/>
      <c r="DC71" s="236"/>
      <c r="DD71" s="236"/>
      <c r="DE71" s="236"/>
      <c r="DF71" s="277"/>
      <c r="DG71" s="236"/>
      <c r="DH71" s="236"/>
      <c r="DI71" s="236"/>
      <c r="DJ71" s="277"/>
      <c r="DK71" s="279"/>
      <c r="DL71" s="278"/>
      <c r="DM71" s="280"/>
      <c r="DN71" s="236"/>
      <c r="DO71" s="236"/>
      <c r="DP71" s="236"/>
      <c r="DQ71" s="236"/>
      <c r="DR71" s="277"/>
      <c r="DS71" s="236"/>
      <c r="DT71" s="236"/>
      <c r="DU71" s="236"/>
      <c r="DV71" s="236"/>
      <c r="DW71" s="236"/>
      <c r="DX71" s="236"/>
      <c r="DY71" s="236"/>
      <c r="DZ71" s="236"/>
      <c r="EA71" s="236"/>
      <c r="EB71" s="280"/>
      <c r="EC71" s="281"/>
      <c r="ED71" s="236"/>
      <c r="EE71" s="236"/>
    </row>
    <row r="72" spans="2:135" s="247" customFormat="1" x14ac:dyDescent="0.25">
      <c r="B72" s="236"/>
      <c r="C72" s="236"/>
      <c r="D72" s="236"/>
      <c r="E72" s="236"/>
      <c r="F72" s="277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77"/>
      <c r="W72" s="236"/>
      <c r="X72" s="236"/>
      <c r="Y72" s="236"/>
      <c r="Z72" s="236"/>
      <c r="AA72" s="236"/>
      <c r="AB72" s="236"/>
      <c r="AC72" s="277"/>
      <c r="AD72" s="236"/>
      <c r="AE72" s="236"/>
      <c r="AF72" s="236"/>
      <c r="AG72" s="236"/>
      <c r="AH72" s="236"/>
      <c r="AI72" s="236"/>
      <c r="AJ72" s="236"/>
      <c r="AK72" s="236"/>
      <c r="AL72" s="236"/>
      <c r="AM72" s="277"/>
      <c r="AN72" s="236"/>
      <c r="AO72" s="236"/>
      <c r="AP72" s="236"/>
      <c r="AQ72" s="236"/>
      <c r="AR72" s="236"/>
      <c r="AS72" s="236"/>
      <c r="AT72" s="236"/>
      <c r="AU72" s="236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6"/>
      <c r="BG72" s="277"/>
      <c r="BH72" s="236"/>
      <c r="BI72" s="236"/>
      <c r="BJ72" s="236"/>
      <c r="BK72" s="236"/>
      <c r="BL72" s="236"/>
      <c r="BM72" s="236"/>
      <c r="BN72" s="236"/>
      <c r="BO72" s="236"/>
      <c r="BP72" s="236"/>
      <c r="BQ72" s="236"/>
      <c r="BR72" s="236"/>
      <c r="BS72" s="236"/>
      <c r="BT72" s="236"/>
      <c r="BU72" s="236"/>
      <c r="BV72" s="236"/>
      <c r="BW72" s="236"/>
      <c r="BX72" s="277"/>
      <c r="BY72" s="236"/>
      <c r="BZ72" s="236"/>
      <c r="CA72" s="236"/>
      <c r="CB72" s="236"/>
      <c r="CC72" s="236"/>
      <c r="CD72" s="277"/>
      <c r="CE72" s="278"/>
      <c r="CF72" s="236"/>
      <c r="CG72" s="236"/>
      <c r="CH72" s="277"/>
      <c r="CI72" s="236"/>
      <c r="CJ72" s="236"/>
      <c r="CK72" s="236"/>
      <c r="CL72" s="236"/>
      <c r="CM72" s="236"/>
      <c r="CN72" s="277"/>
      <c r="CO72" s="236"/>
      <c r="CP72" s="236"/>
      <c r="CQ72" s="236"/>
      <c r="CR72" s="236"/>
      <c r="CS72" s="236"/>
      <c r="CT72" s="236"/>
      <c r="CU72" s="236"/>
      <c r="CV72" s="236"/>
      <c r="CW72" s="236"/>
      <c r="CX72" s="277"/>
      <c r="CY72" s="236"/>
      <c r="CZ72" s="236"/>
      <c r="DA72" s="277"/>
      <c r="DB72" s="279"/>
      <c r="DC72" s="236"/>
      <c r="DD72" s="236"/>
      <c r="DE72" s="236"/>
      <c r="DF72" s="277"/>
      <c r="DG72" s="236"/>
      <c r="DH72" s="236"/>
      <c r="DI72" s="236"/>
      <c r="DJ72" s="277"/>
      <c r="DK72" s="279"/>
      <c r="DL72" s="278"/>
      <c r="DM72" s="280"/>
      <c r="DN72" s="236"/>
      <c r="DO72" s="236"/>
      <c r="DP72" s="236"/>
      <c r="DQ72" s="236"/>
      <c r="DR72" s="277"/>
      <c r="DS72" s="236"/>
      <c r="DT72" s="236"/>
      <c r="DU72" s="236"/>
      <c r="DV72" s="236"/>
      <c r="DW72" s="236"/>
      <c r="DX72" s="236"/>
      <c r="DY72" s="236"/>
      <c r="DZ72" s="236"/>
      <c r="EA72" s="236"/>
      <c r="EB72" s="280"/>
      <c r="EC72" s="281"/>
      <c r="ED72" s="236"/>
      <c r="EE72" s="236"/>
    </row>
    <row r="73" spans="2:135" s="247" customFormat="1" x14ac:dyDescent="0.25">
      <c r="B73" s="236"/>
      <c r="C73" s="236"/>
      <c r="D73" s="236"/>
      <c r="E73" s="236"/>
      <c r="F73" s="277"/>
      <c r="G73" s="236"/>
      <c r="H73" s="236"/>
      <c r="I73" s="236"/>
      <c r="J73" s="236"/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  <c r="V73" s="277"/>
      <c r="W73" s="236"/>
      <c r="X73" s="236"/>
      <c r="Y73" s="236"/>
      <c r="Z73" s="236"/>
      <c r="AA73" s="236"/>
      <c r="AB73" s="236"/>
      <c r="AC73" s="277"/>
      <c r="AD73" s="236"/>
      <c r="AE73" s="236"/>
      <c r="AF73" s="236"/>
      <c r="AG73" s="236"/>
      <c r="AH73" s="236"/>
      <c r="AI73" s="236"/>
      <c r="AJ73" s="236"/>
      <c r="AK73" s="236"/>
      <c r="AL73" s="236"/>
      <c r="AM73" s="277"/>
      <c r="AN73" s="236"/>
      <c r="AO73" s="236"/>
      <c r="AP73" s="236"/>
      <c r="AQ73" s="236"/>
      <c r="AR73" s="236"/>
      <c r="AS73" s="236"/>
      <c r="AT73" s="236"/>
      <c r="AU73" s="236"/>
      <c r="AV73" s="236"/>
      <c r="AW73" s="236"/>
      <c r="AX73" s="236"/>
      <c r="AY73" s="236"/>
      <c r="AZ73" s="236"/>
      <c r="BA73" s="236"/>
      <c r="BB73" s="236"/>
      <c r="BC73" s="236"/>
      <c r="BD73" s="236"/>
      <c r="BE73" s="236"/>
      <c r="BF73" s="236"/>
      <c r="BG73" s="277"/>
      <c r="BH73" s="236"/>
      <c r="BI73" s="236"/>
      <c r="BJ73" s="236"/>
      <c r="BK73" s="236"/>
      <c r="BL73" s="236"/>
      <c r="BM73" s="236"/>
      <c r="BN73" s="236"/>
      <c r="BO73" s="236"/>
      <c r="BP73" s="236"/>
      <c r="BQ73" s="236"/>
      <c r="BR73" s="236"/>
      <c r="BS73" s="236"/>
      <c r="BT73" s="236"/>
      <c r="BU73" s="236"/>
      <c r="BV73" s="236"/>
      <c r="BW73" s="236"/>
      <c r="BX73" s="277"/>
      <c r="BY73" s="236"/>
      <c r="BZ73" s="236"/>
      <c r="CA73" s="236"/>
      <c r="CB73" s="236"/>
      <c r="CC73" s="236"/>
      <c r="CD73" s="277"/>
      <c r="CE73" s="278"/>
      <c r="CF73" s="236"/>
      <c r="CG73" s="236"/>
      <c r="CH73" s="277"/>
      <c r="CI73" s="236"/>
      <c r="CJ73" s="236"/>
      <c r="CK73" s="236"/>
      <c r="CL73" s="236"/>
      <c r="CM73" s="236"/>
      <c r="CN73" s="277"/>
      <c r="CO73" s="236"/>
      <c r="CP73" s="236"/>
      <c r="CQ73" s="236"/>
      <c r="CR73" s="236"/>
      <c r="CS73" s="236"/>
      <c r="CT73" s="236"/>
      <c r="CU73" s="236"/>
      <c r="CV73" s="236"/>
      <c r="CW73" s="236"/>
      <c r="CX73" s="277"/>
      <c r="CY73" s="236"/>
      <c r="CZ73" s="236"/>
      <c r="DA73" s="277"/>
      <c r="DB73" s="279"/>
      <c r="DC73" s="236"/>
      <c r="DD73" s="236"/>
      <c r="DE73" s="236"/>
      <c r="DF73" s="277"/>
      <c r="DG73" s="236"/>
      <c r="DH73" s="236"/>
      <c r="DI73" s="236"/>
      <c r="DJ73" s="277"/>
      <c r="DK73" s="279"/>
      <c r="DL73" s="278"/>
      <c r="DM73" s="280"/>
      <c r="DN73" s="236"/>
      <c r="DO73" s="236"/>
      <c r="DP73" s="236"/>
      <c r="DQ73" s="236"/>
      <c r="DR73" s="277"/>
      <c r="DS73" s="236"/>
      <c r="DT73" s="236"/>
      <c r="DU73" s="236"/>
      <c r="DV73" s="236"/>
      <c r="DW73" s="236"/>
      <c r="DX73" s="236"/>
      <c r="DY73" s="236"/>
      <c r="DZ73" s="236"/>
      <c r="EA73" s="236"/>
      <c r="EB73" s="280"/>
      <c r="EC73" s="281"/>
      <c r="ED73" s="236"/>
      <c r="EE73" s="236"/>
    </row>
    <row r="74" spans="2:135" s="247" customFormat="1" x14ac:dyDescent="0.25">
      <c r="B74" s="236"/>
      <c r="C74" s="236"/>
      <c r="D74" s="236"/>
      <c r="E74" s="236"/>
      <c r="F74" s="277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77"/>
      <c r="W74" s="236"/>
      <c r="X74" s="236"/>
      <c r="Y74" s="236"/>
      <c r="Z74" s="236"/>
      <c r="AA74" s="236"/>
      <c r="AB74" s="236"/>
      <c r="AC74" s="277"/>
      <c r="AD74" s="236"/>
      <c r="AE74" s="236"/>
      <c r="AF74" s="236"/>
      <c r="AG74" s="236"/>
      <c r="AH74" s="236"/>
      <c r="AI74" s="236"/>
      <c r="AJ74" s="236"/>
      <c r="AK74" s="236"/>
      <c r="AL74" s="236"/>
      <c r="AM74" s="277"/>
      <c r="AN74" s="236"/>
      <c r="AO74" s="236"/>
      <c r="AP74" s="236"/>
      <c r="AQ74" s="236"/>
      <c r="AR74" s="236"/>
      <c r="AS74" s="236"/>
      <c r="AT74" s="236"/>
      <c r="AU74" s="236"/>
      <c r="AV74" s="236"/>
      <c r="AW74" s="236"/>
      <c r="AX74" s="236"/>
      <c r="AY74" s="236"/>
      <c r="AZ74" s="236"/>
      <c r="BA74" s="236"/>
      <c r="BB74" s="236"/>
      <c r="BC74" s="236"/>
      <c r="BD74" s="236"/>
      <c r="BE74" s="236"/>
      <c r="BF74" s="236"/>
      <c r="BG74" s="277"/>
      <c r="BH74" s="236"/>
      <c r="BI74" s="236"/>
      <c r="BJ74" s="236"/>
      <c r="BK74" s="236"/>
      <c r="BL74" s="236"/>
      <c r="BM74" s="236"/>
      <c r="BN74" s="236"/>
      <c r="BO74" s="236"/>
      <c r="BP74" s="236"/>
      <c r="BQ74" s="236"/>
      <c r="BR74" s="236"/>
      <c r="BS74" s="236"/>
      <c r="BT74" s="236"/>
      <c r="BU74" s="236"/>
      <c r="BV74" s="236"/>
      <c r="BW74" s="236"/>
      <c r="BX74" s="277"/>
      <c r="BY74" s="236"/>
      <c r="BZ74" s="236"/>
      <c r="CA74" s="236"/>
      <c r="CB74" s="236"/>
      <c r="CC74" s="236"/>
      <c r="CD74" s="277"/>
      <c r="CE74" s="278"/>
      <c r="CF74" s="236"/>
      <c r="CG74" s="236"/>
      <c r="CH74" s="277"/>
      <c r="CI74" s="236"/>
      <c r="CJ74" s="236"/>
      <c r="CK74" s="236"/>
      <c r="CL74" s="236"/>
      <c r="CM74" s="236"/>
      <c r="CN74" s="277"/>
      <c r="CO74" s="236"/>
      <c r="CP74" s="236"/>
      <c r="CQ74" s="236"/>
      <c r="CR74" s="236"/>
      <c r="CS74" s="236"/>
      <c r="CT74" s="236"/>
      <c r="CU74" s="236"/>
      <c r="CV74" s="236"/>
      <c r="CW74" s="236"/>
      <c r="CX74" s="277"/>
      <c r="CY74" s="236"/>
      <c r="CZ74" s="236"/>
      <c r="DA74" s="277"/>
      <c r="DB74" s="279"/>
      <c r="DC74" s="236"/>
      <c r="DD74" s="236"/>
      <c r="DE74" s="236"/>
      <c r="DF74" s="277"/>
      <c r="DG74" s="236"/>
      <c r="DH74" s="236"/>
      <c r="DI74" s="236"/>
      <c r="DJ74" s="277"/>
      <c r="DK74" s="279"/>
      <c r="DL74" s="278"/>
      <c r="DM74" s="280"/>
      <c r="DN74" s="236"/>
      <c r="DO74" s="236"/>
      <c r="DP74" s="236"/>
      <c r="DQ74" s="236"/>
      <c r="DR74" s="277"/>
      <c r="DS74" s="236"/>
      <c r="DT74" s="236"/>
      <c r="DU74" s="236"/>
      <c r="DV74" s="236"/>
      <c r="DW74" s="236"/>
      <c r="DX74" s="236"/>
      <c r="DY74" s="236"/>
      <c r="DZ74" s="236"/>
      <c r="EA74" s="236"/>
      <c r="EB74" s="280"/>
      <c r="EC74" s="281"/>
      <c r="ED74" s="236"/>
      <c r="EE74" s="236"/>
    </row>
    <row r="75" spans="2:135" s="247" customFormat="1" x14ac:dyDescent="0.25">
      <c r="B75" s="236"/>
      <c r="C75" s="236"/>
      <c r="D75" s="236"/>
      <c r="E75" s="236"/>
      <c r="F75" s="277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77"/>
      <c r="W75" s="236"/>
      <c r="X75" s="236"/>
      <c r="Y75" s="236"/>
      <c r="Z75" s="236"/>
      <c r="AA75" s="236"/>
      <c r="AB75" s="236"/>
      <c r="AC75" s="277"/>
      <c r="AD75" s="236"/>
      <c r="AE75" s="236"/>
      <c r="AF75" s="236"/>
      <c r="AG75" s="236"/>
      <c r="AH75" s="236"/>
      <c r="AI75" s="236"/>
      <c r="AJ75" s="236"/>
      <c r="AK75" s="236"/>
      <c r="AL75" s="236"/>
      <c r="AM75" s="277"/>
      <c r="AN75" s="236"/>
      <c r="AO75" s="236"/>
      <c r="AP75" s="236"/>
      <c r="AQ75" s="236"/>
      <c r="AR75" s="236"/>
      <c r="AS75" s="236"/>
      <c r="AT75" s="236"/>
      <c r="AU75" s="236"/>
      <c r="AV75" s="236"/>
      <c r="AW75" s="236"/>
      <c r="AX75" s="236"/>
      <c r="AY75" s="236"/>
      <c r="AZ75" s="236"/>
      <c r="BA75" s="236"/>
      <c r="BB75" s="236"/>
      <c r="BC75" s="236"/>
      <c r="BD75" s="236"/>
      <c r="BE75" s="236"/>
      <c r="BF75" s="236"/>
      <c r="BG75" s="277"/>
      <c r="BH75" s="236"/>
      <c r="BI75" s="236"/>
      <c r="BJ75" s="236"/>
      <c r="BK75" s="236"/>
      <c r="BL75" s="236"/>
      <c r="BM75" s="236"/>
      <c r="BN75" s="236"/>
      <c r="BO75" s="236"/>
      <c r="BP75" s="236"/>
      <c r="BQ75" s="236"/>
      <c r="BR75" s="236"/>
      <c r="BS75" s="236"/>
      <c r="BT75" s="236"/>
      <c r="BU75" s="236"/>
      <c r="BV75" s="236"/>
      <c r="BW75" s="236"/>
      <c r="BX75" s="277"/>
      <c r="BY75" s="236"/>
      <c r="BZ75" s="236"/>
      <c r="CA75" s="236"/>
      <c r="CB75" s="236"/>
      <c r="CC75" s="236"/>
      <c r="CD75" s="277"/>
      <c r="CE75" s="278"/>
      <c r="CF75" s="236"/>
      <c r="CG75" s="236"/>
      <c r="CH75" s="277"/>
      <c r="CI75" s="236"/>
      <c r="CJ75" s="236"/>
      <c r="CK75" s="236"/>
      <c r="CL75" s="236"/>
      <c r="CM75" s="236"/>
      <c r="CN75" s="277"/>
      <c r="CO75" s="236"/>
      <c r="CP75" s="236"/>
      <c r="CQ75" s="236"/>
      <c r="CR75" s="236"/>
      <c r="CS75" s="236"/>
      <c r="CT75" s="236"/>
      <c r="CU75" s="236"/>
      <c r="CV75" s="236"/>
      <c r="CW75" s="236"/>
      <c r="CX75" s="277"/>
      <c r="CY75" s="236"/>
      <c r="CZ75" s="236"/>
      <c r="DA75" s="277"/>
      <c r="DB75" s="279"/>
      <c r="DC75" s="236"/>
      <c r="DD75" s="236"/>
      <c r="DE75" s="236"/>
      <c r="DF75" s="277"/>
      <c r="DG75" s="236"/>
      <c r="DH75" s="236"/>
      <c r="DI75" s="236"/>
      <c r="DJ75" s="277"/>
      <c r="DK75" s="279"/>
      <c r="DL75" s="278"/>
      <c r="DM75" s="280"/>
      <c r="DN75" s="236"/>
      <c r="DO75" s="236"/>
      <c r="DP75" s="236"/>
      <c r="DQ75" s="236"/>
      <c r="DR75" s="277"/>
      <c r="DS75" s="236"/>
      <c r="DT75" s="236"/>
      <c r="DU75" s="236"/>
      <c r="DV75" s="236"/>
      <c r="DW75" s="236"/>
      <c r="DX75" s="236"/>
      <c r="DY75" s="236"/>
      <c r="DZ75" s="236"/>
      <c r="EA75" s="236"/>
      <c r="EB75" s="280"/>
      <c r="EC75" s="281"/>
      <c r="ED75" s="236"/>
      <c r="EE75" s="236"/>
    </row>
    <row r="76" spans="2:135" s="247" customFormat="1" x14ac:dyDescent="0.25">
      <c r="B76" s="236"/>
      <c r="C76" s="236"/>
      <c r="D76" s="236"/>
      <c r="E76" s="236"/>
      <c r="F76" s="277"/>
      <c r="G76" s="236"/>
      <c r="H76" s="236"/>
      <c r="I76" s="236"/>
      <c r="J76" s="236"/>
      <c r="K76" s="236"/>
      <c r="L76" s="236"/>
      <c r="M76" s="236"/>
      <c r="N76" s="236"/>
      <c r="O76" s="236"/>
      <c r="P76" s="236"/>
      <c r="Q76" s="236"/>
      <c r="R76" s="236"/>
      <c r="S76" s="236"/>
      <c r="T76" s="236"/>
      <c r="U76" s="236"/>
      <c r="V76" s="277"/>
      <c r="W76" s="236"/>
      <c r="X76" s="236"/>
      <c r="Y76" s="236"/>
      <c r="Z76" s="236"/>
      <c r="AA76" s="236"/>
      <c r="AB76" s="236"/>
      <c r="AC76" s="277"/>
      <c r="AD76" s="236"/>
      <c r="AE76" s="236"/>
      <c r="AF76" s="236"/>
      <c r="AG76" s="236"/>
      <c r="AH76" s="236"/>
      <c r="AI76" s="236"/>
      <c r="AJ76" s="236"/>
      <c r="AK76" s="236"/>
      <c r="AL76" s="236"/>
      <c r="AM76" s="277"/>
      <c r="AN76" s="236"/>
      <c r="AO76" s="236"/>
      <c r="AP76" s="236"/>
      <c r="AQ76" s="236"/>
      <c r="AR76" s="236"/>
      <c r="AS76" s="236"/>
      <c r="AT76" s="236"/>
      <c r="AU76" s="236"/>
      <c r="AV76" s="236"/>
      <c r="AW76" s="236"/>
      <c r="AX76" s="236"/>
      <c r="AY76" s="236"/>
      <c r="AZ76" s="236"/>
      <c r="BA76" s="236"/>
      <c r="BB76" s="236"/>
      <c r="BC76" s="236"/>
      <c r="BD76" s="236"/>
      <c r="BE76" s="236"/>
      <c r="BF76" s="236"/>
      <c r="BG76" s="277"/>
      <c r="BH76" s="236"/>
      <c r="BI76" s="236"/>
      <c r="BJ76" s="236"/>
      <c r="BK76" s="236"/>
      <c r="BL76" s="236"/>
      <c r="BM76" s="236"/>
      <c r="BN76" s="236"/>
      <c r="BO76" s="236"/>
      <c r="BP76" s="236"/>
      <c r="BQ76" s="236"/>
      <c r="BR76" s="236"/>
      <c r="BS76" s="236"/>
      <c r="BT76" s="236"/>
      <c r="BU76" s="236"/>
      <c r="BV76" s="236"/>
      <c r="BW76" s="236"/>
      <c r="BX76" s="277"/>
      <c r="BY76" s="236"/>
      <c r="BZ76" s="236"/>
      <c r="CA76" s="236"/>
      <c r="CB76" s="236"/>
      <c r="CC76" s="236"/>
      <c r="CD76" s="277"/>
      <c r="CE76" s="278"/>
      <c r="CF76" s="236"/>
      <c r="CG76" s="236"/>
      <c r="CH76" s="277"/>
      <c r="CI76" s="236"/>
      <c r="CJ76" s="236"/>
      <c r="CK76" s="236"/>
      <c r="CL76" s="236"/>
      <c r="CM76" s="236"/>
      <c r="CN76" s="277"/>
      <c r="CO76" s="236"/>
      <c r="CP76" s="236"/>
      <c r="CQ76" s="236"/>
      <c r="CR76" s="236"/>
      <c r="CS76" s="236"/>
      <c r="CT76" s="236"/>
      <c r="CU76" s="236"/>
      <c r="CV76" s="236"/>
      <c r="CW76" s="236"/>
      <c r="CX76" s="277"/>
      <c r="CY76" s="236"/>
      <c r="CZ76" s="236"/>
      <c r="DA76" s="277"/>
      <c r="DB76" s="279"/>
      <c r="DC76" s="236"/>
      <c r="DD76" s="236"/>
      <c r="DE76" s="236"/>
      <c r="DF76" s="277"/>
      <c r="DG76" s="236"/>
      <c r="DH76" s="236"/>
      <c r="DI76" s="236"/>
      <c r="DJ76" s="277"/>
      <c r="DK76" s="279"/>
      <c r="DL76" s="278"/>
      <c r="DM76" s="280"/>
      <c r="DN76" s="236"/>
      <c r="DO76" s="236"/>
      <c r="DP76" s="236"/>
      <c r="DQ76" s="236"/>
      <c r="DR76" s="277"/>
      <c r="DS76" s="236"/>
      <c r="DT76" s="236"/>
      <c r="DU76" s="236"/>
      <c r="DV76" s="236"/>
      <c r="DW76" s="236"/>
      <c r="DX76" s="236"/>
      <c r="DY76" s="236"/>
      <c r="DZ76" s="236"/>
      <c r="EA76" s="236"/>
      <c r="EB76" s="280"/>
      <c r="EC76" s="281"/>
      <c r="ED76" s="236"/>
      <c r="EE76" s="236"/>
    </row>
    <row r="77" spans="2:135" s="247" customFormat="1" x14ac:dyDescent="0.25">
      <c r="B77" s="236"/>
      <c r="C77" s="236"/>
      <c r="D77" s="236"/>
      <c r="E77" s="236"/>
      <c r="F77" s="277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77"/>
      <c r="W77" s="236"/>
      <c r="X77" s="236"/>
      <c r="Y77" s="236"/>
      <c r="Z77" s="236"/>
      <c r="AA77" s="236"/>
      <c r="AB77" s="236"/>
      <c r="AC77" s="277"/>
      <c r="AD77" s="236"/>
      <c r="AE77" s="236"/>
      <c r="AF77" s="236"/>
      <c r="AG77" s="236"/>
      <c r="AH77" s="236"/>
      <c r="AI77" s="236"/>
      <c r="AJ77" s="236"/>
      <c r="AK77" s="236"/>
      <c r="AL77" s="236"/>
      <c r="AM77" s="277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  <c r="BF77" s="236"/>
      <c r="BG77" s="277"/>
      <c r="BH77" s="236"/>
      <c r="BI77" s="236"/>
      <c r="BJ77" s="236"/>
      <c r="BK77" s="236"/>
      <c r="BL77" s="236"/>
      <c r="BM77" s="236"/>
      <c r="BN77" s="236"/>
      <c r="BO77" s="236"/>
      <c r="BP77" s="236"/>
      <c r="BQ77" s="236"/>
      <c r="BR77" s="236"/>
      <c r="BS77" s="236"/>
      <c r="BT77" s="236"/>
      <c r="BU77" s="236"/>
      <c r="BV77" s="236"/>
      <c r="BW77" s="236"/>
      <c r="BX77" s="277"/>
      <c r="BY77" s="236"/>
      <c r="BZ77" s="236"/>
      <c r="CA77" s="236"/>
      <c r="CB77" s="236"/>
      <c r="CC77" s="236"/>
      <c r="CD77" s="277"/>
      <c r="CE77" s="278"/>
      <c r="CF77" s="236"/>
      <c r="CG77" s="236"/>
      <c r="CH77" s="277"/>
      <c r="CI77" s="236"/>
      <c r="CJ77" s="236"/>
      <c r="CK77" s="236"/>
      <c r="CL77" s="236"/>
      <c r="CM77" s="236"/>
      <c r="CN77" s="277"/>
      <c r="CO77" s="236"/>
      <c r="CP77" s="236"/>
      <c r="CQ77" s="236"/>
      <c r="CR77" s="236"/>
      <c r="CS77" s="236"/>
      <c r="CT77" s="236"/>
      <c r="CU77" s="236"/>
      <c r="CV77" s="236"/>
      <c r="CW77" s="236"/>
      <c r="CX77" s="277"/>
      <c r="CY77" s="236"/>
      <c r="CZ77" s="236"/>
      <c r="DA77" s="277"/>
      <c r="DB77" s="279"/>
      <c r="DC77" s="236"/>
      <c r="DD77" s="236"/>
      <c r="DE77" s="236"/>
      <c r="DF77" s="277"/>
      <c r="DG77" s="236"/>
      <c r="DH77" s="236"/>
      <c r="DI77" s="236"/>
      <c r="DJ77" s="277"/>
      <c r="DK77" s="279"/>
      <c r="DL77" s="278"/>
      <c r="DM77" s="280"/>
      <c r="DN77" s="236"/>
      <c r="DO77" s="236"/>
      <c r="DP77" s="236"/>
      <c r="DQ77" s="236"/>
      <c r="DR77" s="277"/>
      <c r="DS77" s="236"/>
      <c r="DT77" s="236"/>
      <c r="DU77" s="236"/>
      <c r="DV77" s="236"/>
      <c r="DW77" s="236"/>
      <c r="DX77" s="236"/>
      <c r="DY77" s="236"/>
      <c r="DZ77" s="236"/>
      <c r="EA77" s="236"/>
      <c r="EB77" s="280"/>
      <c r="EC77" s="281"/>
      <c r="ED77" s="236"/>
      <c r="EE77" s="236"/>
    </row>
    <row r="78" spans="2:135" s="247" customFormat="1" x14ac:dyDescent="0.25">
      <c r="B78" s="236"/>
      <c r="C78" s="236"/>
      <c r="D78" s="236"/>
      <c r="E78" s="236"/>
      <c r="F78" s="277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236"/>
      <c r="R78" s="236"/>
      <c r="S78" s="236"/>
      <c r="T78" s="236"/>
      <c r="U78" s="236"/>
      <c r="V78" s="277"/>
      <c r="W78" s="236"/>
      <c r="X78" s="236"/>
      <c r="Y78" s="236"/>
      <c r="Z78" s="236"/>
      <c r="AA78" s="236"/>
      <c r="AB78" s="236"/>
      <c r="AC78" s="277"/>
      <c r="AD78" s="236"/>
      <c r="AE78" s="236"/>
      <c r="AF78" s="236"/>
      <c r="AG78" s="236"/>
      <c r="AH78" s="236"/>
      <c r="AI78" s="236"/>
      <c r="AJ78" s="236"/>
      <c r="AK78" s="236"/>
      <c r="AL78" s="236"/>
      <c r="AM78" s="277"/>
      <c r="AN78" s="236"/>
      <c r="AO78" s="236"/>
      <c r="AP78" s="236"/>
      <c r="AQ78" s="236"/>
      <c r="AR78" s="236"/>
      <c r="AS78" s="236"/>
      <c r="AT78" s="236"/>
      <c r="AU78" s="236"/>
      <c r="AV78" s="236"/>
      <c r="AW78" s="236"/>
      <c r="AX78" s="236"/>
      <c r="AY78" s="236"/>
      <c r="AZ78" s="236"/>
      <c r="BA78" s="236"/>
      <c r="BB78" s="236"/>
      <c r="BC78" s="236"/>
      <c r="BD78" s="236"/>
      <c r="BE78" s="236"/>
      <c r="BF78" s="236"/>
      <c r="BG78" s="277"/>
      <c r="BH78" s="236"/>
      <c r="BI78" s="236"/>
      <c r="BJ78" s="236"/>
      <c r="BK78" s="236"/>
      <c r="BL78" s="236"/>
      <c r="BM78" s="236"/>
      <c r="BN78" s="236"/>
      <c r="BO78" s="236"/>
      <c r="BP78" s="236"/>
      <c r="BQ78" s="236"/>
      <c r="BR78" s="236"/>
      <c r="BS78" s="236"/>
      <c r="BT78" s="236"/>
      <c r="BU78" s="236"/>
      <c r="BV78" s="236"/>
      <c r="BW78" s="236"/>
      <c r="BX78" s="277"/>
      <c r="BY78" s="236"/>
      <c r="BZ78" s="236"/>
      <c r="CA78" s="236"/>
      <c r="CB78" s="236"/>
      <c r="CC78" s="236"/>
      <c r="CD78" s="277"/>
      <c r="CE78" s="278"/>
      <c r="CF78" s="236"/>
      <c r="CG78" s="236"/>
      <c r="CH78" s="277"/>
      <c r="CI78" s="236"/>
      <c r="CJ78" s="236"/>
      <c r="CK78" s="236"/>
      <c r="CL78" s="236"/>
      <c r="CM78" s="236"/>
      <c r="CN78" s="277"/>
      <c r="CO78" s="236"/>
      <c r="CP78" s="236"/>
      <c r="CQ78" s="236"/>
      <c r="CR78" s="236"/>
      <c r="CS78" s="236"/>
      <c r="CT78" s="236"/>
      <c r="CU78" s="236"/>
      <c r="CV78" s="236"/>
      <c r="CW78" s="236"/>
      <c r="CX78" s="277"/>
      <c r="CY78" s="236"/>
      <c r="CZ78" s="236"/>
      <c r="DA78" s="277"/>
      <c r="DB78" s="279"/>
      <c r="DC78" s="236"/>
      <c r="DD78" s="236"/>
      <c r="DE78" s="236"/>
      <c r="DF78" s="277"/>
      <c r="DG78" s="236"/>
      <c r="DH78" s="236"/>
      <c r="DI78" s="236"/>
      <c r="DJ78" s="277"/>
      <c r="DK78" s="279"/>
      <c r="DL78" s="278"/>
      <c r="DM78" s="280"/>
      <c r="DN78" s="236"/>
      <c r="DO78" s="236"/>
      <c r="DP78" s="236"/>
      <c r="DQ78" s="236"/>
      <c r="DR78" s="277"/>
      <c r="DS78" s="236"/>
      <c r="DT78" s="236"/>
      <c r="DU78" s="236"/>
      <c r="DV78" s="236"/>
      <c r="DW78" s="236"/>
      <c r="DX78" s="236"/>
      <c r="DY78" s="236"/>
      <c r="DZ78" s="236"/>
      <c r="EA78" s="236"/>
      <c r="EB78" s="280"/>
      <c r="EC78" s="281"/>
      <c r="ED78" s="236"/>
      <c r="EE78" s="236"/>
    </row>
    <row r="79" spans="2:135" s="247" customFormat="1" x14ac:dyDescent="0.25">
      <c r="B79" s="236"/>
      <c r="C79" s="236"/>
      <c r="D79" s="236"/>
      <c r="E79" s="236"/>
      <c r="F79" s="277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77"/>
      <c r="W79" s="236"/>
      <c r="X79" s="236"/>
      <c r="Y79" s="236"/>
      <c r="Z79" s="236"/>
      <c r="AA79" s="236"/>
      <c r="AB79" s="236"/>
      <c r="AC79" s="277"/>
      <c r="AD79" s="236"/>
      <c r="AE79" s="236"/>
      <c r="AF79" s="236"/>
      <c r="AG79" s="236"/>
      <c r="AH79" s="236"/>
      <c r="AI79" s="236"/>
      <c r="AJ79" s="236"/>
      <c r="AK79" s="236"/>
      <c r="AL79" s="236"/>
      <c r="AM79" s="277"/>
      <c r="AN79" s="236"/>
      <c r="AO79" s="236"/>
      <c r="AP79" s="236"/>
      <c r="AQ79" s="236"/>
      <c r="AR79" s="236"/>
      <c r="AS79" s="236"/>
      <c r="AT79" s="236"/>
      <c r="AU79" s="236"/>
      <c r="AV79" s="236"/>
      <c r="AW79" s="236"/>
      <c r="AX79" s="236"/>
      <c r="AY79" s="236"/>
      <c r="AZ79" s="236"/>
      <c r="BA79" s="236"/>
      <c r="BB79" s="236"/>
      <c r="BC79" s="236"/>
      <c r="BD79" s="236"/>
      <c r="BE79" s="236"/>
      <c r="BF79" s="236"/>
      <c r="BG79" s="277"/>
      <c r="BH79" s="236"/>
      <c r="BI79" s="236"/>
      <c r="BJ79" s="236"/>
      <c r="BK79" s="236"/>
      <c r="BL79" s="236"/>
      <c r="BM79" s="236"/>
      <c r="BN79" s="236"/>
      <c r="BO79" s="236"/>
      <c r="BP79" s="236"/>
      <c r="BQ79" s="236"/>
      <c r="BR79" s="236"/>
      <c r="BS79" s="236"/>
      <c r="BT79" s="236"/>
      <c r="BU79" s="236"/>
      <c r="BV79" s="236"/>
      <c r="BW79" s="236"/>
      <c r="BX79" s="277"/>
      <c r="BY79" s="236"/>
      <c r="BZ79" s="236"/>
      <c r="CA79" s="236"/>
      <c r="CB79" s="236"/>
      <c r="CC79" s="236"/>
      <c r="CD79" s="277"/>
      <c r="CE79" s="278"/>
      <c r="CF79" s="236"/>
      <c r="CG79" s="236"/>
      <c r="CH79" s="277"/>
      <c r="CI79" s="236"/>
      <c r="CJ79" s="236"/>
      <c r="CK79" s="236"/>
      <c r="CL79" s="236"/>
      <c r="CM79" s="236"/>
      <c r="CN79" s="277"/>
      <c r="CO79" s="236"/>
      <c r="CP79" s="236"/>
      <c r="CQ79" s="236"/>
      <c r="CR79" s="236"/>
      <c r="CS79" s="236"/>
      <c r="CT79" s="236"/>
      <c r="CU79" s="236"/>
      <c r="CV79" s="236"/>
      <c r="CW79" s="236"/>
      <c r="CX79" s="277"/>
      <c r="CY79" s="236"/>
      <c r="CZ79" s="236"/>
      <c r="DA79" s="277"/>
      <c r="DB79" s="279"/>
      <c r="DC79" s="236"/>
      <c r="DD79" s="236"/>
      <c r="DE79" s="236"/>
      <c r="DF79" s="277"/>
      <c r="DG79" s="236"/>
      <c r="DH79" s="236"/>
      <c r="DI79" s="236"/>
      <c r="DJ79" s="277"/>
      <c r="DK79" s="279"/>
      <c r="DL79" s="278"/>
      <c r="DM79" s="280"/>
      <c r="DN79" s="236"/>
      <c r="DO79" s="236"/>
      <c r="DP79" s="236"/>
      <c r="DQ79" s="236"/>
      <c r="DR79" s="277"/>
      <c r="DS79" s="236"/>
      <c r="DT79" s="236"/>
      <c r="DU79" s="236"/>
      <c r="DV79" s="236"/>
      <c r="DW79" s="236"/>
      <c r="DX79" s="236"/>
      <c r="DY79" s="236"/>
      <c r="DZ79" s="236"/>
      <c r="EA79" s="236"/>
      <c r="EB79" s="280"/>
      <c r="EC79" s="281"/>
      <c r="ED79" s="236"/>
      <c r="EE79" s="236"/>
    </row>
    <row r="80" spans="2:135" s="247" customFormat="1" x14ac:dyDescent="0.25">
      <c r="B80" s="236"/>
      <c r="C80" s="236"/>
      <c r="D80" s="236"/>
      <c r="E80" s="236"/>
      <c r="F80" s="277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77"/>
      <c r="W80" s="236"/>
      <c r="X80" s="236"/>
      <c r="Y80" s="236"/>
      <c r="Z80" s="236"/>
      <c r="AA80" s="236"/>
      <c r="AB80" s="236"/>
      <c r="AC80" s="277"/>
      <c r="AD80" s="236"/>
      <c r="AE80" s="236"/>
      <c r="AF80" s="236"/>
      <c r="AG80" s="236"/>
      <c r="AH80" s="236"/>
      <c r="AI80" s="236"/>
      <c r="AJ80" s="236"/>
      <c r="AK80" s="236"/>
      <c r="AL80" s="236"/>
      <c r="AM80" s="277"/>
      <c r="AN80" s="236"/>
      <c r="AO80" s="236"/>
      <c r="AP80" s="236"/>
      <c r="AQ80" s="236"/>
      <c r="AR80" s="236"/>
      <c r="AS80" s="236"/>
      <c r="AT80" s="236"/>
      <c r="AU80" s="236"/>
      <c r="AV80" s="236"/>
      <c r="AW80" s="236"/>
      <c r="AX80" s="236"/>
      <c r="AY80" s="236"/>
      <c r="AZ80" s="236"/>
      <c r="BA80" s="236"/>
      <c r="BB80" s="236"/>
      <c r="BC80" s="236"/>
      <c r="BD80" s="236"/>
      <c r="BE80" s="236"/>
      <c r="BF80" s="236"/>
      <c r="BG80" s="277"/>
      <c r="BH80" s="236"/>
      <c r="BI80" s="236"/>
      <c r="BJ80" s="236"/>
      <c r="BK80" s="236"/>
      <c r="BL80" s="236"/>
      <c r="BM80" s="236"/>
      <c r="BN80" s="236"/>
      <c r="BO80" s="236"/>
      <c r="BP80" s="236"/>
      <c r="BQ80" s="236"/>
      <c r="BR80" s="236"/>
      <c r="BS80" s="236"/>
      <c r="BT80" s="236"/>
      <c r="BU80" s="236"/>
      <c r="BV80" s="236"/>
      <c r="BW80" s="236"/>
      <c r="BX80" s="277"/>
      <c r="BY80" s="236"/>
      <c r="BZ80" s="236"/>
      <c r="CA80" s="236"/>
      <c r="CB80" s="236"/>
      <c r="CC80" s="236"/>
      <c r="CD80" s="277"/>
      <c r="CE80" s="278"/>
      <c r="CF80" s="236"/>
      <c r="CG80" s="236"/>
      <c r="CH80" s="277"/>
      <c r="CI80" s="236"/>
      <c r="CJ80" s="236"/>
      <c r="CK80" s="236"/>
      <c r="CL80" s="236"/>
      <c r="CM80" s="236"/>
      <c r="CN80" s="277"/>
      <c r="CO80" s="236"/>
      <c r="CP80" s="236"/>
      <c r="CQ80" s="236"/>
      <c r="CR80" s="236"/>
      <c r="CS80" s="236"/>
      <c r="CT80" s="236"/>
      <c r="CU80" s="236"/>
      <c r="CV80" s="236"/>
      <c r="CW80" s="236"/>
      <c r="CX80" s="277"/>
      <c r="CY80" s="236"/>
      <c r="CZ80" s="236"/>
      <c r="DA80" s="277"/>
      <c r="DB80" s="279"/>
      <c r="DC80" s="236"/>
      <c r="DD80" s="236"/>
      <c r="DE80" s="236"/>
      <c r="DF80" s="277"/>
      <c r="DG80" s="236"/>
      <c r="DH80" s="236"/>
      <c r="DI80" s="236"/>
      <c r="DJ80" s="277"/>
      <c r="DK80" s="279"/>
      <c r="DL80" s="278"/>
      <c r="DM80" s="280"/>
      <c r="DN80" s="236"/>
      <c r="DO80" s="236"/>
      <c r="DP80" s="236"/>
      <c r="DQ80" s="236"/>
      <c r="DR80" s="277"/>
      <c r="DS80" s="236"/>
      <c r="DT80" s="236"/>
      <c r="DU80" s="236"/>
      <c r="DV80" s="236"/>
      <c r="DW80" s="236"/>
      <c r="DX80" s="236"/>
      <c r="DY80" s="236"/>
      <c r="DZ80" s="236"/>
      <c r="EA80" s="236"/>
      <c r="EB80" s="280"/>
      <c r="EC80" s="281"/>
      <c r="ED80" s="236"/>
      <c r="EE80" s="236"/>
    </row>
    <row r="81" spans="2:135" s="247" customFormat="1" x14ac:dyDescent="0.25">
      <c r="B81" s="236"/>
      <c r="C81" s="236"/>
      <c r="D81" s="236"/>
      <c r="E81" s="236"/>
      <c r="F81" s="277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77"/>
      <c r="W81" s="236"/>
      <c r="X81" s="236"/>
      <c r="Y81" s="236"/>
      <c r="Z81" s="236"/>
      <c r="AA81" s="236"/>
      <c r="AB81" s="236"/>
      <c r="AC81" s="277"/>
      <c r="AD81" s="236"/>
      <c r="AE81" s="236"/>
      <c r="AF81" s="236"/>
      <c r="AG81" s="236"/>
      <c r="AH81" s="236"/>
      <c r="AI81" s="236"/>
      <c r="AJ81" s="236"/>
      <c r="AK81" s="236"/>
      <c r="AL81" s="236"/>
      <c r="AM81" s="277"/>
      <c r="AN81" s="236"/>
      <c r="AO81" s="236"/>
      <c r="AP81" s="236"/>
      <c r="AQ81" s="236"/>
      <c r="AR81" s="236"/>
      <c r="AS81" s="236"/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236"/>
      <c r="BF81" s="236"/>
      <c r="BG81" s="277"/>
      <c r="BH81" s="236"/>
      <c r="BI81" s="236"/>
      <c r="BJ81" s="236"/>
      <c r="BK81" s="236"/>
      <c r="BL81" s="236"/>
      <c r="BM81" s="236"/>
      <c r="BN81" s="236"/>
      <c r="BO81" s="236"/>
      <c r="BP81" s="236"/>
      <c r="BQ81" s="236"/>
      <c r="BR81" s="236"/>
      <c r="BS81" s="236"/>
      <c r="BT81" s="236"/>
      <c r="BU81" s="236"/>
      <c r="BV81" s="236"/>
      <c r="BW81" s="236"/>
      <c r="BX81" s="277"/>
      <c r="BY81" s="236"/>
      <c r="BZ81" s="236"/>
      <c r="CA81" s="236"/>
      <c r="CB81" s="236"/>
      <c r="CC81" s="236"/>
      <c r="CD81" s="277"/>
      <c r="CE81" s="278"/>
      <c r="CF81" s="236"/>
      <c r="CG81" s="236"/>
      <c r="CH81" s="277"/>
      <c r="CI81" s="236"/>
      <c r="CJ81" s="236"/>
      <c r="CK81" s="236"/>
      <c r="CL81" s="236"/>
      <c r="CM81" s="236"/>
      <c r="CN81" s="277"/>
      <c r="CO81" s="236"/>
      <c r="CP81" s="236"/>
      <c r="CQ81" s="236"/>
      <c r="CR81" s="236"/>
      <c r="CS81" s="236"/>
      <c r="CT81" s="236"/>
      <c r="CU81" s="236"/>
      <c r="CV81" s="236"/>
      <c r="CW81" s="236"/>
      <c r="CX81" s="277"/>
      <c r="CY81" s="236"/>
      <c r="CZ81" s="236"/>
      <c r="DA81" s="277"/>
      <c r="DB81" s="279"/>
      <c r="DC81" s="236"/>
      <c r="DD81" s="236"/>
      <c r="DE81" s="236"/>
      <c r="DF81" s="277"/>
      <c r="DG81" s="236"/>
      <c r="DH81" s="236"/>
      <c r="DI81" s="236"/>
      <c r="DJ81" s="277"/>
      <c r="DK81" s="279"/>
      <c r="DL81" s="278"/>
      <c r="DM81" s="280"/>
      <c r="DN81" s="236"/>
      <c r="DO81" s="236"/>
      <c r="DP81" s="236"/>
      <c r="DQ81" s="236"/>
      <c r="DR81" s="277"/>
      <c r="DS81" s="236"/>
      <c r="DT81" s="236"/>
      <c r="DU81" s="236"/>
      <c r="DV81" s="236"/>
      <c r="DW81" s="236"/>
      <c r="DX81" s="236"/>
      <c r="DY81" s="236"/>
      <c r="DZ81" s="236"/>
      <c r="EA81" s="236"/>
      <c r="EB81" s="280"/>
      <c r="EC81" s="281"/>
      <c r="ED81" s="236"/>
      <c r="EE81" s="236"/>
    </row>
    <row r="82" spans="2:135" s="247" customFormat="1" x14ac:dyDescent="0.25">
      <c r="B82" s="236"/>
      <c r="C82" s="236"/>
      <c r="D82" s="236"/>
      <c r="E82" s="236"/>
      <c r="F82" s="277"/>
      <c r="G82" s="236"/>
      <c r="H82" s="236"/>
      <c r="I82" s="236"/>
      <c r="J82" s="236"/>
      <c r="K82" s="236"/>
      <c r="L82" s="236"/>
      <c r="M82" s="236"/>
      <c r="N82" s="236"/>
      <c r="O82" s="236"/>
      <c r="P82" s="236"/>
      <c r="Q82" s="236"/>
      <c r="R82" s="236"/>
      <c r="S82" s="236"/>
      <c r="T82" s="236"/>
      <c r="U82" s="236"/>
      <c r="V82" s="277"/>
      <c r="W82" s="236"/>
      <c r="X82" s="236"/>
      <c r="Y82" s="236"/>
      <c r="Z82" s="236"/>
      <c r="AA82" s="236"/>
      <c r="AB82" s="236"/>
      <c r="AC82" s="277"/>
      <c r="AD82" s="236"/>
      <c r="AE82" s="236"/>
      <c r="AF82" s="236"/>
      <c r="AG82" s="236"/>
      <c r="AH82" s="236"/>
      <c r="AI82" s="236"/>
      <c r="AJ82" s="236"/>
      <c r="AK82" s="236"/>
      <c r="AL82" s="236"/>
      <c r="AM82" s="277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77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6"/>
      <c r="BW82" s="236"/>
      <c r="BX82" s="277"/>
      <c r="BY82" s="236"/>
      <c r="BZ82" s="236"/>
      <c r="CA82" s="236"/>
      <c r="CB82" s="236"/>
      <c r="CC82" s="236"/>
      <c r="CD82" s="277"/>
      <c r="CE82" s="278"/>
      <c r="CF82" s="236"/>
      <c r="CG82" s="236"/>
      <c r="CH82" s="277"/>
      <c r="CI82" s="236"/>
      <c r="CJ82" s="236"/>
      <c r="CK82" s="236"/>
      <c r="CL82" s="236"/>
      <c r="CM82" s="236"/>
      <c r="CN82" s="277"/>
      <c r="CO82" s="236"/>
      <c r="CP82" s="236"/>
      <c r="CQ82" s="236"/>
      <c r="CR82" s="236"/>
      <c r="CS82" s="236"/>
      <c r="CT82" s="236"/>
      <c r="CU82" s="236"/>
      <c r="CV82" s="236"/>
      <c r="CW82" s="236"/>
      <c r="CX82" s="277"/>
      <c r="CY82" s="236"/>
      <c r="CZ82" s="236"/>
      <c r="DA82" s="277"/>
      <c r="DB82" s="279"/>
      <c r="DC82" s="236"/>
      <c r="DD82" s="236"/>
      <c r="DE82" s="236"/>
      <c r="DF82" s="277"/>
      <c r="DG82" s="236"/>
      <c r="DH82" s="236"/>
      <c r="DI82" s="236"/>
      <c r="DJ82" s="277"/>
      <c r="DK82" s="279"/>
      <c r="DL82" s="278"/>
      <c r="DM82" s="280"/>
      <c r="DN82" s="236"/>
      <c r="DO82" s="236"/>
      <c r="DP82" s="236"/>
      <c r="DQ82" s="236"/>
      <c r="DR82" s="277"/>
      <c r="DS82" s="236"/>
      <c r="DT82" s="236"/>
      <c r="DU82" s="236"/>
      <c r="DV82" s="236"/>
      <c r="DW82" s="236"/>
      <c r="DX82" s="236"/>
      <c r="DY82" s="236"/>
      <c r="DZ82" s="236"/>
      <c r="EA82" s="236"/>
      <c r="EB82" s="280"/>
      <c r="EC82" s="281"/>
      <c r="ED82" s="236"/>
      <c r="EE82" s="236"/>
    </row>
    <row r="83" spans="2:135" s="247" customFormat="1" x14ac:dyDescent="0.25">
      <c r="B83" s="236"/>
      <c r="C83" s="236"/>
      <c r="D83" s="236"/>
      <c r="E83" s="236"/>
      <c r="F83" s="277"/>
      <c r="G83" s="236"/>
      <c r="H83" s="236"/>
      <c r="I83" s="236"/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77"/>
      <c r="W83" s="236"/>
      <c r="X83" s="236"/>
      <c r="Y83" s="236"/>
      <c r="Z83" s="236"/>
      <c r="AA83" s="236"/>
      <c r="AB83" s="236"/>
      <c r="AC83" s="277"/>
      <c r="AD83" s="236"/>
      <c r="AE83" s="236"/>
      <c r="AF83" s="236"/>
      <c r="AG83" s="236"/>
      <c r="AH83" s="236"/>
      <c r="AI83" s="236"/>
      <c r="AJ83" s="236"/>
      <c r="AK83" s="236"/>
      <c r="AL83" s="236"/>
      <c r="AM83" s="277"/>
      <c r="AN83" s="236"/>
      <c r="AO83" s="236"/>
      <c r="AP83" s="236"/>
      <c r="AQ83" s="236"/>
      <c r="AR83" s="236"/>
      <c r="AS83" s="236"/>
      <c r="AT83" s="236"/>
      <c r="AU83" s="236"/>
      <c r="AV83" s="236"/>
      <c r="AW83" s="236"/>
      <c r="AX83" s="236"/>
      <c r="AY83" s="236"/>
      <c r="AZ83" s="236"/>
      <c r="BA83" s="236"/>
      <c r="BB83" s="236"/>
      <c r="BC83" s="236"/>
      <c r="BD83" s="236"/>
      <c r="BE83" s="236"/>
      <c r="BF83" s="236"/>
      <c r="BG83" s="277"/>
      <c r="BH83" s="236"/>
      <c r="BI83" s="236"/>
      <c r="BJ83" s="236"/>
      <c r="BK83" s="236"/>
      <c r="BL83" s="236"/>
      <c r="BM83" s="236"/>
      <c r="BN83" s="236"/>
      <c r="BO83" s="236"/>
      <c r="BP83" s="236"/>
      <c r="BQ83" s="236"/>
      <c r="BR83" s="236"/>
      <c r="BS83" s="236"/>
      <c r="BT83" s="236"/>
      <c r="BU83" s="236"/>
      <c r="BV83" s="236"/>
      <c r="BW83" s="236"/>
      <c r="BX83" s="277"/>
      <c r="BY83" s="236"/>
      <c r="BZ83" s="236"/>
      <c r="CA83" s="236"/>
      <c r="CB83" s="236"/>
      <c r="CC83" s="236"/>
      <c r="CD83" s="277"/>
      <c r="CE83" s="278"/>
      <c r="CF83" s="236"/>
      <c r="CG83" s="236"/>
      <c r="CH83" s="277"/>
      <c r="CI83" s="236"/>
      <c r="CJ83" s="236"/>
      <c r="CK83" s="236"/>
      <c r="CL83" s="236"/>
      <c r="CM83" s="236"/>
      <c r="CN83" s="277"/>
      <c r="CO83" s="236"/>
      <c r="CP83" s="236"/>
      <c r="CQ83" s="236"/>
      <c r="CR83" s="236"/>
      <c r="CS83" s="236"/>
      <c r="CT83" s="236"/>
      <c r="CU83" s="236"/>
      <c r="CV83" s="236"/>
      <c r="CW83" s="236"/>
      <c r="CX83" s="277"/>
      <c r="CY83" s="236"/>
      <c r="CZ83" s="236"/>
      <c r="DA83" s="277"/>
      <c r="DB83" s="279"/>
      <c r="DC83" s="236"/>
      <c r="DD83" s="236"/>
      <c r="DE83" s="236"/>
      <c r="DF83" s="277"/>
      <c r="DG83" s="236"/>
      <c r="DH83" s="236"/>
      <c r="DI83" s="236"/>
      <c r="DJ83" s="277"/>
      <c r="DK83" s="279"/>
      <c r="DL83" s="278"/>
      <c r="DM83" s="280"/>
      <c r="DN83" s="236"/>
      <c r="DO83" s="236"/>
      <c r="DP83" s="236"/>
      <c r="DQ83" s="236"/>
      <c r="DR83" s="277"/>
      <c r="DS83" s="236"/>
      <c r="DT83" s="236"/>
      <c r="DU83" s="236"/>
      <c r="DV83" s="236"/>
      <c r="DW83" s="236"/>
      <c r="DX83" s="236"/>
      <c r="DY83" s="236"/>
      <c r="DZ83" s="236"/>
      <c r="EA83" s="236"/>
      <c r="EB83" s="280"/>
      <c r="EC83" s="281"/>
      <c r="ED83" s="236"/>
      <c r="EE83" s="236"/>
    </row>
    <row r="84" spans="2:135" s="247" customFormat="1" x14ac:dyDescent="0.25">
      <c r="B84" s="236"/>
      <c r="C84" s="236"/>
      <c r="D84" s="236"/>
      <c r="E84" s="236"/>
      <c r="F84" s="277"/>
      <c r="G84" s="236"/>
      <c r="H84" s="236"/>
      <c r="I84" s="236"/>
      <c r="J84" s="236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  <c r="V84" s="277"/>
      <c r="W84" s="236"/>
      <c r="X84" s="236"/>
      <c r="Y84" s="236"/>
      <c r="Z84" s="236"/>
      <c r="AA84" s="236"/>
      <c r="AB84" s="236"/>
      <c r="AC84" s="277"/>
      <c r="AD84" s="236"/>
      <c r="AE84" s="236"/>
      <c r="AF84" s="236"/>
      <c r="AG84" s="236"/>
      <c r="AH84" s="236"/>
      <c r="AI84" s="236"/>
      <c r="AJ84" s="236"/>
      <c r="AK84" s="236"/>
      <c r="AL84" s="236"/>
      <c r="AM84" s="277"/>
      <c r="AN84" s="236"/>
      <c r="AO84" s="236"/>
      <c r="AP84" s="236"/>
      <c r="AQ84" s="236"/>
      <c r="AR84" s="236"/>
      <c r="AS84" s="236"/>
      <c r="AT84" s="236"/>
      <c r="AU84" s="236"/>
      <c r="AV84" s="236"/>
      <c r="AW84" s="236"/>
      <c r="AX84" s="236"/>
      <c r="AY84" s="236"/>
      <c r="AZ84" s="236"/>
      <c r="BA84" s="236"/>
      <c r="BB84" s="236"/>
      <c r="BC84" s="236"/>
      <c r="BD84" s="236"/>
      <c r="BE84" s="236"/>
      <c r="BF84" s="236"/>
      <c r="BG84" s="277"/>
      <c r="BH84" s="236"/>
      <c r="BI84" s="236"/>
      <c r="BJ84" s="236"/>
      <c r="BK84" s="236"/>
      <c r="BL84" s="236"/>
      <c r="BM84" s="236"/>
      <c r="BN84" s="236"/>
      <c r="BO84" s="236"/>
      <c r="BP84" s="236"/>
      <c r="BQ84" s="236"/>
      <c r="BR84" s="236"/>
      <c r="BS84" s="236"/>
      <c r="BT84" s="236"/>
      <c r="BU84" s="236"/>
      <c r="BV84" s="236"/>
      <c r="BW84" s="236"/>
      <c r="BX84" s="277"/>
      <c r="BY84" s="236"/>
      <c r="BZ84" s="236"/>
      <c r="CA84" s="236"/>
      <c r="CB84" s="236"/>
      <c r="CC84" s="236"/>
      <c r="CD84" s="277"/>
      <c r="CE84" s="278"/>
      <c r="CF84" s="236"/>
      <c r="CG84" s="236"/>
      <c r="CH84" s="277"/>
      <c r="CI84" s="236"/>
      <c r="CJ84" s="236"/>
      <c r="CK84" s="236"/>
      <c r="CL84" s="236"/>
      <c r="CM84" s="236"/>
      <c r="CN84" s="277"/>
      <c r="CO84" s="236"/>
      <c r="CP84" s="236"/>
      <c r="CQ84" s="236"/>
      <c r="CR84" s="236"/>
      <c r="CS84" s="236"/>
      <c r="CT84" s="236"/>
      <c r="CU84" s="236"/>
      <c r="CV84" s="236"/>
      <c r="CW84" s="236"/>
      <c r="CX84" s="277"/>
      <c r="CY84" s="236"/>
      <c r="CZ84" s="236"/>
      <c r="DA84" s="277"/>
      <c r="DB84" s="279"/>
      <c r="DC84" s="236"/>
      <c r="DD84" s="236"/>
      <c r="DE84" s="236"/>
      <c r="DF84" s="277"/>
      <c r="DG84" s="236"/>
      <c r="DH84" s="236"/>
      <c r="DI84" s="236"/>
      <c r="DJ84" s="277"/>
      <c r="DK84" s="279"/>
      <c r="DL84" s="278"/>
      <c r="DM84" s="280"/>
      <c r="DN84" s="236"/>
      <c r="DO84" s="236"/>
      <c r="DP84" s="236"/>
      <c r="DQ84" s="236"/>
      <c r="DR84" s="277"/>
      <c r="DS84" s="236"/>
      <c r="DT84" s="236"/>
      <c r="DU84" s="236"/>
      <c r="DV84" s="236"/>
      <c r="DW84" s="236"/>
      <c r="DX84" s="236"/>
      <c r="DY84" s="236"/>
      <c r="DZ84" s="236"/>
      <c r="EA84" s="236"/>
      <c r="EB84" s="280"/>
      <c r="EC84" s="281"/>
      <c r="ED84" s="236"/>
      <c r="EE84" s="236"/>
    </row>
    <row r="85" spans="2:135" s="247" customFormat="1" x14ac:dyDescent="0.25">
      <c r="B85" s="236"/>
      <c r="C85" s="236"/>
      <c r="D85" s="236"/>
      <c r="E85" s="236"/>
      <c r="F85" s="277"/>
      <c r="G85" s="236"/>
      <c r="H85" s="236"/>
      <c r="I85" s="236"/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77"/>
      <c r="W85" s="236"/>
      <c r="X85" s="236"/>
      <c r="Y85" s="236"/>
      <c r="Z85" s="236"/>
      <c r="AA85" s="236"/>
      <c r="AB85" s="236"/>
      <c r="AC85" s="277"/>
      <c r="AD85" s="236"/>
      <c r="AE85" s="236"/>
      <c r="AF85" s="236"/>
      <c r="AG85" s="236"/>
      <c r="AH85" s="236"/>
      <c r="AI85" s="236"/>
      <c r="AJ85" s="236"/>
      <c r="AK85" s="236"/>
      <c r="AL85" s="236"/>
      <c r="AM85" s="277"/>
      <c r="AN85" s="236"/>
      <c r="AO85" s="236"/>
      <c r="AP85" s="236"/>
      <c r="AQ85" s="236"/>
      <c r="AR85" s="236"/>
      <c r="AS85" s="236"/>
      <c r="AT85" s="236"/>
      <c r="AU85" s="236"/>
      <c r="AV85" s="236"/>
      <c r="AW85" s="236"/>
      <c r="AX85" s="236"/>
      <c r="AY85" s="236"/>
      <c r="AZ85" s="236"/>
      <c r="BA85" s="236"/>
      <c r="BB85" s="236"/>
      <c r="BC85" s="236"/>
      <c r="BD85" s="236"/>
      <c r="BE85" s="236"/>
      <c r="BF85" s="236"/>
      <c r="BG85" s="277"/>
      <c r="BH85" s="236"/>
      <c r="BI85" s="236"/>
      <c r="BJ85" s="236"/>
      <c r="BK85" s="236"/>
      <c r="BL85" s="236"/>
      <c r="BM85" s="236"/>
      <c r="BN85" s="236"/>
      <c r="BO85" s="236"/>
      <c r="BP85" s="236"/>
      <c r="BQ85" s="236"/>
      <c r="BR85" s="236"/>
      <c r="BS85" s="236"/>
      <c r="BT85" s="236"/>
      <c r="BU85" s="236"/>
      <c r="BV85" s="236"/>
      <c r="BW85" s="236"/>
      <c r="BX85" s="277"/>
      <c r="BY85" s="236"/>
      <c r="BZ85" s="236"/>
      <c r="CA85" s="236"/>
      <c r="CB85" s="236"/>
      <c r="CC85" s="236"/>
      <c r="CD85" s="277"/>
      <c r="CE85" s="278"/>
      <c r="CF85" s="236"/>
      <c r="CG85" s="236"/>
      <c r="CH85" s="277"/>
      <c r="CI85" s="236"/>
      <c r="CJ85" s="236"/>
      <c r="CK85" s="236"/>
      <c r="CL85" s="236"/>
      <c r="CM85" s="236"/>
      <c r="CN85" s="277"/>
      <c r="CO85" s="236"/>
      <c r="CP85" s="236"/>
      <c r="CQ85" s="236"/>
      <c r="CR85" s="236"/>
      <c r="CS85" s="236"/>
      <c r="CT85" s="236"/>
      <c r="CU85" s="236"/>
      <c r="CV85" s="236"/>
      <c r="CW85" s="236"/>
      <c r="CX85" s="277"/>
      <c r="CY85" s="236"/>
      <c r="CZ85" s="236"/>
      <c r="DA85" s="277"/>
      <c r="DB85" s="279"/>
      <c r="DC85" s="236"/>
      <c r="DD85" s="236"/>
      <c r="DE85" s="236"/>
      <c r="DF85" s="277"/>
      <c r="DG85" s="236"/>
      <c r="DH85" s="236"/>
      <c r="DI85" s="236"/>
      <c r="DJ85" s="277"/>
      <c r="DK85" s="279"/>
      <c r="DL85" s="278"/>
      <c r="DM85" s="280"/>
      <c r="DN85" s="236"/>
      <c r="DO85" s="236"/>
      <c r="DP85" s="236"/>
      <c r="DQ85" s="236"/>
      <c r="DR85" s="277"/>
      <c r="DS85" s="236"/>
      <c r="DT85" s="236"/>
      <c r="DU85" s="236"/>
      <c r="DV85" s="236"/>
      <c r="DW85" s="236"/>
      <c r="DX85" s="236"/>
      <c r="DY85" s="236"/>
      <c r="DZ85" s="236"/>
      <c r="EA85" s="236"/>
      <c r="EB85" s="280"/>
      <c r="EC85" s="281"/>
      <c r="ED85" s="236"/>
      <c r="EE85" s="236"/>
    </row>
    <row r="86" spans="2:135" s="247" customFormat="1" x14ac:dyDescent="0.25">
      <c r="B86" s="236"/>
      <c r="C86" s="236"/>
      <c r="D86" s="236"/>
      <c r="E86" s="236"/>
      <c r="F86" s="277"/>
      <c r="G86" s="236"/>
      <c r="H86" s="236"/>
      <c r="I86" s="236"/>
      <c r="J86" s="236"/>
      <c r="K86" s="236"/>
      <c r="L86" s="236"/>
      <c r="M86" s="236"/>
      <c r="N86" s="236"/>
      <c r="O86" s="236"/>
      <c r="P86" s="236"/>
      <c r="Q86" s="236"/>
      <c r="R86" s="236"/>
      <c r="S86" s="236"/>
      <c r="T86" s="236"/>
      <c r="U86" s="236"/>
      <c r="V86" s="277"/>
      <c r="W86" s="236"/>
      <c r="X86" s="236"/>
      <c r="Y86" s="236"/>
      <c r="Z86" s="236"/>
      <c r="AA86" s="236"/>
      <c r="AB86" s="236"/>
      <c r="AC86" s="277"/>
      <c r="AD86" s="236"/>
      <c r="AE86" s="236"/>
      <c r="AF86" s="236"/>
      <c r="AG86" s="236"/>
      <c r="AH86" s="236"/>
      <c r="AI86" s="236"/>
      <c r="AJ86" s="236"/>
      <c r="AK86" s="236"/>
      <c r="AL86" s="236"/>
      <c r="AM86" s="277"/>
      <c r="AN86" s="236"/>
      <c r="AO86" s="236"/>
      <c r="AP86" s="236"/>
      <c r="AQ86" s="236"/>
      <c r="AR86" s="236"/>
      <c r="AS86" s="236"/>
      <c r="AT86" s="236"/>
      <c r="AU86" s="236"/>
      <c r="AV86" s="236"/>
      <c r="AW86" s="236"/>
      <c r="AX86" s="236"/>
      <c r="AY86" s="236"/>
      <c r="AZ86" s="236"/>
      <c r="BA86" s="236"/>
      <c r="BB86" s="236"/>
      <c r="BC86" s="236"/>
      <c r="BD86" s="236"/>
      <c r="BE86" s="236"/>
      <c r="BF86" s="236"/>
      <c r="BG86" s="277"/>
      <c r="BH86" s="236"/>
      <c r="BI86" s="236"/>
      <c r="BJ86" s="236"/>
      <c r="BK86" s="236"/>
      <c r="BL86" s="236"/>
      <c r="BM86" s="236"/>
      <c r="BN86" s="236"/>
      <c r="BO86" s="236"/>
      <c r="BP86" s="236"/>
      <c r="BQ86" s="236"/>
      <c r="BR86" s="236"/>
      <c r="BS86" s="236"/>
      <c r="BT86" s="236"/>
      <c r="BU86" s="236"/>
      <c r="BV86" s="236"/>
      <c r="BW86" s="236"/>
      <c r="BX86" s="277"/>
      <c r="BY86" s="236"/>
      <c r="BZ86" s="236"/>
      <c r="CA86" s="236"/>
      <c r="CB86" s="236"/>
      <c r="CC86" s="236"/>
      <c r="CD86" s="277"/>
      <c r="CE86" s="278"/>
      <c r="CF86" s="236"/>
      <c r="CG86" s="236"/>
      <c r="CH86" s="277"/>
      <c r="CI86" s="236"/>
      <c r="CJ86" s="236"/>
      <c r="CK86" s="236"/>
      <c r="CL86" s="236"/>
      <c r="CM86" s="236"/>
      <c r="CN86" s="277"/>
      <c r="CO86" s="236"/>
      <c r="CP86" s="236"/>
      <c r="CQ86" s="236"/>
      <c r="CR86" s="236"/>
      <c r="CS86" s="236"/>
      <c r="CT86" s="236"/>
      <c r="CU86" s="236"/>
      <c r="CV86" s="236"/>
      <c r="CW86" s="236"/>
      <c r="CX86" s="277"/>
      <c r="CY86" s="236"/>
      <c r="CZ86" s="236"/>
      <c r="DA86" s="277"/>
      <c r="DB86" s="279"/>
      <c r="DC86" s="236"/>
      <c r="DD86" s="236"/>
      <c r="DE86" s="236"/>
      <c r="DF86" s="277"/>
      <c r="DG86" s="236"/>
      <c r="DH86" s="236"/>
      <c r="DI86" s="236"/>
      <c r="DJ86" s="277"/>
      <c r="DK86" s="279"/>
      <c r="DL86" s="278"/>
      <c r="DM86" s="280"/>
      <c r="DN86" s="236"/>
      <c r="DO86" s="236"/>
      <c r="DP86" s="236"/>
      <c r="DQ86" s="236"/>
      <c r="DR86" s="277"/>
      <c r="DS86" s="236"/>
      <c r="DT86" s="236"/>
      <c r="DU86" s="236"/>
      <c r="DV86" s="236"/>
      <c r="DW86" s="236"/>
      <c r="DX86" s="236"/>
      <c r="DY86" s="236"/>
      <c r="DZ86" s="236"/>
      <c r="EA86" s="236"/>
      <c r="EB86" s="280"/>
      <c r="EC86" s="281"/>
      <c r="ED86" s="236"/>
      <c r="EE86" s="236"/>
    </row>
    <row r="87" spans="2:135" s="247" customFormat="1" x14ac:dyDescent="0.25">
      <c r="B87" s="236"/>
      <c r="C87" s="236"/>
      <c r="D87" s="236"/>
      <c r="E87" s="236"/>
      <c r="F87" s="277"/>
      <c r="G87" s="236"/>
      <c r="H87" s="236"/>
      <c r="I87" s="236"/>
      <c r="J87" s="236"/>
      <c r="K87" s="236"/>
      <c r="L87" s="236"/>
      <c r="M87" s="236"/>
      <c r="N87" s="236"/>
      <c r="O87" s="236"/>
      <c r="P87" s="236"/>
      <c r="Q87" s="236"/>
      <c r="R87" s="236"/>
      <c r="S87" s="236"/>
      <c r="T87" s="236"/>
      <c r="U87" s="236"/>
      <c r="V87" s="277"/>
      <c r="W87" s="236"/>
      <c r="X87" s="236"/>
      <c r="Y87" s="236"/>
      <c r="Z87" s="236"/>
      <c r="AA87" s="236"/>
      <c r="AB87" s="236"/>
      <c r="AC87" s="277"/>
      <c r="AD87" s="236"/>
      <c r="AE87" s="236"/>
      <c r="AF87" s="236"/>
      <c r="AG87" s="236"/>
      <c r="AH87" s="236"/>
      <c r="AI87" s="236"/>
      <c r="AJ87" s="236"/>
      <c r="AK87" s="236"/>
      <c r="AL87" s="236"/>
      <c r="AM87" s="277"/>
      <c r="AN87" s="236"/>
      <c r="AO87" s="236"/>
      <c r="AP87" s="236"/>
      <c r="AQ87" s="236"/>
      <c r="AR87" s="236"/>
      <c r="AS87" s="236"/>
      <c r="AT87" s="236"/>
      <c r="AU87" s="236"/>
      <c r="AV87" s="236"/>
      <c r="AW87" s="236"/>
      <c r="AX87" s="236"/>
      <c r="AY87" s="236"/>
      <c r="AZ87" s="236"/>
      <c r="BA87" s="236"/>
      <c r="BB87" s="236"/>
      <c r="BC87" s="236"/>
      <c r="BD87" s="236"/>
      <c r="BE87" s="236"/>
      <c r="BF87" s="236"/>
      <c r="BG87" s="277"/>
      <c r="BH87" s="236"/>
      <c r="BI87" s="236"/>
      <c r="BJ87" s="236"/>
      <c r="BK87" s="236"/>
      <c r="BL87" s="236"/>
      <c r="BM87" s="236"/>
      <c r="BN87" s="236"/>
      <c r="BO87" s="236"/>
      <c r="BP87" s="236"/>
      <c r="BQ87" s="236"/>
      <c r="BR87" s="236"/>
      <c r="BS87" s="236"/>
      <c r="BT87" s="236"/>
      <c r="BU87" s="236"/>
      <c r="BV87" s="236"/>
      <c r="BW87" s="236"/>
      <c r="BX87" s="277"/>
      <c r="BY87" s="236"/>
      <c r="BZ87" s="236"/>
      <c r="CA87" s="236"/>
      <c r="CB87" s="236"/>
      <c r="CC87" s="236"/>
      <c r="CD87" s="277"/>
      <c r="CE87" s="278"/>
      <c r="CF87" s="236"/>
      <c r="CG87" s="236"/>
      <c r="CH87" s="277"/>
      <c r="CI87" s="236"/>
      <c r="CJ87" s="236"/>
      <c r="CK87" s="236"/>
      <c r="CL87" s="236"/>
      <c r="CM87" s="236"/>
      <c r="CN87" s="277"/>
      <c r="CO87" s="236"/>
      <c r="CP87" s="236"/>
      <c r="CQ87" s="236"/>
      <c r="CR87" s="236"/>
      <c r="CS87" s="236"/>
      <c r="CT87" s="236"/>
      <c r="CU87" s="236"/>
      <c r="CV87" s="236"/>
      <c r="CW87" s="236"/>
      <c r="CX87" s="277"/>
      <c r="CY87" s="236"/>
      <c r="CZ87" s="236"/>
      <c r="DA87" s="277"/>
      <c r="DB87" s="279"/>
      <c r="DC87" s="236"/>
      <c r="DD87" s="236"/>
      <c r="DE87" s="236"/>
      <c r="DF87" s="277"/>
      <c r="DG87" s="236"/>
      <c r="DH87" s="236"/>
      <c r="DI87" s="236"/>
      <c r="DJ87" s="277"/>
      <c r="DK87" s="279"/>
      <c r="DL87" s="278"/>
      <c r="DM87" s="280"/>
      <c r="DN87" s="236"/>
      <c r="DO87" s="236"/>
      <c r="DP87" s="236"/>
      <c r="DQ87" s="236"/>
      <c r="DR87" s="277"/>
      <c r="DS87" s="236"/>
      <c r="DT87" s="236"/>
      <c r="DU87" s="236"/>
      <c r="DV87" s="236"/>
      <c r="DW87" s="236"/>
      <c r="DX87" s="236"/>
      <c r="DY87" s="236"/>
      <c r="DZ87" s="236"/>
      <c r="EA87" s="236"/>
      <c r="EB87" s="280"/>
      <c r="EC87" s="281"/>
      <c r="ED87" s="236"/>
      <c r="EE87" s="236"/>
    </row>
    <row r="88" spans="2:135" s="247" customFormat="1" x14ac:dyDescent="0.25">
      <c r="B88" s="236"/>
      <c r="C88" s="236"/>
      <c r="D88" s="236"/>
      <c r="E88" s="236"/>
      <c r="F88" s="277"/>
      <c r="G88" s="236"/>
      <c r="H88" s="236"/>
      <c r="I88" s="236"/>
      <c r="J88" s="236"/>
      <c r="K88" s="236"/>
      <c r="L88" s="236"/>
      <c r="M88" s="236"/>
      <c r="N88" s="236"/>
      <c r="O88" s="236"/>
      <c r="P88" s="236"/>
      <c r="Q88" s="236"/>
      <c r="R88" s="236"/>
      <c r="S88" s="236"/>
      <c r="T88" s="236"/>
      <c r="U88" s="236"/>
      <c r="V88" s="277"/>
      <c r="W88" s="236"/>
      <c r="X88" s="236"/>
      <c r="Y88" s="236"/>
      <c r="Z88" s="236"/>
      <c r="AA88" s="236"/>
      <c r="AB88" s="236"/>
      <c r="AC88" s="277"/>
      <c r="AD88" s="236"/>
      <c r="AE88" s="236"/>
      <c r="AF88" s="236"/>
      <c r="AG88" s="236"/>
      <c r="AH88" s="236"/>
      <c r="AI88" s="236"/>
      <c r="AJ88" s="236"/>
      <c r="AK88" s="236"/>
      <c r="AL88" s="236"/>
      <c r="AM88" s="277"/>
      <c r="AN88" s="236"/>
      <c r="AO88" s="236"/>
      <c r="AP88" s="236"/>
      <c r="AQ88" s="236"/>
      <c r="AR88" s="236"/>
      <c r="AS88" s="236"/>
      <c r="AT88" s="236"/>
      <c r="AU88" s="236"/>
      <c r="AV88" s="236"/>
      <c r="AW88" s="236"/>
      <c r="AX88" s="236"/>
      <c r="AY88" s="236"/>
      <c r="AZ88" s="236"/>
      <c r="BA88" s="236"/>
      <c r="BB88" s="236"/>
      <c r="BC88" s="236"/>
      <c r="BD88" s="236"/>
      <c r="BE88" s="236"/>
      <c r="BF88" s="236"/>
      <c r="BG88" s="277"/>
      <c r="BH88" s="236"/>
      <c r="BI88" s="236"/>
      <c r="BJ88" s="236"/>
      <c r="BK88" s="236"/>
      <c r="BL88" s="236"/>
      <c r="BM88" s="236"/>
      <c r="BN88" s="236"/>
      <c r="BO88" s="236"/>
      <c r="BP88" s="236"/>
      <c r="BQ88" s="236"/>
      <c r="BR88" s="236"/>
      <c r="BS88" s="236"/>
      <c r="BT88" s="236"/>
      <c r="BU88" s="236"/>
      <c r="BV88" s="236"/>
      <c r="BW88" s="236"/>
      <c r="BX88" s="277"/>
      <c r="BY88" s="236"/>
      <c r="BZ88" s="236"/>
      <c r="CA88" s="236"/>
      <c r="CB88" s="236"/>
      <c r="CC88" s="236"/>
      <c r="CD88" s="277"/>
      <c r="CE88" s="278"/>
      <c r="CF88" s="236"/>
      <c r="CG88" s="236"/>
      <c r="CH88" s="277"/>
      <c r="CI88" s="236"/>
      <c r="CJ88" s="236"/>
      <c r="CK88" s="236"/>
      <c r="CL88" s="236"/>
      <c r="CM88" s="236"/>
      <c r="CN88" s="277"/>
      <c r="CO88" s="236"/>
      <c r="CP88" s="236"/>
      <c r="CQ88" s="236"/>
      <c r="CR88" s="236"/>
      <c r="CS88" s="236"/>
      <c r="CT88" s="236"/>
      <c r="CU88" s="236"/>
      <c r="CV88" s="236"/>
      <c r="CW88" s="236"/>
      <c r="CX88" s="277"/>
      <c r="CY88" s="236"/>
      <c r="CZ88" s="236"/>
      <c r="DA88" s="277"/>
      <c r="DB88" s="279"/>
      <c r="DC88" s="236"/>
      <c r="DD88" s="236"/>
      <c r="DE88" s="236"/>
      <c r="DF88" s="277"/>
      <c r="DG88" s="236"/>
      <c r="DH88" s="236"/>
      <c r="DI88" s="236"/>
      <c r="DJ88" s="277"/>
      <c r="DK88" s="279"/>
      <c r="DL88" s="278"/>
      <c r="DM88" s="280"/>
      <c r="DN88" s="236"/>
      <c r="DO88" s="236"/>
      <c r="DP88" s="236"/>
      <c r="DQ88" s="236"/>
      <c r="DR88" s="277"/>
      <c r="DS88" s="236"/>
      <c r="DT88" s="236"/>
      <c r="DU88" s="236"/>
      <c r="DV88" s="236"/>
      <c r="DW88" s="236"/>
      <c r="DX88" s="236"/>
      <c r="DY88" s="236"/>
      <c r="DZ88" s="236"/>
      <c r="EA88" s="236"/>
      <c r="EB88" s="280"/>
      <c r="EC88" s="281"/>
      <c r="ED88" s="236"/>
      <c r="EE88" s="236"/>
    </row>
    <row r="89" spans="2:135" s="247" customFormat="1" x14ac:dyDescent="0.25">
      <c r="B89" s="236"/>
      <c r="C89" s="236"/>
      <c r="D89" s="236"/>
      <c r="E89" s="236"/>
      <c r="F89" s="277"/>
      <c r="G89" s="236"/>
      <c r="H89" s="236"/>
      <c r="I89" s="236"/>
      <c r="J89" s="236"/>
      <c r="K89" s="236"/>
      <c r="L89" s="236"/>
      <c r="M89" s="236"/>
      <c r="N89" s="236"/>
      <c r="O89" s="236"/>
      <c r="P89" s="236"/>
      <c r="Q89" s="236"/>
      <c r="R89" s="236"/>
      <c r="S89" s="236"/>
      <c r="T89" s="236"/>
      <c r="U89" s="236"/>
      <c r="V89" s="277"/>
      <c r="W89" s="236"/>
      <c r="X89" s="236"/>
      <c r="Y89" s="236"/>
      <c r="Z89" s="236"/>
      <c r="AA89" s="236"/>
      <c r="AB89" s="236"/>
      <c r="AC89" s="277"/>
      <c r="AD89" s="236"/>
      <c r="AE89" s="236"/>
      <c r="AF89" s="236"/>
      <c r="AG89" s="236"/>
      <c r="AH89" s="236"/>
      <c r="AI89" s="236"/>
      <c r="AJ89" s="236"/>
      <c r="AK89" s="236"/>
      <c r="AL89" s="236"/>
      <c r="AM89" s="277"/>
      <c r="AN89" s="236"/>
      <c r="AO89" s="236"/>
      <c r="AP89" s="236"/>
      <c r="AQ89" s="236"/>
      <c r="AR89" s="236"/>
      <c r="AS89" s="236"/>
      <c r="AT89" s="236"/>
      <c r="AU89" s="236"/>
      <c r="AV89" s="236"/>
      <c r="AW89" s="236"/>
      <c r="AX89" s="236"/>
      <c r="AY89" s="236"/>
      <c r="AZ89" s="236"/>
      <c r="BA89" s="236"/>
      <c r="BB89" s="236"/>
      <c r="BC89" s="236"/>
      <c r="BD89" s="236"/>
      <c r="BE89" s="236"/>
      <c r="BF89" s="236"/>
      <c r="BG89" s="277"/>
      <c r="BH89" s="236"/>
      <c r="BI89" s="236"/>
      <c r="BJ89" s="236"/>
      <c r="BK89" s="236"/>
      <c r="BL89" s="236"/>
      <c r="BM89" s="236"/>
      <c r="BN89" s="236"/>
      <c r="BO89" s="236"/>
      <c r="BP89" s="236"/>
      <c r="BQ89" s="236"/>
      <c r="BR89" s="236"/>
      <c r="BS89" s="236"/>
      <c r="BT89" s="236"/>
      <c r="BU89" s="236"/>
      <c r="BV89" s="236"/>
      <c r="BW89" s="236"/>
      <c r="BX89" s="277"/>
      <c r="BY89" s="236"/>
      <c r="BZ89" s="236"/>
      <c r="CA89" s="236"/>
      <c r="CB89" s="236"/>
      <c r="CC89" s="236"/>
      <c r="CD89" s="277"/>
      <c r="CE89" s="278"/>
      <c r="CF89" s="236"/>
      <c r="CG89" s="236"/>
      <c r="CH89" s="277"/>
      <c r="CI89" s="236"/>
      <c r="CJ89" s="236"/>
      <c r="CK89" s="236"/>
      <c r="CL89" s="236"/>
      <c r="CM89" s="236"/>
      <c r="CN89" s="277"/>
      <c r="CO89" s="236"/>
      <c r="CP89" s="236"/>
      <c r="CQ89" s="236"/>
      <c r="CR89" s="236"/>
      <c r="CS89" s="236"/>
      <c r="CT89" s="236"/>
      <c r="CU89" s="236"/>
      <c r="CV89" s="236"/>
      <c r="CW89" s="236"/>
      <c r="CX89" s="277"/>
      <c r="CY89" s="236"/>
      <c r="CZ89" s="236"/>
      <c r="DA89" s="277"/>
      <c r="DB89" s="279"/>
      <c r="DC89" s="236"/>
      <c r="DD89" s="236"/>
      <c r="DE89" s="236"/>
      <c r="DF89" s="277"/>
      <c r="DG89" s="236"/>
      <c r="DH89" s="236"/>
      <c r="DI89" s="236"/>
      <c r="DJ89" s="277"/>
      <c r="DK89" s="279"/>
      <c r="DL89" s="278"/>
      <c r="DM89" s="280"/>
      <c r="DN89" s="236"/>
      <c r="DO89" s="236"/>
      <c r="DP89" s="236"/>
      <c r="DQ89" s="236"/>
      <c r="DR89" s="277"/>
      <c r="DS89" s="236"/>
      <c r="DT89" s="236"/>
      <c r="DU89" s="236"/>
      <c r="DV89" s="236"/>
      <c r="DW89" s="236"/>
      <c r="DX89" s="236"/>
      <c r="DY89" s="236"/>
      <c r="DZ89" s="236"/>
      <c r="EA89" s="236"/>
      <c r="EB89" s="280"/>
      <c r="EC89" s="281"/>
      <c r="ED89" s="236"/>
      <c r="EE89" s="236"/>
    </row>
    <row r="90" spans="2:135" s="247" customFormat="1" x14ac:dyDescent="0.25">
      <c r="B90" s="236"/>
      <c r="C90" s="236"/>
      <c r="D90" s="236"/>
      <c r="E90" s="236"/>
      <c r="F90" s="277"/>
      <c r="G90" s="236"/>
      <c r="H90" s="236"/>
      <c r="I90" s="236"/>
      <c r="J90" s="236"/>
      <c r="K90" s="236"/>
      <c r="L90" s="236"/>
      <c r="M90" s="236"/>
      <c r="N90" s="236"/>
      <c r="O90" s="236"/>
      <c r="P90" s="236"/>
      <c r="Q90" s="236"/>
      <c r="R90" s="236"/>
      <c r="S90" s="236"/>
      <c r="T90" s="236"/>
      <c r="U90" s="236"/>
      <c r="V90" s="277"/>
      <c r="W90" s="236"/>
      <c r="X90" s="236"/>
      <c r="Y90" s="236"/>
      <c r="Z90" s="236"/>
      <c r="AA90" s="236"/>
      <c r="AB90" s="236"/>
      <c r="AC90" s="277"/>
      <c r="AD90" s="236"/>
      <c r="AE90" s="236"/>
      <c r="AF90" s="236"/>
      <c r="AG90" s="236"/>
      <c r="AH90" s="236"/>
      <c r="AI90" s="236"/>
      <c r="AJ90" s="236"/>
      <c r="AK90" s="236"/>
      <c r="AL90" s="236"/>
      <c r="AM90" s="277"/>
      <c r="AN90" s="236"/>
      <c r="AO90" s="236"/>
      <c r="AP90" s="236"/>
      <c r="AQ90" s="236"/>
      <c r="AR90" s="236"/>
      <c r="AS90" s="236"/>
      <c r="AT90" s="236"/>
      <c r="AU90" s="236"/>
      <c r="AV90" s="236"/>
      <c r="AW90" s="236"/>
      <c r="AX90" s="236"/>
      <c r="AY90" s="236"/>
      <c r="AZ90" s="236"/>
      <c r="BA90" s="236"/>
      <c r="BB90" s="236"/>
      <c r="BC90" s="236"/>
      <c r="BD90" s="236"/>
      <c r="BE90" s="236"/>
      <c r="BF90" s="236"/>
      <c r="BG90" s="277"/>
      <c r="BH90" s="236"/>
      <c r="BI90" s="236"/>
      <c r="BJ90" s="236"/>
      <c r="BK90" s="236"/>
      <c r="BL90" s="236"/>
      <c r="BM90" s="236"/>
      <c r="BN90" s="236"/>
      <c r="BO90" s="236"/>
      <c r="BP90" s="236"/>
      <c r="BQ90" s="236"/>
      <c r="BR90" s="236"/>
      <c r="BS90" s="236"/>
      <c r="BT90" s="236"/>
      <c r="BU90" s="236"/>
      <c r="BV90" s="236"/>
      <c r="BW90" s="236"/>
      <c r="BX90" s="277"/>
      <c r="BY90" s="236"/>
      <c r="BZ90" s="236"/>
      <c r="CA90" s="236"/>
      <c r="CB90" s="236"/>
      <c r="CC90" s="236"/>
      <c r="CD90" s="277"/>
      <c r="CE90" s="278"/>
      <c r="CF90" s="236"/>
      <c r="CG90" s="236"/>
      <c r="CH90" s="277"/>
      <c r="CI90" s="236"/>
      <c r="CJ90" s="236"/>
      <c r="CK90" s="236"/>
      <c r="CL90" s="236"/>
      <c r="CM90" s="236"/>
      <c r="CN90" s="277"/>
      <c r="CO90" s="236"/>
      <c r="CP90" s="236"/>
      <c r="CQ90" s="236"/>
      <c r="CR90" s="236"/>
      <c r="CS90" s="236"/>
      <c r="CT90" s="236"/>
      <c r="CU90" s="236"/>
      <c r="CV90" s="236"/>
      <c r="CW90" s="236"/>
      <c r="CX90" s="277"/>
      <c r="CY90" s="236"/>
      <c r="CZ90" s="236"/>
      <c r="DA90" s="277"/>
      <c r="DB90" s="279"/>
      <c r="DC90" s="236"/>
      <c r="DD90" s="236"/>
      <c r="DE90" s="236"/>
      <c r="DF90" s="277"/>
      <c r="DG90" s="236"/>
      <c r="DH90" s="236"/>
      <c r="DI90" s="236"/>
      <c r="DJ90" s="277"/>
      <c r="DK90" s="279"/>
      <c r="DL90" s="278"/>
      <c r="DM90" s="280"/>
      <c r="DN90" s="236"/>
      <c r="DO90" s="236"/>
      <c r="DP90" s="236"/>
      <c r="DQ90" s="236"/>
      <c r="DR90" s="277"/>
      <c r="DS90" s="236"/>
      <c r="DT90" s="236"/>
      <c r="DU90" s="236"/>
      <c r="DV90" s="236"/>
      <c r="DW90" s="236"/>
      <c r="DX90" s="236"/>
      <c r="DY90" s="236"/>
      <c r="DZ90" s="236"/>
      <c r="EA90" s="236"/>
      <c r="EB90" s="280"/>
      <c r="EC90" s="281"/>
      <c r="ED90" s="236"/>
      <c r="EE90" s="236"/>
    </row>
    <row r="91" spans="2:135" s="247" customFormat="1" x14ac:dyDescent="0.25">
      <c r="B91" s="236"/>
      <c r="C91" s="236"/>
      <c r="D91" s="236"/>
      <c r="E91" s="236"/>
      <c r="F91" s="277"/>
      <c r="G91" s="236"/>
      <c r="H91" s="236"/>
      <c r="I91" s="236"/>
      <c r="J91" s="236"/>
      <c r="K91" s="236"/>
      <c r="L91" s="236"/>
      <c r="M91" s="236"/>
      <c r="N91" s="236"/>
      <c r="O91" s="236"/>
      <c r="P91" s="236"/>
      <c r="Q91" s="236"/>
      <c r="R91" s="236"/>
      <c r="S91" s="236"/>
      <c r="T91" s="236"/>
      <c r="U91" s="236"/>
      <c r="V91" s="277"/>
      <c r="W91" s="236"/>
      <c r="X91" s="236"/>
      <c r="Y91" s="236"/>
      <c r="Z91" s="236"/>
      <c r="AA91" s="236"/>
      <c r="AB91" s="236"/>
      <c r="AC91" s="277"/>
      <c r="AD91" s="236"/>
      <c r="AE91" s="236"/>
      <c r="AF91" s="236"/>
      <c r="AG91" s="236"/>
      <c r="AH91" s="236"/>
      <c r="AI91" s="236"/>
      <c r="AJ91" s="236"/>
      <c r="AK91" s="236"/>
      <c r="AL91" s="236"/>
      <c r="AM91" s="277"/>
      <c r="AN91" s="236"/>
      <c r="AO91" s="236"/>
      <c r="AP91" s="236"/>
      <c r="AQ91" s="236"/>
      <c r="AR91" s="236"/>
      <c r="AS91" s="236"/>
      <c r="AT91" s="236"/>
      <c r="AU91" s="236"/>
      <c r="AV91" s="236"/>
      <c r="AW91" s="236"/>
      <c r="AX91" s="236"/>
      <c r="AY91" s="236"/>
      <c r="AZ91" s="236"/>
      <c r="BA91" s="236"/>
      <c r="BB91" s="236"/>
      <c r="BC91" s="236"/>
      <c r="BD91" s="236"/>
      <c r="BE91" s="236"/>
      <c r="BF91" s="236"/>
      <c r="BG91" s="277"/>
      <c r="BH91" s="236"/>
      <c r="BI91" s="236"/>
      <c r="BJ91" s="236"/>
      <c r="BK91" s="236"/>
      <c r="BL91" s="236"/>
      <c r="BM91" s="236"/>
      <c r="BN91" s="236"/>
      <c r="BO91" s="236"/>
      <c r="BP91" s="236"/>
      <c r="BQ91" s="236"/>
      <c r="BR91" s="236"/>
      <c r="BS91" s="236"/>
      <c r="BT91" s="236"/>
      <c r="BU91" s="236"/>
      <c r="BV91" s="236"/>
      <c r="BW91" s="236"/>
      <c r="BX91" s="277"/>
      <c r="BY91" s="236"/>
      <c r="BZ91" s="236"/>
      <c r="CA91" s="236"/>
      <c r="CB91" s="236"/>
      <c r="CC91" s="236"/>
      <c r="CD91" s="277"/>
      <c r="CE91" s="278"/>
      <c r="CF91" s="236"/>
      <c r="CG91" s="236"/>
      <c r="CH91" s="277"/>
      <c r="CI91" s="236"/>
      <c r="CJ91" s="236"/>
      <c r="CK91" s="236"/>
      <c r="CL91" s="236"/>
      <c r="CM91" s="236"/>
      <c r="CN91" s="277"/>
      <c r="CO91" s="236"/>
      <c r="CP91" s="236"/>
      <c r="CQ91" s="236"/>
      <c r="CR91" s="236"/>
      <c r="CS91" s="236"/>
      <c r="CT91" s="236"/>
      <c r="CU91" s="236"/>
      <c r="CV91" s="236"/>
      <c r="CW91" s="236"/>
      <c r="CX91" s="277"/>
      <c r="CY91" s="236"/>
      <c r="CZ91" s="236"/>
      <c r="DA91" s="277"/>
      <c r="DB91" s="279"/>
      <c r="DC91" s="236"/>
      <c r="DD91" s="236"/>
      <c r="DE91" s="236"/>
      <c r="DF91" s="277"/>
      <c r="DG91" s="236"/>
      <c r="DH91" s="236"/>
      <c r="DI91" s="236"/>
      <c r="DJ91" s="277"/>
      <c r="DK91" s="279"/>
      <c r="DL91" s="278"/>
      <c r="DM91" s="280"/>
      <c r="DN91" s="236"/>
      <c r="DO91" s="236"/>
      <c r="DP91" s="236"/>
      <c r="DQ91" s="236"/>
      <c r="DR91" s="277"/>
      <c r="DS91" s="236"/>
      <c r="DT91" s="236"/>
      <c r="DU91" s="236"/>
      <c r="DV91" s="236"/>
      <c r="DW91" s="236"/>
      <c r="DX91" s="236"/>
      <c r="DY91" s="236"/>
      <c r="DZ91" s="236"/>
      <c r="EA91" s="236"/>
      <c r="EB91" s="280"/>
      <c r="EC91" s="281"/>
      <c r="ED91" s="236"/>
      <c r="EE91" s="236"/>
    </row>
    <row r="92" spans="2:135" s="247" customFormat="1" x14ac:dyDescent="0.25">
      <c r="B92" s="236"/>
      <c r="C92" s="236"/>
      <c r="D92" s="236"/>
      <c r="E92" s="236"/>
      <c r="F92" s="277"/>
      <c r="G92" s="236"/>
      <c r="H92" s="236"/>
      <c r="I92" s="236"/>
      <c r="J92" s="236"/>
      <c r="K92" s="236"/>
      <c r="L92" s="236"/>
      <c r="M92" s="236"/>
      <c r="N92" s="236"/>
      <c r="O92" s="236"/>
      <c r="P92" s="236"/>
      <c r="Q92" s="236"/>
      <c r="R92" s="236"/>
      <c r="S92" s="236"/>
      <c r="T92" s="236"/>
      <c r="U92" s="236"/>
      <c r="V92" s="277"/>
      <c r="W92" s="236"/>
      <c r="X92" s="236"/>
      <c r="Y92" s="236"/>
      <c r="Z92" s="236"/>
      <c r="AA92" s="236"/>
      <c r="AB92" s="236"/>
      <c r="AC92" s="277"/>
      <c r="AD92" s="236"/>
      <c r="AE92" s="236"/>
      <c r="AF92" s="236"/>
      <c r="AG92" s="236"/>
      <c r="AH92" s="236"/>
      <c r="AI92" s="236"/>
      <c r="AJ92" s="236"/>
      <c r="AK92" s="236"/>
      <c r="AL92" s="236"/>
      <c r="AM92" s="277"/>
      <c r="AN92" s="236"/>
      <c r="AO92" s="236"/>
      <c r="AP92" s="236"/>
      <c r="AQ92" s="236"/>
      <c r="AR92" s="236"/>
      <c r="AS92" s="236"/>
      <c r="AT92" s="236"/>
      <c r="AU92" s="236"/>
      <c r="AV92" s="236"/>
      <c r="AW92" s="236"/>
      <c r="AX92" s="236"/>
      <c r="AY92" s="236"/>
      <c r="AZ92" s="236"/>
      <c r="BA92" s="236"/>
      <c r="BB92" s="236"/>
      <c r="BC92" s="236"/>
      <c r="BD92" s="236"/>
      <c r="BE92" s="236"/>
      <c r="BF92" s="236"/>
      <c r="BG92" s="277"/>
      <c r="BH92" s="236"/>
      <c r="BI92" s="236"/>
      <c r="BJ92" s="236"/>
      <c r="BK92" s="236"/>
      <c r="BL92" s="236"/>
      <c r="BM92" s="236"/>
      <c r="BN92" s="236"/>
      <c r="BO92" s="236"/>
      <c r="BP92" s="236"/>
      <c r="BQ92" s="236"/>
      <c r="BR92" s="236"/>
      <c r="BS92" s="236"/>
      <c r="BT92" s="236"/>
      <c r="BU92" s="236"/>
      <c r="BV92" s="236"/>
      <c r="BW92" s="236"/>
      <c r="BX92" s="277"/>
      <c r="BY92" s="236"/>
      <c r="BZ92" s="236"/>
      <c r="CA92" s="236"/>
      <c r="CB92" s="236"/>
      <c r="CC92" s="236"/>
      <c r="CD92" s="277"/>
      <c r="CE92" s="278"/>
      <c r="CF92" s="236"/>
      <c r="CG92" s="236"/>
      <c r="CH92" s="277"/>
      <c r="CI92" s="236"/>
      <c r="CJ92" s="236"/>
      <c r="CK92" s="236"/>
      <c r="CL92" s="236"/>
      <c r="CM92" s="236"/>
      <c r="CN92" s="277"/>
      <c r="CO92" s="236"/>
      <c r="CP92" s="236"/>
      <c r="CQ92" s="236"/>
      <c r="CR92" s="236"/>
      <c r="CS92" s="236"/>
      <c r="CT92" s="236"/>
      <c r="CU92" s="236"/>
      <c r="CV92" s="236"/>
      <c r="CW92" s="236"/>
      <c r="CX92" s="277"/>
      <c r="CY92" s="236"/>
      <c r="CZ92" s="236"/>
      <c r="DA92" s="277"/>
      <c r="DB92" s="279"/>
      <c r="DC92" s="236"/>
      <c r="DD92" s="236"/>
      <c r="DE92" s="236"/>
      <c r="DF92" s="277"/>
      <c r="DG92" s="236"/>
      <c r="DH92" s="236"/>
      <c r="DI92" s="236"/>
      <c r="DJ92" s="277"/>
      <c r="DK92" s="279"/>
      <c r="DL92" s="278"/>
      <c r="DM92" s="280"/>
      <c r="DN92" s="236"/>
      <c r="DO92" s="236"/>
      <c r="DP92" s="236"/>
      <c r="DQ92" s="236"/>
      <c r="DR92" s="277"/>
      <c r="DS92" s="236"/>
      <c r="DT92" s="236"/>
      <c r="DU92" s="236"/>
      <c r="DV92" s="236"/>
      <c r="DW92" s="236"/>
      <c r="DX92" s="236"/>
      <c r="DY92" s="236"/>
      <c r="DZ92" s="236"/>
      <c r="EA92" s="236"/>
      <c r="EB92" s="280"/>
      <c r="EC92" s="281"/>
      <c r="ED92" s="236"/>
      <c r="EE92" s="236"/>
    </row>
    <row r="93" spans="2:135" s="247" customFormat="1" x14ac:dyDescent="0.25">
      <c r="B93" s="236"/>
      <c r="C93" s="236"/>
      <c r="D93" s="236"/>
      <c r="E93" s="236"/>
      <c r="F93" s="277"/>
      <c r="G93" s="236"/>
      <c r="H93" s="236"/>
      <c r="I93" s="236"/>
      <c r="J93" s="236"/>
      <c r="K93" s="236"/>
      <c r="L93" s="236"/>
      <c r="M93" s="236"/>
      <c r="N93" s="236"/>
      <c r="O93" s="236"/>
      <c r="P93" s="236"/>
      <c r="Q93" s="236"/>
      <c r="R93" s="236"/>
      <c r="S93" s="236"/>
      <c r="T93" s="236"/>
      <c r="U93" s="236"/>
      <c r="V93" s="277"/>
      <c r="W93" s="236"/>
      <c r="X93" s="236"/>
      <c r="Y93" s="236"/>
      <c r="Z93" s="236"/>
      <c r="AA93" s="236"/>
      <c r="AB93" s="236"/>
      <c r="AC93" s="277"/>
      <c r="AD93" s="236"/>
      <c r="AE93" s="236"/>
      <c r="AF93" s="236"/>
      <c r="AG93" s="236"/>
      <c r="AH93" s="236"/>
      <c r="AI93" s="236"/>
      <c r="AJ93" s="236"/>
      <c r="AK93" s="236"/>
      <c r="AL93" s="236"/>
      <c r="AM93" s="277"/>
      <c r="AN93" s="236"/>
      <c r="AO93" s="236"/>
      <c r="AP93" s="236"/>
      <c r="AQ93" s="236"/>
      <c r="AR93" s="236"/>
      <c r="AS93" s="236"/>
      <c r="AT93" s="236"/>
      <c r="AU93" s="236"/>
      <c r="AV93" s="236"/>
      <c r="AW93" s="236"/>
      <c r="AX93" s="236"/>
      <c r="AY93" s="236"/>
      <c r="AZ93" s="236"/>
      <c r="BA93" s="236"/>
      <c r="BB93" s="236"/>
      <c r="BC93" s="236"/>
      <c r="BD93" s="236"/>
      <c r="BE93" s="236"/>
      <c r="BF93" s="236"/>
      <c r="BG93" s="277"/>
      <c r="BH93" s="236"/>
      <c r="BI93" s="236"/>
      <c r="BJ93" s="236"/>
      <c r="BK93" s="236"/>
      <c r="BL93" s="236"/>
      <c r="BM93" s="236"/>
      <c r="BN93" s="236"/>
      <c r="BO93" s="236"/>
      <c r="BP93" s="236"/>
      <c r="BQ93" s="236"/>
      <c r="BR93" s="236"/>
      <c r="BS93" s="236"/>
      <c r="BT93" s="236"/>
      <c r="BU93" s="236"/>
      <c r="BV93" s="236"/>
      <c r="BW93" s="236"/>
      <c r="BX93" s="277"/>
      <c r="BY93" s="236"/>
      <c r="BZ93" s="236"/>
      <c r="CA93" s="236"/>
      <c r="CB93" s="236"/>
      <c r="CC93" s="236"/>
      <c r="CD93" s="277"/>
      <c r="CE93" s="278"/>
      <c r="CF93" s="236"/>
      <c r="CG93" s="236"/>
      <c r="CH93" s="277"/>
      <c r="CI93" s="236"/>
      <c r="CJ93" s="236"/>
      <c r="CK93" s="236"/>
      <c r="CL93" s="236"/>
      <c r="CM93" s="236"/>
      <c r="CN93" s="277"/>
      <c r="CO93" s="236"/>
      <c r="CP93" s="236"/>
      <c r="CQ93" s="236"/>
      <c r="CR93" s="236"/>
      <c r="CS93" s="236"/>
      <c r="CT93" s="236"/>
      <c r="CU93" s="236"/>
      <c r="CV93" s="236"/>
      <c r="CW93" s="236"/>
      <c r="CX93" s="277"/>
      <c r="CY93" s="236"/>
      <c r="CZ93" s="236"/>
      <c r="DA93" s="277"/>
      <c r="DB93" s="279"/>
      <c r="DC93" s="236"/>
      <c r="DD93" s="236"/>
      <c r="DE93" s="236"/>
      <c r="DF93" s="277"/>
      <c r="DG93" s="236"/>
      <c r="DH93" s="236"/>
      <c r="DI93" s="236"/>
      <c r="DJ93" s="277"/>
      <c r="DK93" s="279"/>
      <c r="DL93" s="278"/>
      <c r="DM93" s="280"/>
      <c r="DN93" s="236"/>
      <c r="DO93" s="236"/>
      <c r="DP93" s="236"/>
      <c r="DQ93" s="236"/>
      <c r="DR93" s="277"/>
      <c r="DS93" s="236"/>
      <c r="DT93" s="236"/>
      <c r="DU93" s="236"/>
      <c r="DV93" s="236"/>
      <c r="DW93" s="236"/>
      <c r="DX93" s="236"/>
      <c r="DY93" s="236"/>
      <c r="DZ93" s="236"/>
      <c r="EA93" s="236"/>
      <c r="EB93" s="280"/>
      <c r="EC93" s="281"/>
      <c r="ED93" s="236"/>
      <c r="EE93" s="236"/>
    </row>
    <row r="94" spans="2:135" s="247" customFormat="1" x14ac:dyDescent="0.25">
      <c r="B94" s="236"/>
      <c r="C94" s="236"/>
      <c r="D94" s="236"/>
      <c r="E94" s="236"/>
      <c r="F94" s="277"/>
      <c r="G94" s="236"/>
      <c r="H94" s="236"/>
      <c r="I94" s="236"/>
      <c r="J94" s="236"/>
      <c r="K94" s="236"/>
      <c r="L94" s="236"/>
      <c r="M94" s="236"/>
      <c r="N94" s="236"/>
      <c r="O94" s="236"/>
      <c r="P94" s="236"/>
      <c r="Q94" s="236"/>
      <c r="R94" s="236"/>
      <c r="S94" s="236"/>
      <c r="T94" s="236"/>
      <c r="U94" s="236"/>
      <c r="V94" s="277"/>
      <c r="W94" s="236"/>
      <c r="X94" s="236"/>
      <c r="Y94" s="236"/>
      <c r="Z94" s="236"/>
      <c r="AA94" s="236"/>
      <c r="AB94" s="236"/>
      <c r="AC94" s="277"/>
      <c r="AD94" s="236"/>
      <c r="AE94" s="236"/>
      <c r="AF94" s="236"/>
      <c r="AG94" s="236"/>
      <c r="AH94" s="236"/>
      <c r="AI94" s="236"/>
      <c r="AJ94" s="236"/>
      <c r="AK94" s="236"/>
      <c r="AL94" s="236"/>
      <c r="AM94" s="277"/>
      <c r="AN94" s="236"/>
      <c r="AO94" s="236"/>
      <c r="AP94" s="236"/>
      <c r="AQ94" s="236"/>
      <c r="AR94" s="236"/>
      <c r="AS94" s="236"/>
      <c r="AT94" s="236"/>
      <c r="AU94" s="236"/>
      <c r="AV94" s="236"/>
      <c r="AW94" s="236"/>
      <c r="AX94" s="236"/>
      <c r="AY94" s="236"/>
      <c r="AZ94" s="236"/>
      <c r="BA94" s="236"/>
      <c r="BB94" s="236"/>
      <c r="BC94" s="236"/>
      <c r="BD94" s="236"/>
      <c r="BE94" s="236"/>
      <c r="BF94" s="236"/>
      <c r="BG94" s="277"/>
      <c r="BH94" s="236"/>
      <c r="BI94" s="236"/>
      <c r="BJ94" s="236"/>
      <c r="BK94" s="236"/>
      <c r="BL94" s="236"/>
      <c r="BM94" s="236"/>
      <c r="BN94" s="236"/>
      <c r="BO94" s="236"/>
      <c r="BP94" s="236"/>
      <c r="BQ94" s="236"/>
      <c r="BR94" s="236"/>
      <c r="BS94" s="236"/>
      <c r="BT94" s="236"/>
      <c r="BU94" s="236"/>
      <c r="BV94" s="236"/>
      <c r="BW94" s="236"/>
      <c r="BX94" s="277"/>
      <c r="BY94" s="236"/>
      <c r="BZ94" s="236"/>
      <c r="CA94" s="236"/>
      <c r="CB94" s="236"/>
      <c r="CC94" s="236"/>
      <c r="CD94" s="277"/>
      <c r="CE94" s="278"/>
      <c r="CF94" s="236"/>
      <c r="CG94" s="236"/>
      <c r="CH94" s="277"/>
      <c r="CI94" s="236"/>
      <c r="CJ94" s="236"/>
      <c r="CK94" s="236"/>
      <c r="CL94" s="236"/>
      <c r="CM94" s="236"/>
      <c r="CN94" s="277"/>
      <c r="CO94" s="236"/>
      <c r="CP94" s="236"/>
      <c r="CQ94" s="236"/>
      <c r="CR94" s="236"/>
      <c r="CS94" s="236"/>
      <c r="CT94" s="236"/>
      <c r="CU94" s="236"/>
      <c r="CV94" s="236"/>
      <c r="CW94" s="236"/>
      <c r="CX94" s="277"/>
      <c r="CY94" s="236"/>
      <c r="CZ94" s="236"/>
      <c r="DA94" s="277"/>
      <c r="DB94" s="279"/>
      <c r="DC94" s="236"/>
      <c r="DD94" s="236"/>
      <c r="DE94" s="236"/>
      <c r="DF94" s="277"/>
      <c r="DG94" s="236"/>
      <c r="DH94" s="236"/>
      <c r="DI94" s="236"/>
      <c r="DJ94" s="277"/>
      <c r="DK94" s="279"/>
      <c r="DL94" s="278"/>
      <c r="DM94" s="280"/>
      <c r="DN94" s="236"/>
      <c r="DO94" s="236"/>
      <c r="DP94" s="236"/>
      <c r="DQ94" s="236"/>
      <c r="DR94" s="277"/>
      <c r="DS94" s="236"/>
      <c r="DT94" s="236"/>
      <c r="DU94" s="236"/>
      <c r="DV94" s="236"/>
      <c r="DW94" s="236"/>
      <c r="DX94" s="236"/>
      <c r="DY94" s="236"/>
      <c r="DZ94" s="236"/>
      <c r="EA94" s="236"/>
      <c r="EB94" s="280"/>
      <c r="EC94" s="281"/>
      <c r="ED94" s="236"/>
      <c r="EE94" s="236"/>
    </row>
    <row r="95" spans="2:135" s="247" customFormat="1" x14ac:dyDescent="0.25">
      <c r="B95" s="236"/>
      <c r="C95" s="236"/>
      <c r="D95" s="236"/>
      <c r="E95" s="236"/>
      <c r="F95" s="277"/>
      <c r="G95" s="236"/>
      <c r="H95" s="236"/>
      <c r="I95" s="236"/>
      <c r="J95" s="236"/>
      <c r="K95" s="236"/>
      <c r="L95" s="236"/>
      <c r="M95" s="236"/>
      <c r="N95" s="236"/>
      <c r="O95" s="236"/>
      <c r="P95" s="236"/>
      <c r="Q95" s="236"/>
      <c r="R95" s="236"/>
      <c r="S95" s="236"/>
      <c r="T95" s="236"/>
      <c r="U95" s="236"/>
      <c r="V95" s="277"/>
      <c r="W95" s="236"/>
      <c r="X95" s="236"/>
      <c r="Y95" s="236"/>
      <c r="Z95" s="236"/>
      <c r="AA95" s="236"/>
      <c r="AB95" s="236"/>
      <c r="AC95" s="277"/>
      <c r="AD95" s="236"/>
      <c r="AE95" s="236"/>
      <c r="AF95" s="236"/>
      <c r="AG95" s="236"/>
      <c r="AH95" s="236"/>
      <c r="AI95" s="236"/>
      <c r="AJ95" s="236"/>
      <c r="AK95" s="236"/>
      <c r="AL95" s="236"/>
      <c r="AM95" s="277"/>
      <c r="AN95" s="236"/>
      <c r="AO95" s="236"/>
      <c r="AP95" s="236"/>
      <c r="AQ95" s="236"/>
      <c r="AR95" s="236"/>
      <c r="AS95" s="236"/>
      <c r="AT95" s="236"/>
      <c r="AU95" s="236"/>
      <c r="AV95" s="236"/>
      <c r="AW95" s="236"/>
      <c r="AX95" s="236"/>
      <c r="AY95" s="236"/>
      <c r="AZ95" s="236"/>
      <c r="BA95" s="236"/>
      <c r="BB95" s="236"/>
      <c r="BC95" s="236"/>
      <c r="BD95" s="236"/>
      <c r="BE95" s="236"/>
      <c r="BF95" s="236"/>
      <c r="BG95" s="277"/>
      <c r="BH95" s="236"/>
      <c r="BI95" s="236"/>
      <c r="BJ95" s="236"/>
      <c r="BK95" s="236"/>
      <c r="BL95" s="236"/>
      <c r="BM95" s="236"/>
      <c r="BN95" s="236"/>
      <c r="BO95" s="236"/>
      <c r="BP95" s="236"/>
      <c r="BQ95" s="236"/>
      <c r="BR95" s="236"/>
      <c r="BS95" s="236"/>
      <c r="BT95" s="236"/>
      <c r="BU95" s="236"/>
      <c r="BV95" s="236"/>
      <c r="BW95" s="236"/>
      <c r="BX95" s="277"/>
      <c r="BY95" s="236"/>
      <c r="BZ95" s="236"/>
      <c r="CA95" s="236"/>
      <c r="CB95" s="236"/>
      <c r="CC95" s="236"/>
      <c r="CD95" s="277"/>
      <c r="CE95" s="278"/>
      <c r="CF95" s="236"/>
      <c r="CG95" s="236"/>
      <c r="CH95" s="277"/>
      <c r="CI95" s="236"/>
      <c r="CJ95" s="236"/>
      <c r="CK95" s="236"/>
      <c r="CL95" s="236"/>
      <c r="CM95" s="236"/>
      <c r="CN95" s="277"/>
      <c r="CO95" s="236"/>
      <c r="CP95" s="236"/>
      <c r="CQ95" s="236"/>
      <c r="CR95" s="236"/>
      <c r="CS95" s="236"/>
      <c r="CT95" s="236"/>
      <c r="CU95" s="236"/>
      <c r="CV95" s="236"/>
      <c r="CW95" s="236"/>
      <c r="CX95" s="277"/>
      <c r="CY95" s="236"/>
      <c r="CZ95" s="236"/>
      <c r="DA95" s="277"/>
      <c r="DB95" s="279"/>
      <c r="DC95" s="236"/>
      <c r="DD95" s="236"/>
      <c r="DE95" s="236"/>
      <c r="DF95" s="277"/>
      <c r="DG95" s="236"/>
      <c r="DH95" s="236"/>
      <c r="DI95" s="236"/>
      <c r="DJ95" s="277"/>
      <c r="DK95" s="279"/>
      <c r="DL95" s="278"/>
      <c r="DM95" s="280"/>
      <c r="DN95" s="236"/>
      <c r="DO95" s="236"/>
      <c r="DP95" s="236"/>
      <c r="DQ95" s="236"/>
      <c r="DR95" s="277"/>
      <c r="DS95" s="236"/>
      <c r="DT95" s="236"/>
      <c r="DU95" s="236"/>
      <c r="DV95" s="236"/>
      <c r="DW95" s="236"/>
      <c r="DX95" s="236"/>
      <c r="DY95" s="236"/>
      <c r="DZ95" s="236"/>
      <c r="EA95" s="236"/>
      <c r="EB95" s="280"/>
      <c r="EC95" s="281"/>
      <c r="ED95" s="236"/>
      <c r="EE95" s="236"/>
    </row>
    <row r="96" spans="2:135" s="247" customFormat="1" x14ac:dyDescent="0.25">
      <c r="B96" s="236"/>
      <c r="C96" s="236"/>
      <c r="D96" s="236"/>
      <c r="E96" s="236"/>
      <c r="F96" s="277"/>
      <c r="G96" s="236"/>
      <c r="H96" s="236"/>
      <c r="I96" s="236"/>
      <c r="J96" s="236"/>
      <c r="K96" s="236"/>
      <c r="L96" s="236"/>
      <c r="M96" s="236"/>
      <c r="N96" s="236"/>
      <c r="O96" s="236"/>
      <c r="P96" s="236"/>
      <c r="Q96" s="236"/>
      <c r="R96" s="236"/>
      <c r="S96" s="236"/>
      <c r="T96" s="236"/>
      <c r="U96" s="236"/>
      <c r="V96" s="277"/>
      <c r="W96" s="236"/>
      <c r="X96" s="236"/>
      <c r="Y96" s="236"/>
      <c r="Z96" s="236"/>
      <c r="AA96" s="236"/>
      <c r="AB96" s="236"/>
      <c r="AC96" s="277"/>
      <c r="AD96" s="236"/>
      <c r="AE96" s="236"/>
      <c r="AF96" s="236"/>
      <c r="AG96" s="236"/>
      <c r="AH96" s="236"/>
      <c r="AI96" s="236"/>
      <c r="AJ96" s="236"/>
      <c r="AK96" s="236"/>
      <c r="AL96" s="236"/>
      <c r="AM96" s="277"/>
      <c r="AN96" s="236"/>
      <c r="AO96" s="236"/>
      <c r="AP96" s="236"/>
      <c r="AQ96" s="236"/>
      <c r="AR96" s="236"/>
      <c r="AS96" s="236"/>
      <c r="AT96" s="236"/>
      <c r="AU96" s="236"/>
      <c r="AV96" s="236"/>
      <c r="AW96" s="236"/>
      <c r="AX96" s="236"/>
      <c r="AY96" s="236"/>
      <c r="AZ96" s="236"/>
      <c r="BA96" s="236"/>
      <c r="BB96" s="236"/>
      <c r="BC96" s="236"/>
      <c r="BD96" s="236"/>
      <c r="BE96" s="236"/>
      <c r="BF96" s="236"/>
      <c r="BG96" s="277"/>
      <c r="BH96" s="236"/>
      <c r="BI96" s="236"/>
      <c r="BJ96" s="236"/>
      <c r="BK96" s="236"/>
      <c r="BL96" s="236"/>
      <c r="BM96" s="236"/>
      <c r="BN96" s="236"/>
      <c r="BO96" s="236"/>
      <c r="BP96" s="236"/>
      <c r="BQ96" s="236"/>
      <c r="BR96" s="236"/>
      <c r="BS96" s="236"/>
      <c r="BT96" s="236"/>
      <c r="BU96" s="236"/>
      <c r="BV96" s="236"/>
      <c r="BW96" s="236"/>
      <c r="BX96" s="277"/>
      <c r="BY96" s="236"/>
      <c r="BZ96" s="236"/>
      <c r="CA96" s="236"/>
      <c r="CB96" s="236"/>
      <c r="CC96" s="236"/>
      <c r="CD96" s="277"/>
      <c r="CE96" s="278"/>
      <c r="CF96" s="236"/>
      <c r="CG96" s="236"/>
      <c r="CH96" s="277"/>
      <c r="CI96" s="236"/>
      <c r="CJ96" s="236"/>
      <c r="CK96" s="236"/>
      <c r="CL96" s="236"/>
      <c r="CM96" s="236"/>
      <c r="CN96" s="277"/>
      <c r="CO96" s="236"/>
      <c r="CP96" s="236"/>
      <c r="CQ96" s="236"/>
      <c r="CR96" s="236"/>
      <c r="CS96" s="236"/>
      <c r="CT96" s="236"/>
      <c r="CU96" s="236"/>
      <c r="CV96" s="236"/>
      <c r="CW96" s="236"/>
      <c r="CX96" s="277"/>
      <c r="CY96" s="236"/>
      <c r="CZ96" s="236"/>
      <c r="DA96" s="277"/>
      <c r="DB96" s="279"/>
      <c r="DC96" s="236"/>
      <c r="DD96" s="236"/>
      <c r="DE96" s="236"/>
      <c r="DF96" s="277"/>
      <c r="DG96" s="236"/>
      <c r="DH96" s="236"/>
      <c r="DI96" s="236"/>
      <c r="DJ96" s="277"/>
      <c r="DK96" s="279"/>
      <c r="DL96" s="278"/>
      <c r="DM96" s="280"/>
      <c r="DN96" s="236"/>
      <c r="DO96" s="236"/>
      <c r="DP96" s="236"/>
      <c r="DQ96" s="236"/>
      <c r="DR96" s="277"/>
      <c r="DS96" s="236"/>
      <c r="DT96" s="236"/>
      <c r="DU96" s="236"/>
      <c r="DV96" s="236"/>
      <c r="DW96" s="236"/>
      <c r="DX96" s="236"/>
      <c r="DY96" s="236"/>
      <c r="DZ96" s="236"/>
      <c r="EA96" s="236"/>
      <c r="EB96" s="280"/>
      <c r="EC96" s="281"/>
      <c r="ED96" s="236"/>
      <c r="EE96" s="236"/>
    </row>
    <row r="97" spans="2:135" s="247" customFormat="1" x14ac:dyDescent="0.25">
      <c r="B97" s="236"/>
      <c r="C97" s="236"/>
      <c r="D97" s="236"/>
      <c r="E97" s="236"/>
      <c r="F97" s="277"/>
      <c r="G97" s="236"/>
      <c r="H97" s="236"/>
      <c r="I97" s="236"/>
      <c r="J97" s="236"/>
      <c r="K97" s="236"/>
      <c r="L97" s="236"/>
      <c r="M97" s="236"/>
      <c r="N97" s="236"/>
      <c r="O97" s="236"/>
      <c r="P97" s="236"/>
      <c r="Q97" s="236"/>
      <c r="R97" s="236"/>
      <c r="S97" s="236"/>
      <c r="T97" s="236"/>
      <c r="U97" s="236"/>
      <c r="V97" s="277"/>
      <c r="W97" s="236"/>
      <c r="X97" s="236"/>
      <c r="Y97" s="236"/>
      <c r="Z97" s="236"/>
      <c r="AA97" s="236"/>
      <c r="AB97" s="236"/>
      <c r="AC97" s="277"/>
      <c r="AD97" s="236"/>
      <c r="AE97" s="236"/>
      <c r="AF97" s="236"/>
      <c r="AG97" s="236"/>
      <c r="AH97" s="236"/>
      <c r="AI97" s="236"/>
      <c r="AJ97" s="236"/>
      <c r="AK97" s="236"/>
      <c r="AL97" s="236"/>
      <c r="AM97" s="277"/>
      <c r="AN97" s="236"/>
      <c r="AO97" s="236"/>
      <c r="AP97" s="236"/>
      <c r="AQ97" s="236"/>
      <c r="AR97" s="236"/>
      <c r="AS97" s="236"/>
      <c r="AT97" s="236"/>
      <c r="AU97" s="236"/>
      <c r="AV97" s="236"/>
      <c r="AW97" s="236"/>
      <c r="AX97" s="236"/>
      <c r="AY97" s="236"/>
      <c r="AZ97" s="236"/>
      <c r="BA97" s="236"/>
      <c r="BB97" s="236"/>
      <c r="BC97" s="236"/>
      <c r="BD97" s="236"/>
      <c r="BE97" s="236"/>
      <c r="BF97" s="236"/>
      <c r="BG97" s="277"/>
      <c r="BH97" s="236"/>
      <c r="BI97" s="236"/>
      <c r="BJ97" s="236"/>
      <c r="BK97" s="236"/>
      <c r="BL97" s="236"/>
      <c r="BM97" s="236"/>
      <c r="BN97" s="236"/>
      <c r="BO97" s="236"/>
      <c r="BP97" s="236"/>
      <c r="BQ97" s="236"/>
      <c r="BR97" s="236"/>
      <c r="BS97" s="236"/>
      <c r="BT97" s="236"/>
      <c r="BU97" s="236"/>
      <c r="BV97" s="236"/>
      <c r="BW97" s="236"/>
      <c r="BX97" s="277"/>
      <c r="BY97" s="236"/>
      <c r="BZ97" s="236"/>
      <c r="CA97" s="236"/>
      <c r="CB97" s="236"/>
      <c r="CC97" s="236"/>
      <c r="CD97" s="277"/>
      <c r="CE97" s="278"/>
      <c r="CF97" s="236"/>
      <c r="CG97" s="236"/>
      <c r="CH97" s="277"/>
      <c r="CI97" s="236"/>
      <c r="CJ97" s="236"/>
      <c r="CK97" s="236"/>
      <c r="CL97" s="236"/>
      <c r="CM97" s="236"/>
      <c r="CN97" s="277"/>
      <c r="CO97" s="236"/>
      <c r="CP97" s="236"/>
      <c r="CQ97" s="236"/>
      <c r="CR97" s="236"/>
      <c r="CS97" s="236"/>
      <c r="CT97" s="236"/>
      <c r="CU97" s="236"/>
      <c r="CV97" s="236"/>
      <c r="CW97" s="236"/>
      <c r="CX97" s="277"/>
      <c r="CY97" s="236"/>
      <c r="CZ97" s="236"/>
      <c r="DA97" s="277"/>
      <c r="DB97" s="279"/>
      <c r="DC97" s="236"/>
      <c r="DD97" s="236"/>
      <c r="DE97" s="236"/>
      <c r="DF97" s="277"/>
      <c r="DG97" s="236"/>
      <c r="DH97" s="236"/>
      <c r="DI97" s="236"/>
      <c r="DJ97" s="277"/>
      <c r="DK97" s="279"/>
      <c r="DL97" s="278"/>
      <c r="DM97" s="280"/>
      <c r="DN97" s="236"/>
      <c r="DO97" s="236"/>
      <c r="DP97" s="236"/>
      <c r="DQ97" s="236"/>
      <c r="DR97" s="277"/>
      <c r="DS97" s="236"/>
      <c r="DT97" s="236"/>
      <c r="DU97" s="236"/>
      <c r="DV97" s="236"/>
      <c r="DW97" s="236"/>
      <c r="DX97" s="236"/>
      <c r="DY97" s="236"/>
      <c r="DZ97" s="236"/>
      <c r="EA97" s="236"/>
      <c r="EB97" s="280"/>
      <c r="EC97" s="281"/>
      <c r="ED97" s="236"/>
      <c r="EE97" s="236"/>
    </row>
    <row r="98" spans="2:135" s="247" customFormat="1" x14ac:dyDescent="0.25">
      <c r="B98" s="236"/>
      <c r="C98" s="236"/>
      <c r="D98" s="236"/>
      <c r="E98" s="236"/>
      <c r="F98" s="277"/>
      <c r="G98" s="236"/>
      <c r="H98" s="236"/>
      <c r="I98" s="236"/>
      <c r="J98" s="236"/>
      <c r="K98" s="236"/>
      <c r="L98" s="236"/>
      <c r="M98" s="236"/>
      <c r="N98" s="236"/>
      <c r="O98" s="236"/>
      <c r="P98" s="236"/>
      <c r="Q98" s="236"/>
      <c r="R98" s="236"/>
      <c r="S98" s="236"/>
      <c r="T98" s="236"/>
      <c r="U98" s="236"/>
      <c r="V98" s="277"/>
      <c r="W98" s="236"/>
      <c r="X98" s="236"/>
      <c r="Y98" s="236"/>
      <c r="Z98" s="236"/>
      <c r="AA98" s="236"/>
      <c r="AB98" s="236"/>
      <c r="AC98" s="277"/>
      <c r="AD98" s="236"/>
      <c r="AE98" s="236"/>
      <c r="AF98" s="236"/>
      <c r="AG98" s="236"/>
      <c r="AH98" s="236"/>
      <c r="AI98" s="236"/>
      <c r="AJ98" s="236"/>
      <c r="AK98" s="236"/>
      <c r="AL98" s="236"/>
      <c r="AM98" s="277"/>
      <c r="AN98" s="236"/>
      <c r="AO98" s="236"/>
      <c r="AP98" s="236"/>
      <c r="AQ98" s="236"/>
      <c r="AR98" s="236"/>
      <c r="AS98" s="236"/>
      <c r="AT98" s="236"/>
      <c r="AU98" s="236"/>
      <c r="AV98" s="236"/>
      <c r="AW98" s="236"/>
      <c r="AX98" s="236"/>
      <c r="AY98" s="236"/>
      <c r="AZ98" s="236"/>
      <c r="BA98" s="236"/>
      <c r="BB98" s="236"/>
      <c r="BC98" s="236"/>
      <c r="BD98" s="236"/>
      <c r="BE98" s="236"/>
      <c r="BF98" s="236"/>
      <c r="BG98" s="277"/>
      <c r="BH98" s="236"/>
      <c r="BI98" s="236"/>
      <c r="BJ98" s="236"/>
      <c r="BK98" s="236"/>
      <c r="BL98" s="236"/>
      <c r="BM98" s="236"/>
      <c r="BN98" s="236"/>
      <c r="BO98" s="236"/>
      <c r="BP98" s="236"/>
      <c r="BQ98" s="236"/>
      <c r="BR98" s="236"/>
      <c r="BS98" s="236"/>
      <c r="BT98" s="236"/>
      <c r="BU98" s="236"/>
      <c r="BV98" s="236"/>
      <c r="BW98" s="236"/>
      <c r="BX98" s="277"/>
      <c r="BY98" s="236"/>
      <c r="BZ98" s="236"/>
      <c r="CA98" s="236"/>
      <c r="CB98" s="236"/>
      <c r="CC98" s="236"/>
      <c r="CD98" s="277"/>
      <c r="CE98" s="278"/>
      <c r="CF98" s="236"/>
      <c r="CG98" s="236"/>
      <c r="CH98" s="277"/>
      <c r="CI98" s="236"/>
      <c r="CJ98" s="236"/>
      <c r="CK98" s="236"/>
      <c r="CL98" s="236"/>
      <c r="CM98" s="236"/>
      <c r="CN98" s="277"/>
      <c r="CO98" s="236"/>
      <c r="CP98" s="236"/>
      <c r="CQ98" s="236"/>
      <c r="CR98" s="236"/>
      <c r="CS98" s="236"/>
      <c r="CT98" s="236"/>
      <c r="CU98" s="236"/>
      <c r="CV98" s="236"/>
      <c r="CW98" s="236"/>
      <c r="CX98" s="277"/>
      <c r="CY98" s="236"/>
      <c r="CZ98" s="236"/>
      <c r="DA98" s="277"/>
      <c r="DB98" s="279"/>
      <c r="DC98" s="236"/>
      <c r="DD98" s="236"/>
      <c r="DE98" s="236"/>
      <c r="DF98" s="277"/>
      <c r="DG98" s="236"/>
      <c r="DH98" s="236"/>
      <c r="DI98" s="236"/>
      <c r="DJ98" s="277"/>
      <c r="DK98" s="279"/>
      <c r="DL98" s="278"/>
      <c r="DM98" s="280"/>
      <c r="DN98" s="236"/>
      <c r="DO98" s="236"/>
      <c r="DP98" s="236"/>
      <c r="DQ98" s="236"/>
      <c r="DR98" s="277"/>
      <c r="DS98" s="236"/>
      <c r="DT98" s="236"/>
      <c r="DU98" s="236"/>
      <c r="DV98" s="236"/>
      <c r="DW98" s="236"/>
      <c r="DX98" s="236"/>
      <c r="DY98" s="236"/>
      <c r="DZ98" s="236"/>
      <c r="EA98" s="236"/>
      <c r="EB98" s="280"/>
      <c r="EC98" s="281"/>
      <c r="ED98" s="236"/>
      <c r="EE98" s="236"/>
    </row>
    <row r="99" spans="2:135" s="247" customFormat="1" x14ac:dyDescent="0.25">
      <c r="B99" s="236"/>
      <c r="C99" s="236"/>
      <c r="D99" s="236"/>
      <c r="E99" s="236"/>
      <c r="F99" s="277"/>
      <c r="G99" s="236"/>
      <c r="H99" s="236"/>
      <c r="I99" s="236"/>
      <c r="J99" s="236"/>
      <c r="K99" s="236"/>
      <c r="L99" s="236"/>
      <c r="M99" s="236"/>
      <c r="N99" s="236"/>
      <c r="O99" s="236"/>
      <c r="P99" s="236"/>
      <c r="Q99" s="236"/>
      <c r="R99" s="236"/>
      <c r="S99" s="236"/>
      <c r="T99" s="236"/>
      <c r="U99" s="236"/>
      <c r="V99" s="277"/>
      <c r="W99" s="236"/>
      <c r="X99" s="236"/>
      <c r="Y99" s="236"/>
      <c r="Z99" s="236"/>
      <c r="AA99" s="236"/>
      <c r="AB99" s="236"/>
      <c r="AC99" s="277"/>
      <c r="AD99" s="236"/>
      <c r="AE99" s="236"/>
      <c r="AF99" s="236"/>
      <c r="AG99" s="236"/>
      <c r="AH99" s="236"/>
      <c r="AI99" s="236"/>
      <c r="AJ99" s="236"/>
      <c r="AK99" s="236"/>
      <c r="AL99" s="236"/>
      <c r="AM99" s="277"/>
      <c r="AN99" s="236"/>
      <c r="AO99" s="236"/>
      <c r="AP99" s="236"/>
      <c r="AQ99" s="236"/>
      <c r="AR99" s="236"/>
      <c r="AS99" s="236"/>
      <c r="AT99" s="236"/>
      <c r="AU99" s="236"/>
      <c r="AV99" s="236"/>
      <c r="AW99" s="236"/>
      <c r="AX99" s="236"/>
      <c r="AY99" s="236"/>
      <c r="AZ99" s="236"/>
      <c r="BA99" s="236"/>
      <c r="BB99" s="236"/>
      <c r="BC99" s="236"/>
      <c r="BD99" s="236"/>
      <c r="BE99" s="236"/>
      <c r="BF99" s="236"/>
      <c r="BG99" s="277"/>
      <c r="BH99" s="236"/>
      <c r="BI99" s="236"/>
      <c r="BJ99" s="236"/>
      <c r="BK99" s="236"/>
      <c r="BL99" s="236"/>
      <c r="BM99" s="236"/>
      <c r="BN99" s="236"/>
      <c r="BO99" s="236"/>
      <c r="BP99" s="236"/>
      <c r="BQ99" s="236"/>
      <c r="BR99" s="236"/>
      <c r="BS99" s="236"/>
      <c r="BT99" s="236"/>
      <c r="BU99" s="236"/>
      <c r="BV99" s="236"/>
      <c r="BW99" s="236"/>
      <c r="BX99" s="277"/>
      <c r="BY99" s="236"/>
      <c r="BZ99" s="236"/>
      <c r="CA99" s="236"/>
      <c r="CB99" s="236"/>
      <c r="CC99" s="236"/>
      <c r="CD99" s="277"/>
      <c r="CE99" s="278"/>
      <c r="CF99" s="236"/>
      <c r="CG99" s="236"/>
      <c r="CH99" s="277"/>
      <c r="CI99" s="236"/>
      <c r="CJ99" s="236"/>
      <c r="CK99" s="236"/>
      <c r="CL99" s="236"/>
      <c r="CM99" s="236"/>
      <c r="CN99" s="277"/>
      <c r="CO99" s="236"/>
      <c r="CP99" s="236"/>
      <c r="CQ99" s="236"/>
      <c r="CR99" s="236"/>
      <c r="CS99" s="236"/>
      <c r="CT99" s="236"/>
      <c r="CU99" s="236"/>
      <c r="CV99" s="236"/>
      <c r="CW99" s="236"/>
      <c r="CX99" s="277"/>
      <c r="CY99" s="236"/>
      <c r="CZ99" s="236"/>
      <c r="DA99" s="277"/>
      <c r="DB99" s="279"/>
      <c r="DC99" s="236"/>
      <c r="DD99" s="236"/>
      <c r="DE99" s="236"/>
      <c r="DF99" s="277"/>
      <c r="DG99" s="236"/>
      <c r="DH99" s="236"/>
      <c r="DI99" s="236"/>
      <c r="DJ99" s="277"/>
      <c r="DK99" s="279"/>
      <c r="DL99" s="278"/>
      <c r="DM99" s="280"/>
      <c r="DN99" s="236"/>
      <c r="DO99" s="236"/>
      <c r="DP99" s="236"/>
      <c r="DQ99" s="236"/>
      <c r="DR99" s="277"/>
      <c r="DS99" s="236"/>
      <c r="DT99" s="236"/>
      <c r="DU99" s="236"/>
      <c r="DV99" s="236"/>
      <c r="DW99" s="236"/>
      <c r="DX99" s="236"/>
      <c r="DY99" s="236"/>
      <c r="DZ99" s="236"/>
      <c r="EA99" s="236"/>
      <c r="EB99" s="280"/>
      <c r="EC99" s="281"/>
      <c r="ED99" s="236"/>
      <c r="EE99" s="236"/>
    </row>
    <row r="100" spans="2:135" s="247" customFormat="1" x14ac:dyDescent="0.25">
      <c r="B100" s="236"/>
      <c r="C100" s="236"/>
      <c r="D100" s="236"/>
      <c r="E100" s="236"/>
      <c r="F100" s="277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77"/>
      <c r="W100" s="236"/>
      <c r="X100" s="236"/>
      <c r="Y100" s="236"/>
      <c r="Z100" s="236"/>
      <c r="AA100" s="236"/>
      <c r="AB100" s="236"/>
      <c r="AC100" s="277"/>
      <c r="AD100" s="236"/>
      <c r="AE100" s="236"/>
      <c r="AF100" s="236"/>
      <c r="AG100" s="236"/>
      <c r="AH100" s="236"/>
      <c r="AI100" s="236"/>
      <c r="AJ100" s="236"/>
      <c r="AK100" s="236"/>
      <c r="AL100" s="236"/>
      <c r="AM100" s="277"/>
      <c r="AN100" s="236"/>
      <c r="AO100" s="236"/>
      <c r="AP100" s="236"/>
      <c r="AQ100" s="236"/>
      <c r="AR100" s="236"/>
      <c r="AS100" s="236"/>
      <c r="AT100" s="236"/>
      <c r="AU100" s="236"/>
      <c r="AV100" s="236"/>
      <c r="AW100" s="236"/>
      <c r="AX100" s="236"/>
      <c r="AY100" s="236"/>
      <c r="AZ100" s="236"/>
      <c r="BA100" s="236"/>
      <c r="BB100" s="236"/>
      <c r="BC100" s="236"/>
      <c r="BD100" s="236"/>
      <c r="BE100" s="236"/>
      <c r="BF100" s="236"/>
      <c r="BG100" s="277"/>
      <c r="BH100" s="236"/>
      <c r="BI100" s="236"/>
      <c r="BJ100" s="236"/>
      <c r="BK100" s="236"/>
      <c r="BL100" s="236"/>
      <c r="BM100" s="236"/>
      <c r="BN100" s="236"/>
      <c r="BO100" s="236"/>
      <c r="BP100" s="236"/>
      <c r="BQ100" s="236"/>
      <c r="BR100" s="236"/>
      <c r="BS100" s="236"/>
      <c r="BT100" s="236"/>
      <c r="BU100" s="236"/>
      <c r="BV100" s="236"/>
      <c r="BW100" s="236"/>
      <c r="BX100" s="277"/>
      <c r="BY100" s="236"/>
      <c r="BZ100" s="236"/>
      <c r="CA100" s="236"/>
      <c r="CB100" s="236"/>
      <c r="CC100" s="236"/>
      <c r="CD100" s="277"/>
      <c r="CE100" s="278"/>
      <c r="CF100" s="236"/>
      <c r="CG100" s="236"/>
      <c r="CH100" s="277"/>
      <c r="CI100" s="236"/>
      <c r="CJ100" s="236"/>
      <c r="CK100" s="236"/>
      <c r="CL100" s="236"/>
      <c r="CM100" s="236"/>
      <c r="CN100" s="277"/>
      <c r="CO100" s="236"/>
      <c r="CP100" s="236"/>
      <c r="CQ100" s="236"/>
      <c r="CR100" s="236"/>
      <c r="CS100" s="236"/>
      <c r="CT100" s="236"/>
      <c r="CU100" s="236"/>
      <c r="CV100" s="236"/>
      <c r="CW100" s="236"/>
      <c r="CX100" s="277"/>
      <c r="CY100" s="236"/>
      <c r="CZ100" s="236"/>
      <c r="DA100" s="277"/>
      <c r="DB100" s="279"/>
      <c r="DC100" s="236"/>
      <c r="DD100" s="236"/>
      <c r="DE100" s="236"/>
      <c r="DF100" s="277"/>
      <c r="DG100" s="236"/>
      <c r="DH100" s="236"/>
      <c r="DI100" s="236"/>
      <c r="DJ100" s="277"/>
      <c r="DK100" s="279"/>
      <c r="DL100" s="278"/>
      <c r="DM100" s="280"/>
      <c r="DN100" s="236"/>
      <c r="DO100" s="236"/>
      <c r="DP100" s="236"/>
      <c r="DQ100" s="236"/>
      <c r="DR100" s="277"/>
      <c r="DS100" s="236"/>
      <c r="DT100" s="236"/>
      <c r="DU100" s="236"/>
      <c r="DV100" s="236"/>
      <c r="DW100" s="236"/>
      <c r="DX100" s="236"/>
      <c r="DY100" s="236"/>
      <c r="DZ100" s="236"/>
      <c r="EA100" s="236"/>
      <c r="EB100" s="280"/>
      <c r="EC100" s="281"/>
      <c r="ED100" s="236"/>
      <c r="EE100" s="236"/>
    </row>
    <row r="101" spans="2:135" s="247" customFormat="1" x14ac:dyDescent="0.25">
      <c r="B101" s="236"/>
      <c r="C101" s="236"/>
      <c r="D101" s="236"/>
      <c r="E101" s="236"/>
      <c r="F101" s="277"/>
      <c r="G101" s="236"/>
      <c r="H101" s="236"/>
      <c r="I101" s="236"/>
      <c r="J101" s="236"/>
      <c r="K101" s="236"/>
      <c r="L101" s="236"/>
      <c r="M101" s="236"/>
      <c r="N101" s="236"/>
      <c r="O101" s="236"/>
      <c r="P101" s="236"/>
      <c r="Q101" s="236"/>
      <c r="R101" s="236"/>
      <c r="S101" s="236"/>
      <c r="T101" s="236"/>
      <c r="U101" s="236"/>
      <c r="V101" s="277"/>
      <c r="W101" s="236"/>
      <c r="X101" s="236"/>
      <c r="Y101" s="236"/>
      <c r="Z101" s="236"/>
      <c r="AA101" s="236"/>
      <c r="AB101" s="236"/>
      <c r="AC101" s="277"/>
      <c r="AD101" s="236"/>
      <c r="AE101" s="236"/>
      <c r="AF101" s="236"/>
      <c r="AG101" s="236"/>
      <c r="AH101" s="236"/>
      <c r="AI101" s="236"/>
      <c r="AJ101" s="236"/>
      <c r="AK101" s="236"/>
      <c r="AL101" s="236"/>
      <c r="AM101" s="277"/>
      <c r="AN101" s="236"/>
      <c r="AO101" s="236"/>
      <c r="AP101" s="236"/>
      <c r="AQ101" s="236"/>
      <c r="AR101" s="236"/>
      <c r="AS101" s="236"/>
      <c r="AT101" s="236"/>
      <c r="AU101" s="236"/>
      <c r="AV101" s="236"/>
      <c r="AW101" s="236"/>
      <c r="AX101" s="236"/>
      <c r="AY101" s="236"/>
      <c r="AZ101" s="236"/>
      <c r="BA101" s="236"/>
      <c r="BB101" s="236"/>
      <c r="BC101" s="236"/>
      <c r="BD101" s="236"/>
      <c r="BE101" s="236"/>
      <c r="BF101" s="236"/>
      <c r="BG101" s="277"/>
      <c r="BH101" s="236"/>
      <c r="BI101" s="236"/>
      <c r="BJ101" s="236"/>
      <c r="BK101" s="236"/>
      <c r="BL101" s="236"/>
      <c r="BM101" s="236"/>
      <c r="BN101" s="236"/>
      <c r="BO101" s="236"/>
      <c r="BP101" s="236"/>
      <c r="BQ101" s="236"/>
      <c r="BR101" s="236"/>
      <c r="BS101" s="236"/>
      <c r="BT101" s="236"/>
      <c r="BU101" s="236"/>
      <c r="BV101" s="236"/>
      <c r="BW101" s="236"/>
      <c r="BX101" s="277"/>
      <c r="BY101" s="236"/>
      <c r="BZ101" s="236"/>
      <c r="CA101" s="236"/>
      <c r="CB101" s="236"/>
      <c r="CC101" s="236"/>
      <c r="CD101" s="277"/>
      <c r="CE101" s="278"/>
      <c r="CF101" s="236"/>
      <c r="CG101" s="236"/>
      <c r="CH101" s="277"/>
      <c r="CI101" s="236"/>
      <c r="CJ101" s="236"/>
      <c r="CK101" s="236"/>
      <c r="CL101" s="236"/>
      <c r="CM101" s="236"/>
      <c r="CN101" s="277"/>
      <c r="CO101" s="236"/>
      <c r="CP101" s="236"/>
      <c r="CQ101" s="236"/>
      <c r="CR101" s="236"/>
      <c r="CS101" s="236"/>
      <c r="CT101" s="236"/>
      <c r="CU101" s="236"/>
      <c r="CV101" s="236"/>
      <c r="CW101" s="236"/>
      <c r="CX101" s="277"/>
      <c r="CY101" s="236"/>
      <c r="CZ101" s="236"/>
      <c r="DA101" s="277"/>
      <c r="DB101" s="279"/>
      <c r="DC101" s="236"/>
      <c r="DD101" s="236"/>
      <c r="DE101" s="236"/>
      <c r="DF101" s="277"/>
      <c r="DG101" s="236"/>
      <c r="DH101" s="236"/>
      <c r="DI101" s="236"/>
      <c r="DJ101" s="277"/>
      <c r="DK101" s="279"/>
      <c r="DL101" s="278"/>
      <c r="DM101" s="280"/>
      <c r="DN101" s="236"/>
      <c r="DO101" s="236"/>
      <c r="DP101" s="236"/>
      <c r="DQ101" s="236"/>
      <c r="DR101" s="277"/>
      <c r="DS101" s="236"/>
      <c r="DT101" s="236"/>
      <c r="DU101" s="236"/>
      <c r="DV101" s="236"/>
      <c r="DW101" s="236"/>
      <c r="DX101" s="236"/>
      <c r="DY101" s="236"/>
      <c r="DZ101" s="236"/>
      <c r="EA101" s="236"/>
      <c r="EB101" s="280"/>
      <c r="EC101" s="281"/>
      <c r="ED101" s="236"/>
      <c r="EE101" s="236"/>
    </row>
    <row r="102" spans="2:135" s="247" customFormat="1" x14ac:dyDescent="0.25">
      <c r="B102" s="236"/>
      <c r="C102" s="236"/>
      <c r="D102" s="236"/>
      <c r="E102" s="236"/>
      <c r="F102" s="277"/>
      <c r="G102" s="236"/>
      <c r="H102" s="236"/>
      <c r="I102" s="236"/>
      <c r="J102" s="236"/>
      <c r="K102" s="236"/>
      <c r="L102" s="236"/>
      <c r="M102" s="236"/>
      <c r="N102" s="236"/>
      <c r="O102" s="236"/>
      <c r="P102" s="236"/>
      <c r="Q102" s="236"/>
      <c r="R102" s="236"/>
      <c r="S102" s="236"/>
      <c r="T102" s="236"/>
      <c r="U102" s="236"/>
      <c r="V102" s="277"/>
      <c r="W102" s="236"/>
      <c r="X102" s="236"/>
      <c r="Y102" s="236"/>
      <c r="Z102" s="236"/>
      <c r="AA102" s="236"/>
      <c r="AB102" s="236"/>
      <c r="AC102" s="277"/>
      <c r="AD102" s="236"/>
      <c r="AE102" s="236"/>
      <c r="AF102" s="236"/>
      <c r="AG102" s="236"/>
      <c r="AH102" s="236"/>
      <c r="AI102" s="236"/>
      <c r="AJ102" s="236"/>
      <c r="AK102" s="236"/>
      <c r="AL102" s="236"/>
      <c r="AM102" s="277"/>
      <c r="AN102" s="236"/>
      <c r="AO102" s="236"/>
      <c r="AP102" s="236"/>
      <c r="AQ102" s="236"/>
      <c r="AR102" s="236"/>
      <c r="AS102" s="236"/>
      <c r="AT102" s="236"/>
      <c r="AU102" s="236"/>
      <c r="AV102" s="236"/>
      <c r="AW102" s="236"/>
      <c r="AX102" s="236"/>
      <c r="AY102" s="236"/>
      <c r="AZ102" s="236"/>
      <c r="BA102" s="236"/>
      <c r="BB102" s="236"/>
      <c r="BC102" s="236"/>
      <c r="BD102" s="236"/>
      <c r="BE102" s="236"/>
      <c r="BF102" s="236"/>
      <c r="BG102" s="277"/>
      <c r="BH102" s="236"/>
      <c r="BI102" s="236"/>
      <c r="BJ102" s="236"/>
      <c r="BK102" s="236"/>
      <c r="BL102" s="236"/>
      <c r="BM102" s="236"/>
      <c r="BN102" s="236"/>
      <c r="BO102" s="236"/>
      <c r="BP102" s="236"/>
      <c r="BQ102" s="236"/>
      <c r="BR102" s="236"/>
      <c r="BS102" s="236"/>
      <c r="BT102" s="236"/>
      <c r="BU102" s="236"/>
      <c r="BV102" s="236"/>
      <c r="BW102" s="236"/>
      <c r="BX102" s="277"/>
      <c r="BY102" s="236"/>
      <c r="BZ102" s="236"/>
      <c r="CA102" s="236"/>
      <c r="CB102" s="236"/>
      <c r="CC102" s="236"/>
      <c r="CD102" s="277"/>
      <c r="CE102" s="278"/>
      <c r="CF102" s="236"/>
      <c r="CG102" s="236"/>
      <c r="CH102" s="277"/>
      <c r="CI102" s="236"/>
      <c r="CJ102" s="236"/>
      <c r="CK102" s="236"/>
      <c r="CL102" s="236"/>
      <c r="CM102" s="236"/>
      <c r="CN102" s="277"/>
      <c r="CO102" s="236"/>
      <c r="CP102" s="236"/>
      <c r="CQ102" s="236"/>
      <c r="CR102" s="236"/>
      <c r="CS102" s="236"/>
      <c r="CT102" s="236"/>
      <c r="CU102" s="236"/>
      <c r="CV102" s="236"/>
      <c r="CW102" s="236"/>
      <c r="CX102" s="277"/>
      <c r="CY102" s="236"/>
      <c r="CZ102" s="236"/>
      <c r="DA102" s="277"/>
      <c r="DB102" s="279"/>
      <c r="DC102" s="236"/>
      <c r="DD102" s="236"/>
      <c r="DE102" s="236"/>
      <c r="DF102" s="277"/>
      <c r="DG102" s="236"/>
      <c r="DH102" s="236"/>
      <c r="DI102" s="236"/>
      <c r="DJ102" s="277"/>
      <c r="DK102" s="279"/>
      <c r="DL102" s="278"/>
      <c r="DM102" s="280"/>
      <c r="DN102" s="236"/>
      <c r="DO102" s="236"/>
      <c r="DP102" s="236"/>
      <c r="DQ102" s="236"/>
      <c r="DR102" s="277"/>
      <c r="DS102" s="236"/>
      <c r="DT102" s="236"/>
      <c r="DU102" s="236"/>
      <c r="DV102" s="236"/>
      <c r="DW102" s="236"/>
      <c r="DX102" s="236"/>
      <c r="DY102" s="236"/>
      <c r="DZ102" s="236"/>
      <c r="EA102" s="236"/>
      <c r="EB102" s="280"/>
      <c r="EC102" s="281"/>
      <c r="ED102" s="236"/>
      <c r="EE102" s="236"/>
    </row>
    <row r="103" spans="2:135" s="247" customFormat="1" x14ac:dyDescent="0.25">
      <c r="B103" s="236"/>
      <c r="C103" s="236"/>
      <c r="D103" s="236"/>
      <c r="E103" s="236"/>
      <c r="F103" s="277"/>
      <c r="G103" s="236"/>
      <c r="H103" s="236"/>
      <c r="I103" s="236"/>
      <c r="J103" s="236"/>
      <c r="K103" s="236"/>
      <c r="L103" s="236"/>
      <c r="M103" s="236"/>
      <c r="N103" s="236"/>
      <c r="O103" s="236"/>
      <c r="P103" s="236"/>
      <c r="Q103" s="236"/>
      <c r="R103" s="236"/>
      <c r="S103" s="236"/>
      <c r="T103" s="236"/>
      <c r="U103" s="236"/>
      <c r="V103" s="277"/>
      <c r="W103" s="236"/>
      <c r="X103" s="236"/>
      <c r="Y103" s="236"/>
      <c r="Z103" s="236"/>
      <c r="AA103" s="236"/>
      <c r="AB103" s="236"/>
      <c r="AC103" s="277"/>
      <c r="AD103" s="236"/>
      <c r="AE103" s="236"/>
      <c r="AF103" s="236"/>
      <c r="AG103" s="236"/>
      <c r="AH103" s="236"/>
      <c r="AI103" s="236"/>
      <c r="AJ103" s="236"/>
      <c r="AK103" s="236"/>
      <c r="AL103" s="236"/>
      <c r="AM103" s="277"/>
      <c r="AN103" s="236"/>
      <c r="AO103" s="236"/>
      <c r="AP103" s="236"/>
      <c r="AQ103" s="236"/>
      <c r="AR103" s="236"/>
      <c r="AS103" s="236"/>
      <c r="AT103" s="236"/>
      <c r="AU103" s="236"/>
      <c r="AV103" s="236"/>
      <c r="AW103" s="236"/>
      <c r="AX103" s="236"/>
      <c r="AY103" s="236"/>
      <c r="AZ103" s="236"/>
      <c r="BA103" s="236"/>
      <c r="BB103" s="236"/>
      <c r="BC103" s="236"/>
      <c r="BD103" s="236"/>
      <c r="BE103" s="236"/>
      <c r="BF103" s="236"/>
      <c r="BG103" s="277"/>
      <c r="BH103" s="236"/>
      <c r="BI103" s="236"/>
      <c r="BJ103" s="236"/>
      <c r="BK103" s="236"/>
      <c r="BL103" s="236"/>
      <c r="BM103" s="236"/>
      <c r="BN103" s="236"/>
      <c r="BO103" s="236"/>
      <c r="BP103" s="236"/>
      <c r="BQ103" s="236"/>
      <c r="BR103" s="236"/>
      <c r="BS103" s="236"/>
      <c r="BT103" s="236"/>
      <c r="BU103" s="236"/>
      <c r="BV103" s="236"/>
      <c r="BW103" s="236"/>
      <c r="BX103" s="277"/>
      <c r="BY103" s="236"/>
      <c r="BZ103" s="236"/>
      <c r="CA103" s="236"/>
      <c r="CB103" s="236"/>
      <c r="CC103" s="236"/>
      <c r="CD103" s="277"/>
      <c r="CE103" s="278"/>
      <c r="CF103" s="236"/>
      <c r="CG103" s="236"/>
      <c r="CH103" s="277"/>
      <c r="CI103" s="236"/>
      <c r="CJ103" s="236"/>
      <c r="CK103" s="236"/>
      <c r="CL103" s="236"/>
      <c r="CM103" s="236"/>
      <c r="CN103" s="277"/>
      <c r="CO103" s="236"/>
      <c r="CP103" s="236"/>
      <c r="CQ103" s="236"/>
      <c r="CR103" s="236"/>
      <c r="CS103" s="236"/>
      <c r="CT103" s="236"/>
      <c r="CU103" s="236"/>
      <c r="CV103" s="236"/>
      <c r="CW103" s="236"/>
      <c r="CX103" s="277"/>
      <c r="CY103" s="236"/>
      <c r="CZ103" s="236"/>
      <c r="DA103" s="277"/>
      <c r="DB103" s="279"/>
      <c r="DC103" s="236"/>
      <c r="DD103" s="236"/>
      <c r="DE103" s="236"/>
      <c r="DF103" s="277"/>
      <c r="DG103" s="236"/>
      <c r="DH103" s="236"/>
      <c r="DI103" s="236"/>
      <c r="DJ103" s="277"/>
      <c r="DK103" s="279"/>
      <c r="DL103" s="278"/>
      <c r="DM103" s="280"/>
      <c r="DN103" s="236"/>
      <c r="DO103" s="236"/>
      <c r="DP103" s="236"/>
      <c r="DQ103" s="236"/>
      <c r="DR103" s="277"/>
      <c r="DS103" s="236"/>
      <c r="DT103" s="236"/>
      <c r="DU103" s="236"/>
      <c r="DV103" s="236"/>
      <c r="DW103" s="236"/>
      <c r="DX103" s="236"/>
      <c r="DY103" s="236"/>
      <c r="DZ103" s="236"/>
      <c r="EA103" s="236"/>
      <c r="EB103" s="280"/>
      <c r="EC103" s="281"/>
      <c r="ED103" s="236"/>
      <c r="EE103" s="236"/>
    </row>
    <row r="104" spans="2:135" s="247" customFormat="1" x14ac:dyDescent="0.25">
      <c r="B104" s="236"/>
      <c r="C104" s="236"/>
      <c r="D104" s="236"/>
      <c r="E104" s="236"/>
      <c r="F104" s="277"/>
      <c r="G104" s="236"/>
      <c r="H104" s="236"/>
      <c r="I104" s="236"/>
      <c r="J104" s="236"/>
      <c r="K104" s="236"/>
      <c r="L104" s="236"/>
      <c r="M104" s="236"/>
      <c r="N104" s="236"/>
      <c r="O104" s="236"/>
      <c r="P104" s="236"/>
      <c r="Q104" s="236"/>
      <c r="R104" s="236"/>
      <c r="S104" s="236"/>
      <c r="T104" s="236"/>
      <c r="U104" s="236"/>
      <c r="V104" s="277"/>
      <c r="W104" s="236"/>
      <c r="X104" s="236"/>
      <c r="Y104" s="236"/>
      <c r="Z104" s="236"/>
      <c r="AA104" s="236"/>
      <c r="AB104" s="236"/>
      <c r="AC104" s="277"/>
      <c r="AD104" s="236"/>
      <c r="AE104" s="236"/>
      <c r="AF104" s="236"/>
      <c r="AG104" s="236"/>
      <c r="AH104" s="236"/>
      <c r="AI104" s="236"/>
      <c r="AJ104" s="236"/>
      <c r="AK104" s="236"/>
      <c r="AL104" s="236"/>
      <c r="AM104" s="277"/>
      <c r="AN104" s="236"/>
      <c r="AO104" s="236"/>
      <c r="AP104" s="236"/>
      <c r="AQ104" s="236"/>
      <c r="AR104" s="236"/>
      <c r="AS104" s="236"/>
      <c r="AT104" s="236"/>
      <c r="AU104" s="236"/>
      <c r="AV104" s="236"/>
      <c r="AW104" s="236"/>
      <c r="AX104" s="236"/>
      <c r="AY104" s="236"/>
      <c r="AZ104" s="236"/>
      <c r="BA104" s="236"/>
      <c r="BB104" s="236"/>
      <c r="BC104" s="236"/>
      <c r="BD104" s="236"/>
      <c r="BE104" s="236"/>
      <c r="BF104" s="236"/>
      <c r="BG104" s="277"/>
      <c r="BH104" s="236"/>
      <c r="BI104" s="236"/>
      <c r="BJ104" s="236"/>
      <c r="BK104" s="236"/>
      <c r="BL104" s="236"/>
      <c r="BM104" s="236"/>
      <c r="BN104" s="236"/>
      <c r="BO104" s="236"/>
      <c r="BP104" s="236"/>
      <c r="BQ104" s="236"/>
      <c r="BR104" s="236"/>
      <c r="BS104" s="236"/>
      <c r="BT104" s="236"/>
      <c r="BU104" s="236"/>
      <c r="BV104" s="236"/>
      <c r="BW104" s="236"/>
      <c r="BX104" s="277"/>
      <c r="BY104" s="236"/>
      <c r="BZ104" s="236"/>
      <c r="CA104" s="236"/>
      <c r="CB104" s="236"/>
      <c r="CC104" s="236"/>
      <c r="CD104" s="277"/>
      <c r="CE104" s="278"/>
      <c r="CF104" s="236"/>
      <c r="CG104" s="236"/>
      <c r="CH104" s="277"/>
      <c r="CI104" s="236"/>
      <c r="CJ104" s="236"/>
      <c r="CK104" s="236"/>
      <c r="CL104" s="236"/>
      <c r="CM104" s="236"/>
      <c r="CN104" s="277"/>
      <c r="CO104" s="236"/>
      <c r="CP104" s="236"/>
      <c r="CQ104" s="236"/>
      <c r="CR104" s="236"/>
      <c r="CS104" s="236"/>
      <c r="CT104" s="236"/>
      <c r="CU104" s="236"/>
      <c r="CV104" s="236"/>
      <c r="CW104" s="236"/>
      <c r="CX104" s="277"/>
      <c r="CY104" s="236"/>
      <c r="CZ104" s="236"/>
      <c r="DA104" s="277"/>
      <c r="DB104" s="279"/>
      <c r="DC104" s="236"/>
      <c r="DD104" s="236"/>
      <c r="DE104" s="236"/>
      <c r="DF104" s="277"/>
      <c r="DG104" s="236"/>
      <c r="DH104" s="236"/>
      <c r="DI104" s="236"/>
      <c r="DJ104" s="277"/>
      <c r="DK104" s="279"/>
      <c r="DL104" s="278"/>
      <c r="DM104" s="280"/>
      <c r="DN104" s="236"/>
      <c r="DO104" s="236"/>
      <c r="DP104" s="236"/>
      <c r="DQ104" s="236"/>
      <c r="DR104" s="277"/>
      <c r="DS104" s="236"/>
      <c r="DT104" s="236"/>
      <c r="DU104" s="236"/>
      <c r="DV104" s="236"/>
      <c r="DW104" s="236"/>
      <c r="DX104" s="236"/>
      <c r="DY104" s="236"/>
      <c r="DZ104" s="236"/>
      <c r="EA104" s="236"/>
      <c r="EB104" s="280"/>
      <c r="EC104" s="281"/>
      <c r="ED104" s="236"/>
      <c r="EE104" s="236"/>
    </row>
    <row r="105" spans="2:135" s="247" customFormat="1" x14ac:dyDescent="0.25">
      <c r="B105" s="236"/>
      <c r="C105" s="236"/>
      <c r="D105" s="236"/>
      <c r="E105" s="236"/>
      <c r="F105" s="277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6"/>
      <c r="U105" s="236"/>
      <c r="V105" s="277"/>
      <c r="W105" s="236"/>
      <c r="X105" s="236"/>
      <c r="Y105" s="236"/>
      <c r="Z105" s="236"/>
      <c r="AA105" s="236"/>
      <c r="AB105" s="236"/>
      <c r="AC105" s="277"/>
      <c r="AD105" s="236"/>
      <c r="AE105" s="236"/>
      <c r="AF105" s="236"/>
      <c r="AG105" s="236"/>
      <c r="AH105" s="236"/>
      <c r="AI105" s="236"/>
      <c r="AJ105" s="236"/>
      <c r="AK105" s="236"/>
      <c r="AL105" s="236"/>
      <c r="AM105" s="277"/>
      <c r="AN105" s="236"/>
      <c r="AO105" s="236"/>
      <c r="AP105" s="236"/>
      <c r="AQ105" s="236"/>
      <c r="AR105" s="236"/>
      <c r="AS105" s="236"/>
      <c r="AT105" s="236"/>
      <c r="AU105" s="236"/>
      <c r="AV105" s="236"/>
      <c r="AW105" s="236"/>
      <c r="AX105" s="236"/>
      <c r="AY105" s="236"/>
      <c r="AZ105" s="236"/>
      <c r="BA105" s="236"/>
      <c r="BB105" s="236"/>
      <c r="BC105" s="236"/>
      <c r="BD105" s="236"/>
      <c r="BE105" s="236"/>
      <c r="BF105" s="236"/>
      <c r="BG105" s="277"/>
      <c r="BH105" s="236"/>
      <c r="BI105" s="236"/>
      <c r="BJ105" s="236"/>
      <c r="BK105" s="236"/>
      <c r="BL105" s="236"/>
      <c r="BM105" s="236"/>
      <c r="BN105" s="236"/>
      <c r="BO105" s="236"/>
      <c r="BP105" s="236"/>
      <c r="BQ105" s="236"/>
      <c r="BR105" s="236"/>
      <c r="BS105" s="236"/>
      <c r="BT105" s="236"/>
      <c r="BU105" s="236"/>
      <c r="BV105" s="236"/>
      <c r="BW105" s="236"/>
      <c r="BX105" s="277"/>
      <c r="BY105" s="236"/>
      <c r="BZ105" s="236"/>
      <c r="CA105" s="236"/>
      <c r="CB105" s="236"/>
      <c r="CC105" s="236"/>
      <c r="CD105" s="277"/>
      <c r="CE105" s="278"/>
      <c r="CF105" s="236"/>
      <c r="CG105" s="236"/>
      <c r="CH105" s="277"/>
      <c r="CI105" s="236"/>
      <c r="CJ105" s="236"/>
      <c r="CK105" s="236"/>
      <c r="CL105" s="236"/>
      <c r="CM105" s="236"/>
      <c r="CN105" s="277"/>
      <c r="CO105" s="236"/>
      <c r="CP105" s="236"/>
      <c r="CQ105" s="236"/>
      <c r="CR105" s="236"/>
      <c r="CS105" s="236"/>
      <c r="CT105" s="236"/>
      <c r="CU105" s="236"/>
      <c r="CV105" s="236"/>
      <c r="CW105" s="236"/>
      <c r="CX105" s="277"/>
      <c r="CY105" s="236"/>
      <c r="CZ105" s="236"/>
      <c r="DA105" s="277"/>
      <c r="DB105" s="279"/>
      <c r="DC105" s="236"/>
      <c r="DD105" s="236"/>
      <c r="DE105" s="236"/>
      <c r="DF105" s="277"/>
      <c r="DG105" s="236"/>
      <c r="DH105" s="236"/>
      <c r="DI105" s="236"/>
      <c r="DJ105" s="277"/>
      <c r="DK105" s="279"/>
      <c r="DL105" s="278"/>
      <c r="DM105" s="280"/>
      <c r="DN105" s="236"/>
      <c r="DO105" s="236"/>
      <c r="DP105" s="236"/>
      <c r="DQ105" s="236"/>
      <c r="DR105" s="277"/>
      <c r="DS105" s="236"/>
      <c r="DT105" s="236"/>
      <c r="DU105" s="236"/>
      <c r="DV105" s="236"/>
      <c r="DW105" s="236"/>
      <c r="DX105" s="236"/>
      <c r="DY105" s="236"/>
      <c r="DZ105" s="236"/>
      <c r="EA105" s="236"/>
      <c r="EB105" s="280"/>
      <c r="EC105" s="281"/>
      <c r="ED105" s="236"/>
      <c r="EE105" s="236"/>
    </row>
    <row r="106" spans="2:135" s="247" customFormat="1" x14ac:dyDescent="0.25">
      <c r="B106" s="236"/>
      <c r="C106" s="236"/>
      <c r="D106" s="236"/>
      <c r="E106" s="236"/>
      <c r="F106" s="277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77"/>
      <c r="W106" s="236"/>
      <c r="X106" s="236"/>
      <c r="Y106" s="236"/>
      <c r="Z106" s="236"/>
      <c r="AA106" s="236"/>
      <c r="AB106" s="236"/>
      <c r="AC106" s="277"/>
      <c r="AD106" s="236"/>
      <c r="AE106" s="236"/>
      <c r="AF106" s="236"/>
      <c r="AG106" s="236"/>
      <c r="AH106" s="236"/>
      <c r="AI106" s="236"/>
      <c r="AJ106" s="236"/>
      <c r="AK106" s="236"/>
      <c r="AL106" s="236"/>
      <c r="AM106" s="277"/>
      <c r="AN106" s="236"/>
      <c r="AO106" s="236"/>
      <c r="AP106" s="236"/>
      <c r="AQ106" s="236"/>
      <c r="AR106" s="236"/>
      <c r="AS106" s="236"/>
      <c r="AT106" s="236"/>
      <c r="AU106" s="236"/>
      <c r="AV106" s="236"/>
      <c r="AW106" s="236"/>
      <c r="AX106" s="236"/>
      <c r="AY106" s="236"/>
      <c r="AZ106" s="236"/>
      <c r="BA106" s="236"/>
      <c r="BB106" s="236"/>
      <c r="BC106" s="236"/>
      <c r="BD106" s="236"/>
      <c r="BE106" s="236"/>
      <c r="BF106" s="236"/>
      <c r="BG106" s="277"/>
      <c r="BH106" s="236"/>
      <c r="BI106" s="236"/>
      <c r="BJ106" s="236"/>
      <c r="BK106" s="236"/>
      <c r="BL106" s="236"/>
      <c r="BM106" s="236"/>
      <c r="BN106" s="236"/>
      <c r="BO106" s="236"/>
      <c r="BP106" s="236"/>
      <c r="BQ106" s="236"/>
      <c r="BR106" s="236"/>
      <c r="BS106" s="236"/>
      <c r="BT106" s="236"/>
      <c r="BU106" s="236"/>
      <c r="BV106" s="236"/>
      <c r="BW106" s="236"/>
      <c r="BX106" s="277"/>
      <c r="BY106" s="236"/>
      <c r="BZ106" s="236"/>
      <c r="CA106" s="236"/>
      <c r="CB106" s="236"/>
      <c r="CC106" s="236"/>
      <c r="CD106" s="277"/>
      <c r="CE106" s="278"/>
      <c r="CF106" s="236"/>
      <c r="CG106" s="236"/>
      <c r="CH106" s="277"/>
      <c r="CI106" s="236"/>
      <c r="CJ106" s="236"/>
      <c r="CK106" s="236"/>
      <c r="CL106" s="236"/>
      <c r="CM106" s="236"/>
      <c r="CN106" s="277"/>
      <c r="CO106" s="236"/>
      <c r="CP106" s="236"/>
      <c r="CQ106" s="236"/>
      <c r="CR106" s="236"/>
      <c r="CS106" s="236"/>
      <c r="CT106" s="236"/>
      <c r="CU106" s="236"/>
      <c r="CV106" s="236"/>
      <c r="CW106" s="236"/>
      <c r="CX106" s="277"/>
      <c r="CY106" s="236"/>
      <c r="CZ106" s="236"/>
      <c r="DA106" s="277"/>
      <c r="DB106" s="279"/>
      <c r="DC106" s="236"/>
      <c r="DD106" s="236"/>
      <c r="DE106" s="236"/>
      <c r="DF106" s="277"/>
      <c r="DG106" s="236"/>
      <c r="DH106" s="236"/>
      <c r="DI106" s="236"/>
      <c r="DJ106" s="277"/>
      <c r="DK106" s="279"/>
      <c r="DL106" s="278"/>
      <c r="DM106" s="280"/>
      <c r="DN106" s="236"/>
      <c r="DO106" s="236"/>
      <c r="DP106" s="236"/>
      <c r="DQ106" s="236"/>
      <c r="DR106" s="277"/>
      <c r="DS106" s="236"/>
      <c r="DT106" s="236"/>
      <c r="DU106" s="236"/>
      <c r="DV106" s="236"/>
      <c r="DW106" s="236"/>
      <c r="DX106" s="236"/>
      <c r="DY106" s="236"/>
      <c r="DZ106" s="236"/>
      <c r="EA106" s="236"/>
      <c r="EB106" s="280"/>
      <c r="EC106" s="281"/>
      <c r="ED106" s="236"/>
      <c r="EE106" s="236"/>
    </row>
    <row r="107" spans="2:135" s="247" customFormat="1" x14ac:dyDescent="0.25">
      <c r="B107" s="236"/>
      <c r="C107" s="236"/>
      <c r="D107" s="236"/>
      <c r="E107" s="236"/>
      <c r="F107" s="277"/>
      <c r="G107" s="236"/>
      <c r="H107" s="236"/>
      <c r="I107" s="236"/>
      <c r="J107" s="236"/>
      <c r="K107" s="236"/>
      <c r="L107" s="236"/>
      <c r="M107" s="236"/>
      <c r="N107" s="236"/>
      <c r="O107" s="236"/>
      <c r="P107" s="236"/>
      <c r="Q107" s="236"/>
      <c r="R107" s="236"/>
      <c r="S107" s="236"/>
      <c r="T107" s="236"/>
      <c r="U107" s="236"/>
      <c r="V107" s="277"/>
      <c r="W107" s="236"/>
      <c r="X107" s="236"/>
      <c r="Y107" s="236"/>
      <c r="Z107" s="236"/>
      <c r="AA107" s="236"/>
      <c r="AB107" s="236"/>
      <c r="AC107" s="277"/>
      <c r="AD107" s="236"/>
      <c r="AE107" s="236"/>
      <c r="AF107" s="236"/>
      <c r="AG107" s="236"/>
      <c r="AH107" s="236"/>
      <c r="AI107" s="236"/>
      <c r="AJ107" s="236"/>
      <c r="AK107" s="236"/>
      <c r="AL107" s="236"/>
      <c r="AM107" s="277"/>
      <c r="AN107" s="236"/>
      <c r="AO107" s="236"/>
      <c r="AP107" s="236"/>
      <c r="AQ107" s="236"/>
      <c r="AR107" s="236"/>
      <c r="AS107" s="236"/>
      <c r="AT107" s="236"/>
      <c r="AU107" s="236"/>
      <c r="AV107" s="236"/>
      <c r="AW107" s="236"/>
      <c r="AX107" s="236"/>
      <c r="AY107" s="236"/>
      <c r="AZ107" s="236"/>
      <c r="BA107" s="236"/>
      <c r="BB107" s="236"/>
      <c r="BC107" s="236"/>
      <c r="BD107" s="236"/>
      <c r="BE107" s="236"/>
      <c r="BF107" s="236"/>
      <c r="BG107" s="277"/>
      <c r="BH107" s="236"/>
      <c r="BI107" s="236"/>
      <c r="BJ107" s="236"/>
      <c r="BK107" s="236"/>
      <c r="BL107" s="236"/>
      <c r="BM107" s="236"/>
      <c r="BN107" s="236"/>
      <c r="BO107" s="236"/>
      <c r="BP107" s="236"/>
      <c r="BQ107" s="236"/>
      <c r="BR107" s="236"/>
      <c r="BS107" s="236"/>
      <c r="BT107" s="236"/>
      <c r="BU107" s="236"/>
      <c r="BV107" s="236"/>
      <c r="BW107" s="236"/>
      <c r="BX107" s="277"/>
      <c r="BY107" s="236"/>
      <c r="BZ107" s="236"/>
      <c r="CA107" s="236"/>
      <c r="CB107" s="236"/>
      <c r="CC107" s="236"/>
      <c r="CD107" s="277"/>
      <c r="CE107" s="278"/>
      <c r="CF107" s="236"/>
      <c r="CG107" s="236"/>
      <c r="CH107" s="277"/>
      <c r="CI107" s="236"/>
      <c r="CJ107" s="236"/>
      <c r="CK107" s="236"/>
      <c r="CL107" s="236"/>
      <c r="CM107" s="236"/>
      <c r="CN107" s="277"/>
      <c r="CO107" s="236"/>
      <c r="CP107" s="236"/>
      <c r="CQ107" s="236"/>
      <c r="CR107" s="236"/>
      <c r="CS107" s="236"/>
      <c r="CT107" s="236"/>
      <c r="CU107" s="236"/>
      <c r="CV107" s="236"/>
      <c r="CW107" s="236"/>
      <c r="CX107" s="277"/>
      <c r="CY107" s="236"/>
      <c r="CZ107" s="236"/>
      <c r="DA107" s="277"/>
      <c r="DB107" s="279"/>
      <c r="DC107" s="236"/>
      <c r="DD107" s="236"/>
      <c r="DE107" s="236"/>
      <c r="DF107" s="277"/>
      <c r="DG107" s="236"/>
      <c r="DH107" s="236"/>
      <c r="DI107" s="236"/>
      <c r="DJ107" s="277"/>
      <c r="DK107" s="279"/>
      <c r="DL107" s="278"/>
      <c r="DM107" s="280"/>
      <c r="DN107" s="236"/>
      <c r="DO107" s="236"/>
      <c r="DP107" s="236"/>
      <c r="DQ107" s="236"/>
      <c r="DR107" s="277"/>
      <c r="DS107" s="236"/>
      <c r="DT107" s="236"/>
      <c r="DU107" s="236"/>
      <c r="DV107" s="236"/>
      <c r="DW107" s="236"/>
      <c r="DX107" s="236"/>
      <c r="DY107" s="236"/>
      <c r="DZ107" s="236"/>
      <c r="EA107" s="236"/>
      <c r="EB107" s="280"/>
      <c r="EC107" s="281"/>
      <c r="ED107" s="236"/>
      <c r="EE107" s="236"/>
    </row>
    <row r="108" spans="2:135" s="247" customFormat="1" x14ac:dyDescent="0.25">
      <c r="B108" s="236"/>
      <c r="C108" s="236"/>
      <c r="D108" s="236"/>
      <c r="E108" s="236"/>
      <c r="F108" s="277"/>
      <c r="G108" s="236"/>
      <c r="H108" s="236"/>
      <c r="I108" s="236"/>
      <c r="J108" s="236"/>
      <c r="K108" s="236"/>
      <c r="L108" s="236"/>
      <c r="M108" s="236"/>
      <c r="N108" s="236"/>
      <c r="O108" s="236"/>
      <c r="P108" s="236"/>
      <c r="Q108" s="236"/>
      <c r="R108" s="236"/>
      <c r="S108" s="236"/>
      <c r="T108" s="236"/>
      <c r="U108" s="236"/>
      <c r="V108" s="277"/>
      <c r="W108" s="236"/>
      <c r="X108" s="236"/>
      <c r="Y108" s="236"/>
      <c r="Z108" s="236"/>
      <c r="AA108" s="236"/>
      <c r="AB108" s="236"/>
      <c r="AC108" s="277"/>
      <c r="AD108" s="236"/>
      <c r="AE108" s="236"/>
      <c r="AF108" s="236"/>
      <c r="AG108" s="236"/>
      <c r="AH108" s="236"/>
      <c r="AI108" s="236"/>
      <c r="AJ108" s="236"/>
      <c r="AK108" s="236"/>
      <c r="AL108" s="236"/>
      <c r="AM108" s="277"/>
      <c r="AN108" s="236"/>
      <c r="AO108" s="236"/>
      <c r="AP108" s="236"/>
      <c r="AQ108" s="236"/>
      <c r="AR108" s="236"/>
      <c r="AS108" s="236"/>
      <c r="AT108" s="236"/>
      <c r="AU108" s="236"/>
      <c r="AV108" s="236"/>
      <c r="AW108" s="236"/>
      <c r="AX108" s="236"/>
      <c r="AY108" s="236"/>
      <c r="AZ108" s="236"/>
      <c r="BA108" s="236"/>
      <c r="BB108" s="236"/>
      <c r="BC108" s="236"/>
      <c r="BD108" s="236"/>
      <c r="BE108" s="236"/>
      <c r="BF108" s="236"/>
      <c r="BG108" s="277"/>
      <c r="BH108" s="236"/>
      <c r="BI108" s="236"/>
      <c r="BJ108" s="236"/>
      <c r="BK108" s="236"/>
      <c r="BL108" s="236"/>
      <c r="BM108" s="236"/>
      <c r="BN108" s="236"/>
      <c r="BO108" s="236"/>
      <c r="BP108" s="236"/>
      <c r="BQ108" s="236"/>
      <c r="BR108" s="236"/>
      <c r="BS108" s="236"/>
      <c r="BT108" s="236"/>
      <c r="BU108" s="236"/>
      <c r="BV108" s="236"/>
      <c r="BW108" s="236"/>
      <c r="BX108" s="277"/>
      <c r="BY108" s="236"/>
      <c r="BZ108" s="236"/>
      <c r="CA108" s="236"/>
      <c r="CB108" s="236"/>
      <c r="CC108" s="236"/>
      <c r="CD108" s="277"/>
      <c r="CE108" s="278"/>
      <c r="CF108" s="236"/>
      <c r="CG108" s="236"/>
      <c r="CH108" s="277"/>
      <c r="CI108" s="236"/>
      <c r="CJ108" s="236"/>
      <c r="CK108" s="236"/>
      <c r="CL108" s="236"/>
      <c r="CM108" s="236"/>
      <c r="CN108" s="277"/>
      <c r="CO108" s="236"/>
      <c r="CP108" s="236"/>
      <c r="CQ108" s="236"/>
      <c r="CR108" s="236"/>
      <c r="CS108" s="236"/>
      <c r="CT108" s="236"/>
      <c r="CU108" s="236"/>
      <c r="CV108" s="236"/>
      <c r="CW108" s="236"/>
      <c r="CX108" s="277"/>
      <c r="CY108" s="236"/>
      <c r="CZ108" s="236"/>
      <c r="DA108" s="277"/>
      <c r="DB108" s="279"/>
      <c r="DC108" s="236"/>
      <c r="DD108" s="236"/>
      <c r="DE108" s="236"/>
      <c r="DF108" s="277"/>
      <c r="DG108" s="236"/>
      <c r="DH108" s="236"/>
      <c r="DI108" s="236"/>
      <c r="DJ108" s="277"/>
      <c r="DK108" s="279"/>
      <c r="DL108" s="278"/>
      <c r="DM108" s="280"/>
      <c r="DN108" s="236"/>
      <c r="DO108" s="236"/>
      <c r="DP108" s="236"/>
      <c r="DQ108" s="236"/>
      <c r="DR108" s="277"/>
      <c r="DS108" s="236"/>
      <c r="DT108" s="236"/>
      <c r="DU108" s="236"/>
      <c r="DV108" s="236"/>
      <c r="DW108" s="236"/>
      <c r="DX108" s="236"/>
      <c r="DY108" s="236"/>
      <c r="DZ108" s="236"/>
      <c r="EA108" s="236"/>
      <c r="EB108" s="280"/>
      <c r="EC108" s="281"/>
      <c r="ED108" s="236"/>
      <c r="EE108" s="236"/>
    </row>
    <row r="109" spans="2:135" s="247" customFormat="1" x14ac:dyDescent="0.25">
      <c r="B109" s="236"/>
      <c r="C109" s="236"/>
      <c r="D109" s="236"/>
      <c r="E109" s="236"/>
      <c r="F109" s="277"/>
      <c r="G109" s="236"/>
      <c r="H109" s="236"/>
      <c r="I109" s="236"/>
      <c r="J109" s="236"/>
      <c r="K109" s="236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77"/>
      <c r="W109" s="236"/>
      <c r="X109" s="236"/>
      <c r="Y109" s="236"/>
      <c r="Z109" s="236"/>
      <c r="AA109" s="236"/>
      <c r="AB109" s="236"/>
      <c r="AC109" s="277"/>
      <c r="AD109" s="236"/>
      <c r="AE109" s="236"/>
      <c r="AF109" s="236"/>
      <c r="AG109" s="236"/>
      <c r="AH109" s="236"/>
      <c r="AI109" s="236"/>
      <c r="AJ109" s="236"/>
      <c r="AK109" s="236"/>
      <c r="AL109" s="236"/>
      <c r="AM109" s="277"/>
      <c r="AN109" s="236"/>
      <c r="AO109" s="236"/>
      <c r="AP109" s="236"/>
      <c r="AQ109" s="236"/>
      <c r="AR109" s="236"/>
      <c r="AS109" s="236"/>
      <c r="AT109" s="236"/>
      <c r="AU109" s="236"/>
      <c r="AV109" s="236"/>
      <c r="AW109" s="236"/>
      <c r="AX109" s="236"/>
      <c r="AY109" s="236"/>
      <c r="AZ109" s="236"/>
      <c r="BA109" s="236"/>
      <c r="BB109" s="236"/>
      <c r="BC109" s="236"/>
      <c r="BD109" s="236"/>
      <c r="BE109" s="236"/>
      <c r="BF109" s="236"/>
      <c r="BG109" s="277"/>
      <c r="BH109" s="236"/>
      <c r="BI109" s="236"/>
      <c r="BJ109" s="236"/>
      <c r="BK109" s="236"/>
      <c r="BL109" s="236"/>
      <c r="BM109" s="236"/>
      <c r="BN109" s="236"/>
      <c r="BO109" s="236"/>
      <c r="BP109" s="236"/>
      <c r="BQ109" s="236"/>
      <c r="BR109" s="236"/>
      <c r="BS109" s="236"/>
      <c r="BT109" s="236"/>
      <c r="BU109" s="236"/>
      <c r="BV109" s="236"/>
      <c r="BW109" s="236"/>
      <c r="BX109" s="277"/>
      <c r="BY109" s="236"/>
      <c r="BZ109" s="236"/>
      <c r="CA109" s="236"/>
      <c r="CB109" s="236"/>
      <c r="CC109" s="236"/>
      <c r="CD109" s="277"/>
      <c r="CE109" s="278"/>
      <c r="CF109" s="236"/>
      <c r="CG109" s="236"/>
      <c r="CH109" s="277"/>
      <c r="CI109" s="236"/>
      <c r="CJ109" s="236"/>
      <c r="CK109" s="236"/>
      <c r="CL109" s="236"/>
      <c r="CM109" s="236"/>
      <c r="CN109" s="277"/>
      <c r="CO109" s="236"/>
      <c r="CP109" s="236"/>
      <c r="CQ109" s="236"/>
      <c r="CR109" s="236"/>
      <c r="CS109" s="236"/>
      <c r="CT109" s="236"/>
      <c r="CU109" s="236"/>
      <c r="CV109" s="236"/>
      <c r="CW109" s="236"/>
      <c r="CX109" s="277"/>
      <c r="CY109" s="236"/>
      <c r="CZ109" s="236"/>
      <c r="DA109" s="277"/>
      <c r="DB109" s="279"/>
      <c r="DC109" s="236"/>
      <c r="DD109" s="236"/>
      <c r="DE109" s="236"/>
      <c r="DF109" s="277"/>
      <c r="DG109" s="236"/>
      <c r="DH109" s="236"/>
      <c r="DI109" s="236"/>
      <c r="DJ109" s="277"/>
      <c r="DK109" s="279"/>
      <c r="DL109" s="278"/>
      <c r="DM109" s="280"/>
      <c r="DN109" s="236"/>
      <c r="DO109" s="236"/>
      <c r="DP109" s="236"/>
      <c r="DQ109" s="236"/>
      <c r="DR109" s="277"/>
      <c r="DS109" s="236"/>
      <c r="DT109" s="236"/>
      <c r="DU109" s="236"/>
      <c r="DV109" s="236"/>
      <c r="DW109" s="236"/>
      <c r="DX109" s="236"/>
      <c r="DY109" s="236"/>
      <c r="DZ109" s="236"/>
      <c r="EA109" s="236"/>
      <c r="EB109" s="280"/>
      <c r="EC109" s="281"/>
      <c r="ED109" s="236"/>
      <c r="EE109" s="236"/>
    </row>
    <row r="110" spans="2:135" s="247" customFormat="1" x14ac:dyDescent="0.25">
      <c r="B110" s="236"/>
      <c r="C110" s="236"/>
      <c r="D110" s="236"/>
      <c r="E110" s="236"/>
      <c r="F110" s="277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6"/>
      <c r="R110" s="236"/>
      <c r="S110" s="236"/>
      <c r="T110" s="236"/>
      <c r="U110" s="236"/>
      <c r="V110" s="277"/>
      <c r="W110" s="236"/>
      <c r="X110" s="236"/>
      <c r="Y110" s="236"/>
      <c r="Z110" s="236"/>
      <c r="AA110" s="236"/>
      <c r="AB110" s="236"/>
      <c r="AC110" s="277"/>
      <c r="AD110" s="236"/>
      <c r="AE110" s="236"/>
      <c r="AF110" s="236"/>
      <c r="AG110" s="236"/>
      <c r="AH110" s="236"/>
      <c r="AI110" s="236"/>
      <c r="AJ110" s="236"/>
      <c r="AK110" s="236"/>
      <c r="AL110" s="236"/>
      <c r="AM110" s="277"/>
      <c r="AN110" s="236"/>
      <c r="AO110" s="236"/>
      <c r="AP110" s="236"/>
      <c r="AQ110" s="236"/>
      <c r="AR110" s="236"/>
      <c r="AS110" s="236"/>
      <c r="AT110" s="236"/>
      <c r="AU110" s="236"/>
      <c r="AV110" s="236"/>
      <c r="AW110" s="236"/>
      <c r="AX110" s="236"/>
      <c r="AY110" s="236"/>
      <c r="AZ110" s="236"/>
      <c r="BA110" s="236"/>
      <c r="BB110" s="236"/>
      <c r="BC110" s="236"/>
      <c r="BD110" s="236"/>
      <c r="BE110" s="236"/>
      <c r="BF110" s="236"/>
      <c r="BG110" s="277"/>
      <c r="BH110" s="236"/>
      <c r="BI110" s="236"/>
      <c r="BJ110" s="236"/>
      <c r="BK110" s="236"/>
      <c r="BL110" s="236"/>
      <c r="BM110" s="236"/>
      <c r="BN110" s="236"/>
      <c r="BO110" s="236"/>
      <c r="BP110" s="236"/>
      <c r="BQ110" s="236"/>
      <c r="BR110" s="236"/>
      <c r="BS110" s="236"/>
      <c r="BT110" s="236"/>
      <c r="BU110" s="236"/>
      <c r="BV110" s="236"/>
      <c r="BW110" s="236"/>
      <c r="BX110" s="277"/>
      <c r="BY110" s="236"/>
      <c r="BZ110" s="236"/>
      <c r="CA110" s="236"/>
      <c r="CB110" s="236"/>
      <c r="CC110" s="236"/>
      <c r="CD110" s="277"/>
      <c r="CE110" s="278"/>
      <c r="CF110" s="236"/>
      <c r="CG110" s="236"/>
      <c r="CH110" s="277"/>
      <c r="CI110" s="236"/>
      <c r="CJ110" s="236"/>
      <c r="CK110" s="236"/>
      <c r="CL110" s="236"/>
      <c r="CM110" s="236"/>
      <c r="CN110" s="277"/>
      <c r="CO110" s="236"/>
      <c r="CP110" s="236"/>
      <c r="CQ110" s="236"/>
      <c r="CR110" s="236"/>
      <c r="CS110" s="236"/>
      <c r="CT110" s="236"/>
      <c r="CU110" s="236"/>
      <c r="CV110" s="236"/>
      <c r="CW110" s="236"/>
      <c r="CX110" s="277"/>
      <c r="CY110" s="236"/>
      <c r="CZ110" s="236"/>
      <c r="DA110" s="277"/>
      <c r="DB110" s="279"/>
      <c r="DC110" s="236"/>
      <c r="DD110" s="236"/>
      <c r="DE110" s="236"/>
      <c r="DF110" s="277"/>
      <c r="DG110" s="236"/>
      <c r="DH110" s="236"/>
      <c r="DI110" s="236"/>
      <c r="DJ110" s="277"/>
      <c r="DK110" s="279"/>
      <c r="DL110" s="278"/>
      <c r="DM110" s="280"/>
      <c r="DN110" s="236"/>
      <c r="DO110" s="236"/>
      <c r="DP110" s="236"/>
      <c r="DQ110" s="236"/>
      <c r="DR110" s="277"/>
      <c r="DS110" s="236"/>
      <c r="DT110" s="236"/>
      <c r="DU110" s="236"/>
      <c r="DV110" s="236"/>
      <c r="DW110" s="236"/>
      <c r="DX110" s="236"/>
      <c r="DY110" s="236"/>
      <c r="DZ110" s="236"/>
      <c r="EA110" s="236"/>
      <c r="EB110" s="280"/>
      <c r="EC110" s="281"/>
      <c r="ED110" s="236"/>
      <c r="EE110" s="236"/>
    </row>
    <row r="111" spans="2:135" s="247" customFormat="1" x14ac:dyDescent="0.25">
      <c r="B111" s="236"/>
      <c r="C111" s="236"/>
      <c r="D111" s="236"/>
      <c r="E111" s="236"/>
      <c r="F111" s="277"/>
      <c r="G111" s="236"/>
      <c r="H111" s="236"/>
      <c r="I111" s="236"/>
      <c r="J111" s="236"/>
      <c r="K111" s="236"/>
      <c r="L111" s="236"/>
      <c r="M111" s="236"/>
      <c r="N111" s="236"/>
      <c r="O111" s="236"/>
      <c r="P111" s="236"/>
      <c r="Q111" s="236"/>
      <c r="R111" s="236"/>
      <c r="S111" s="236"/>
      <c r="T111" s="236"/>
      <c r="U111" s="236"/>
      <c r="V111" s="277"/>
      <c r="W111" s="236"/>
      <c r="X111" s="236"/>
      <c r="Y111" s="236"/>
      <c r="Z111" s="236"/>
      <c r="AA111" s="236"/>
      <c r="AB111" s="236"/>
      <c r="AC111" s="277"/>
      <c r="AD111" s="236"/>
      <c r="AE111" s="236"/>
      <c r="AF111" s="236"/>
      <c r="AG111" s="236"/>
      <c r="AH111" s="236"/>
      <c r="AI111" s="236"/>
      <c r="AJ111" s="236"/>
      <c r="AK111" s="236"/>
      <c r="AL111" s="236"/>
      <c r="AM111" s="277"/>
      <c r="AN111" s="236"/>
      <c r="AO111" s="236"/>
      <c r="AP111" s="236"/>
      <c r="AQ111" s="236"/>
      <c r="AR111" s="236"/>
      <c r="AS111" s="236"/>
      <c r="AT111" s="236"/>
      <c r="AU111" s="236"/>
      <c r="AV111" s="236"/>
      <c r="AW111" s="236"/>
      <c r="AX111" s="236"/>
      <c r="AY111" s="236"/>
      <c r="AZ111" s="236"/>
      <c r="BA111" s="236"/>
      <c r="BB111" s="236"/>
      <c r="BC111" s="236"/>
      <c r="BD111" s="236"/>
      <c r="BE111" s="236"/>
      <c r="BF111" s="236"/>
      <c r="BG111" s="277"/>
      <c r="BH111" s="236"/>
      <c r="BI111" s="236"/>
      <c r="BJ111" s="236"/>
      <c r="BK111" s="236"/>
      <c r="BL111" s="236"/>
      <c r="BM111" s="236"/>
      <c r="BN111" s="236"/>
      <c r="BO111" s="236"/>
      <c r="BP111" s="236"/>
      <c r="BQ111" s="236"/>
      <c r="BR111" s="236"/>
      <c r="BS111" s="236"/>
      <c r="BT111" s="236"/>
      <c r="BU111" s="236"/>
      <c r="BV111" s="236"/>
      <c r="BW111" s="236"/>
      <c r="BX111" s="277"/>
      <c r="BY111" s="236"/>
      <c r="BZ111" s="236"/>
      <c r="CA111" s="236"/>
      <c r="CB111" s="236"/>
      <c r="CC111" s="236"/>
      <c r="CD111" s="277"/>
      <c r="CE111" s="278"/>
      <c r="CF111" s="236"/>
      <c r="CG111" s="236"/>
      <c r="CH111" s="277"/>
      <c r="CI111" s="236"/>
      <c r="CJ111" s="236"/>
      <c r="CK111" s="236"/>
      <c r="CL111" s="236"/>
      <c r="CM111" s="236"/>
      <c r="CN111" s="277"/>
      <c r="CO111" s="236"/>
      <c r="CP111" s="236"/>
      <c r="CQ111" s="236"/>
      <c r="CR111" s="236"/>
      <c r="CS111" s="236"/>
      <c r="CT111" s="236"/>
      <c r="CU111" s="236"/>
      <c r="CV111" s="236"/>
      <c r="CW111" s="236"/>
      <c r="CX111" s="277"/>
      <c r="CY111" s="236"/>
      <c r="CZ111" s="236"/>
      <c r="DA111" s="277"/>
      <c r="DB111" s="279"/>
      <c r="DC111" s="236"/>
      <c r="DD111" s="236"/>
      <c r="DE111" s="236"/>
      <c r="DF111" s="277"/>
      <c r="DG111" s="236"/>
      <c r="DH111" s="236"/>
      <c r="DI111" s="236"/>
      <c r="DJ111" s="277"/>
      <c r="DK111" s="279"/>
      <c r="DL111" s="278"/>
      <c r="DM111" s="280"/>
      <c r="DN111" s="236"/>
      <c r="DO111" s="236"/>
      <c r="DP111" s="236"/>
      <c r="DQ111" s="236"/>
      <c r="DR111" s="277"/>
      <c r="DS111" s="236"/>
      <c r="DT111" s="236"/>
      <c r="DU111" s="236"/>
      <c r="DV111" s="236"/>
      <c r="DW111" s="236"/>
      <c r="DX111" s="236"/>
      <c r="DY111" s="236"/>
      <c r="DZ111" s="236"/>
      <c r="EA111" s="236"/>
      <c r="EB111" s="280"/>
      <c r="EC111" s="281"/>
      <c r="ED111" s="236"/>
      <c r="EE111" s="236"/>
    </row>
    <row r="112" spans="2:135" s="247" customFormat="1" x14ac:dyDescent="0.25">
      <c r="B112" s="236"/>
      <c r="C112" s="236"/>
      <c r="D112" s="236"/>
      <c r="E112" s="236"/>
      <c r="F112" s="277"/>
      <c r="G112" s="236"/>
      <c r="H112" s="236"/>
      <c r="I112" s="236"/>
      <c r="J112" s="236"/>
      <c r="K112" s="236"/>
      <c r="L112" s="236"/>
      <c r="M112" s="236"/>
      <c r="N112" s="236"/>
      <c r="O112" s="236"/>
      <c r="P112" s="236"/>
      <c r="Q112" s="236"/>
      <c r="R112" s="236"/>
      <c r="S112" s="236"/>
      <c r="T112" s="236"/>
      <c r="U112" s="236"/>
      <c r="V112" s="277"/>
      <c r="W112" s="236"/>
      <c r="X112" s="236"/>
      <c r="Y112" s="236"/>
      <c r="Z112" s="236"/>
      <c r="AA112" s="236"/>
      <c r="AB112" s="236"/>
      <c r="AC112" s="277"/>
      <c r="AD112" s="236"/>
      <c r="AE112" s="236"/>
      <c r="AF112" s="236"/>
      <c r="AG112" s="236"/>
      <c r="AH112" s="236"/>
      <c r="AI112" s="236"/>
      <c r="AJ112" s="236"/>
      <c r="AK112" s="236"/>
      <c r="AL112" s="236"/>
      <c r="AM112" s="277"/>
      <c r="AN112" s="236"/>
      <c r="AO112" s="236"/>
      <c r="AP112" s="236"/>
      <c r="AQ112" s="236"/>
      <c r="AR112" s="236"/>
      <c r="AS112" s="236"/>
      <c r="AT112" s="236"/>
      <c r="AU112" s="236"/>
      <c r="AV112" s="236"/>
      <c r="AW112" s="236"/>
      <c r="AX112" s="236"/>
      <c r="AY112" s="236"/>
      <c r="AZ112" s="236"/>
      <c r="BA112" s="236"/>
      <c r="BB112" s="236"/>
      <c r="BC112" s="236"/>
      <c r="BD112" s="236"/>
      <c r="BE112" s="236"/>
      <c r="BF112" s="236"/>
      <c r="BG112" s="277"/>
      <c r="BH112" s="236"/>
      <c r="BI112" s="236"/>
      <c r="BJ112" s="236"/>
      <c r="BK112" s="236"/>
      <c r="BL112" s="236"/>
      <c r="BM112" s="236"/>
      <c r="BN112" s="236"/>
      <c r="BO112" s="236"/>
      <c r="BP112" s="236"/>
      <c r="BQ112" s="236"/>
      <c r="BR112" s="236"/>
      <c r="BS112" s="236"/>
      <c r="BT112" s="236"/>
      <c r="BU112" s="236"/>
      <c r="BV112" s="236"/>
      <c r="BW112" s="236"/>
      <c r="BX112" s="277"/>
      <c r="BY112" s="236"/>
      <c r="BZ112" s="236"/>
      <c r="CA112" s="236"/>
      <c r="CB112" s="236"/>
      <c r="CC112" s="236"/>
      <c r="CD112" s="277"/>
      <c r="CE112" s="278"/>
      <c r="CF112" s="236"/>
      <c r="CG112" s="236"/>
      <c r="CH112" s="277"/>
      <c r="CI112" s="236"/>
      <c r="CJ112" s="236"/>
      <c r="CK112" s="236"/>
      <c r="CL112" s="236"/>
      <c r="CM112" s="236"/>
      <c r="CN112" s="277"/>
      <c r="CO112" s="236"/>
      <c r="CP112" s="236"/>
      <c r="CQ112" s="236"/>
      <c r="CR112" s="236"/>
      <c r="CS112" s="236"/>
      <c r="CT112" s="236"/>
      <c r="CU112" s="236"/>
      <c r="CV112" s="236"/>
      <c r="CW112" s="236"/>
      <c r="CX112" s="277"/>
      <c r="CY112" s="236"/>
      <c r="CZ112" s="236"/>
      <c r="DA112" s="277"/>
      <c r="DB112" s="279"/>
      <c r="DC112" s="236"/>
      <c r="DD112" s="236"/>
      <c r="DE112" s="236"/>
      <c r="DF112" s="277"/>
      <c r="DG112" s="236"/>
      <c r="DH112" s="236"/>
      <c r="DI112" s="236"/>
      <c r="DJ112" s="277"/>
      <c r="DK112" s="279"/>
      <c r="DL112" s="278"/>
      <c r="DM112" s="280"/>
      <c r="DN112" s="236"/>
      <c r="DO112" s="236"/>
      <c r="DP112" s="236"/>
      <c r="DQ112" s="236"/>
      <c r="DR112" s="277"/>
      <c r="DS112" s="236"/>
      <c r="DT112" s="236"/>
      <c r="DU112" s="236"/>
      <c r="DV112" s="236"/>
      <c r="DW112" s="236"/>
      <c r="DX112" s="236"/>
      <c r="DY112" s="236"/>
      <c r="DZ112" s="236"/>
      <c r="EA112" s="236"/>
      <c r="EB112" s="280"/>
      <c r="EC112" s="281"/>
      <c r="ED112" s="236"/>
      <c r="EE112" s="236"/>
    </row>
    <row r="113" spans="2:135" s="247" customFormat="1" x14ac:dyDescent="0.25">
      <c r="B113" s="236"/>
      <c r="C113" s="236"/>
      <c r="D113" s="236"/>
      <c r="E113" s="236"/>
      <c r="F113" s="277"/>
      <c r="G113" s="236"/>
      <c r="H113" s="236"/>
      <c r="I113" s="236"/>
      <c r="J113" s="236"/>
      <c r="K113" s="236"/>
      <c r="L113" s="236"/>
      <c r="M113" s="236"/>
      <c r="N113" s="236"/>
      <c r="O113" s="236"/>
      <c r="P113" s="236"/>
      <c r="Q113" s="236"/>
      <c r="R113" s="236"/>
      <c r="S113" s="236"/>
      <c r="T113" s="236"/>
      <c r="U113" s="236"/>
      <c r="V113" s="277"/>
      <c r="W113" s="236"/>
      <c r="X113" s="236"/>
      <c r="Y113" s="236"/>
      <c r="Z113" s="236"/>
      <c r="AA113" s="236"/>
      <c r="AB113" s="236"/>
      <c r="AC113" s="277"/>
      <c r="AD113" s="236"/>
      <c r="AE113" s="236"/>
      <c r="AF113" s="236"/>
      <c r="AG113" s="236"/>
      <c r="AH113" s="236"/>
      <c r="AI113" s="236"/>
      <c r="AJ113" s="236"/>
      <c r="AK113" s="236"/>
      <c r="AL113" s="236"/>
      <c r="AM113" s="277"/>
      <c r="AN113" s="236"/>
      <c r="AO113" s="236"/>
      <c r="AP113" s="236"/>
      <c r="AQ113" s="236"/>
      <c r="AR113" s="236"/>
      <c r="AS113" s="236"/>
      <c r="AT113" s="236"/>
      <c r="AU113" s="236"/>
      <c r="AV113" s="236"/>
      <c r="AW113" s="236"/>
      <c r="AX113" s="236"/>
      <c r="AY113" s="236"/>
      <c r="AZ113" s="236"/>
      <c r="BA113" s="236"/>
      <c r="BB113" s="236"/>
      <c r="BC113" s="236"/>
      <c r="BD113" s="236"/>
      <c r="BE113" s="236"/>
      <c r="BF113" s="236"/>
      <c r="BG113" s="277"/>
      <c r="BH113" s="236"/>
      <c r="BI113" s="236"/>
      <c r="BJ113" s="236"/>
      <c r="BK113" s="236"/>
      <c r="BL113" s="236"/>
      <c r="BM113" s="236"/>
      <c r="BN113" s="236"/>
      <c r="BO113" s="236"/>
      <c r="BP113" s="236"/>
      <c r="BQ113" s="236"/>
      <c r="BR113" s="236"/>
      <c r="BS113" s="236"/>
      <c r="BT113" s="236"/>
      <c r="BU113" s="236"/>
      <c r="BV113" s="236"/>
      <c r="BW113" s="236"/>
      <c r="BX113" s="277"/>
      <c r="BY113" s="236"/>
      <c r="BZ113" s="236"/>
      <c r="CA113" s="236"/>
      <c r="CB113" s="236"/>
      <c r="CC113" s="236"/>
      <c r="CD113" s="277"/>
      <c r="CE113" s="278"/>
      <c r="CF113" s="236"/>
      <c r="CG113" s="236"/>
      <c r="CH113" s="277"/>
      <c r="CI113" s="236"/>
      <c r="CJ113" s="236"/>
      <c r="CK113" s="236"/>
      <c r="CL113" s="236"/>
      <c r="CM113" s="236"/>
      <c r="CN113" s="277"/>
      <c r="CO113" s="236"/>
      <c r="CP113" s="236"/>
      <c r="CQ113" s="236"/>
      <c r="CR113" s="236"/>
      <c r="CS113" s="236"/>
      <c r="CT113" s="236"/>
      <c r="CU113" s="236"/>
      <c r="CV113" s="236"/>
      <c r="CW113" s="236"/>
      <c r="CX113" s="277"/>
      <c r="CY113" s="236"/>
      <c r="CZ113" s="236"/>
      <c r="DA113" s="277"/>
      <c r="DB113" s="279"/>
      <c r="DC113" s="236"/>
      <c r="DD113" s="236"/>
      <c r="DE113" s="236"/>
      <c r="DF113" s="277"/>
      <c r="DG113" s="236"/>
      <c r="DH113" s="236"/>
      <c r="DI113" s="236"/>
      <c r="DJ113" s="277"/>
      <c r="DK113" s="279"/>
      <c r="DL113" s="278"/>
      <c r="DM113" s="280"/>
      <c r="DN113" s="236"/>
      <c r="DO113" s="236"/>
      <c r="DP113" s="236"/>
      <c r="DQ113" s="236"/>
      <c r="DR113" s="277"/>
      <c r="DS113" s="236"/>
      <c r="DT113" s="236"/>
      <c r="DU113" s="236"/>
      <c r="DV113" s="236"/>
      <c r="DW113" s="236"/>
      <c r="DX113" s="236"/>
      <c r="DY113" s="236"/>
      <c r="DZ113" s="236"/>
      <c r="EA113" s="236"/>
      <c r="EB113" s="280"/>
      <c r="EC113" s="281"/>
      <c r="ED113" s="236"/>
      <c r="EE113" s="236"/>
    </row>
    <row r="114" spans="2:135" s="247" customFormat="1" x14ac:dyDescent="0.25">
      <c r="B114" s="236"/>
      <c r="C114" s="236"/>
      <c r="D114" s="236"/>
      <c r="E114" s="236"/>
      <c r="F114" s="277"/>
      <c r="G114" s="236"/>
      <c r="H114" s="236"/>
      <c r="I114" s="236"/>
      <c r="J114" s="236"/>
      <c r="K114" s="236"/>
      <c r="L114" s="236"/>
      <c r="M114" s="236"/>
      <c r="N114" s="236"/>
      <c r="O114" s="236"/>
      <c r="P114" s="236"/>
      <c r="Q114" s="236"/>
      <c r="R114" s="236"/>
      <c r="S114" s="236"/>
      <c r="T114" s="236"/>
      <c r="U114" s="236"/>
      <c r="V114" s="277"/>
      <c r="W114" s="236"/>
      <c r="X114" s="236"/>
      <c r="Y114" s="236"/>
      <c r="Z114" s="236"/>
      <c r="AA114" s="236"/>
      <c r="AB114" s="236"/>
      <c r="AC114" s="277"/>
      <c r="AD114" s="236"/>
      <c r="AE114" s="236"/>
      <c r="AF114" s="236"/>
      <c r="AG114" s="236"/>
      <c r="AH114" s="236"/>
      <c r="AI114" s="236"/>
      <c r="AJ114" s="236"/>
      <c r="AK114" s="236"/>
      <c r="AL114" s="236"/>
      <c r="AM114" s="277"/>
      <c r="AN114" s="236"/>
      <c r="AO114" s="236"/>
      <c r="AP114" s="236"/>
      <c r="AQ114" s="236"/>
      <c r="AR114" s="236"/>
      <c r="AS114" s="236"/>
      <c r="AT114" s="236"/>
      <c r="AU114" s="236"/>
      <c r="AV114" s="236"/>
      <c r="AW114" s="236"/>
      <c r="AX114" s="236"/>
      <c r="AY114" s="236"/>
      <c r="AZ114" s="236"/>
      <c r="BA114" s="236"/>
      <c r="BB114" s="236"/>
      <c r="BC114" s="236"/>
      <c r="BD114" s="236"/>
      <c r="BE114" s="236"/>
      <c r="BF114" s="236"/>
      <c r="BG114" s="277"/>
      <c r="BH114" s="236"/>
      <c r="BI114" s="236"/>
      <c r="BJ114" s="236"/>
      <c r="BK114" s="236"/>
      <c r="BL114" s="236"/>
      <c r="BM114" s="236"/>
      <c r="BN114" s="236"/>
      <c r="BO114" s="236"/>
      <c r="BP114" s="236"/>
      <c r="BQ114" s="236"/>
      <c r="BR114" s="236"/>
      <c r="BS114" s="236"/>
      <c r="BT114" s="236"/>
      <c r="BU114" s="236"/>
      <c r="BV114" s="236"/>
      <c r="BW114" s="236"/>
      <c r="BX114" s="277"/>
      <c r="BY114" s="236"/>
      <c r="BZ114" s="236"/>
      <c r="CA114" s="236"/>
      <c r="CB114" s="236"/>
      <c r="CC114" s="236"/>
      <c r="CD114" s="277"/>
      <c r="CE114" s="278"/>
      <c r="CF114" s="236"/>
      <c r="CG114" s="236"/>
      <c r="CH114" s="277"/>
      <c r="CI114" s="236"/>
      <c r="CJ114" s="236"/>
      <c r="CK114" s="236"/>
      <c r="CL114" s="236"/>
      <c r="CM114" s="236"/>
      <c r="CN114" s="277"/>
      <c r="CO114" s="236"/>
      <c r="CP114" s="236"/>
      <c r="CQ114" s="236"/>
      <c r="CR114" s="236"/>
      <c r="CS114" s="236"/>
      <c r="CT114" s="236"/>
      <c r="CU114" s="236"/>
      <c r="CV114" s="236"/>
      <c r="CW114" s="236"/>
      <c r="CX114" s="277"/>
      <c r="CY114" s="236"/>
      <c r="CZ114" s="236"/>
      <c r="DA114" s="277"/>
      <c r="DB114" s="279"/>
      <c r="DC114" s="236"/>
      <c r="DD114" s="236"/>
      <c r="DE114" s="236"/>
      <c r="DF114" s="277"/>
      <c r="DG114" s="236"/>
      <c r="DH114" s="236"/>
      <c r="DI114" s="236"/>
      <c r="DJ114" s="277"/>
      <c r="DK114" s="279"/>
      <c r="DL114" s="278"/>
      <c r="DM114" s="280"/>
      <c r="DN114" s="236"/>
      <c r="DO114" s="236"/>
      <c r="DP114" s="236"/>
      <c r="DQ114" s="236"/>
      <c r="DR114" s="277"/>
      <c r="DS114" s="236"/>
      <c r="DT114" s="236"/>
      <c r="DU114" s="236"/>
      <c r="DV114" s="236"/>
      <c r="DW114" s="236"/>
      <c r="DX114" s="236"/>
      <c r="DY114" s="236"/>
      <c r="DZ114" s="236"/>
      <c r="EA114" s="236"/>
      <c r="EB114" s="280"/>
      <c r="EC114" s="281"/>
      <c r="ED114" s="236"/>
      <c r="EE114" s="236"/>
    </row>
    <row r="115" spans="2:135" s="247" customFormat="1" x14ac:dyDescent="0.25">
      <c r="B115" s="236"/>
      <c r="C115" s="236"/>
      <c r="D115" s="236"/>
      <c r="E115" s="236"/>
      <c r="F115" s="277"/>
      <c r="G115" s="236"/>
      <c r="H115" s="236"/>
      <c r="I115" s="236"/>
      <c r="J115" s="236"/>
      <c r="K115" s="236"/>
      <c r="L115" s="236"/>
      <c r="M115" s="236"/>
      <c r="N115" s="236"/>
      <c r="O115" s="236"/>
      <c r="P115" s="236"/>
      <c r="Q115" s="236"/>
      <c r="R115" s="236"/>
      <c r="S115" s="236"/>
      <c r="T115" s="236"/>
      <c r="U115" s="236"/>
      <c r="V115" s="277"/>
      <c r="W115" s="236"/>
      <c r="X115" s="236"/>
      <c r="Y115" s="236"/>
      <c r="Z115" s="236"/>
      <c r="AA115" s="236"/>
      <c r="AB115" s="236"/>
      <c r="AC115" s="277"/>
      <c r="AD115" s="236"/>
      <c r="AE115" s="236"/>
      <c r="AF115" s="236"/>
      <c r="AG115" s="236"/>
      <c r="AH115" s="236"/>
      <c r="AI115" s="236"/>
      <c r="AJ115" s="236"/>
      <c r="AK115" s="236"/>
      <c r="AL115" s="236"/>
      <c r="AM115" s="277"/>
      <c r="AN115" s="236"/>
      <c r="AO115" s="236"/>
      <c r="AP115" s="236"/>
      <c r="AQ115" s="236"/>
      <c r="AR115" s="236"/>
      <c r="AS115" s="236"/>
      <c r="AT115" s="236"/>
      <c r="AU115" s="236"/>
      <c r="AV115" s="236"/>
      <c r="AW115" s="236"/>
      <c r="AX115" s="236"/>
      <c r="AY115" s="236"/>
      <c r="AZ115" s="236"/>
      <c r="BA115" s="236"/>
      <c r="BB115" s="236"/>
      <c r="BC115" s="236"/>
      <c r="BD115" s="236"/>
      <c r="BE115" s="236"/>
      <c r="BF115" s="236"/>
      <c r="BG115" s="277"/>
      <c r="BH115" s="236"/>
      <c r="BI115" s="236"/>
      <c r="BJ115" s="236"/>
      <c r="BK115" s="236"/>
      <c r="BL115" s="236"/>
      <c r="BM115" s="236"/>
      <c r="BN115" s="236"/>
      <c r="BO115" s="236"/>
      <c r="BP115" s="236"/>
      <c r="BQ115" s="236"/>
      <c r="BR115" s="236"/>
      <c r="BS115" s="236"/>
      <c r="BT115" s="236"/>
      <c r="BU115" s="236"/>
      <c r="BV115" s="236"/>
      <c r="BW115" s="236"/>
      <c r="BX115" s="277"/>
      <c r="BY115" s="236"/>
      <c r="BZ115" s="236"/>
      <c r="CA115" s="236"/>
      <c r="CB115" s="236"/>
      <c r="CC115" s="236"/>
      <c r="CD115" s="277"/>
      <c r="CE115" s="278"/>
      <c r="CF115" s="236"/>
      <c r="CG115" s="236"/>
      <c r="CH115" s="277"/>
      <c r="CI115" s="236"/>
      <c r="CJ115" s="236"/>
      <c r="CK115" s="236"/>
      <c r="CL115" s="236"/>
      <c r="CM115" s="236"/>
      <c r="CN115" s="277"/>
      <c r="CO115" s="236"/>
      <c r="CP115" s="236"/>
      <c r="CQ115" s="236"/>
      <c r="CR115" s="236"/>
      <c r="CS115" s="236"/>
      <c r="CT115" s="236"/>
      <c r="CU115" s="236"/>
      <c r="CV115" s="236"/>
      <c r="CW115" s="236"/>
      <c r="CX115" s="277"/>
      <c r="CY115" s="236"/>
      <c r="CZ115" s="236"/>
      <c r="DA115" s="277"/>
      <c r="DB115" s="279"/>
      <c r="DC115" s="236"/>
      <c r="DD115" s="236"/>
      <c r="DE115" s="236"/>
      <c r="DF115" s="277"/>
      <c r="DG115" s="236"/>
      <c r="DH115" s="236"/>
      <c r="DI115" s="236"/>
      <c r="DJ115" s="277"/>
      <c r="DK115" s="279"/>
      <c r="DL115" s="278"/>
      <c r="DM115" s="280"/>
      <c r="DN115" s="236"/>
      <c r="DO115" s="236"/>
      <c r="DP115" s="236"/>
      <c r="DQ115" s="236"/>
      <c r="DR115" s="277"/>
      <c r="DS115" s="236"/>
      <c r="DT115" s="236"/>
      <c r="DU115" s="236"/>
      <c r="DV115" s="236"/>
      <c r="DW115" s="236"/>
      <c r="DX115" s="236"/>
      <c r="DY115" s="236"/>
      <c r="DZ115" s="236"/>
      <c r="EA115" s="236"/>
      <c r="EB115" s="280"/>
      <c r="EC115" s="281"/>
      <c r="ED115" s="236"/>
      <c r="EE115" s="236"/>
    </row>
    <row r="116" spans="2:135" s="247" customFormat="1" x14ac:dyDescent="0.25">
      <c r="B116" s="236"/>
      <c r="C116" s="236"/>
      <c r="D116" s="236"/>
      <c r="E116" s="236"/>
      <c r="F116" s="277"/>
      <c r="G116" s="236"/>
      <c r="H116" s="236"/>
      <c r="I116" s="236"/>
      <c r="J116" s="236"/>
      <c r="K116" s="236"/>
      <c r="L116" s="236"/>
      <c r="M116" s="236"/>
      <c r="N116" s="236"/>
      <c r="O116" s="236"/>
      <c r="P116" s="236"/>
      <c r="Q116" s="236"/>
      <c r="R116" s="236"/>
      <c r="S116" s="236"/>
      <c r="T116" s="236"/>
      <c r="U116" s="236"/>
      <c r="V116" s="277"/>
      <c r="W116" s="236"/>
      <c r="X116" s="236"/>
      <c r="Y116" s="236"/>
      <c r="Z116" s="236"/>
      <c r="AA116" s="236"/>
      <c r="AB116" s="236"/>
      <c r="AC116" s="277"/>
      <c r="AD116" s="236"/>
      <c r="AE116" s="236"/>
      <c r="AF116" s="236"/>
      <c r="AG116" s="236"/>
      <c r="AH116" s="236"/>
      <c r="AI116" s="236"/>
      <c r="AJ116" s="236"/>
      <c r="AK116" s="236"/>
      <c r="AL116" s="236"/>
      <c r="AM116" s="277"/>
      <c r="AN116" s="236"/>
      <c r="AO116" s="236"/>
      <c r="AP116" s="236"/>
      <c r="AQ116" s="236"/>
      <c r="AR116" s="236"/>
      <c r="AS116" s="236"/>
      <c r="AT116" s="236"/>
      <c r="AU116" s="236"/>
      <c r="AV116" s="236"/>
      <c r="AW116" s="236"/>
      <c r="AX116" s="236"/>
      <c r="AY116" s="236"/>
      <c r="AZ116" s="236"/>
      <c r="BA116" s="236"/>
      <c r="BB116" s="236"/>
      <c r="BC116" s="236"/>
      <c r="BD116" s="236"/>
      <c r="BE116" s="236"/>
      <c r="BF116" s="236"/>
      <c r="BG116" s="277"/>
      <c r="BH116" s="236"/>
      <c r="BI116" s="236"/>
      <c r="BJ116" s="236"/>
      <c r="BK116" s="236"/>
      <c r="BL116" s="236"/>
      <c r="BM116" s="236"/>
      <c r="BN116" s="236"/>
      <c r="BO116" s="236"/>
      <c r="BP116" s="236"/>
      <c r="BQ116" s="236"/>
      <c r="BR116" s="236"/>
      <c r="BS116" s="236"/>
      <c r="BT116" s="236"/>
      <c r="BU116" s="236"/>
      <c r="BV116" s="236"/>
      <c r="BW116" s="236"/>
      <c r="BX116" s="277"/>
      <c r="BY116" s="236"/>
      <c r="BZ116" s="236"/>
      <c r="CA116" s="236"/>
      <c r="CB116" s="236"/>
      <c r="CC116" s="236"/>
      <c r="CD116" s="277"/>
      <c r="CE116" s="278"/>
      <c r="CF116" s="236"/>
      <c r="CG116" s="236"/>
      <c r="CH116" s="277"/>
      <c r="CI116" s="236"/>
      <c r="CJ116" s="236"/>
      <c r="CK116" s="236"/>
      <c r="CL116" s="236"/>
      <c r="CM116" s="236"/>
      <c r="CN116" s="277"/>
      <c r="CO116" s="236"/>
      <c r="CP116" s="236"/>
      <c r="CQ116" s="236"/>
      <c r="CR116" s="236"/>
      <c r="CS116" s="236"/>
      <c r="CT116" s="236"/>
      <c r="CU116" s="236"/>
      <c r="CV116" s="236"/>
      <c r="CW116" s="236"/>
      <c r="CX116" s="277"/>
      <c r="CY116" s="236"/>
      <c r="CZ116" s="236"/>
      <c r="DA116" s="277"/>
      <c r="DB116" s="279"/>
      <c r="DC116" s="236"/>
      <c r="DD116" s="236"/>
      <c r="DE116" s="236"/>
      <c r="DF116" s="277"/>
      <c r="DG116" s="236"/>
      <c r="DH116" s="236"/>
      <c r="DI116" s="236"/>
      <c r="DJ116" s="277"/>
      <c r="DK116" s="279"/>
      <c r="DL116" s="278"/>
      <c r="DM116" s="280"/>
      <c r="DN116" s="236"/>
      <c r="DO116" s="236"/>
      <c r="DP116" s="236"/>
      <c r="DQ116" s="236"/>
      <c r="DR116" s="277"/>
      <c r="DS116" s="236"/>
      <c r="DT116" s="236"/>
      <c r="DU116" s="236"/>
      <c r="DV116" s="236"/>
      <c r="DW116" s="236"/>
      <c r="DX116" s="236"/>
      <c r="DY116" s="236"/>
      <c r="DZ116" s="236"/>
      <c r="EA116" s="236"/>
      <c r="EB116" s="280"/>
      <c r="EC116" s="281"/>
      <c r="ED116" s="236"/>
      <c r="EE116" s="236"/>
    </row>
    <row r="117" spans="2:135" s="247" customFormat="1" x14ac:dyDescent="0.25">
      <c r="B117" s="236"/>
      <c r="C117" s="236"/>
      <c r="D117" s="236"/>
      <c r="E117" s="236"/>
      <c r="F117" s="277"/>
      <c r="G117" s="236"/>
      <c r="H117" s="236"/>
      <c r="I117" s="236"/>
      <c r="J117" s="236"/>
      <c r="K117" s="236"/>
      <c r="L117" s="236"/>
      <c r="M117" s="236"/>
      <c r="N117" s="236"/>
      <c r="O117" s="236"/>
      <c r="P117" s="236"/>
      <c r="Q117" s="236"/>
      <c r="R117" s="236"/>
      <c r="S117" s="236"/>
      <c r="T117" s="236"/>
      <c r="U117" s="236"/>
      <c r="V117" s="277"/>
      <c r="W117" s="236"/>
      <c r="X117" s="236"/>
      <c r="Y117" s="236"/>
      <c r="Z117" s="236"/>
      <c r="AA117" s="236"/>
      <c r="AB117" s="236"/>
      <c r="AC117" s="277"/>
      <c r="AD117" s="236"/>
      <c r="AE117" s="236"/>
      <c r="AF117" s="236"/>
      <c r="AG117" s="236"/>
      <c r="AH117" s="236"/>
      <c r="AI117" s="236"/>
      <c r="AJ117" s="236"/>
      <c r="AK117" s="236"/>
      <c r="AL117" s="236"/>
      <c r="AM117" s="277"/>
      <c r="AN117" s="236"/>
      <c r="AO117" s="236"/>
      <c r="AP117" s="236"/>
      <c r="AQ117" s="236"/>
      <c r="AR117" s="236"/>
      <c r="AS117" s="236"/>
      <c r="AT117" s="236"/>
      <c r="AU117" s="236"/>
      <c r="AV117" s="236"/>
      <c r="AW117" s="236"/>
      <c r="AX117" s="236"/>
      <c r="AY117" s="236"/>
      <c r="AZ117" s="236"/>
      <c r="BA117" s="236"/>
      <c r="BB117" s="236"/>
      <c r="BC117" s="236"/>
      <c r="BD117" s="236"/>
      <c r="BE117" s="236"/>
      <c r="BF117" s="236"/>
      <c r="BG117" s="277"/>
      <c r="BH117" s="236"/>
      <c r="BI117" s="236"/>
      <c r="BJ117" s="236"/>
      <c r="BK117" s="236"/>
      <c r="BL117" s="236"/>
      <c r="BM117" s="236"/>
      <c r="BN117" s="236"/>
      <c r="BO117" s="236"/>
      <c r="BP117" s="236"/>
      <c r="BQ117" s="236"/>
      <c r="BR117" s="236"/>
      <c r="BS117" s="236"/>
      <c r="BT117" s="236"/>
      <c r="BU117" s="236"/>
      <c r="BV117" s="236"/>
      <c r="BW117" s="236"/>
      <c r="BX117" s="277"/>
      <c r="BY117" s="236"/>
      <c r="BZ117" s="236"/>
      <c r="CA117" s="236"/>
      <c r="CB117" s="236"/>
      <c r="CC117" s="236"/>
      <c r="CD117" s="277"/>
      <c r="CE117" s="278"/>
      <c r="CF117" s="236"/>
      <c r="CG117" s="236"/>
      <c r="CH117" s="277"/>
      <c r="CI117" s="236"/>
      <c r="CJ117" s="236"/>
      <c r="CK117" s="236"/>
      <c r="CL117" s="236"/>
      <c r="CM117" s="236"/>
      <c r="CN117" s="277"/>
      <c r="CO117" s="236"/>
      <c r="CP117" s="236"/>
      <c r="CQ117" s="236"/>
      <c r="CR117" s="236"/>
      <c r="CS117" s="236"/>
      <c r="CT117" s="236"/>
      <c r="CU117" s="236"/>
      <c r="CV117" s="236"/>
      <c r="CW117" s="236"/>
      <c r="CX117" s="277"/>
      <c r="CY117" s="236"/>
      <c r="CZ117" s="236"/>
      <c r="DA117" s="277"/>
      <c r="DB117" s="279"/>
      <c r="DC117" s="236"/>
      <c r="DD117" s="236"/>
      <c r="DE117" s="236"/>
      <c r="DF117" s="277"/>
      <c r="DG117" s="236"/>
      <c r="DH117" s="236"/>
      <c r="DI117" s="236"/>
      <c r="DJ117" s="277"/>
      <c r="DK117" s="279"/>
      <c r="DL117" s="278"/>
      <c r="DM117" s="280"/>
      <c r="DN117" s="236"/>
      <c r="DO117" s="236"/>
      <c r="DP117" s="236"/>
      <c r="DQ117" s="236"/>
      <c r="DR117" s="277"/>
      <c r="DS117" s="236"/>
      <c r="DT117" s="236"/>
      <c r="DU117" s="236"/>
      <c r="DV117" s="236"/>
      <c r="DW117" s="236"/>
      <c r="DX117" s="236"/>
      <c r="DY117" s="236"/>
      <c r="DZ117" s="236"/>
      <c r="EA117" s="236"/>
      <c r="EB117" s="280"/>
      <c r="EC117" s="281"/>
      <c r="ED117" s="236"/>
      <c r="EE117" s="236"/>
    </row>
    <row r="118" spans="2:135" s="247" customFormat="1" x14ac:dyDescent="0.25">
      <c r="B118" s="236"/>
      <c r="C118" s="236"/>
      <c r="D118" s="236"/>
      <c r="E118" s="236"/>
      <c r="F118" s="277"/>
      <c r="G118" s="236"/>
      <c r="H118" s="236"/>
      <c r="I118" s="236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  <c r="U118" s="236"/>
      <c r="V118" s="277"/>
      <c r="W118" s="236"/>
      <c r="X118" s="236"/>
      <c r="Y118" s="236"/>
      <c r="Z118" s="236"/>
      <c r="AA118" s="236"/>
      <c r="AB118" s="236"/>
      <c r="AC118" s="277"/>
      <c r="AD118" s="236"/>
      <c r="AE118" s="236"/>
      <c r="AF118" s="236"/>
      <c r="AG118" s="236"/>
      <c r="AH118" s="236"/>
      <c r="AI118" s="236"/>
      <c r="AJ118" s="236"/>
      <c r="AK118" s="236"/>
      <c r="AL118" s="236"/>
      <c r="AM118" s="277"/>
      <c r="AN118" s="236"/>
      <c r="AO118" s="236"/>
      <c r="AP118" s="236"/>
      <c r="AQ118" s="236"/>
      <c r="AR118" s="236"/>
      <c r="AS118" s="236"/>
      <c r="AT118" s="236"/>
      <c r="AU118" s="236"/>
      <c r="AV118" s="236"/>
      <c r="AW118" s="236"/>
      <c r="AX118" s="236"/>
      <c r="AY118" s="236"/>
      <c r="AZ118" s="236"/>
      <c r="BA118" s="236"/>
      <c r="BB118" s="236"/>
      <c r="BC118" s="236"/>
      <c r="BD118" s="236"/>
      <c r="BE118" s="236"/>
      <c r="BF118" s="236"/>
      <c r="BG118" s="277"/>
      <c r="BH118" s="236"/>
      <c r="BI118" s="236"/>
      <c r="BJ118" s="236"/>
      <c r="BK118" s="236"/>
      <c r="BL118" s="236"/>
      <c r="BM118" s="236"/>
      <c r="BN118" s="236"/>
      <c r="BO118" s="236"/>
      <c r="BP118" s="236"/>
      <c r="BQ118" s="236"/>
      <c r="BR118" s="236"/>
      <c r="BS118" s="236"/>
      <c r="BT118" s="236"/>
      <c r="BU118" s="236"/>
      <c r="BV118" s="236"/>
      <c r="BW118" s="236"/>
      <c r="BX118" s="277"/>
      <c r="BY118" s="236"/>
      <c r="BZ118" s="236"/>
      <c r="CA118" s="236"/>
      <c r="CB118" s="236"/>
      <c r="CC118" s="236"/>
      <c r="CD118" s="277"/>
      <c r="CE118" s="278"/>
      <c r="CF118" s="236"/>
      <c r="CG118" s="236"/>
      <c r="CH118" s="277"/>
      <c r="CI118" s="236"/>
      <c r="CJ118" s="236"/>
      <c r="CK118" s="236"/>
      <c r="CL118" s="236"/>
      <c r="CM118" s="236"/>
      <c r="CN118" s="277"/>
      <c r="CO118" s="236"/>
      <c r="CP118" s="236"/>
      <c r="CQ118" s="236"/>
      <c r="CR118" s="236"/>
      <c r="CS118" s="236"/>
      <c r="CT118" s="236"/>
      <c r="CU118" s="236"/>
      <c r="CV118" s="236"/>
      <c r="CW118" s="236"/>
      <c r="CX118" s="277"/>
      <c r="CY118" s="236"/>
      <c r="CZ118" s="236"/>
      <c r="DA118" s="277"/>
      <c r="DB118" s="279"/>
      <c r="DC118" s="236"/>
      <c r="DD118" s="236"/>
      <c r="DE118" s="236"/>
      <c r="DF118" s="277"/>
      <c r="DG118" s="236"/>
      <c r="DH118" s="236"/>
      <c r="DI118" s="236"/>
      <c r="DJ118" s="277"/>
      <c r="DK118" s="279"/>
      <c r="DL118" s="278"/>
      <c r="DM118" s="280"/>
      <c r="DN118" s="236"/>
      <c r="DO118" s="236"/>
      <c r="DP118" s="236"/>
      <c r="DQ118" s="236"/>
      <c r="DR118" s="277"/>
      <c r="DS118" s="236"/>
      <c r="DT118" s="236"/>
      <c r="DU118" s="236"/>
      <c r="DV118" s="236"/>
      <c r="DW118" s="236"/>
      <c r="DX118" s="236"/>
      <c r="DY118" s="236"/>
      <c r="DZ118" s="236"/>
      <c r="EA118" s="236"/>
      <c r="EB118" s="280"/>
      <c r="EC118" s="281"/>
      <c r="ED118" s="236"/>
      <c r="EE118" s="236"/>
    </row>
    <row r="119" spans="2:135" s="247" customFormat="1" x14ac:dyDescent="0.25">
      <c r="B119" s="236"/>
      <c r="C119" s="236"/>
      <c r="D119" s="236"/>
      <c r="E119" s="236"/>
      <c r="F119" s="277"/>
      <c r="G119" s="236"/>
      <c r="H119" s="236"/>
      <c r="I119" s="236"/>
      <c r="J119" s="236"/>
      <c r="K119" s="236"/>
      <c r="L119" s="236"/>
      <c r="M119" s="236"/>
      <c r="N119" s="236"/>
      <c r="O119" s="236"/>
      <c r="P119" s="236"/>
      <c r="Q119" s="236"/>
      <c r="R119" s="236"/>
      <c r="S119" s="236"/>
      <c r="T119" s="236"/>
      <c r="U119" s="236"/>
      <c r="V119" s="277"/>
      <c r="W119" s="236"/>
      <c r="X119" s="236"/>
      <c r="Y119" s="236"/>
      <c r="Z119" s="236"/>
      <c r="AA119" s="236"/>
      <c r="AB119" s="236"/>
      <c r="AC119" s="277"/>
      <c r="AD119" s="236"/>
      <c r="AE119" s="236"/>
      <c r="AF119" s="236"/>
      <c r="AG119" s="236"/>
      <c r="AH119" s="236"/>
      <c r="AI119" s="236"/>
      <c r="AJ119" s="236"/>
      <c r="AK119" s="236"/>
      <c r="AL119" s="236"/>
      <c r="AM119" s="277"/>
      <c r="AN119" s="236"/>
      <c r="AO119" s="236"/>
      <c r="AP119" s="236"/>
      <c r="AQ119" s="236"/>
      <c r="AR119" s="236"/>
      <c r="AS119" s="236"/>
      <c r="AT119" s="236"/>
      <c r="AU119" s="236"/>
      <c r="AV119" s="236"/>
      <c r="AW119" s="236"/>
      <c r="AX119" s="236"/>
      <c r="AY119" s="236"/>
      <c r="AZ119" s="236"/>
      <c r="BA119" s="236"/>
      <c r="BB119" s="236"/>
      <c r="BC119" s="236"/>
      <c r="BD119" s="236"/>
      <c r="BE119" s="236"/>
      <c r="BF119" s="236"/>
      <c r="BG119" s="277"/>
      <c r="BH119" s="236"/>
      <c r="BI119" s="236"/>
      <c r="BJ119" s="236"/>
      <c r="BK119" s="236"/>
      <c r="BL119" s="236"/>
      <c r="BM119" s="236"/>
      <c r="BN119" s="236"/>
      <c r="BO119" s="236"/>
      <c r="BP119" s="236"/>
      <c r="BQ119" s="236"/>
      <c r="BR119" s="236"/>
      <c r="BS119" s="236"/>
      <c r="BT119" s="236"/>
      <c r="BU119" s="236"/>
      <c r="BV119" s="236"/>
      <c r="BW119" s="236"/>
      <c r="BX119" s="277"/>
      <c r="BY119" s="236"/>
      <c r="BZ119" s="236"/>
      <c r="CA119" s="236"/>
      <c r="CB119" s="236"/>
      <c r="CC119" s="236"/>
      <c r="CD119" s="277"/>
      <c r="CE119" s="278"/>
      <c r="CF119" s="236"/>
      <c r="CG119" s="236"/>
      <c r="CH119" s="277"/>
      <c r="CI119" s="236"/>
      <c r="CJ119" s="236"/>
      <c r="CK119" s="236"/>
      <c r="CL119" s="236"/>
      <c r="CM119" s="236"/>
      <c r="CN119" s="277"/>
      <c r="CO119" s="236"/>
      <c r="CP119" s="236"/>
      <c r="CQ119" s="236"/>
      <c r="CR119" s="236"/>
      <c r="CS119" s="236"/>
      <c r="CT119" s="236"/>
      <c r="CU119" s="236"/>
      <c r="CV119" s="236"/>
      <c r="CW119" s="236"/>
      <c r="CX119" s="277"/>
      <c r="CY119" s="236"/>
      <c r="CZ119" s="236"/>
      <c r="DA119" s="277"/>
      <c r="DB119" s="279"/>
      <c r="DC119" s="236"/>
      <c r="DD119" s="236"/>
      <c r="DE119" s="236"/>
      <c r="DF119" s="277"/>
      <c r="DG119" s="236"/>
      <c r="DH119" s="236"/>
      <c r="DI119" s="236"/>
      <c r="DJ119" s="277"/>
      <c r="DK119" s="279"/>
      <c r="DL119" s="278"/>
      <c r="DM119" s="280"/>
      <c r="DN119" s="236"/>
      <c r="DO119" s="236"/>
      <c r="DP119" s="236"/>
      <c r="DQ119" s="236"/>
      <c r="DR119" s="277"/>
      <c r="DS119" s="236"/>
      <c r="DT119" s="236"/>
      <c r="DU119" s="236"/>
      <c r="DV119" s="236"/>
      <c r="DW119" s="236"/>
      <c r="DX119" s="236"/>
      <c r="DY119" s="236"/>
      <c r="DZ119" s="236"/>
      <c r="EA119" s="236"/>
      <c r="EB119" s="280"/>
      <c r="EC119" s="281"/>
      <c r="ED119" s="236"/>
      <c r="EE119" s="236"/>
    </row>
    <row r="120" spans="2:135" s="247" customFormat="1" x14ac:dyDescent="0.25">
      <c r="B120" s="236"/>
      <c r="C120" s="236"/>
      <c r="D120" s="236"/>
      <c r="E120" s="236"/>
      <c r="F120" s="277"/>
      <c r="G120" s="236"/>
      <c r="H120" s="236"/>
      <c r="I120" s="236"/>
      <c r="J120" s="236"/>
      <c r="K120" s="236"/>
      <c r="L120" s="236"/>
      <c r="M120" s="236"/>
      <c r="N120" s="236"/>
      <c r="O120" s="236"/>
      <c r="P120" s="236"/>
      <c r="Q120" s="236"/>
      <c r="R120" s="236"/>
      <c r="S120" s="236"/>
      <c r="T120" s="236"/>
      <c r="U120" s="236"/>
      <c r="V120" s="277"/>
      <c r="W120" s="236"/>
      <c r="X120" s="236"/>
      <c r="Y120" s="236"/>
      <c r="Z120" s="236"/>
      <c r="AA120" s="236"/>
      <c r="AB120" s="236"/>
      <c r="AC120" s="277"/>
      <c r="AD120" s="236"/>
      <c r="AE120" s="236"/>
      <c r="AF120" s="236"/>
      <c r="AG120" s="236"/>
      <c r="AH120" s="236"/>
      <c r="AI120" s="236"/>
      <c r="AJ120" s="236"/>
      <c r="AK120" s="236"/>
      <c r="AL120" s="236"/>
      <c r="AM120" s="277"/>
      <c r="AN120" s="236"/>
      <c r="AO120" s="236"/>
      <c r="AP120" s="236"/>
      <c r="AQ120" s="236"/>
      <c r="AR120" s="236"/>
      <c r="AS120" s="236"/>
      <c r="AT120" s="236"/>
      <c r="AU120" s="236"/>
      <c r="AV120" s="236"/>
      <c r="AW120" s="236"/>
      <c r="AX120" s="236"/>
      <c r="AY120" s="236"/>
      <c r="AZ120" s="236"/>
      <c r="BA120" s="236"/>
      <c r="BB120" s="236"/>
      <c r="BC120" s="236"/>
      <c r="BD120" s="236"/>
      <c r="BE120" s="236"/>
      <c r="BF120" s="236"/>
      <c r="BG120" s="277"/>
      <c r="BH120" s="236"/>
      <c r="BI120" s="236"/>
      <c r="BJ120" s="236"/>
      <c r="BK120" s="236"/>
      <c r="BL120" s="236"/>
      <c r="BM120" s="236"/>
      <c r="BN120" s="236"/>
      <c r="BO120" s="236"/>
      <c r="BP120" s="236"/>
      <c r="BQ120" s="236"/>
      <c r="BR120" s="236"/>
      <c r="BS120" s="236"/>
      <c r="BT120" s="236"/>
      <c r="BU120" s="236"/>
      <c r="BV120" s="236"/>
      <c r="BW120" s="236"/>
      <c r="BX120" s="277"/>
      <c r="BY120" s="236"/>
      <c r="BZ120" s="236"/>
      <c r="CA120" s="236"/>
      <c r="CB120" s="236"/>
      <c r="CC120" s="236"/>
      <c r="CD120" s="277"/>
      <c r="CE120" s="278"/>
      <c r="CF120" s="236"/>
      <c r="CG120" s="236"/>
      <c r="CH120" s="277"/>
      <c r="CI120" s="236"/>
      <c r="CJ120" s="236"/>
      <c r="CK120" s="236"/>
      <c r="CL120" s="236"/>
      <c r="CM120" s="236"/>
      <c r="CN120" s="277"/>
      <c r="CO120" s="236"/>
      <c r="CP120" s="236"/>
      <c r="CQ120" s="236"/>
      <c r="CR120" s="236"/>
      <c r="CS120" s="236"/>
      <c r="CT120" s="236"/>
      <c r="CU120" s="236"/>
      <c r="CV120" s="236"/>
      <c r="CW120" s="236"/>
      <c r="CX120" s="277"/>
      <c r="CY120" s="236"/>
      <c r="CZ120" s="236"/>
      <c r="DA120" s="277"/>
      <c r="DB120" s="279"/>
      <c r="DC120" s="236"/>
      <c r="DD120" s="236"/>
      <c r="DE120" s="236"/>
      <c r="DF120" s="277"/>
      <c r="DG120" s="236"/>
      <c r="DH120" s="236"/>
      <c r="DI120" s="236"/>
      <c r="DJ120" s="277"/>
      <c r="DK120" s="279"/>
      <c r="DL120" s="278"/>
      <c r="DM120" s="280"/>
      <c r="DN120" s="236"/>
      <c r="DO120" s="236"/>
      <c r="DP120" s="236"/>
      <c r="DQ120" s="236"/>
      <c r="DR120" s="277"/>
      <c r="DS120" s="236"/>
      <c r="DT120" s="236"/>
      <c r="DU120" s="236"/>
      <c r="DV120" s="236"/>
      <c r="DW120" s="236"/>
      <c r="DX120" s="236"/>
      <c r="DY120" s="236"/>
      <c r="DZ120" s="236"/>
      <c r="EA120" s="236"/>
      <c r="EB120" s="280"/>
      <c r="EC120" s="281"/>
      <c r="ED120" s="236"/>
      <c r="EE120" s="236"/>
    </row>
    <row r="121" spans="2:135" s="247" customFormat="1" x14ac:dyDescent="0.25">
      <c r="B121" s="236"/>
      <c r="C121" s="236"/>
      <c r="D121" s="236"/>
      <c r="E121" s="236"/>
      <c r="F121" s="277"/>
      <c r="G121" s="236"/>
      <c r="H121" s="236"/>
      <c r="I121" s="236"/>
      <c r="J121" s="236"/>
      <c r="K121" s="236"/>
      <c r="L121" s="236"/>
      <c r="M121" s="236"/>
      <c r="N121" s="236"/>
      <c r="O121" s="236"/>
      <c r="P121" s="236"/>
      <c r="Q121" s="236"/>
      <c r="R121" s="236"/>
      <c r="S121" s="236"/>
      <c r="T121" s="236"/>
      <c r="U121" s="236"/>
      <c r="V121" s="277"/>
      <c r="W121" s="236"/>
      <c r="X121" s="236"/>
      <c r="Y121" s="236"/>
      <c r="Z121" s="236"/>
      <c r="AA121" s="236"/>
      <c r="AB121" s="236"/>
      <c r="AC121" s="277"/>
      <c r="AD121" s="236"/>
      <c r="AE121" s="236"/>
      <c r="AF121" s="236"/>
      <c r="AG121" s="236"/>
      <c r="AH121" s="236"/>
      <c r="AI121" s="236"/>
      <c r="AJ121" s="236"/>
      <c r="AK121" s="236"/>
      <c r="AL121" s="236"/>
      <c r="AM121" s="277"/>
      <c r="AN121" s="236"/>
      <c r="AO121" s="236"/>
      <c r="AP121" s="236"/>
      <c r="AQ121" s="236"/>
      <c r="AR121" s="236"/>
      <c r="AS121" s="236"/>
      <c r="AT121" s="236"/>
      <c r="AU121" s="236"/>
      <c r="AV121" s="236"/>
      <c r="AW121" s="236"/>
      <c r="AX121" s="236"/>
      <c r="AY121" s="236"/>
      <c r="AZ121" s="236"/>
      <c r="BA121" s="236"/>
      <c r="BB121" s="236"/>
      <c r="BC121" s="236"/>
      <c r="BD121" s="236"/>
      <c r="BE121" s="236"/>
      <c r="BF121" s="236"/>
      <c r="BG121" s="277"/>
      <c r="BH121" s="236"/>
      <c r="BI121" s="236"/>
      <c r="BJ121" s="236"/>
      <c r="BK121" s="236"/>
      <c r="BL121" s="236"/>
      <c r="BM121" s="236"/>
      <c r="BN121" s="236"/>
      <c r="BO121" s="236"/>
      <c r="BP121" s="236"/>
      <c r="BQ121" s="236"/>
      <c r="BR121" s="236"/>
      <c r="BS121" s="236"/>
      <c r="BT121" s="236"/>
      <c r="BU121" s="236"/>
      <c r="BV121" s="236"/>
      <c r="BW121" s="236"/>
      <c r="BX121" s="277"/>
      <c r="BY121" s="236"/>
      <c r="BZ121" s="236"/>
      <c r="CA121" s="236"/>
      <c r="CB121" s="236"/>
      <c r="CC121" s="236"/>
      <c r="CD121" s="277"/>
      <c r="CE121" s="278"/>
      <c r="CF121" s="236"/>
      <c r="CG121" s="236"/>
      <c r="CH121" s="277"/>
      <c r="CI121" s="236"/>
      <c r="CJ121" s="236"/>
      <c r="CK121" s="236"/>
      <c r="CL121" s="236"/>
      <c r="CM121" s="236"/>
      <c r="CN121" s="277"/>
      <c r="CO121" s="236"/>
      <c r="CP121" s="236"/>
      <c r="CQ121" s="236"/>
      <c r="CR121" s="236"/>
      <c r="CS121" s="236"/>
      <c r="CT121" s="236"/>
      <c r="CU121" s="236"/>
      <c r="CV121" s="236"/>
      <c r="CW121" s="236"/>
      <c r="CX121" s="277"/>
      <c r="CY121" s="236"/>
      <c r="CZ121" s="236"/>
      <c r="DA121" s="277"/>
      <c r="DB121" s="279"/>
      <c r="DC121" s="236"/>
      <c r="DD121" s="236"/>
      <c r="DE121" s="236"/>
      <c r="DF121" s="277"/>
      <c r="DG121" s="236"/>
      <c r="DH121" s="236"/>
      <c r="DI121" s="236"/>
      <c r="DJ121" s="277"/>
      <c r="DK121" s="279"/>
      <c r="DL121" s="278"/>
      <c r="DM121" s="280"/>
      <c r="DN121" s="236"/>
      <c r="DO121" s="236"/>
      <c r="DP121" s="236"/>
      <c r="DQ121" s="236"/>
      <c r="DR121" s="277"/>
      <c r="DS121" s="236"/>
      <c r="DT121" s="236"/>
      <c r="DU121" s="236"/>
      <c r="DV121" s="236"/>
      <c r="DW121" s="236"/>
      <c r="DX121" s="236"/>
      <c r="DY121" s="236"/>
      <c r="DZ121" s="236"/>
      <c r="EA121" s="236"/>
      <c r="EB121" s="280"/>
      <c r="EC121" s="281"/>
      <c r="ED121" s="236"/>
      <c r="EE121" s="236"/>
    </row>
    <row r="122" spans="2:135" s="247" customFormat="1" x14ac:dyDescent="0.25">
      <c r="B122" s="236"/>
      <c r="C122" s="236"/>
      <c r="D122" s="236"/>
      <c r="E122" s="236"/>
      <c r="F122" s="277"/>
      <c r="G122" s="236"/>
      <c r="H122" s="236"/>
      <c r="I122" s="236"/>
      <c r="J122" s="236"/>
      <c r="K122" s="236"/>
      <c r="L122" s="236"/>
      <c r="M122" s="236"/>
      <c r="N122" s="236"/>
      <c r="O122" s="236"/>
      <c r="P122" s="236"/>
      <c r="Q122" s="236"/>
      <c r="R122" s="236"/>
      <c r="S122" s="236"/>
      <c r="T122" s="236"/>
      <c r="U122" s="236"/>
      <c r="V122" s="277"/>
      <c r="W122" s="236"/>
      <c r="X122" s="236"/>
      <c r="Y122" s="236"/>
      <c r="Z122" s="236"/>
      <c r="AA122" s="236"/>
      <c r="AB122" s="236"/>
      <c r="AC122" s="277"/>
      <c r="AD122" s="236"/>
      <c r="AE122" s="236"/>
      <c r="AF122" s="236"/>
      <c r="AG122" s="236"/>
      <c r="AH122" s="236"/>
      <c r="AI122" s="236"/>
      <c r="AJ122" s="236"/>
      <c r="AK122" s="236"/>
      <c r="AL122" s="236"/>
      <c r="AM122" s="277"/>
      <c r="AN122" s="236"/>
      <c r="AO122" s="236"/>
      <c r="AP122" s="236"/>
      <c r="AQ122" s="236"/>
      <c r="AR122" s="236"/>
      <c r="AS122" s="236"/>
      <c r="AT122" s="236"/>
      <c r="AU122" s="236"/>
      <c r="AV122" s="236"/>
      <c r="AW122" s="236"/>
      <c r="AX122" s="236"/>
      <c r="AY122" s="236"/>
      <c r="AZ122" s="236"/>
      <c r="BA122" s="236"/>
      <c r="BB122" s="236"/>
      <c r="BC122" s="236"/>
      <c r="BD122" s="236"/>
      <c r="BE122" s="236"/>
      <c r="BF122" s="236"/>
      <c r="BG122" s="277"/>
      <c r="BH122" s="236"/>
      <c r="BI122" s="236"/>
      <c r="BJ122" s="236"/>
      <c r="BK122" s="236"/>
      <c r="BL122" s="236"/>
      <c r="BM122" s="236"/>
      <c r="BN122" s="236"/>
      <c r="BO122" s="236"/>
      <c r="BP122" s="236"/>
      <c r="BQ122" s="236"/>
      <c r="BR122" s="236"/>
      <c r="BS122" s="236"/>
      <c r="BT122" s="236"/>
      <c r="BU122" s="236"/>
      <c r="BV122" s="236"/>
      <c r="BW122" s="236"/>
      <c r="BX122" s="277"/>
      <c r="BY122" s="236"/>
      <c r="BZ122" s="236"/>
      <c r="CA122" s="236"/>
      <c r="CB122" s="236"/>
      <c r="CC122" s="236"/>
      <c r="CD122" s="277"/>
      <c r="CE122" s="278"/>
      <c r="CF122" s="236"/>
      <c r="CG122" s="236"/>
      <c r="CH122" s="277"/>
      <c r="CI122" s="236"/>
      <c r="CJ122" s="236"/>
      <c r="CK122" s="236"/>
      <c r="CL122" s="236"/>
      <c r="CM122" s="236"/>
      <c r="CN122" s="277"/>
      <c r="CO122" s="236"/>
      <c r="CP122" s="236"/>
      <c r="CQ122" s="236"/>
      <c r="CR122" s="236"/>
      <c r="CS122" s="236"/>
      <c r="CT122" s="236"/>
      <c r="CU122" s="236"/>
      <c r="CV122" s="236"/>
      <c r="CW122" s="236"/>
      <c r="CX122" s="277"/>
      <c r="CY122" s="236"/>
      <c r="CZ122" s="236"/>
      <c r="DA122" s="277"/>
      <c r="DB122" s="279"/>
      <c r="DC122" s="236"/>
      <c r="DD122" s="236"/>
      <c r="DE122" s="236"/>
      <c r="DF122" s="277"/>
      <c r="DG122" s="236"/>
      <c r="DH122" s="236"/>
      <c r="DI122" s="236"/>
      <c r="DJ122" s="277"/>
      <c r="DK122" s="279"/>
      <c r="DL122" s="278"/>
      <c r="DM122" s="280"/>
      <c r="DN122" s="236"/>
      <c r="DO122" s="236"/>
      <c r="DP122" s="236"/>
      <c r="DQ122" s="236"/>
      <c r="DR122" s="277"/>
      <c r="DS122" s="236"/>
      <c r="DT122" s="236"/>
      <c r="DU122" s="236"/>
      <c r="DV122" s="236"/>
      <c r="DW122" s="236"/>
      <c r="DX122" s="236"/>
      <c r="DY122" s="236"/>
      <c r="DZ122" s="236"/>
      <c r="EA122" s="236"/>
      <c r="EB122" s="280"/>
      <c r="EC122" s="281"/>
      <c r="ED122" s="236"/>
      <c r="EE122" s="236"/>
    </row>
    <row r="123" spans="2:135" s="247" customFormat="1" x14ac:dyDescent="0.25">
      <c r="B123" s="236"/>
      <c r="C123" s="236"/>
      <c r="D123" s="236"/>
      <c r="E123" s="236"/>
      <c r="F123" s="277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77"/>
      <c r="W123" s="236"/>
      <c r="X123" s="236"/>
      <c r="Y123" s="236"/>
      <c r="Z123" s="236"/>
      <c r="AA123" s="236"/>
      <c r="AB123" s="236"/>
      <c r="AC123" s="277"/>
      <c r="AD123" s="236"/>
      <c r="AE123" s="236"/>
      <c r="AF123" s="236"/>
      <c r="AG123" s="236"/>
      <c r="AH123" s="236"/>
      <c r="AI123" s="236"/>
      <c r="AJ123" s="236"/>
      <c r="AK123" s="236"/>
      <c r="AL123" s="236"/>
      <c r="AM123" s="277"/>
      <c r="AN123" s="236"/>
      <c r="AO123" s="236"/>
      <c r="AP123" s="236"/>
      <c r="AQ123" s="236"/>
      <c r="AR123" s="236"/>
      <c r="AS123" s="236"/>
      <c r="AT123" s="236"/>
      <c r="AU123" s="236"/>
      <c r="AV123" s="236"/>
      <c r="AW123" s="236"/>
      <c r="AX123" s="236"/>
      <c r="AY123" s="236"/>
      <c r="AZ123" s="236"/>
      <c r="BA123" s="236"/>
      <c r="BB123" s="236"/>
      <c r="BC123" s="236"/>
      <c r="BD123" s="236"/>
      <c r="BE123" s="236"/>
      <c r="BF123" s="236"/>
      <c r="BG123" s="277"/>
      <c r="BH123" s="236"/>
      <c r="BI123" s="236"/>
      <c r="BJ123" s="236"/>
      <c r="BK123" s="236"/>
      <c r="BL123" s="236"/>
      <c r="BM123" s="236"/>
      <c r="BN123" s="236"/>
      <c r="BO123" s="236"/>
      <c r="BP123" s="236"/>
      <c r="BQ123" s="236"/>
      <c r="BR123" s="236"/>
      <c r="BS123" s="236"/>
      <c r="BT123" s="236"/>
      <c r="BU123" s="236"/>
      <c r="BV123" s="236"/>
      <c r="BW123" s="236"/>
      <c r="BX123" s="277"/>
      <c r="BY123" s="236"/>
      <c r="BZ123" s="236"/>
      <c r="CA123" s="236"/>
      <c r="CB123" s="236"/>
      <c r="CC123" s="236"/>
      <c r="CD123" s="277"/>
      <c r="CE123" s="278"/>
      <c r="CF123" s="236"/>
      <c r="CG123" s="236"/>
      <c r="CH123" s="277"/>
      <c r="CI123" s="236"/>
      <c r="CJ123" s="236"/>
      <c r="CK123" s="236"/>
      <c r="CL123" s="236"/>
      <c r="CM123" s="236"/>
      <c r="CN123" s="277"/>
      <c r="CO123" s="236"/>
      <c r="CP123" s="236"/>
      <c r="CQ123" s="236"/>
      <c r="CR123" s="236"/>
      <c r="CS123" s="236"/>
      <c r="CT123" s="236"/>
      <c r="CU123" s="236"/>
      <c r="CV123" s="236"/>
      <c r="CW123" s="236"/>
      <c r="CX123" s="277"/>
      <c r="CY123" s="236"/>
      <c r="CZ123" s="236"/>
      <c r="DA123" s="277"/>
      <c r="DB123" s="279"/>
      <c r="DC123" s="236"/>
      <c r="DD123" s="236"/>
      <c r="DE123" s="236"/>
      <c r="DF123" s="277"/>
      <c r="DG123" s="236"/>
      <c r="DH123" s="236"/>
      <c r="DI123" s="236"/>
      <c r="DJ123" s="277"/>
      <c r="DK123" s="279"/>
      <c r="DL123" s="278"/>
      <c r="DM123" s="280"/>
      <c r="DN123" s="236"/>
      <c r="DO123" s="236"/>
      <c r="DP123" s="236"/>
      <c r="DQ123" s="236"/>
      <c r="DR123" s="277"/>
      <c r="DS123" s="236"/>
      <c r="DT123" s="236"/>
      <c r="DU123" s="236"/>
      <c r="DV123" s="236"/>
      <c r="DW123" s="236"/>
      <c r="DX123" s="236"/>
      <c r="DY123" s="236"/>
      <c r="DZ123" s="236"/>
      <c r="EA123" s="236"/>
      <c r="EB123" s="280"/>
      <c r="EC123" s="281"/>
      <c r="ED123" s="236"/>
      <c r="EE123" s="236"/>
    </row>
    <row r="124" spans="2:135" s="247" customFormat="1" x14ac:dyDescent="0.25">
      <c r="B124" s="236"/>
      <c r="C124" s="236"/>
      <c r="D124" s="236"/>
      <c r="E124" s="236"/>
      <c r="F124" s="277"/>
      <c r="G124" s="236"/>
      <c r="H124" s="236"/>
      <c r="I124" s="236"/>
      <c r="J124" s="236"/>
      <c r="K124" s="236"/>
      <c r="L124" s="236"/>
      <c r="M124" s="236"/>
      <c r="N124" s="236"/>
      <c r="O124" s="236"/>
      <c r="P124" s="236"/>
      <c r="Q124" s="236"/>
      <c r="R124" s="236"/>
      <c r="S124" s="236"/>
      <c r="T124" s="236"/>
      <c r="U124" s="236"/>
      <c r="V124" s="277"/>
      <c r="W124" s="236"/>
      <c r="X124" s="236"/>
      <c r="Y124" s="236"/>
      <c r="Z124" s="236"/>
      <c r="AA124" s="236"/>
      <c r="AB124" s="236"/>
      <c r="AC124" s="277"/>
      <c r="AD124" s="236"/>
      <c r="AE124" s="236"/>
      <c r="AF124" s="236"/>
      <c r="AG124" s="236"/>
      <c r="AH124" s="236"/>
      <c r="AI124" s="236"/>
      <c r="AJ124" s="236"/>
      <c r="AK124" s="236"/>
      <c r="AL124" s="236"/>
      <c r="AM124" s="277"/>
      <c r="AN124" s="236"/>
      <c r="AO124" s="236"/>
      <c r="AP124" s="236"/>
      <c r="AQ124" s="236"/>
      <c r="AR124" s="236"/>
      <c r="AS124" s="236"/>
      <c r="AT124" s="236"/>
      <c r="AU124" s="236"/>
      <c r="AV124" s="236"/>
      <c r="AW124" s="236"/>
      <c r="AX124" s="236"/>
      <c r="AY124" s="236"/>
      <c r="AZ124" s="236"/>
      <c r="BA124" s="236"/>
      <c r="BB124" s="236"/>
      <c r="BC124" s="236"/>
      <c r="BD124" s="236"/>
      <c r="BE124" s="236"/>
      <c r="BF124" s="236"/>
      <c r="BG124" s="277"/>
      <c r="BH124" s="236"/>
      <c r="BI124" s="236"/>
      <c r="BJ124" s="236"/>
      <c r="BK124" s="236"/>
      <c r="BL124" s="236"/>
      <c r="BM124" s="236"/>
      <c r="BN124" s="236"/>
      <c r="BO124" s="236"/>
      <c r="BP124" s="236"/>
      <c r="BQ124" s="236"/>
      <c r="BR124" s="236"/>
      <c r="BS124" s="236"/>
      <c r="BT124" s="236"/>
      <c r="BU124" s="236"/>
      <c r="BV124" s="236"/>
      <c r="BW124" s="236"/>
      <c r="BX124" s="277"/>
      <c r="BY124" s="236"/>
      <c r="BZ124" s="236"/>
      <c r="CA124" s="236"/>
      <c r="CB124" s="236"/>
      <c r="CC124" s="236"/>
      <c r="CD124" s="277"/>
      <c r="CE124" s="278"/>
      <c r="CF124" s="236"/>
      <c r="CG124" s="236"/>
      <c r="CH124" s="277"/>
      <c r="CI124" s="236"/>
      <c r="CJ124" s="236"/>
      <c r="CK124" s="236"/>
      <c r="CL124" s="236"/>
      <c r="CM124" s="236"/>
      <c r="CN124" s="277"/>
      <c r="CO124" s="236"/>
      <c r="CP124" s="236"/>
      <c r="CQ124" s="236"/>
      <c r="CR124" s="236"/>
      <c r="CS124" s="236"/>
      <c r="CT124" s="236"/>
      <c r="CU124" s="236"/>
      <c r="CV124" s="236"/>
      <c r="CW124" s="236"/>
      <c r="CX124" s="277"/>
      <c r="CY124" s="236"/>
      <c r="CZ124" s="236"/>
      <c r="DA124" s="277"/>
      <c r="DB124" s="279"/>
      <c r="DC124" s="236"/>
      <c r="DD124" s="236"/>
      <c r="DE124" s="236"/>
      <c r="DF124" s="277"/>
      <c r="DG124" s="236"/>
      <c r="DH124" s="236"/>
      <c r="DI124" s="236"/>
      <c r="DJ124" s="277"/>
      <c r="DK124" s="279"/>
      <c r="DL124" s="278"/>
      <c r="DM124" s="280"/>
      <c r="DN124" s="236"/>
      <c r="DO124" s="236"/>
      <c r="DP124" s="236"/>
      <c r="DQ124" s="236"/>
      <c r="DR124" s="277"/>
      <c r="DS124" s="236"/>
      <c r="DT124" s="236"/>
      <c r="DU124" s="236"/>
      <c r="DV124" s="236"/>
      <c r="DW124" s="236"/>
      <c r="DX124" s="236"/>
      <c r="DY124" s="236"/>
      <c r="DZ124" s="236"/>
      <c r="EA124" s="236"/>
      <c r="EB124" s="280"/>
      <c r="EC124" s="281"/>
      <c r="ED124" s="236"/>
      <c r="EE124" s="236"/>
    </row>
    <row r="125" spans="2:135" s="247" customFormat="1" x14ac:dyDescent="0.25">
      <c r="B125" s="236"/>
      <c r="C125" s="236"/>
      <c r="D125" s="236"/>
      <c r="E125" s="236"/>
      <c r="F125" s="277"/>
      <c r="G125" s="236"/>
      <c r="H125" s="236"/>
      <c r="I125" s="236"/>
      <c r="J125" s="236"/>
      <c r="K125" s="236"/>
      <c r="L125" s="236"/>
      <c r="M125" s="236"/>
      <c r="N125" s="236"/>
      <c r="O125" s="236"/>
      <c r="P125" s="236"/>
      <c r="Q125" s="236"/>
      <c r="R125" s="236"/>
      <c r="S125" s="236"/>
      <c r="T125" s="236"/>
      <c r="U125" s="236"/>
      <c r="V125" s="277"/>
      <c r="W125" s="236"/>
      <c r="X125" s="236"/>
      <c r="Y125" s="236"/>
      <c r="Z125" s="236"/>
      <c r="AA125" s="236"/>
      <c r="AB125" s="236"/>
      <c r="AC125" s="277"/>
      <c r="AD125" s="236"/>
      <c r="AE125" s="236"/>
      <c r="AF125" s="236"/>
      <c r="AG125" s="236"/>
      <c r="AH125" s="236"/>
      <c r="AI125" s="236"/>
      <c r="AJ125" s="236"/>
      <c r="AK125" s="236"/>
      <c r="AL125" s="236"/>
      <c r="AM125" s="277"/>
      <c r="AN125" s="236"/>
      <c r="AO125" s="236"/>
      <c r="AP125" s="236"/>
      <c r="AQ125" s="236"/>
      <c r="AR125" s="236"/>
      <c r="AS125" s="236"/>
      <c r="AT125" s="236"/>
      <c r="AU125" s="236"/>
      <c r="AV125" s="236"/>
      <c r="AW125" s="236"/>
      <c r="AX125" s="236"/>
      <c r="AY125" s="236"/>
      <c r="AZ125" s="236"/>
      <c r="BA125" s="236"/>
      <c r="BB125" s="236"/>
      <c r="BC125" s="236"/>
      <c r="BD125" s="236"/>
      <c r="BE125" s="236"/>
      <c r="BF125" s="236"/>
      <c r="BG125" s="277"/>
      <c r="BH125" s="236"/>
      <c r="BI125" s="236"/>
      <c r="BJ125" s="236"/>
      <c r="BK125" s="236"/>
      <c r="BL125" s="236"/>
      <c r="BM125" s="236"/>
      <c r="BN125" s="236"/>
      <c r="BO125" s="236"/>
      <c r="BP125" s="236"/>
      <c r="BQ125" s="236"/>
      <c r="BR125" s="236"/>
      <c r="BS125" s="236"/>
      <c r="BT125" s="236"/>
      <c r="BU125" s="236"/>
      <c r="BV125" s="236"/>
      <c r="BW125" s="236"/>
      <c r="BX125" s="277"/>
      <c r="BY125" s="236"/>
      <c r="BZ125" s="236"/>
      <c r="CA125" s="236"/>
      <c r="CB125" s="236"/>
      <c r="CC125" s="236"/>
      <c r="CD125" s="277"/>
      <c r="CE125" s="278"/>
      <c r="CF125" s="236"/>
      <c r="CG125" s="236"/>
      <c r="CH125" s="277"/>
      <c r="CI125" s="236"/>
      <c r="CJ125" s="236"/>
      <c r="CK125" s="236"/>
      <c r="CL125" s="236"/>
      <c r="CM125" s="236"/>
      <c r="CN125" s="277"/>
      <c r="CO125" s="236"/>
      <c r="CP125" s="236"/>
      <c r="CQ125" s="236"/>
      <c r="CR125" s="236"/>
      <c r="CS125" s="236"/>
      <c r="CT125" s="236"/>
      <c r="CU125" s="236"/>
      <c r="CV125" s="236"/>
      <c r="CW125" s="236"/>
      <c r="CX125" s="277"/>
      <c r="CY125" s="236"/>
      <c r="CZ125" s="236"/>
      <c r="DA125" s="277"/>
      <c r="DB125" s="279"/>
      <c r="DC125" s="236"/>
      <c r="DD125" s="236"/>
      <c r="DE125" s="236"/>
      <c r="DF125" s="277"/>
      <c r="DG125" s="236"/>
      <c r="DH125" s="236"/>
      <c r="DI125" s="236"/>
      <c r="DJ125" s="277"/>
      <c r="DK125" s="279"/>
      <c r="DL125" s="278"/>
      <c r="DM125" s="280"/>
      <c r="DN125" s="236"/>
      <c r="DO125" s="236"/>
      <c r="DP125" s="236"/>
      <c r="DQ125" s="236"/>
      <c r="DR125" s="277"/>
      <c r="DS125" s="236"/>
      <c r="DT125" s="236"/>
      <c r="DU125" s="236"/>
      <c r="DV125" s="236"/>
      <c r="DW125" s="236"/>
      <c r="DX125" s="236"/>
      <c r="DY125" s="236"/>
      <c r="DZ125" s="236"/>
      <c r="EA125" s="236"/>
      <c r="EB125" s="280"/>
      <c r="EC125" s="281"/>
      <c r="ED125" s="236"/>
      <c r="EE125" s="236"/>
    </row>
    <row r="126" spans="2:135" s="247" customFormat="1" x14ac:dyDescent="0.25">
      <c r="B126" s="236"/>
      <c r="C126" s="236"/>
      <c r="D126" s="236"/>
      <c r="E126" s="236"/>
      <c r="F126" s="277"/>
      <c r="G126" s="236"/>
      <c r="H126" s="236"/>
      <c r="I126" s="236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  <c r="V126" s="277"/>
      <c r="W126" s="236"/>
      <c r="X126" s="236"/>
      <c r="Y126" s="236"/>
      <c r="Z126" s="236"/>
      <c r="AA126" s="236"/>
      <c r="AB126" s="236"/>
      <c r="AC126" s="277"/>
      <c r="AD126" s="236"/>
      <c r="AE126" s="236"/>
      <c r="AF126" s="236"/>
      <c r="AG126" s="236"/>
      <c r="AH126" s="236"/>
      <c r="AI126" s="236"/>
      <c r="AJ126" s="236"/>
      <c r="AK126" s="236"/>
      <c r="AL126" s="236"/>
      <c r="AM126" s="277"/>
      <c r="AN126" s="236"/>
      <c r="AO126" s="236"/>
      <c r="AP126" s="236"/>
      <c r="AQ126" s="236"/>
      <c r="AR126" s="236"/>
      <c r="AS126" s="236"/>
      <c r="AT126" s="236"/>
      <c r="AU126" s="236"/>
      <c r="AV126" s="236"/>
      <c r="AW126" s="236"/>
      <c r="AX126" s="236"/>
      <c r="AY126" s="236"/>
      <c r="AZ126" s="236"/>
      <c r="BA126" s="236"/>
      <c r="BB126" s="236"/>
      <c r="BC126" s="236"/>
      <c r="BD126" s="236"/>
      <c r="BE126" s="236"/>
      <c r="BF126" s="236"/>
      <c r="BG126" s="277"/>
      <c r="BH126" s="236"/>
      <c r="BI126" s="236"/>
      <c r="BJ126" s="236"/>
      <c r="BK126" s="236"/>
      <c r="BL126" s="236"/>
      <c r="BM126" s="236"/>
      <c r="BN126" s="236"/>
      <c r="BO126" s="236"/>
      <c r="BP126" s="236"/>
      <c r="BQ126" s="236"/>
      <c r="BR126" s="236"/>
      <c r="BS126" s="236"/>
      <c r="BT126" s="236"/>
      <c r="BU126" s="236"/>
      <c r="BV126" s="236"/>
      <c r="BW126" s="236"/>
      <c r="BX126" s="277"/>
      <c r="BY126" s="236"/>
      <c r="BZ126" s="236"/>
      <c r="CA126" s="236"/>
      <c r="CB126" s="236"/>
      <c r="CC126" s="236"/>
      <c r="CD126" s="277"/>
      <c r="CE126" s="278"/>
      <c r="CF126" s="236"/>
      <c r="CG126" s="236"/>
      <c r="CH126" s="277"/>
      <c r="CI126" s="236"/>
      <c r="CJ126" s="236"/>
      <c r="CK126" s="236"/>
      <c r="CL126" s="236"/>
      <c r="CM126" s="236"/>
      <c r="CN126" s="277"/>
      <c r="CO126" s="236"/>
      <c r="CP126" s="236"/>
      <c r="CQ126" s="236"/>
      <c r="CR126" s="236"/>
      <c r="CS126" s="236"/>
      <c r="CT126" s="236"/>
      <c r="CU126" s="236"/>
      <c r="CV126" s="236"/>
      <c r="CW126" s="236"/>
      <c r="CX126" s="277"/>
      <c r="CY126" s="236"/>
      <c r="CZ126" s="236"/>
      <c r="DA126" s="277"/>
      <c r="DB126" s="279"/>
      <c r="DC126" s="236"/>
      <c r="DD126" s="236"/>
      <c r="DE126" s="236"/>
      <c r="DF126" s="277"/>
      <c r="DG126" s="236"/>
      <c r="DH126" s="236"/>
      <c r="DI126" s="236"/>
      <c r="DJ126" s="277"/>
      <c r="DK126" s="279"/>
      <c r="DL126" s="278"/>
      <c r="DM126" s="280"/>
      <c r="DN126" s="236"/>
      <c r="DO126" s="236"/>
      <c r="DP126" s="236"/>
      <c r="DQ126" s="236"/>
      <c r="DR126" s="277"/>
      <c r="DS126" s="236"/>
      <c r="DT126" s="236"/>
      <c r="DU126" s="236"/>
      <c r="DV126" s="236"/>
      <c r="DW126" s="236"/>
      <c r="DX126" s="236"/>
      <c r="DY126" s="236"/>
      <c r="DZ126" s="236"/>
      <c r="EA126" s="236"/>
      <c r="EB126" s="280"/>
      <c r="EC126" s="281"/>
      <c r="ED126" s="236"/>
      <c r="EE126" s="236"/>
    </row>
    <row r="127" spans="2:135" s="247" customFormat="1" x14ac:dyDescent="0.25">
      <c r="B127" s="236"/>
      <c r="C127" s="236"/>
      <c r="D127" s="236"/>
      <c r="E127" s="236"/>
      <c r="F127" s="277"/>
      <c r="G127" s="236"/>
      <c r="H127" s="236"/>
      <c r="I127" s="236"/>
      <c r="J127" s="236"/>
      <c r="K127" s="236"/>
      <c r="L127" s="236"/>
      <c r="M127" s="236"/>
      <c r="N127" s="236"/>
      <c r="O127" s="236"/>
      <c r="P127" s="236"/>
      <c r="Q127" s="236"/>
      <c r="R127" s="236"/>
      <c r="S127" s="236"/>
      <c r="T127" s="236"/>
      <c r="U127" s="236"/>
      <c r="V127" s="277"/>
      <c r="W127" s="236"/>
      <c r="X127" s="236"/>
      <c r="Y127" s="236"/>
      <c r="Z127" s="236"/>
      <c r="AA127" s="236"/>
      <c r="AB127" s="236"/>
      <c r="AC127" s="277"/>
      <c r="AD127" s="236"/>
      <c r="AE127" s="236"/>
      <c r="AF127" s="236"/>
      <c r="AG127" s="236"/>
      <c r="AH127" s="236"/>
      <c r="AI127" s="236"/>
      <c r="AJ127" s="236"/>
      <c r="AK127" s="236"/>
      <c r="AL127" s="236"/>
      <c r="AM127" s="277"/>
      <c r="AN127" s="236"/>
      <c r="AO127" s="236"/>
      <c r="AP127" s="236"/>
      <c r="AQ127" s="236"/>
      <c r="AR127" s="236"/>
      <c r="AS127" s="236"/>
      <c r="AT127" s="236"/>
      <c r="AU127" s="236"/>
      <c r="AV127" s="236"/>
      <c r="AW127" s="236"/>
      <c r="AX127" s="236"/>
      <c r="AY127" s="236"/>
      <c r="AZ127" s="236"/>
      <c r="BA127" s="236"/>
      <c r="BB127" s="236"/>
      <c r="BC127" s="236"/>
      <c r="BD127" s="236"/>
      <c r="BE127" s="236"/>
      <c r="BF127" s="236"/>
      <c r="BG127" s="277"/>
      <c r="BH127" s="236"/>
      <c r="BI127" s="236"/>
      <c r="BJ127" s="236"/>
      <c r="BK127" s="236"/>
      <c r="BL127" s="236"/>
      <c r="BM127" s="236"/>
      <c r="BN127" s="236"/>
      <c r="BO127" s="236"/>
      <c r="BP127" s="236"/>
      <c r="BQ127" s="236"/>
      <c r="BR127" s="236"/>
      <c r="BS127" s="236"/>
      <c r="BT127" s="236"/>
      <c r="BU127" s="236"/>
      <c r="BV127" s="236"/>
      <c r="BW127" s="236"/>
      <c r="BX127" s="277"/>
      <c r="BY127" s="236"/>
      <c r="BZ127" s="236"/>
      <c r="CA127" s="236"/>
      <c r="CB127" s="236"/>
      <c r="CC127" s="236"/>
      <c r="CD127" s="277"/>
      <c r="CE127" s="278"/>
      <c r="CF127" s="236"/>
      <c r="CG127" s="236"/>
      <c r="CH127" s="277"/>
      <c r="CI127" s="236"/>
      <c r="CJ127" s="236"/>
      <c r="CK127" s="236"/>
      <c r="CL127" s="236"/>
      <c r="CM127" s="236"/>
      <c r="CN127" s="277"/>
      <c r="CO127" s="236"/>
      <c r="CP127" s="236"/>
      <c r="CQ127" s="236"/>
      <c r="CR127" s="236"/>
      <c r="CS127" s="236"/>
      <c r="CT127" s="236"/>
      <c r="CU127" s="236"/>
      <c r="CV127" s="236"/>
      <c r="CW127" s="236"/>
      <c r="CX127" s="277"/>
      <c r="CY127" s="236"/>
      <c r="CZ127" s="236"/>
      <c r="DA127" s="277"/>
      <c r="DB127" s="279"/>
      <c r="DC127" s="236"/>
      <c r="DD127" s="236"/>
      <c r="DE127" s="236"/>
      <c r="DF127" s="277"/>
      <c r="DG127" s="236"/>
      <c r="DH127" s="236"/>
      <c r="DI127" s="236"/>
      <c r="DJ127" s="277"/>
      <c r="DK127" s="279"/>
      <c r="DL127" s="278"/>
      <c r="DM127" s="280"/>
      <c r="DN127" s="236"/>
      <c r="DO127" s="236"/>
      <c r="DP127" s="236"/>
      <c r="DQ127" s="236"/>
      <c r="DR127" s="277"/>
      <c r="DS127" s="236"/>
      <c r="DT127" s="236"/>
      <c r="DU127" s="236"/>
      <c r="DV127" s="236"/>
      <c r="DW127" s="236"/>
      <c r="DX127" s="236"/>
      <c r="DY127" s="236"/>
      <c r="DZ127" s="236"/>
      <c r="EA127" s="236"/>
      <c r="EB127" s="280"/>
      <c r="EC127" s="281"/>
      <c r="ED127" s="236"/>
      <c r="EE127" s="236"/>
    </row>
    <row r="128" spans="2:135" s="247" customFormat="1" x14ac:dyDescent="0.25">
      <c r="B128" s="236"/>
      <c r="C128" s="236"/>
      <c r="D128" s="236"/>
      <c r="E128" s="236"/>
      <c r="F128" s="277"/>
      <c r="G128" s="236"/>
      <c r="H128" s="236"/>
      <c r="I128" s="236"/>
      <c r="J128" s="236"/>
      <c r="K128" s="236"/>
      <c r="L128" s="236"/>
      <c r="M128" s="236"/>
      <c r="N128" s="236"/>
      <c r="O128" s="236"/>
      <c r="P128" s="236"/>
      <c r="Q128" s="236"/>
      <c r="R128" s="236"/>
      <c r="S128" s="236"/>
      <c r="T128" s="236"/>
      <c r="U128" s="236"/>
      <c r="V128" s="277"/>
      <c r="W128" s="236"/>
      <c r="X128" s="236"/>
      <c r="Y128" s="236"/>
      <c r="Z128" s="236"/>
      <c r="AA128" s="236"/>
      <c r="AB128" s="236"/>
      <c r="AC128" s="277"/>
      <c r="AD128" s="236"/>
      <c r="AE128" s="236"/>
      <c r="AF128" s="236"/>
      <c r="AG128" s="236"/>
      <c r="AH128" s="236"/>
      <c r="AI128" s="236"/>
      <c r="AJ128" s="236"/>
      <c r="AK128" s="236"/>
      <c r="AL128" s="236"/>
      <c r="AM128" s="277"/>
      <c r="AN128" s="236"/>
      <c r="AO128" s="236"/>
      <c r="AP128" s="236"/>
      <c r="AQ128" s="236"/>
      <c r="AR128" s="236"/>
      <c r="AS128" s="236"/>
      <c r="AT128" s="236"/>
      <c r="AU128" s="236"/>
      <c r="AV128" s="236"/>
      <c r="AW128" s="236"/>
      <c r="AX128" s="236"/>
      <c r="AY128" s="236"/>
      <c r="AZ128" s="236"/>
      <c r="BA128" s="236"/>
      <c r="BB128" s="236"/>
      <c r="BC128" s="236"/>
      <c r="BD128" s="236"/>
      <c r="BE128" s="236"/>
      <c r="BF128" s="236"/>
      <c r="BG128" s="277"/>
      <c r="BH128" s="236"/>
      <c r="BI128" s="236"/>
      <c r="BJ128" s="236"/>
      <c r="BK128" s="236"/>
      <c r="BL128" s="236"/>
      <c r="BM128" s="236"/>
      <c r="BN128" s="236"/>
      <c r="BO128" s="236"/>
      <c r="BP128" s="236"/>
      <c r="BQ128" s="236"/>
      <c r="BR128" s="236"/>
      <c r="BS128" s="236"/>
      <c r="BT128" s="236"/>
      <c r="BU128" s="236"/>
      <c r="BV128" s="236"/>
      <c r="BW128" s="236"/>
      <c r="BX128" s="277"/>
      <c r="BY128" s="236"/>
      <c r="BZ128" s="236"/>
      <c r="CA128" s="236"/>
      <c r="CB128" s="236"/>
      <c r="CC128" s="236"/>
      <c r="CD128" s="277"/>
      <c r="CE128" s="278"/>
      <c r="CF128" s="236"/>
      <c r="CG128" s="236"/>
      <c r="CH128" s="277"/>
      <c r="CI128" s="236"/>
      <c r="CJ128" s="236"/>
      <c r="CK128" s="236"/>
      <c r="CL128" s="236"/>
      <c r="CM128" s="236"/>
      <c r="CN128" s="277"/>
      <c r="CO128" s="236"/>
      <c r="CP128" s="236"/>
      <c r="CQ128" s="236"/>
      <c r="CR128" s="236"/>
      <c r="CS128" s="236"/>
      <c r="CT128" s="236"/>
      <c r="CU128" s="236"/>
      <c r="CV128" s="236"/>
      <c r="CW128" s="236"/>
      <c r="CX128" s="277"/>
      <c r="CY128" s="236"/>
      <c r="CZ128" s="236"/>
      <c r="DA128" s="277"/>
      <c r="DB128" s="279"/>
      <c r="DC128" s="236"/>
      <c r="DD128" s="236"/>
      <c r="DE128" s="236"/>
      <c r="DF128" s="277"/>
      <c r="DG128" s="236"/>
      <c r="DH128" s="236"/>
      <c r="DI128" s="236"/>
      <c r="DJ128" s="277"/>
      <c r="DK128" s="279"/>
      <c r="DL128" s="278"/>
      <c r="DM128" s="280"/>
      <c r="DN128" s="236"/>
      <c r="DO128" s="236"/>
      <c r="DP128" s="236"/>
      <c r="DQ128" s="236"/>
      <c r="DR128" s="277"/>
      <c r="DS128" s="236"/>
      <c r="DT128" s="236"/>
      <c r="DU128" s="236"/>
      <c r="DV128" s="236"/>
      <c r="DW128" s="236"/>
      <c r="DX128" s="236"/>
      <c r="DY128" s="236"/>
      <c r="DZ128" s="236"/>
      <c r="EA128" s="236"/>
      <c r="EB128" s="280"/>
      <c r="EC128" s="281"/>
      <c r="ED128" s="236"/>
      <c r="EE128" s="236"/>
    </row>
    <row r="129" spans="2:135" s="247" customFormat="1" x14ac:dyDescent="0.25">
      <c r="B129" s="236"/>
      <c r="C129" s="236"/>
      <c r="D129" s="236"/>
      <c r="E129" s="236"/>
      <c r="F129" s="277"/>
      <c r="G129" s="236"/>
      <c r="H129" s="236"/>
      <c r="I129" s="236"/>
      <c r="J129" s="236"/>
      <c r="K129" s="236"/>
      <c r="L129" s="236"/>
      <c r="M129" s="236"/>
      <c r="N129" s="236"/>
      <c r="O129" s="236"/>
      <c r="P129" s="236"/>
      <c r="Q129" s="236"/>
      <c r="R129" s="236"/>
      <c r="S129" s="236"/>
      <c r="T129" s="236"/>
      <c r="U129" s="236"/>
      <c r="V129" s="277"/>
      <c r="W129" s="236"/>
      <c r="X129" s="236"/>
      <c r="Y129" s="236"/>
      <c r="Z129" s="236"/>
      <c r="AA129" s="236"/>
      <c r="AB129" s="236"/>
      <c r="AC129" s="277"/>
      <c r="AD129" s="236"/>
      <c r="AE129" s="236"/>
      <c r="AF129" s="236"/>
      <c r="AG129" s="236"/>
      <c r="AH129" s="236"/>
      <c r="AI129" s="236"/>
      <c r="AJ129" s="236"/>
      <c r="AK129" s="236"/>
      <c r="AL129" s="236"/>
      <c r="AM129" s="277"/>
      <c r="AN129" s="236"/>
      <c r="AO129" s="236"/>
      <c r="AP129" s="236"/>
      <c r="AQ129" s="236"/>
      <c r="AR129" s="236"/>
      <c r="AS129" s="236"/>
      <c r="AT129" s="236"/>
      <c r="AU129" s="236"/>
      <c r="AV129" s="236"/>
      <c r="AW129" s="236"/>
      <c r="AX129" s="236"/>
      <c r="AY129" s="236"/>
      <c r="AZ129" s="236"/>
      <c r="BA129" s="236"/>
      <c r="BB129" s="236"/>
      <c r="BC129" s="236"/>
      <c r="BD129" s="236"/>
      <c r="BE129" s="236"/>
      <c r="BF129" s="236"/>
      <c r="BG129" s="277"/>
      <c r="BH129" s="236"/>
      <c r="BI129" s="236"/>
      <c r="BJ129" s="236"/>
      <c r="BK129" s="236"/>
      <c r="BL129" s="236"/>
      <c r="BM129" s="236"/>
      <c r="BN129" s="236"/>
      <c r="BO129" s="236"/>
      <c r="BP129" s="236"/>
      <c r="BQ129" s="236"/>
      <c r="BR129" s="236"/>
      <c r="BS129" s="236"/>
      <c r="BT129" s="236"/>
      <c r="BU129" s="236"/>
      <c r="BV129" s="236"/>
      <c r="BW129" s="236"/>
      <c r="BX129" s="277"/>
      <c r="BY129" s="236"/>
      <c r="BZ129" s="236"/>
      <c r="CA129" s="236"/>
      <c r="CB129" s="236"/>
      <c r="CC129" s="236"/>
      <c r="CD129" s="277"/>
      <c r="CE129" s="278"/>
      <c r="CF129" s="236"/>
      <c r="CG129" s="236"/>
      <c r="CH129" s="277"/>
      <c r="CI129" s="236"/>
      <c r="CJ129" s="236"/>
      <c r="CK129" s="236"/>
      <c r="CL129" s="236"/>
      <c r="CM129" s="236"/>
      <c r="CN129" s="277"/>
      <c r="CO129" s="236"/>
      <c r="CP129" s="236"/>
      <c r="CQ129" s="236"/>
      <c r="CR129" s="236"/>
      <c r="CS129" s="236"/>
      <c r="CT129" s="236"/>
      <c r="CU129" s="236"/>
      <c r="CV129" s="236"/>
      <c r="CW129" s="236"/>
      <c r="CX129" s="277"/>
      <c r="CY129" s="236"/>
      <c r="CZ129" s="236"/>
      <c r="DA129" s="277"/>
      <c r="DB129" s="279"/>
      <c r="DC129" s="236"/>
      <c r="DD129" s="236"/>
      <c r="DE129" s="236"/>
      <c r="DF129" s="277"/>
      <c r="DG129" s="236"/>
      <c r="DH129" s="236"/>
      <c r="DI129" s="236"/>
      <c r="DJ129" s="277"/>
      <c r="DK129" s="279"/>
      <c r="DL129" s="278"/>
      <c r="DM129" s="280"/>
      <c r="DN129" s="236"/>
      <c r="DO129" s="236"/>
      <c r="DP129" s="236"/>
      <c r="DQ129" s="236"/>
      <c r="DR129" s="277"/>
      <c r="DS129" s="236"/>
      <c r="DT129" s="236"/>
      <c r="DU129" s="236"/>
      <c r="DV129" s="236"/>
      <c r="DW129" s="236"/>
      <c r="DX129" s="236"/>
      <c r="DY129" s="236"/>
      <c r="DZ129" s="236"/>
      <c r="EA129" s="236"/>
      <c r="EB129" s="280"/>
      <c r="EC129" s="281"/>
      <c r="ED129" s="236"/>
      <c r="EE129" s="236"/>
    </row>
    <row r="130" spans="2:135" s="247" customFormat="1" x14ac:dyDescent="0.25">
      <c r="B130" s="236"/>
      <c r="C130" s="236"/>
      <c r="D130" s="236"/>
      <c r="E130" s="236"/>
      <c r="F130" s="277"/>
      <c r="G130" s="236"/>
      <c r="H130" s="236"/>
      <c r="I130" s="236"/>
      <c r="J130" s="236"/>
      <c r="K130" s="236"/>
      <c r="L130" s="236"/>
      <c r="M130" s="236"/>
      <c r="N130" s="236"/>
      <c r="O130" s="236"/>
      <c r="P130" s="236"/>
      <c r="Q130" s="236"/>
      <c r="R130" s="236"/>
      <c r="S130" s="236"/>
      <c r="T130" s="236"/>
      <c r="U130" s="236"/>
      <c r="V130" s="277"/>
      <c r="W130" s="236"/>
      <c r="X130" s="236"/>
      <c r="Y130" s="236"/>
      <c r="Z130" s="236"/>
      <c r="AA130" s="236"/>
      <c r="AB130" s="236"/>
      <c r="AC130" s="277"/>
      <c r="AD130" s="236"/>
      <c r="AE130" s="236"/>
      <c r="AF130" s="236"/>
      <c r="AG130" s="236"/>
      <c r="AH130" s="236"/>
      <c r="AI130" s="236"/>
      <c r="AJ130" s="236"/>
      <c r="AK130" s="236"/>
      <c r="AL130" s="236"/>
      <c r="AM130" s="277"/>
      <c r="AN130" s="236"/>
      <c r="AO130" s="236"/>
      <c r="AP130" s="236"/>
      <c r="AQ130" s="236"/>
      <c r="AR130" s="236"/>
      <c r="AS130" s="236"/>
      <c r="AT130" s="236"/>
      <c r="AU130" s="236"/>
      <c r="AV130" s="236"/>
      <c r="AW130" s="236"/>
      <c r="AX130" s="236"/>
      <c r="AY130" s="236"/>
      <c r="AZ130" s="236"/>
      <c r="BA130" s="236"/>
      <c r="BB130" s="236"/>
      <c r="BC130" s="236"/>
      <c r="BD130" s="236"/>
      <c r="BE130" s="236"/>
      <c r="BF130" s="236"/>
      <c r="BG130" s="277"/>
      <c r="BH130" s="236"/>
      <c r="BI130" s="236"/>
      <c r="BJ130" s="236"/>
      <c r="BK130" s="236"/>
      <c r="BL130" s="236"/>
      <c r="BM130" s="236"/>
      <c r="BN130" s="236"/>
      <c r="BO130" s="236"/>
      <c r="BP130" s="236"/>
      <c r="BQ130" s="236"/>
      <c r="BR130" s="236"/>
      <c r="BS130" s="236"/>
      <c r="BT130" s="236"/>
      <c r="BU130" s="236"/>
      <c r="BV130" s="236"/>
      <c r="BW130" s="236"/>
      <c r="BX130" s="277"/>
      <c r="BY130" s="236"/>
      <c r="BZ130" s="236"/>
      <c r="CA130" s="236"/>
      <c r="CB130" s="236"/>
      <c r="CC130" s="236"/>
      <c r="CD130" s="277"/>
      <c r="CE130" s="278"/>
      <c r="CF130" s="236"/>
      <c r="CG130" s="236"/>
      <c r="CH130" s="277"/>
      <c r="CI130" s="236"/>
      <c r="CJ130" s="236"/>
      <c r="CK130" s="236"/>
      <c r="CL130" s="236"/>
      <c r="CM130" s="236"/>
      <c r="CN130" s="277"/>
      <c r="CO130" s="236"/>
      <c r="CP130" s="236"/>
      <c r="CQ130" s="236"/>
      <c r="CR130" s="236"/>
      <c r="CS130" s="236"/>
      <c r="CT130" s="236"/>
      <c r="CU130" s="236"/>
      <c r="CV130" s="236"/>
      <c r="CW130" s="236"/>
      <c r="CX130" s="277"/>
      <c r="CY130" s="236"/>
      <c r="CZ130" s="236"/>
      <c r="DA130" s="277"/>
      <c r="DB130" s="279"/>
      <c r="DC130" s="236"/>
      <c r="DD130" s="236"/>
      <c r="DE130" s="236"/>
      <c r="DF130" s="277"/>
      <c r="DG130" s="236"/>
      <c r="DH130" s="236"/>
      <c r="DI130" s="236"/>
      <c r="DJ130" s="277"/>
      <c r="DK130" s="279"/>
      <c r="DL130" s="278"/>
      <c r="DM130" s="280"/>
      <c r="DN130" s="236"/>
      <c r="DO130" s="236"/>
      <c r="DP130" s="236"/>
      <c r="DQ130" s="236"/>
      <c r="DR130" s="277"/>
      <c r="DS130" s="236"/>
      <c r="DT130" s="236"/>
      <c r="DU130" s="236"/>
      <c r="DV130" s="236"/>
      <c r="DW130" s="236"/>
      <c r="DX130" s="236"/>
      <c r="DY130" s="236"/>
      <c r="DZ130" s="236"/>
      <c r="EA130" s="236"/>
      <c r="EB130" s="280"/>
      <c r="EC130" s="281"/>
      <c r="ED130" s="236"/>
      <c r="EE130" s="236"/>
    </row>
    <row r="131" spans="2:135" s="247" customFormat="1" x14ac:dyDescent="0.25">
      <c r="B131" s="236"/>
      <c r="C131" s="236"/>
      <c r="D131" s="236"/>
      <c r="E131" s="236"/>
      <c r="F131" s="277"/>
      <c r="G131" s="236"/>
      <c r="H131" s="236"/>
      <c r="I131" s="236"/>
      <c r="J131" s="236"/>
      <c r="K131" s="236"/>
      <c r="L131" s="236"/>
      <c r="M131" s="236"/>
      <c r="N131" s="236"/>
      <c r="O131" s="236"/>
      <c r="P131" s="236"/>
      <c r="Q131" s="236"/>
      <c r="R131" s="236"/>
      <c r="S131" s="236"/>
      <c r="T131" s="236"/>
      <c r="U131" s="236"/>
      <c r="V131" s="277"/>
      <c r="W131" s="236"/>
      <c r="X131" s="236"/>
      <c r="Y131" s="236"/>
      <c r="Z131" s="236"/>
      <c r="AA131" s="236"/>
      <c r="AB131" s="236"/>
      <c r="AC131" s="277"/>
      <c r="AD131" s="236"/>
      <c r="AE131" s="236"/>
      <c r="AF131" s="236"/>
      <c r="AG131" s="236"/>
      <c r="AH131" s="236"/>
      <c r="AI131" s="236"/>
      <c r="AJ131" s="236"/>
      <c r="AK131" s="236"/>
      <c r="AL131" s="236"/>
      <c r="AM131" s="277"/>
      <c r="AN131" s="236"/>
      <c r="AO131" s="236"/>
      <c r="AP131" s="236"/>
      <c r="AQ131" s="236"/>
      <c r="AR131" s="236"/>
      <c r="AS131" s="236"/>
      <c r="AT131" s="236"/>
      <c r="AU131" s="236"/>
      <c r="AV131" s="236"/>
      <c r="AW131" s="236"/>
      <c r="AX131" s="236"/>
      <c r="AY131" s="236"/>
      <c r="AZ131" s="236"/>
      <c r="BA131" s="236"/>
      <c r="BB131" s="236"/>
      <c r="BC131" s="236"/>
      <c r="BD131" s="236"/>
      <c r="BE131" s="236"/>
      <c r="BF131" s="236"/>
      <c r="BG131" s="277"/>
      <c r="BH131" s="236"/>
      <c r="BI131" s="236"/>
      <c r="BJ131" s="236"/>
      <c r="BK131" s="236"/>
      <c r="BL131" s="236"/>
      <c r="BM131" s="236"/>
      <c r="BN131" s="236"/>
      <c r="BO131" s="236"/>
      <c r="BP131" s="236"/>
      <c r="BQ131" s="236"/>
      <c r="BR131" s="236"/>
      <c r="BS131" s="236"/>
      <c r="BT131" s="236"/>
      <c r="BU131" s="236"/>
      <c r="BV131" s="236"/>
      <c r="BW131" s="236"/>
      <c r="BX131" s="277"/>
      <c r="BY131" s="236"/>
      <c r="BZ131" s="236"/>
      <c r="CA131" s="236"/>
      <c r="CB131" s="236"/>
      <c r="CC131" s="236"/>
      <c r="CD131" s="277"/>
      <c r="CE131" s="278"/>
      <c r="CF131" s="236"/>
      <c r="CG131" s="236"/>
      <c r="CH131" s="277"/>
      <c r="CI131" s="236"/>
      <c r="CJ131" s="236"/>
      <c r="CK131" s="236"/>
      <c r="CL131" s="236"/>
      <c r="CM131" s="236"/>
      <c r="CN131" s="277"/>
      <c r="CO131" s="236"/>
      <c r="CP131" s="236"/>
      <c r="CQ131" s="236"/>
      <c r="CR131" s="236"/>
      <c r="CS131" s="236"/>
      <c r="CT131" s="236"/>
      <c r="CU131" s="236"/>
      <c r="CV131" s="236"/>
      <c r="CW131" s="236"/>
      <c r="CX131" s="277"/>
      <c r="CY131" s="236"/>
      <c r="CZ131" s="236"/>
      <c r="DA131" s="277"/>
      <c r="DB131" s="279"/>
      <c r="DC131" s="236"/>
      <c r="DD131" s="236"/>
      <c r="DE131" s="236"/>
      <c r="DF131" s="277"/>
      <c r="DG131" s="236"/>
      <c r="DH131" s="236"/>
      <c r="DI131" s="236"/>
      <c r="DJ131" s="277"/>
      <c r="DK131" s="279"/>
      <c r="DL131" s="278"/>
      <c r="DM131" s="280"/>
      <c r="DN131" s="236"/>
      <c r="DO131" s="236"/>
      <c r="DP131" s="236"/>
      <c r="DQ131" s="236"/>
      <c r="DR131" s="277"/>
      <c r="DS131" s="236"/>
      <c r="DT131" s="236"/>
      <c r="DU131" s="236"/>
      <c r="DV131" s="236"/>
      <c r="DW131" s="236"/>
      <c r="DX131" s="236"/>
      <c r="DY131" s="236"/>
      <c r="DZ131" s="236"/>
      <c r="EA131" s="236"/>
      <c r="EB131" s="280"/>
      <c r="EC131" s="281"/>
      <c r="ED131" s="236"/>
      <c r="EE131" s="236"/>
    </row>
    <row r="132" spans="2:135" s="247" customFormat="1" x14ac:dyDescent="0.25">
      <c r="B132" s="236"/>
      <c r="C132" s="236"/>
      <c r="D132" s="236"/>
      <c r="E132" s="236"/>
      <c r="F132" s="277"/>
      <c r="G132" s="236"/>
      <c r="H132" s="236"/>
      <c r="I132" s="236"/>
      <c r="J132" s="236"/>
      <c r="K132" s="236"/>
      <c r="L132" s="236"/>
      <c r="M132" s="236"/>
      <c r="N132" s="236"/>
      <c r="O132" s="236"/>
      <c r="P132" s="236"/>
      <c r="Q132" s="236"/>
      <c r="R132" s="236"/>
      <c r="S132" s="236"/>
      <c r="T132" s="236"/>
      <c r="U132" s="236"/>
      <c r="V132" s="277"/>
      <c r="W132" s="236"/>
      <c r="X132" s="236"/>
      <c r="Y132" s="236"/>
      <c r="Z132" s="236"/>
      <c r="AA132" s="236"/>
      <c r="AB132" s="236"/>
      <c r="AC132" s="277"/>
      <c r="AD132" s="236"/>
      <c r="AE132" s="236"/>
      <c r="AF132" s="236"/>
      <c r="AG132" s="236"/>
      <c r="AH132" s="236"/>
      <c r="AI132" s="236"/>
      <c r="AJ132" s="236"/>
      <c r="AK132" s="236"/>
      <c r="AL132" s="236"/>
      <c r="AM132" s="277"/>
      <c r="AN132" s="236"/>
      <c r="AO132" s="236"/>
      <c r="AP132" s="236"/>
      <c r="AQ132" s="236"/>
      <c r="AR132" s="236"/>
      <c r="AS132" s="236"/>
      <c r="AT132" s="236"/>
      <c r="AU132" s="236"/>
      <c r="AV132" s="236"/>
      <c r="AW132" s="236"/>
      <c r="AX132" s="236"/>
      <c r="AY132" s="236"/>
      <c r="AZ132" s="236"/>
      <c r="BA132" s="236"/>
      <c r="BB132" s="236"/>
      <c r="BC132" s="236"/>
      <c r="BD132" s="236"/>
      <c r="BE132" s="236"/>
      <c r="BF132" s="236"/>
      <c r="BG132" s="277"/>
      <c r="BH132" s="236"/>
      <c r="BI132" s="236"/>
      <c r="BJ132" s="236"/>
      <c r="BK132" s="236"/>
      <c r="BL132" s="236"/>
      <c r="BM132" s="236"/>
      <c r="BN132" s="236"/>
      <c r="BO132" s="236"/>
      <c r="BP132" s="236"/>
      <c r="BQ132" s="236"/>
      <c r="BR132" s="236"/>
      <c r="BS132" s="236"/>
      <c r="BT132" s="236"/>
      <c r="BU132" s="236"/>
      <c r="BV132" s="236"/>
      <c r="BW132" s="236"/>
      <c r="BX132" s="277"/>
      <c r="BY132" s="236"/>
      <c r="BZ132" s="236"/>
      <c r="CA132" s="236"/>
      <c r="CB132" s="236"/>
      <c r="CC132" s="236"/>
      <c r="CD132" s="277"/>
      <c r="CE132" s="278"/>
      <c r="CF132" s="236"/>
      <c r="CG132" s="236"/>
      <c r="CH132" s="277"/>
      <c r="CI132" s="236"/>
      <c r="CJ132" s="236"/>
      <c r="CK132" s="236"/>
      <c r="CL132" s="236"/>
      <c r="CM132" s="236"/>
      <c r="CN132" s="277"/>
      <c r="CO132" s="236"/>
      <c r="CP132" s="236"/>
      <c r="CQ132" s="236"/>
      <c r="CR132" s="236"/>
      <c r="CS132" s="236"/>
      <c r="CT132" s="236"/>
      <c r="CU132" s="236"/>
      <c r="CV132" s="236"/>
      <c r="CW132" s="236"/>
      <c r="CX132" s="277"/>
      <c r="CY132" s="236"/>
      <c r="CZ132" s="236"/>
      <c r="DA132" s="277"/>
      <c r="DB132" s="279"/>
      <c r="DC132" s="236"/>
      <c r="DD132" s="236"/>
      <c r="DE132" s="236"/>
      <c r="DF132" s="277"/>
      <c r="DG132" s="236"/>
      <c r="DH132" s="236"/>
      <c r="DI132" s="236"/>
      <c r="DJ132" s="277"/>
      <c r="DK132" s="279"/>
      <c r="DL132" s="278"/>
      <c r="DM132" s="280"/>
      <c r="DN132" s="236"/>
      <c r="DO132" s="236"/>
      <c r="DP132" s="236"/>
      <c r="DQ132" s="236"/>
      <c r="DR132" s="277"/>
      <c r="DS132" s="236"/>
      <c r="DT132" s="236"/>
      <c r="DU132" s="236"/>
      <c r="DV132" s="236"/>
      <c r="DW132" s="236"/>
      <c r="DX132" s="236"/>
      <c r="DY132" s="236"/>
      <c r="DZ132" s="236"/>
      <c r="EA132" s="236"/>
      <c r="EB132" s="280"/>
      <c r="EC132" s="281"/>
      <c r="ED132" s="236"/>
      <c r="EE132" s="236"/>
    </row>
    <row r="133" spans="2:135" s="247" customFormat="1" x14ac:dyDescent="0.25">
      <c r="B133" s="236"/>
      <c r="C133" s="236"/>
      <c r="D133" s="236"/>
      <c r="E133" s="236"/>
      <c r="F133" s="277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6"/>
      <c r="S133" s="236"/>
      <c r="T133" s="236"/>
      <c r="U133" s="236"/>
      <c r="V133" s="277"/>
      <c r="W133" s="236"/>
      <c r="X133" s="236"/>
      <c r="Y133" s="236"/>
      <c r="Z133" s="236"/>
      <c r="AA133" s="236"/>
      <c r="AB133" s="236"/>
      <c r="AC133" s="277"/>
      <c r="AD133" s="236"/>
      <c r="AE133" s="236"/>
      <c r="AF133" s="236"/>
      <c r="AG133" s="236"/>
      <c r="AH133" s="236"/>
      <c r="AI133" s="236"/>
      <c r="AJ133" s="236"/>
      <c r="AK133" s="236"/>
      <c r="AL133" s="236"/>
      <c r="AM133" s="277"/>
      <c r="AN133" s="236"/>
      <c r="AO133" s="236"/>
      <c r="AP133" s="236"/>
      <c r="AQ133" s="236"/>
      <c r="AR133" s="236"/>
      <c r="AS133" s="236"/>
      <c r="AT133" s="236"/>
      <c r="AU133" s="236"/>
      <c r="AV133" s="236"/>
      <c r="AW133" s="236"/>
      <c r="AX133" s="236"/>
      <c r="AY133" s="236"/>
      <c r="AZ133" s="236"/>
      <c r="BA133" s="236"/>
      <c r="BB133" s="236"/>
      <c r="BC133" s="236"/>
      <c r="BD133" s="236"/>
      <c r="BE133" s="236"/>
      <c r="BF133" s="236"/>
      <c r="BG133" s="277"/>
      <c r="BH133" s="236"/>
      <c r="BI133" s="236"/>
      <c r="BJ133" s="236"/>
      <c r="BK133" s="236"/>
      <c r="BL133" s="236"/>
      <c r="BM133" s="236"/>
      <c r="BN133" s="236"/>
      <c r="BO133" s="236"/>
      <c r="BP133" s="236"/>
      <c r="BQ133" s="236"/>
      <c r="BR133" s="236"/>
      <c r="BS133" s="236"/>
      <c r="BT133" s="236"/>
      <c r="BU133" s="236"/>
      <c r="BV133" s="236"/>
      <c r="BW133" s="236"/>
      <c r="BX133" s="277"/>
      <c r="BY133" s="236"/>
      <c r="BZ133" s="236"/>
      <c r="CA133" s="236"/>
      <c r="CB133" s="236"/>
      <c r="CC133" s="236"/>
      <c r="CD133" s="277"/>
      <c r="CE133" s="278"/>
      <c r="CF133" s="236"/>
      <c r="CG133" s="236"/>
      <c r="CH133" s="277"/>
      <c r="CI133" s="236"/>
      <c r="CJ133" s="236"/>
      <c r="CK133" s="236"/>
      <c r="CL133" s="236"/>
      <c r="CM133" s="236"/>
      <c r="CN133" s="277"/>
      <c r="CO133" s="236"/>
      <c r="CP133" s="236"/>
      <c r="CQ133" s="236"/>
      <c r="CR133" s="236"/>
      <c r="CS133" s="236"/>
      <c r="CT133" s="236"/>
      <c r="CU133" s="236"/>
      <c r="CV133" s="236"/>
      <c r="CW133" s="236"/>
      <c r="CX133" s="277"/>
      <c r="CY133" s="236"/>
      <c r="CZ133" s="236"/>
      <c r="DA133" s="277"/>
      <c r="DB133" s="279"/>
      <c r="DC133" s="236"/>
      <c r="DD133" s="236"/>
      <c r="DE133" s="236"/>
      <c r="DF133" s="277"/>
      <c r="DG133" s="236"/>
      <c r="DH133" s="236"/>
      <c r="DI133" s="236"/>
      <c r="DJ133" s="277"/>
      <c r="DK133" s="279"/>
      <c r="DL133" s="278"/>
      <c r="DM133" s="280"/>
      <c r="DN133" s="236"/>
      <c r="DO133" s="236"/>
      <c r="DP133" s="236"/>
      <c r="DQ133" s="236"/>
      <c r="DR133" s="277"/>
      <c r="DS133" s="236"/>
      <c r="DT133" s="236"/>
      <c r="DU133" s="236"/>
      <c r="DV133" s="236"/>
      <c r="DW133" s="236"/>
      <c r="DX133" s="236"/>
      <c r="DY133" s="236"/>
      <c r="DZ133" s="236"/>
      <c r="EA133" s="236"/>
      <c r="EB133" s="280"/>
      <c r="EC133" s="281"/>
      <c r="ED133" s="236"/>
      <c r="EE133" s="236"/>
    </row>
    <row r="134" spans="2:135" s="247" customFormat="1" x14ac:dyDescent="0.25">
      <c r="B134" s="236"/>
      <c r="C134" s="236"/>
      <c r="D134" s="236"/>
      <c r="E134" s="236"/>
      <c r="F134" s="277"/>
      <c r="G134" s="236"/>
      <c r="H134" s="236"/>
      <c r="I134" s="236"/>
      <c r="J134" s="236"/>
      <c r="K134" s="236"/>
      <c r="L134" s="236"/>
      <c r="M134" s="236"/>
      <c r="N134" s="236"/>
      <c r="O134" s="236"/>
      <c r="P134" s="236"/>
      <c r="Q134" s="236"/>
      <c r="R134" s="236"/>
      <c r="S134" s="236"/>
      <c r="T134" s="236"/>
      <c r="U134" s="236"/>
      <c r="V134" s="277"/>
      <c r="W134" s="236"/>
      <c r="X134" s="236"/>
      <c r="Y134" s="236"/>
      <c r="Z134" s="236"/>
      <c r="AA134" s="236"/>
      <c r="AB134" s="236"/>
      <c r="AC134" s="277"/>
      <c r="AD134" s="236"/>
      <c r="AE134" s="236"/>
      <c r="AF134" s="236"/>
      <c r="AG134" s="236"/>
      <c r="AH134" s="236"/>
      <c r="AI134" s="236"/>
      <c r="AJ134" s="236"/>
      <c r="AK134" s="236"/>
      <c r="AL134" s="236"/>
      <c r="AM134" s="277"/>
      <c r="AN134" s="236"/>
      <c r="AO134" s="236"/>
      <c r="AP134" s="236"/>
      <c r="AQ134" s="236"/>
      <c r="AR134" s="236"/>
      <c r="AS134" s="236"/>
      <c r="AT134" s="236"/>
      <c r="AU134" s="236"/>
      <c r="AV134" s="236"/>
      <c r="AW134" s="236"/>
      <c r="AX134" s="236"/>
      <c r="AY134" s="236"/>
      <c r="AZ134" s="236"/>
      <c r="BA134" s="236"/>
      <c r="BB134" s="236"/>
      <c r="BC134" s="236"/>
      <c r="BD134" s="236"/>
      <c r="BE134" s="236"/>
      <c r="BF134" s="236"/>
      <c r="BG134" s="277"/>
      <c r="BH134" s="236"/>
      <c r="BI134" s="236"/>
      <c r="BJ134" s="236"/>
      <c r="BK134" s="236"/>
      <c r="BL134" s="236"/>
      <c r="BM134" s="236"/>
      <c r="BN134" s="236"/>
      <c r="BO134" s="236"/>
      <c r="BP134" s="236"/>
      <c r="BQ134" s="236"/>
      <c r="BR134" s="236"/>
      <c r="BS134" s="236"/>
      <c r="BT134" s="236"/>
      <c r="BU134" s="236"/>
      <c r="BV134" s="236"/>
      <c r="BW134" s="236"/>
      <c r="BX134" s="277"/>
      <c r="BY134" s="236"/>
      <c r="BZ134" s="236"/>
      <c r="CA134" s="236"/>
      <c r="CB134" s="236"/>
      <c r="CC134" s="236"/>
      <c r="CD134" s="277"/>
      <c r="CE134" s="278"/>
      <c r="CF134" s="236"/>
      <c r="CG134" s="236"/>
      <c r="CH134" s="277"/>
      <c r="CI134" s="236"/>
      <c r="CJ134" s="236"/>
      <c r="CK134" s="236"/>
      <c r="CL134" s="236"/>
      <c r="CM134" s="236"/>
      <c r="CN134" s="277"/>
      <c r="CO134" s="236"/>
      <c r="CP134" s="236"/>
      <c r="CQ134" s="236"/>
      <c r="CR134" s="236"/>
      <c r="CS134" s="236"/>
      <c r="CT134" s="236"/>
      <c r="CU134" s="236"/>
      <c r="CV134" s="236"/>
      <c r="CW134" s="236"/>
      <c r="CX134" s="277"/>
      <c r="CY134" s="236"/>
      <c r="CZ134" s="236"/>
      <c r="DA134" s="277"/>
      <c r="DB134" s="279"/>
      <c r="DC134" s="236"/>
      <c r="DD134" s="236"/>
      <c r="DE134" s="236"/>
      <c r="DF134" s="277"/>
      <c r="DG134" s="236"/>
      <c r="DH134" s="236"/>
      <c r="DI134" s="236"/>
      <c r="DJ134" s="277"/>
      <c r="DK134" s="279"/>
      <c r="DL134" s="278"/>
      <c r="DM134" s="280"/>
      <c r="DN134" s="236"/>
      <c r="DO134" s="236"/>
      <c r="DP134" s="236"/>
      <c r="DQ134" s="236"/>
      <c r="DR134" s="277"/>
      <c r="DS134" s="236"/>
      <c r="DT134" s="236"/>
      <c r="DU134" s="236"/>
      <c r="DV134" s="236"/>
      <c r="DW134" s="236"/>
      <c r="DX134" s="236"/>
      <c r="DY134" s="236"/>
      <c r="DZ134" s="236"/>
      <c r="EA134" s="236"/>
      <c r="EB134" s="280"/>
      <c r="EC134" s="281"/>
      <c r="ED134" s="236"/>
      <c r="EE134" s="236"/>
    </row>
    <row r="135" spans="2:135" s="247" customFormat="1" x14ac:dyDescent="0.25">
      <c r="B135" s="236"/>
      <c r="C135" s="236"/>
      <c r="D135" s="236"/>
      <c r="E135" s="236"/>
      <c r="F135" s="277"/>
      <c r="G135" s="236"/>
      <c r="H135" s="236"/>
      <c r="I135" s="236"/>
      <c r="J135" s="236"/>
      <c r="K135" s="236"/>
      <c r="L135" s="236"/>
      <c r="M135" s="236"/>
      <c r="N135" s="236"/>
      <c r="O135" s="236"/>
      <c r="P135" s="236"/>
      <c r="Q135" s="236"/>
      <c r="R135" s="236"/>
      <c r="S135" s="236"/>
      <c r="T135" s="236"/>
      <c r="U135" s="236"/>
      <c r="V135" s="277"/>
      <c r="W135" s="236"/>
      <c r="X135" s="236"/>
      <c r="Y135" s="236"/>
      <c r="Z135" s="236"/>
      <c r="AA135" s="236"/>
      <c r="AB135" s="236"/>
      <c r="AC135" s="277"/>
      <c r="AD135" s="236"/>
      <c r="AE135" s="236"/>
      <c r="AF135" s="236"/>
      <c r="AG135" s="236"/>
      <c r="AH135" s="236"/>
      <c r="AI135" s="236"/>
      <c r="AJ135" s="236"/>
      <c r="AK135" s="236"/>
      <c r="AL135" s="236"/>
      <c r="AM135" s="277"/>
      <c r="AN135" s="236"/>
      <c r="AO135" s="236"/>
      <c r="AP135" s="236"/>
      <c r="AQ135" s="236"/>
      <c r="AR135" s="236"/>
      <c r="AS135" s="236"/>
      <c r="AT135" s="236"/>
      <c r="AU135" s="236"/>
      <c r="AV135" s="236"/>
      <c r="AW135" s="236"/>
      <c r="AX135" s="236"/>
      <c r="AY135" s="236"/>
      <c r="AZ135" s="236"/>
      <c r="BA135" s="236"/>
      <c r="BB135" s="236"/>
      <c r="BC135" s="236"/>
      <c r="BD135" s="236"/>
      <c r="BE135" s="236"/>
      <c r="BF135" s="236"/>
      <c r="BG135" s="277"/>
      <c r="BH135" s="236"/>
      <c r="BI135" s="236"/>
      <c r="BJ135" s="236"/>
      <c r="BK135" s="236"/>
      <c r="BL135" s="236"/>
      <c r="BM135" s="236"/>
      <c r="BN135" s="236"/>
      <c r="BO135" s="236"/>
      <c r="BP135" s="236"/>
      <c r="BQ135" s="236"/>
      <c r="BR135" s="236"/>
      <c r="BS135" s="236"/>
      <c r="BT135" s="236"/>
      <c r="BU135" s="236"/>
      <c r="BV135" s="236"/>
      <c r="BW135" s="236"/>
      <c r="BX135" s="277"/>
      <c r="BY135" s="236"/>
      <c r="BZ135" s="236"/>
      <c r="CA135" s="236"/>
      <c r="CB135" s="236"/>
      <c r="CC135" s="236"/>
      <c r="CD135" s="277"/>
      <c r="CE135" s="278"/>
      <c r="CF135" s="236"/>
      <c r="CG135" s="236"/>
      <c r="CH135" s="277"/>
      <c r="CI135" s="236"/>
      <c r="CJ135" s="236"/>
      <c r="CK135" s="236"/>
      <c r="CL135" s="236"/>
      <c r="CM135" s="236"/>
      <c r="CN135" s="277"/>
      <c r="CO135" s="236"/>
      <c r="CP135" s="236"/>
      <c r="CQ135" s="236"/>
      <c r="CR135" s="236"/>
      <c r="CS135" s="236"/>
      <c r="CT135" s="236"/>
      <c r="CU135" s="236"/>
      <c r="CV135" s="236"/>
      <c r="CW135" s="236"/>
      <c r="CX135" s="277"/>
      <c r="CY135" s="236"/>
      <c r="CZ135" s="236"/>
      <c r="DA135" s="277"/>
      <c r="DB135" s="279"/>
      <c r="DC135" s="236"/>
      <c r="DD135" s="236"/>
      <c r="DE135" s="236"/>
      <c r="DF135" s="277"/>
      <c r="DG135" s="236"/>
      <c r="DH135" s="236"/>
      <c r="DI135" s="236"/>
      <c r="DJ135" s="277"/>
      <c r="DK135" s="279"/>
      <c r="DL135" s="278"/>
      <c r="DM135" s="280"/>
      <c r="DN135" s="236"/>
      <c r="DO135" s="236"/>
      <c r="DP135" s="236"/>
      <c r="DQ135" s="236"/>
      <c r="DR135" s="277"/>
      <c r="DS135" s="236"/>
      <c r="DT135" s="236"/>
      <c r="DU135" s="236"/>
      <c r="DV135" s="236"/>
      <c r="DW135" s="236"/>
      <c r="DX135" s="236"/>
      <c r="DY135" s="236"/>
      <c r="DZ135" s="236"/>
      <c r="EA135" s="236"/>
      <c r="EB135" s="280"/>
      <c r="EC135" s="281"/>
      <c r="ED135" s="236"/>
      <c r="EE135" s="236"/>
    </row>
    <row r="136" spans="2:135" s="247" customFormat="1" x14ac:dyDescent="0.25">
      <c r="B136" s="236"/>
      <c r="C136" s="236"/>
      <c r="D136" s="236"/>
      <c r="E136" s="236"/>
      <c r="F136" s="277"/>
      <c r="G136" s="236"/>
      <c r="H136" s="236"/>
      <c r="I136" s="236"/>
      <c r="J136" s="236"/>
      <c r="K136" s="236"/>
      <c r="L136" s="236"/>
      <c r="M136" s="236"/>
      <c r="N136" s="236"/>
      <c r="O136" s="236"/>
      <c r="P136" s="236"/>
      <c r="Q136" s="236"/>
      <c r="R136" s="236"/>
      <c r="S136" s="236"/>
      <c r="T136" s="236"/>
      <c r="U136" s="236"/>
      <c r="V136" s="277"/>
      <c r="W136" s="236"/>
      <c r="X136" s="236"/>
      <c r="Y136" s="236"/>
      <c r="Z136" s="236"/>
      <c r="AA136" s="236"/>
      <c r="AB136" s="236"/>
      <c r="AC136" s="277"/>
      <c r="AD136" s="236"/>
      <c r="AE136" s="236"/>
      <c r="AF136" s="236"/>
      <c r="AG136" s="236"/>
      <c r="AH136" s="236"/>
      <c r="AI136" s="236"/>
      <c r="AJ136" s="236"/>
      <c r="AK136" s="236"/>
      <c r="AL136" s="236"/>
      <c r="AM136" s="277"/>
      <c r="AN136" s="236"/>
      <c r="AO136" s="236"/>
      <c r="AP136" s="236"/>
      <c r="AQ136" s="236"/>
      <c r="AR136" s="236"/>
      <c r="AS136" s="236"/>
      <c r="AT136" s="236"/>
      <c r="AU136" s="236"/>
      <c r="AV136" s="236"/>
      <c r="AW136" s="236"/>
      <c r="AX136" s="236"/>
      <c r="AY136" s="236"/>
      <c r="AZ136" s="236"/>
      <c r="BA136" s="236"/>
      <c r="BB136" s="236"/>
      <c r="BC136" s="236"/>
      <c r="BD136" s="236"/>
      <c r="BE136" s="236"/>
      <c r="BF136" s="236"/>
      <c r="BG136" s="277"/>
      <c r="BH136" s="236"/>
      <c r="BI136" s="236"/>
      <c r="BJ136" s="236"/>
      <c r="BK136" s="236"/>
      <c r="BL136" s="236"/>
      <c r="BM136" s="236"/>
      <c r="BN136" s="236"/>
      <c r="BO136" s="236"/>
      <c r="BP136" s="236"/>
      <c r="BQ136" s="236"/>
      <c r="BR136" s="236"/>
      <c r="BS136" s="236"/>
      <c r="BT136" s="236"/>
      <c r="BU136" s="236"/>
      <c r="BV136" s="236"/>
      <c r="BW136" s="236"/>
      <c r="BX136" s="277"/>
      <c r="BY136" s="236"/>
      <c r="BZ136" s="236"/>
      <c r="CA136" s="236"/>
      <c r="CB136" s="236"/>
      <c r="CC136" s="236"/>
      <c r="CD136" s="277"/>
      <c r="CE136" s="278"/>
      <c r="CF136" s="236"/>
      <c r="CG136" s="236"/>
      <c r="CH136" s="277"/>
      <c r="CI136" s="236"/>
      <c r="CJ136" s="236"/>
      <c r="CK136" s="236"/>
      <c r="CL136" s="236"/>
      <c r="CM136" s="236"/>
      <c r="CN136" s="277"/>
      <c r="CO136" s="236"/>
      <c r="CP136" s="236"/>
      <c r="CQ136" s="236"/>
      <c r="CR136" s="236"/>
      <c r="CS136" s="236"/>
      <c r="CT136" s="236"/>
      <c r="CU136" s="236"/>
      <c r="CV136" s="236"/>
      <c r="CW136" s="236"/>
      <c r="CX136" s="277"/>
      <c r="CY136" s="236"/>
      <c r="CZ136" s="236"/>
      <c r="DA136" s="277"/>
      <c r="DB136" s="279"/>
      <c r="DC136" s="236"/>
      <c r="DD136" s="236"/>
      <c r="DE136" s="236"/>
      <c r="DF136" s="277"/>
      <c r="DG136" s="236"/>
      <c r="DH136" s="236"/>
      <c r="DI136" s="236"/>
      <c r="DJ136" s="277"/>
      <c r="DK136" s="279"/>
      <c r="DL136" s="278"/>
      <c r="DM136" s="280"/>
      <c r="DN136" s="236"/>
      <c r="DO136" s="236"/>
      <c r="DP136" s="236"/>
      <c r="DQ136" s="236"/>
      <c r="DR136" s="277"/>
      <c r="DS136" s="236"/>
      <c r="DT136" s="236"/>
      <c r="DU136" s="236"/>
      <c r="DV136" s="236"/>
      <c r="DW136" s="236"/>
      <c r="DX136" s="236"/>
      <c r="DY136" s="236"/>
      <c r="DZ136" s="236"/>
      <c r="EA136" s="236"/>
      <c r="EB136" s="280"/>
      <c r="EC136" s="281"/>
      <c r="ED136" s="236"/>
      <c r="EE136" s="236"/>
    </row>
    <row r="137" spans="2:135" s="247" customFormat="1" x14ac:dyDescent="0.25">
      <c r="B137" s="236"/>
      <c r="C137" s="236"/>
      <c r="D137" s="236"/>
      <c r="E137" s="236"/>
      <c r="F137" s="277"/>
      <c r="G137" s="236"/>
      <c r="H137" s="236"/>
      <c r="I137" s="236"/>
      <c r="J137" s="236"/>
      <c r="K137" s="236"/>
      <c r="L137" s="236"/>
      <c r="M137" s="236"/>
      <c r="N137" s="236"/>
      <c r="O137" s="236"/>
      <c r="P137" s="236"/>
      <c r="Q137" s="236"/>
      <c r="R137" s="236"/>
      <c r="S137" s="236"/>
      <c r="T137" s="236"/>
      <c r="U137" s="236"/>
      <c r="V137" s="277"/>
      <c r="W137" s="236"/>
      <c r="X137" s="236"/>
      <c r="Y137" s="236"/>
      <c r="Z137" s="236"/>
      <c r="AA137" s="236"/>
      <c r="AB137" s="236"/>
      <c r="AC137" s="277"/>
      <c r="AD137" s="236"/>
      <c r="AE137" s="236"/>
      <c r="AF137" s="236"/>
      <c r="AG137" s="236"/>
      <c r="AH137" s="236"/>
      <c r="AI137" s="236"/>
      <c r="AJ137" s="236"/>
      <c r="AK137" s="236"/>
      <c r="AL137" s="236"/>
      <c r="AM137" s="277"/>
      <c r="AN137" s="236"/>
      <c r="AO137" s="236"/>
      <c r="AP137" s="236"/>
      <c r="AQ137" s="236"/>
      <c r="AR137" s="236"/>
      <c r="AS137" s="236"/>
      <c r="AT137" s="236"/>
      <c r="AU137" s="236"/>
      <c r="AV137" s="236"/>
      <c r="AW137" s="236"/>
      <c r="AX137" s="236"/>
      <c r="AY137" s="236"/>
      <c r="AZ137" s="236"/>
      <c r="BA137" s="236"/>
      <c r="BB137" s="236"/>
      <c r="BC137" s="236"/>
      <c r="BD137" s="236"/>
      <c r="BE137" s="236"/>
      <c r="BF137" s="236"/>
      <c r="BG137" s="277"/>
      <c r="BH137" s="236"/>
      <c r="BI137" s="236"/>
      <c r="BJ137" s="236"/>
      <c r="BK137" s="236"/>
      <c r="BL137" s="236"/>
      <c r="BM137" s="236"/>
      <c r="BN137" s="236"/>
      <c r="BO137" s="236"/>
      <c r="BP137" s="236"/>
      <c r="BQ137" s="236"/>
      <c r="BR137" s="236"/>
      <c r="BS137" s="236"/>
      <c r="BT137" s="236"/>
      <c r="BU137" s="236"/>
      <c r="BV137" s="236"/>
      <c r="BW137" s="236"/>
      <c r="BX137" s="277"/>
      <c r="BY137" s="236"/>
      <c r="BZ137" s="236"/>
      <c r="CA137" s="236"/>
      <c r="CB137" s="236"/>
      <c r="CC137" s="236"/>
      <c r="CD137" s="277"/>
      <c r="CE137" s="278"/>
      <c r="CF137" s="236"/>
      <c r="CG137" s="236"/>
      <c r="CH137" s="277"/>
      <c r="CI137" s="236"/>
      <c r="CJ137" s="236"/>
      <c r="CK137" s="236"/>
      <c r="CL137" s="236"/>
      <c r="CM137" s="236"/>
      <c r="CN137" s="277"/>
      <c r="CO137" s="236"/>
      <c r="CP137" s="236"/>
      <c r="CQ137" s="236"/>
      <c r="CR137" s="236"/>
      <c r="CS137" s="236"/>
      <c r="CT137" s="236"/>
      <c r="CU137" s="236"/>
      <c r="CV137" s="236"/>
      <c r="CW137" s="236"/>
      <c r="CX137" s="277"/>
      <c r="CY137" s="236"/>
      <c r="CZ137" s="236"/>
      <c r="DA137" s="277"/>
      <c r="DB137" s="279"/>
      <c r="DC137" s="236"/>
      <c r="DD137" s="236"/>
      <c r="DE137" s="236"/>
      <c r="DF137" s="277"/>
      <c r="DG137" s="236"/>
      <c r="DH137" s="236"/>
      <c r="DI137" s="236"/>
      <c r="DJ137" s="277"/>
      <c r="DK137" s="279"/>
      <c r="DL137" s="278"/>
      <c r="DM137" s="280"/>
      <c r="DN137" s="236"/>
      <c r="DO137" s="236"/>
      <c r="DP137" s="236"/>
      <c r="DQ137" s="236"/>
      <c r="DR137" s="277"/>
      <c r="DS137" s="236"/>
      <c r="DT137" s="236"/>
      <c r="DU137" s="236"/>
      <c r="DV137" s="236"/>
      <c r="DW137" s="236"/>
      <c r="DX137" s="236"/>
      <c r="DY137" s="236"/>
      <c r="DZ137" s="236"/>
      <c r="EA137" s="236"/>
      <c r="EB137" s="280"/>
      <c r="EC137" s="281"/>
      <c r="ED137" s="236"/>
      <c r="EE137" s="236"/>
    </row>
    <row r="138" spans="2:135" s="247" customFormat="1" x14ac:dyDescent="0.25">
      <c r="B138" s="236"/>
      <c r="C138" s="236"/>
      <c r="D138" s="236"/>
      <c r="E138" s="236"/>
      <c r="F138" s="277"/>
      <c r="G138" s="236"/>
      <c r="H138" s="236"/>
      <c r="I138" s="236"/>
      <c r="J138" s="236"/>
      <c r="K138" s="236"/>
      <c r="L138" s="236"/>
      <c r="M138" s="236"/>
      <c r="N138" s="236"/>
      <c r="O138" s="236"/>
      <c r="P138" s="236"/>
      <c r="Q138" s="236"/>
      <c r="R138" s="236"/>
      <c r="S138" s="236"/>
      <c r="T138" s="236"/>
      <c r="U138" s="236"/>
      <c r="V138" s="277"/>
      <c r="W138" s="236"/>
      <c r="X138" s="236"/>
      <c r="Y138" s="236"/>
      <c r="Z138" s="236"/>
      <c r="AA138" s="236"/>
      <c r="AB138" s="236"/>
      <c r="AC138" s="277"/>
      <c r="AD138" s="236"/>
      <c r="AE138" s="236"/>
      <c r="AF138" s="236"/>
      <c r="AG138" s="236"/>
      <c r="AH138" s="236"/>
      <c r="AI138" s="236"/>
      <c r="AJ138" s="236"/>
      <c r="AK138" s="236"/>
      <c r="AL138" s="236"/>
      <c r="AM138" s="277"/>
      <c r="AN138" s="236"/>
      <c r="AO138" s="236"/>
      <c r="AP138" s="236"/>
      <c r="AQ138" s="236"/>
      <c r="AR138" s="236"/>
      <c r="AS138" s="236"/>
      <c r="AT138" s="236"/>
      <c r="AU138" s="236"/>
      <c r="AV138" s="236"/>
      <c r="AW138" s="236"/>
      <c r="AX138" s="236"/>
      <c r="AY138" s="236"/>
      <c r="AZ138" s="236"/>
      <c r="BA138" s="236"/>
      <c r="BB138" s="236"/>
      <c r="BC138" s="236"/>
      <c r="BD138" s="236"/>
      <c r="BE138" s="236"/>
      <c r="BF138" s="236"/>
      <c r="BG138" s="277"/>
      <c r="BH138" s="236"/>
      <c r="BI138" s="236"/>
      <c r="BJ138" s="236"/>
      <c r="BK138" s="236"/>
      <c r="BL138" s="236"/>
      <c r="BM138" s="236"/>
      <c r="BN138" s="236"/>
      <c r="BO138" s="236"/>
      <c r="BP138" s="236"/>
      <c r="BQ138" s="236"/>
      <c r="BR138" s="236"/>
      <c r="BS138" s="236"/>
      <c r="BT138" s="236"/>
      <c r="BU138" s="236"/>
      <c r="BV138" s="236"/>
      <c r="BW138" s="236"/>
      <c r="BX138" s="277"/>
      <c r="BY138" s="236"/>
      <c r="BZ138" s="236"/>
      <c r="CA138" s="236"/>
      <c r="CB138" s="236"/>
      <c r="CC138" s="236"/>
      <c r="CD138" s="277"/>
      <c r="CE138" s="278"/>
      <c r="CF138" s="236"/>
      <c r="CG138" s="236"/>
      <c r="CH138" s="277"/>
      <c r="CI138" s="236"/>
      <c r="CJ138" s="236"/>
      <c r="CK138" s="236"/>
      <c r="CL138" s="236"/>
      <c r="CM138" s="236"/>
      <c r="CN138" s="277"/>
      <c r="CO138" s="236"/>
      <c r="CP138" s="236"/>
      <c r="CQ138" s="236"/>
      <c r="CR138" s="236"/>
      <c r="CS138" s="236"/>
      <c r="CT138" s="236"/>
      <c r="CU138" s="236"/>
      <c r="CV138" s="236"/>
      <c r="CW138" s="236"/>
      <c r="CX138" s="277"/>
      <c r="CY138" s="236"/>
      <c r="CZ138" s="236"/>
      <c r="DA138" s="277"/>
      <c r="DB138" s="279"/>
      <c r="DC138" s="236"/>
      <c r="DD138" s="236"/>
      <c r="DE138" s="236"/>
      <c r="DF138" s="277"/>
      <c r="DG138" s="236"/>
      <c r="DH138" s="236"/>
      <c r="DI138" s="236"/>
      <c r="DJ138" s="277"/>
      <c r="DK138" s="279"/>
      <c r="DL138" s="278"/>
      <c r="DM138" s="280"/>
      <c r="DN138" s="236"/>
      <c r="DO138" s="236"/>
      <c r="DP138" s="236"/>
      <c r="DQ138" s="236"/>
      <c r="DR138" s="277"/>
      <c r="DS138" s="236"/>
      <c r="DT138" s="236"/>
      <c r="DU138" s="236"/>
      <c r="DV138" s="236"/>
      <c r="DW138" s="236"/>
      <c r="DX138" s="236"/>
      <c r="DY138" s="236"/>
      <c r="DZ138" s="236"/>
      <c r="EA138" s="236"/>
      <c r="EB138" s="280"/>
      <c r="EC138" s="281"/>
      <c r="ED138" s="236"/>
      <c r="EE138" s="236"/>
    </row>
    <row r="139" spans="2:135" s="247" customFormat="1" x14ac:dyDescent="0.25">
      <c r="B139" s="236"/>
      <c r="C139" s="236"/>
      <c r="D139" s="236"/>
      <c r="E139" s="236"/>
      <c r="F139" s="277"/>
      <c r="G139" s="236"/>
      <c r="H139" s="236"/>
      <c r="I139" s="236"/>
      <c r="J139" s="236"/>
      <c r="K139" s="236"/>
      <c r="L139" s="236"/>
      <c r="M139" s="236"/>
      <c r="N139" s="236"/>
      <c r="O139" s="236"/>
      <c r="P139" s="236"/>
      <c r="Q139" s="236"/>
      <c r="R139" s="236"/>
      <c r="S139" s="236"/>
      <c r="T139" s="236"/>
      <c r="U139" s="236"/>
      <c r="V139" s="277"/>
      <c r="W139" s="236"/>
      <c r="X139" s="236"/>
      <c r="Y139" s="236"/>
      <c r="Z139" s="236"/>
      <c r="AA139" s="236"/>
      <c r="AB139" s="236"/>
      <c r="AC139" s="277"/>
      <c r="AD139" s="236"/>
      <c r="AE139" s="236"/>
      <c r="AF139" s="236"/>
      <c r="AG139" s="236"/>
      <c r="AH139" s="236"/>
      <c r="AI139" s="236"/>
      <c r="AJ139" s="236"/>
      <c r="AK139" s="236"/>
      <c r="AL139" s="236"/>
      <c r="AM139" s="277"/>
      <c r="AN139" s="236"/>
      <c r="AO139" s="236"/>
      <c r="AP139" s="236"/>
      <c r="AQ139" s="236"/>
      <c r="AR139" s="236"/>
      <c r="AS139" s="236"/>
      <c r="AT139" s="236"/>
      <c r="AU139" s="236"/>
      <c r="AV139" s="236"/>
      <c r="AW139" s="236"/>
      <c r="AX139" s="236"/>
      <c r="AY139" s="236"/>
      <c r="AZ139" s="236"/>
      <c r="BA139" s="236"/>
      <c r="BB139" s="236"/>
      <c r="BC139" s="236"/>
      <c r="BD139" s="236"/>
      <c r="BE139" s="236"/>
      <c r="BF139" s="236"/>
      <c r="BG139" s="277"/>
      <c r="BH139" s="236"/>
      <c r="BI139" s="236"/>
      <c r="BJ139" s="236"/>
      <c r="BK139" s="236"/>
      <c r="BL139" s="236"/>
      <c r="BM139" s="236"/>
      <c r="BN139" s="236"/>
      <c r="BO139" s="236"/>
      <c r="BP139" s="236"/>
      <c r="BQ139" s="236"/>
      <c r="BR139" s="236"/>
      <c r="BS139" s="236"/>
      <c r="BT139" s="236"/>
      <c r="BU139" s="236"/>
      <c r="BV139" s="236"/>
      <c r="BW139" s="236"/>
      <c r="BX139" s="277"/>
      <c r="BY139" s="236"/>
      <c r="BZ139" s="236"/>
      <c r="CA139" s="236"/>
      <c r="CB139" s="236"/>
      <c r="CC139" s="236"/>
      <c r="CD139" s="277"/>
      <c r="CE139" s="278"/>
      <c r="CF139" s="236"/>
      <c r="CG139" s="236"/>
      <c r="CH139" s="277"/>
      <c r="CI139" s="236"/>
      <c r="CJ139" s="236"/>
      <c r="CK139" s="236"/>
      <c r="CL139" s="236"/>
      <c r="CM139" s="236"/>
      <c r="CN139" s="277"/>
      <c r="CO139" s="236"/>
      <c r="CP139" s="236"/>
      <c r="CQ139" s="236"/>
      <c r="CR139" s="236"/>
      <c r="CS139" s="236"/>
      <c r="CT139" s="236"/>
      <c r="CU139" s="236"/>
      <c r="CV139" s="236"/>
      <c r="CW139" s="236"/>
      <c r="CX139" s="277"/>
      <c r="CY139" s="236"/>
      <c r="CZ139" s="236"/>
      <c r="DA139" s="277"/>
      <c r="DB139" s="279"/>
      <c r="DC139" s="236"/>
      <c r="DD139" s="236"/>
      <c r="DE139" s="236"/>
      <c r="DF139" s="277"/>
      <c r="DG139" s="236"/>
      <c r="DH139" s="236"/>
      <c r="DI139" s="236"/>
      <c r="DJ139" s="277"/>
      <c r="DK139" s="279"/>
      <c r="DL139" s="278"/>
      <c r="DM139" s="280"/>
      <c r="DN139" s="236"/>
      <c r="DO139" s="236"/>
      <c r="DP139" s="236"/>
      <c r="DQ139" s="236"/>
      <c r="DR139" s="277"/>
      <c r="DS139" s="236"/>
      <c r="DT139" s="236"/>
      <c r="DU139" s="236"/>
      <c r="DV139" s="236"/>
      <c r="DW139" s="236"/>
      <c r="DX139" s="236"/>
      <c r="DY139" s="236"/>
      <c r="DZ139" s="236"/>
      <c r="EA139" s="236"/>
      <c r="EB139" s="280"/>
      <c r="EC139" s="281"/>
      <c r="ED139" s="236"/>
      <c r="EE139" s="236"/>
    </row>
    <row r="140" spans="2:135" s="247" customFormat="1" x14ac:dyDescent="0.25">
      <c r="B140" s="236"/>
      <c r="C140" s="236"/>
      <c r="D140" s="236"/>
      <c r="E140" s="236"/>
      <c r="F140" s="277"/>
      <c r="G140" s="236"/>
      <c r="H140" s="236"/>
      <c r="I140" s="236"/>
      <c r="J140" s="236"/>
      <c r="K140" s="236"/>
      <c r="L140" s="236"/>
      <c r="M140" s="236"/>
      <c r="N140" s="236"/>
      <c r="O140" s="236"/>
      <c r="P140" s="236"/>
      <c r="Q140" s="236"/>
      <c r="R140" s="236"/>
      <c r="S140" s="236"/>
      <c r="T140" s="236"/>
      <c r="U140" s="236"/>
      <c r="V140" s="277"/>
      <c r="W140" s="236"/>
      <c r="X140" s="236"/>
      <c r="Y140" s="236"/>
      <c r="Z140" s="236"/>
      <c r="AA140" s="236"/>
      <c r="AB140" s="236"/>
      <c r="AC140" s="277"/>
      <c r="AD140" s="236"/>
      <c r="AE140" s="236"/>
      <c r="AF140" s="236"/>
      <c r="AG140" s="236"/>
      <c r="AH140" s="236"/>
      <c r="AI140" s="236"/>
      <c r="AJ140" s="236"/>
      <c r="AK140" s="236"/>
      <c r="AL140" s="236"/>
      <c r="AM140" s="277"/>
      <c r="AN140" s="236"/>
      <c r="AO140" s="236"/>
      <c r="AP140" s="236"/>
      <c r="AQ140" s="236"/>
      <c r="AR140" s="236"/>
      <c r="AS140" s="236"/>
      <c r="AT140" s="236"/>
      <c r="AU140" s="236"/>
      <c r="AV140" s="236"/>
      <c r="AW140" s="236"/>
      <c r="AX140" s="236"/>
      <c r="AY140" s="236"/>
      <c r="AZ140" s="236"/>
      <c r="BA140" s="236"/>
      <c r="BB140" s="236"/>
      <c r="BC140" s="236"/>
      <c r="BD140" s="236"/>
      <c r="BE140" s="236"/>
      <c r="BF140" s="236"/>
      <c r="BG140" s="277"/>
      <c r="BH140" s="236"/>
      <c r="BI140" s="236"/>
      <c r="BJ140" s="236"/>
      <c r="BK140" s="236"/>
      <c r="BL140" s="236"/>
      <c r="BM140" s="236"/>
      <c r="BN140" s="236"/>
      <c r="BO140" s="236"/>
      <c r="BP140" s="236"/>
      <c r="BQ140" s="236"/>
      <c r="BR140" s="236"/>
      <c r="BS140" s="236"/>
      <c r="BT140" s="236"/>
      <c r="BU140" s="236"/>
      <c r="BV140" s="236"/>
      <c r="BW140" s="236"/>
      <c r="BX140" s="277"/>
      <c r="BY140" s="236"/>
      <c r="BZ140" s="236"/>
      <c r="CA140" s="236"/>
      <c r="CB140" s="236"/>
      <c r="CC140" s="236"/>
      <c r="CD140" s="277"/>
      <c r="CE140" s="278"/>
      <c r="CF140" s="236"/>
      <c r="CG140" s="236"/>
      <c r="CH140" s="277"/>
      <c r="CI140" s="236"/>
      <c r="CJ140" s="236"/>
      <c r="CK140" s="236"/>
      <c r="CL140" s="236"/>
      <c r="CM140" s="236"/>
      <c r="CN140" s="277"/>
      <c r="CO140" s="236"/>
      <c r="CP140" s="236"/>
      <c r="CQ140" s="236"/>
      <c r="CR140" s="236"/>
      <c r="CS140" s="236"/>
      <c r="CT140" s="236"/>
      <c r="CU140" s="236"/>
      <c r="CV140" s="236"/>
      <c r="CW140" s="236"/>
      <c r="CX140" s="277"/>
      <c r="CY140" s="236"/>
      <c r="CZ140" s="236"/>
      <c r="DA140" s="277"/>
      <c r="DB140" s="279"/>
      <c r="DC140" s="236"/>
      <c r="DD140" s="236"/>
      <c r="DE140" s="236"/>
      <c r="DF140" s="277"/>
      <c r="DG140" s="236"/>
      <c r="DH140" s="236"/>
      <c r="DI140" s="236"/>
      <c r="DJ140" s="277"/>
      <c r="DK140" s="279"/>
      <c r="DL140" s="278"/>
      <c r="DM140" s="280"/>
      <c r="DN140" s="236"/>
      <c r="DO140" s="236"/>
      <c r="DP140" s="236"/>
      <c r="DQ140" s="236"/>
      <c r="DR140" s="277"/>
      <c r="DS140" s="236"/>
      <c r="DT140" s="236"/>
      <c r="DU140" s="236"/>
      <c r="DV140" s="236"/>
      <c r="DW140" s="236"/>
      <c r="DX140" s="236"/>
      <c r="DY140" s="236"/>
      <c r="DZ140" s="236"/>
      <c r="EA140" s="236"/>
      <c r="EB140" s="280"/>
      <c r="EC140" s="281"/>
      <c r="ED140" s="236"/>
      <c r="EE140" s="236"/>
    </row>
    <row r="141" spans="2:135" s="247" customFormat="1" x14ac:dyDescent="0.25">
      <c r="B141" s="236"/>
      <c r="C141" s="236"/>
      <c r="D141" s="236"/>
      <c r="E141" s="236"/>
      <c r="F141" s="277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77"/>
      <c r="W141" s="236"/>
      <c r="X141" s="236"/>
      <c r="Y141" s="236"/>
      <c r="Z141" s="236"/>
      <c r="AA141" s="236"/>
      <c r="AB141" s="236"/>
      <c r="AC141" s="277"/>
      <c r="AD141" s="236"/>
      <c r="AE141" s="236"/>
      <c r="AF141" s="236"/>
      <c r="AG141" s="236"/>
      <c r="AH141" s="236"/>
      <c r="AI141" s="236"/>
      <c r="AJ141" s="236"/>
      <c r="AK141" s="236"/>
      <c r="AL141" s="236"/>
      <c r="AM141" s="277"/>
      <c r="AN141" s="236"/>
      <c r="AO141" s="236"/>
      <c r="AP141" s="236"/>
      <c r="AQ141" s="236"/>
      <c r="AR141" s="236"/>
      <c r="AS141" s="236"/>
      <c r="AT141" s="236"/>
      <c r="AU141" s="236"/>
      <c r="AV141" s="236"/>
      <c r="AW141" s="236"/>
      <c r="AX141" s="236"/>
      <c r="AY141" s="236"/>
      <c r="AZ141" s="236"/>
      <c r="BA141" s="236"/>
      <c r="BB141" s="236"/>
      <c r="BC141" s="236"/>
      <c r="BD141" s="236"/>
      <c r="BE141" s="236"/>
      <c r="BF141" s="236"/>
      <c r="BG141" s="277"/>
      <c r="BH141" s="236"/>
      <c r="BI141" s="236"/>
      <c r="BJ141" s="236"/>
      <c r="BK141" s="236"/>
      <c r="BL141" s="236"/>
      <c r="BM141" s="236"/>
      <c r="BN141" s="236"/>
      <c r="BO141" s="236"/>
      <c r="BP141" s="236"/>
      <c r="BQ141" s="236"/>
      <c r="BR141" s="236"/>
      <c r="BS141" s="236"/>
      <c r="BT141" s="236"/>
      <c r="BU141" s="236"/>
      <c r="BV141" s="236"/>
      <c r="BW141" s="236"/>
      <c r="BX141" s="277"/>
      <c r="BY141" s="236"/>
      <c r="BZ141" s="236"/>
      <c r="CA141" s="236"/>
      <c r="CB141" s="236"/>
      <c r="CC141" s="236"/>
      <c r="CD141" s="277"/>
      <c r="CE141" s="278"/>
      <c r="CF141" s="236"/>
      <c r="CG141" s="236"/>
      <c r="CH141" s="277"/>
      <c r="CI141" s="236"/>
      <c r="CJ141" s="236"/>
      <c r="CK141" s="236"/>
      <c r="CL141" s="236"/>
      <c r="CM141" s="236"/>
      <c r="CN141" s="277"/>
      <c r="CO141" s="236"/>
      <c r="CP141" s="236"/>
      <c r="CQ141" s="236"/>
      <c r="CR141" s="236"/>
      <c r="CS141" s="236"/>
      <c r="CT141" s="236"/>
      <c r="CU141" s="236"/>
      <c r="CV141" s="236"/>
      <c r="CW141" s="236"/>
      <c r="CX141" s="277"/>
      <c r="CY141" s="236"/>
      <c r="CZ141" s="236"/>
      <c r="DA141" s="277"/>
      <c r="DB141" s="279"/>
      <c r="DC141" s="236"/>
      <c r="DD141" s="236"/>
      <c r="DE141" s="236"/>
      <c r="DF141" s="277"/>
      <c r="DG141" s="236"/>
      <c r="DH141" s="236"/>
      <c r="DI141" s="236"/>
      <c r="DJ141" s="277"/>
      <c r="DK141" s="279"/>
      <c r="DL141" s="278"/>
      <c r="DM141" s="280"/>
      <c r="DN141" s="236"/>
      <c r="DO141" s="236"/>
      <c r="DP141" s="236"/>
      <c r="DQ141" s="236"/>
      <c r="DR141" s="277"/>
      <c r="DS141" s="236"/>
      <c r="DT141" s="236"/>
      <c r="DU141" s="236"/>
      <c r="DV141" s="236"/>
      <c r="DW141" s="236"/>
      <c r="DX141" s="236"/>
      <c r="DY141" s="236"/>
      <c r="DZ141" s="236"/>
      <c r="EA141" s="236"/>
      <c r="EB141" s="280"/>
      <c r="EC141" s="281"/>
      <c r="ED141" s="236"/>
      <c r="EE141" s="236"/>
    </row>
    <row r="142" spans="2:135" s="247" customFormat="1" x14ac:dyDescent="0.25">
      <c r="B142" s="236"/>
      <c r="C142" s="236"/>
      <c r="D142" s="236"/>
      <c r="E142" s="236"/>
      <c r="F142" s="277"/>
      <c r="G142" s="236"/>
      <c r="H142" s="236"/>
      <c r="I142" s="236"/>
      <c r="J142" s="236"/>
      <c r="K142" s="236"/>
      <c r="L142" s="236"/>
      <c r="M142" s="236"/>
      <c r="N142" s="236"/>
      <c r="O142" s="236"/>
      <c r="P142" s="236"/>
      <c r="Q142" s="236"/>
      <c r="R142" s="236"/>
      <c r="S142" s="236"/>
      <c r="T142" s="236"/>
      <c r="U142" s="236"/>
      <c r="V142" s="277"/>
      <c r="W142" s="236"/>
      <c r="X142" s="236"/>
      <c r="Y142" s="236"/>
      <c r="Z142" s="236"/>
      <c r="AA142" s="236"/>
      <c r="AB142" s="236"/>
      <c r="AC142" s="277"/>
      <c r="AD142" s="236"/>
      <c r="AE142" s="236"/>
      <c r="AF142" s="236"/>
      <c r="AG142" s="236"/>
      <c r="AH142" s="236"/>
      <c r="AI142" s="236"/>
      <c r="AJ142" s="236"/>
      <c r="AK142" s="236"/>
      <c r="AL142" s="236"/>
      <c r="AM142" s="277"/>
      <c r="AN142" s="236"/>
      <c r="AO142" s="236"/>
      <c r="AP142" s="236"/>
      <c r="AQ142" s="236"/>
      <c r="AR142" s="236"/>
      <c r="AS142" s="236"/>
      <c r="AT142" s="236"/>
      <c r="AU142" s="236"/>
      <c r="AV142" s="236"/>
      <c r="AW142" s="236"/>
      <c r="AX142" s="236"/>
      <c r="AY142" s="236"/>
      <c r="AZ142" s="236"/>
      <c r="BA142" s="236"/>
      <c r="BB142" s="236"/>
      <c r="BC142" s="236"/>
      <c r="BD142" s="236"/>
      <c r="BE142" s="236"/>
      <c r="BF142" s="236"/>
      <c r="BG142" s="277"/>
      <c r="BH142" s="236"/>
      <c r="BI142" s="236"/>
      <c r="BJ142" s="236"/>
      <c r="BK142" s="236"/>
      <c r="BL142" s="236"/>
      <c r="BM142" s="236"/>
      <c r="BN142" s="236"/>
      <c r="BO142" s="236"/>
      <c r="BP142" s="236"/>
      <c r="BQ142" s="236"/>
      <c r="BR142" s="236"/>
      <c r="BS142" s="236"/>
      <c r="BT142" s="236"/>
      <c r="BU142" s="236"/>
      <c r="BV142" s="236"/>
      <c r="BW142" s="236"/>
      <c r="BX142" s="277"/>
      <c r="BY142" s="236"/>
      <c r="BZ142" s="236"/>
      <c r="CA142" s="236"/>
      <c r="CB142" s="236"/>
      <c r="CC142" s="236"/>
      <c r="CD142" s="277"/>
      <c r="CE142" s="278"/>
      <c r="CF142" s="236"/>
      <c r="CG142" s="236"/>
      <c r="CH142" s="277"/>
      <c r="CI142" s="236"/>
      <c r="CJ142" s="236"/>
      <c r="CK142" s="236"/>
      <c r="CL142" s="236"/>
      <c r="CM142" s="236"/>
      <c r="CN142" s="277"/>
      <c r="CO142" s="236"/>
      <c r="CP142" s="236"/>
      <c r="CQ142" s="236"/>
      <c r="CR142" s="236"/>
      <c r="CS142" s="236"/>
      <c r="CT142" s="236"/>
      <c r="CU142" s="236"/>
      <c r="CV142" s="236"/>
      <c r="CW142" s="236"/>
      <c r="CX142" s="277"/>
      <c r="CY142" s="236"/>
      <c r="CZ142" s="236"/>
      <c r="DA142" s="277"/>
      <c r="DB142" s="279"/>
      <c r="DC142" s="236"/>
      <c r="DD142" s="236"/>
      <c r="DE142" s="236"/>
      <c r="DF142" s="277"/>
      <c r="DG142" s="236"/>
      <c r="DH142" s="236"/>
      <c r="DI142" s="236"/>
      <c r="DJ142" s="277"/>
      <c r="DK142" s="279"/>
      <c r="DL142" s="278"/>
      <c r="DM142" s="280"/>
      <c r="DN142" s="236"/>
      <c r="DO142" s="236"/>
      <c r="DP142" s="236"/>
      <c r="DQ142" s="236"/>
      <c r="DR142" s="277"/>
      <c r="DS142" s="236"/>
      <c r="DT142" s="236"/>
      <c r="DU142" s="236"/>
      <c r="DV142" s="236"/>
      <c r="DW142" s="236"/>
      <c r="DX142" s="236"/>
      <c r="DY142" s="236"/>
      <c r="DZ142" s="236"/>
      <c r="EA142" s="236"/>
      <c r="EB142" s="280"/>
      <c r="EC142" s="281"/>
      <c r="ED142" s="236"/>
      <c r="EE142" s="236"/>
    </row>
    <row r="143" spans="2:135" s="247" customFormat="1" x14ac:dyDescent="0.25">
      <c r="B143" s="236"/>
      <c r="C143" s="236"/>
      <c r="D143" s="236"/>
      <c r="E143" s="236"/>
      <c r="F143" s="277"/>
      <c r="G143" s="236"/>
      <c r="H143" s="236"/>
      <c r="I143" s="236"/>
      <c r="J143" s="236"/>
      <c r="K143" s="236"/>
      <c r="L143" s="236"/>
      <c r="M143" s="236"/>
      <c r="N143" s="236"/>
      <c r="O143" s="236"/>
      <c r="P143" s="236"/>
      <c r="Q143" s="236"/>
      <c r="R143" s="236"/>
      <c r="S143" s="236"/>
      <c r="T143" s="236"/>
      <c r="U143" s="236"/>
      <c r="V143" s="277"/>
      <c r="W143" s="236"/>
      <c r="X143" s="236"/>
      <c r="Y143" s="236"/>
      <c r="Z143" s="236"/>
      <c r="AA143" s="236"/>
      <c r="AB143" s="236"/>
      <c r="AC143" s="277"/>
      <c r="AD143" s="236"/>
      <c r="AE143" s="236"/>
      <c r="AF143" s="236"/>
      <c r="AG143" s="236"/>
      <c r="AH143" s="236"/>
      <c r="AI143" s="236"/>
      <c r="AJ143" s="236"/>
      <c r="AK143" s="236"/>
      <c r="AL143" s="236"/>
      <c r="AM143" s="277"/>
      <c r="AN143" s="236"/>
      <c r="AO143" s="236"/>
      <c r="AP143" s="236"/>
      <c r="AQ143" s="236"/>
      <c r="AR143" s="236"/>
      <c r="AS143" s="236"/>
      <c r="AT143" s="236"/>
      <c r="AU143" s="236"/>
      <c r="AV143" s="236"/>
      <c r="AW143" s="236"/>
      <c r="AX143" s="236"/>
      <c r="AY143" s="236"/>
      <c r="AZ143" s="236"/>
      <c r="BA143" s="236"/>
      <c r="BB143" s="236"/>
      <c r="BC143" s="236"/>
      <c r="BD143" s="236"/>
      <c r="BE143" s="236"/>
      <c r="BF143" s="236"/>
      <c r="BG143" s="277"/>
      <c r="BH143" s="236"/>
      <c r="BI143" s="236"/>
      <c r="BJ143" s="236"/>
      <c r="BK143" s="236"/>
      <c r="BL143" s="236"/>
      <c r="BM143" s="236"/>
      <c r="BN143" s="236"/>
      <c r="BO143" s="236"/>
      <c r="BP143" s="236"/>
      <c r="BQ143" s="236"/>
      <c r="BR143" s="236"/>
      <c r="BS143" s="236"/>
      <c r="BT143" s="236"/>
      <c r="BU143" s="236"/>
      <c r="BV143" s="236"/>
      <c r="BW143" s="236"/>
      <c r="BX143" s="277"/>
      <c r="BY143" s="236"/>
      <c r="BZ143" s="236"/>
      <c r="CA143" s="236"/>
      <c r="CB143" s="236"/>
      <c r="CC143" s="236"/>
      <c r="CD143" s="277"/>
      <c r="CE143" s="278"/>
      <c r="CF143" s="236"/>
      <c r="CG143" s="236"/>
      <c r="CH143" s="277"/>
      <c r="CI143" s="236"/>
      <c r="CJ143" s="236"/>
      <c r="CK143" s="236"/>
      <c r="CL143" s="236"/>
      <c r="CM143" s="236"/>
      <c r="CN143" s="277"/>
      <c r="CO143" s="236"/>
      <c r="CP143" s="236"/>
      <c r="CQ143" s="236"/>
      <c r="CR143" s="236"/>
      <c r="CS143" s="236"/>
      <c r="CT143" s="236"/>
      <c r="CU143" s="236"/>
      <c r="CV143" s="236"/>
      <c r="CW143" s="236"/>
      <c r="CX143" s="277"/>
      <c r="CY143" s="236"/>
      <c r="CZ143" s="236"/>
      <c r="DA143" s="277"/>
      <c r="DB143" s="279"/>
      <c r="DC143" s="236"/>
      <c r="DD143" s="236"/>
      <c r="DE143" s="236"/>
      <c r="DF143" s="277"/>
      <c r="DG143" s="236"/>
      <c r="DH143" s="236"/>
      <c r="DI143" s="236"/>
      <c r="DJ143" s="277"/>
      <c r="DK143" s="279"/>
      <c r="DL143" s="278"/>
      <c r="DM143" s="280"/>
      <c r="DN143" s="236"/>
      <c r="DO143" s="236"/>
      <c r="DP143" s="236"/>
      <c r="DQ143" s="236"/>
      <c r="DR143" s="277"/>
      <c r="DS143" s="236"/>
      <c r="DT143" s="236"/>
      <c r="DU143" s="236"/>
      <c r="DV143" s="236"/>
      <c r="DW143" s="236"/>
      <c r="DX143" s="236"/>
      <c r="DY143" s="236"/>
      <c r="DZ143" s="236"/>
      <c r="EA143" s="236"/>
      <c r="EB143" s="280"/>
      <c r="EC143" s="281"/>
      <c r="ED143" s="236"/>
      <c r="EE143" s="236"/>
    </row>
    <row r="144" spans="2:135" s="247" customFormat="1" x14ac:dyDescent="0.25">
      <c r="B144" s="236"/>
      <c r="C144" s="236"/>
      <c r="D144" s="236"/>
      <c r="E144" s="236"/>
      <c r="F144" s="277"/>
      <c r="G144" s="236"/>
      <c r="H144" s="236"/>
      <c r="I144" s="236"/>
      <c r="J144" s="236"/>
      <c r="K144" s="236"/>
      <c r="L144" s="236"/>
      <c r="M144" s="236"/>
      <c r="N144" s="236"/>
      <c r="O144" s="236"/>
      <c r="P144" s="236"/>
      <c r="Q144" s="236"/>
      <c r="R144" s="236"/>
      <c r="S144" s="236"/>
      <c r="T144" s="236"/>
      <c r="U144" s="236"/>
      <c r="V144" s="277"/>
      <c r="W144" s="236"/>
      <c r="X144" s="236"/>
      <c r="Y144" s="236"/>
      <c r="Z144" s="236"/>
      <c r="AA144" s="236"/>
      <c r="AB144" s="236"/>
      <c r="AC144" s="277"/>
      <c r="AD144" s="236"/>
      <c r="AE144" s="236"/>
      <c r="AF144" s="236"/>
      <c r="AG144" s="236"/>
      <c r="AH144" s="236"/>
      <c r="AI144" s="236"/>
      <c r="AJ144" s="236"/>
      <c r="AK144" s="236"/>
      <c r="AL144" s="236"/>
      <c r="AM144" s="277"/>
      <c r="AN144" s="236"/>
      <c r="AO144" s="236"/>
      <c r="AP144" s="236"/>
      <c r="AQ144" s="236"/>
      <c r="AR144" s="236"/>
      <c r="AS144" s="236"/>
      <c r="AT144" s="236"/>
      <c r="AU144" s="236"/>
      <c r="AV144" s="236"/>
      <c r="AW144" s="236"/>
      <c r="AX144" s="236"/>
      <c r="AY144" s="236"/>
      <c r="AZ144" s="236"/>
      <c r="BA144" s="236"/>
      <c r="BB144" s="236"/>
      <c r="BC144" s="236"/>
      <c r="BD144" s="236"/>
      <c r="BE144" s="236"/>
      <c r="BF144" s="236"/>
      <c r="BG144" s="277"/>
      <c r="BH144" s="236"/>
      <c r="BI144" s="236"/>
      <c r="BJ144" s="236"/>
      <c r="BK144" s="236"/>
      <c r="BL144" s="236"/>
      <c r="BM144" s="236"/>
      <c r="BN144" s="236"/>
      <c r="BO144" s="236"/>
      <c r="BP144" s="236"/>
      <c r="BQ144" s="236"/>
      <c r="BR144" s="236"/>
      <c r="BS144" s="236"/>
      <c r="BT144" s="236"/>
      <c r="BU144" s="236"/>
      <c r="BV144" s="236"/>
      <c r="BW144" s="236"/>
      <c r="BX144" s="277"/>
      <c r="BY144" s="236"/>
      <c r="BZ144" s="236"/>
      <c r="CA144" s="236"/>
      <c r="CB144" s="236"/>
      <c r="CC144" s="236"/>
      <c r="CD144" s="277"/>
      <c r="CE144" s="278"/>
      <c r="CF144" s="236"/>
      <c r="CG144" s="236"/>
      <c r="CH144" s="277"/>
      <c r="CI144" s="236"/>
      <c r="CJ144" s="236"/>
      <c r="CK144" s="236"/>
      <c r="CL144" s="236"/>
      <c r="CM144" s="236"/>
      <c r="CN144" s="277"/>
      <c r="CO144" s="236"/>
      <c r="CP144" s="236"/>
      <c r="CQ144" s="236"/>
      <c r="CR144" s="236"/>
      <c r="CS144" s="236"/>
      <c r="CT144" s="236"/>
      <c r="CU144" s="236"/>
      <c r="CV144" s="236"/>
      <c r="CW144" s="236"/>
      <c r="CX144" s="277"/>
      <c r="CY144" s="236"/>
      <c r="CZ144" s="236"/>
      <c r="DA144" s="277"/>
      <c r="DB144" s="279"/>
      <c r="DC144" s="236"/>
      <c r="DD144" s="236"/>
      <c r="DE144" s="236"/>
      <c r="DF144" s="277"/>
      <c r="DG144" s="236"/>
      <c r="DH144" s="236"/>
      <c r="DI144" s="236"/>
      <c r="DJ144" s="277"/>
      <c r="DK144" s="279"/>
      <c r="DL144" s="278"/>
      <c r="DM144" s="280"/>
      <c r="DN144" s="236"/>
      <c r="DO144" s="236"/>
      <c r="DP144" s="236"/>
      <c r="DQ144" s="236"/>
      <c r="DR144" s="277"/>
      <c r="DS144" s="236"/>
      <c r="DT144" s="236"/>
      <c r="DU144" s="236"/>
      <c r="DV144" s="236"/>
      <c r="DW144" s="236"/>
      <c r="DX144" s="236"/>
      <c r="DY144" s="236"/>
      <c r="DZ144" s="236"/>
      <c r="EA144" s="236"/>
      <c r="EB144" s="280"/>
      <c r="EC144" s="281"/>
      <c r="ED144" s="236"/>
      <c r="EE144" s="236"/>
    </row>
    <row r="145" spans="2:135" s="247" customFormat="1" x14ac:dyDescent="0.25">
      <c r="B145" s="236"/>
      <c r="C145" s="236"/>
      <c r="D145" s="236"/>
      <c r="E145" s="236"/>
      <c r="F145" s="277"/>
      <c r="G145" s="236"/>
      <c r="H145" s="236"/>
      <c r="I145" s="236"/>
      <c r="J145" s="236"/>
      <c r="K145" s="236"/>
      <c r="L145" s="236"/>
      <c r="M145" s="236"/>
      <c r="N145" s="236"/>
      <c r="O145" s="236"/>
      <c r="P145" s="236"/>
      <c r="Q145" s="236"/>
      <c r="R145" s="236"/>
      <c r="S145" s="236"/>
      <c r="T145" s="236"/>
      <c r="U145" s="236"/>
      <c r="V145" s="277"/>
      <c r="W145" s="236"/>
      <c r="X145" s="236"/>
      <c r="Y145" s="236"/>
      <c r="Z145" s="236"/>
      <c r="AA145" s="236"/>
      <c r="AB145" s="236"/>
      <c r="AC145" s="277"/>
      <c r="AD145" s="236"/>
      <c r="AE145" s="236"/>
      <c r="AF145" s="236"/>
      <c r="AG145" s="236"/>
      <c r="AH145" s="236"/>
      <c r="AI145" s="236"/>
      <c r="AJ145" s="236"/>
      <c r="AK145" s="236"/>
      <c r="AL145" s="236"/>
      <c r="AM145" s="277"/>
      <c r="AN145" s="236"/>
      <c r="AO145" s="236"/>
      <c r="AP145" s="236"/>
      <c r="AQ145" s="236"/>
      <c r="AR145" s="236"/>
      <c r="AS145" s="236"/>
      <c r="AT145" s="236"/>
      <c r="AU145" s="236"/>
      <c r="AV145" s="236"/>
      <c r="AW145" s="236"/>
      <c r="AX145" s="236"/>
      <c r="AY145" s="236"/>
      <c r="AZ145" s="236"/>
      <c r="BA145" s="236"/>
      <c r="BB145" s="236"/>
      <c r="BC145" s="236"/>
      <c r="BD145" s="236"/>
      <c r="BE145" s="236"/>
      <c r="BF145" s="236"/>
      <c r="BG145" s="277"/>
      <c r="BH145" s="236"/>
      <c r="BI145" s="236"/>
      <c r="BJ145" s="236"/>
      <c r="BK145" s="236"/>
      <c r="BL145" s="236"/>
      <c r="BM145" s="236"/>
      <c r="BN145" s="236"/>
      <c r="BO145" s="236"/>
      <c r="BP145" s="236"/>
      <c r="BQ145" s="236"/>
      <c r="BR145" s="236"/>
      <c r="BS145" s="236"/>
      <c r="BT145" s="236"/>
      <c r="BU145" s="236"/>
      <c r="BV145" s="236"/>
      <c r="BW145" s="236"/>
      <c r="BX145" s="277"/>
      <c r="BY145" s="236"/>
      <c r="BZ145" s="236"/>
      <c r="CA145" s="236"/>
      <c r="CB145" s="236"/>
      <c r="CC145" s="236"/>
      <c r="CD145" s="277"/>
      <c r="CE145" s="278"/>
      <c r="CF145" s="236"/>
      <c r="CG145" s="236"/>
      <c r="CH145" s="277"/>
      <c r="CI145" s="236"/>
      <c r="CJ145" s="236"/>
      <c r="CK145" s="236"/>
      <c r="CL145" s="236"/>
      <c r="CM145" s="236"/>
      <c r="CN145" s="277"/>
      <c r="CO145" s="236"/>
      <c r="CP145" s="236"/>
      <c r="CQ145" s="236"/>
      <c r="CR145" s="236"/>
      <c r="CS145" s="236"/>
      <c r="CT145" s="236"/>
      <c r="CU145" s="236"/>
      <c r="CV145" s="236"/>
      <c r="CW145" s="236"/>
      <c r="CX145" s="277"/>
      <c r="CY145" s="236"/>
      <c r="CZ145" s="236"/>
      <c r="DA145" s="277"/>
      <c r="DB145" s="279"/>
      <c r="DC145" s="236"/>
      <c r="DD145" s="236"/>
      <c r="DE145" s="236"/>
      <c r="DF145" s="277"/>
      <c r="DG145" s="236"/>
      <c r="DH145" s="236"/>
      <c r="DI145" s="236"/>
      <c r="DJ145" s="277"/>
      <c r="DK145" s="279"/>
      <c r="DL145" s="278"/>
      <c r="DM145" s="280"/>
      <c r="DN145" s="236"/>
      <c r="DO145" s="236"/>
      <c r="DP145" s="236"/>
      <c r="DQ145" s="236"/>
      <c r="DR145" s="277"/>
      <c r="DS145" s="236"/>
      <c r="DT145" s="236"/>
      <c r="DU145" s="236"/>
      <c r="DV145" s="236"/>
      <c r="DW145" s="236"/>
      <c r="DX145" s="236"/>
      <c r="DY145" s="236"/>
      <c r="DZ145" s="236"/>
      <c r="EA145" s="236"/>
      <c r="EB145" s="280"/>
      <c r="EC145" s="281"/>
      <c r="ED145" s="236"/>
      <c r="EE145" s="236"/>
    </row>
    <row r="146" spans="2:135" s="247" customFormat="1" x14ac:dyDescent="0.25">
      <c r="B146" s="236"/>
      <c r="C146" s="236"/>
      <c r="D146" s="236"/>
      <c r="E146" s="236"/>
      <c r="F146" s="277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77"/>
      <c r="W146" s="236"/>
      <c r="X146" s="236"/>
      <c r="Y146" s="236"/>
      <c r="Z146" s="236"/>
      <c r="AA146" s="236"/>
      <c r="AB146" s="236"/>
      <c r="AC146" s="277"/>
      <c r="AD146" s="236"/>
      <c r="AE146" s="236"/>
      <c r="AF146" s="236"/>
      <c r="AG146" s="236"/>
      <c r="AH146" s="236"/>
      <c r="AI146" s="236"/>
      <c r="AJ146" s="236"/>
      <c r="AK146" s="236"/>
      <c r="AL146" s="236"/>
      <c r="AM146" s="277"/>
      <c r="AN146" s="236"/>
      <c r="AO146" s="236"/>
      <c r="AP146" s="236"/>
      <c r="AQ146" s="236"/>
      <c r="AR146" s="236"/>
      <c r="AS146" s="236"/>
      <c r="AT146" s="236"/>
      <c r="AU146" s="236"/>
      <c r="AV146" s="236"/>
      <c r="AW146" s="236"/>
      <c r="AX146" s="236"/>
      <c r="AY146" s="236"/>
      <c r="AZ146" s="236"/>
      <c r="BA146" s="236"/>
      <c r="BB146" s="236"/>
      <c r="BC146" s="236"/>
      <c r="BD146" s="236"/>
      <c r="BE146" s="236"/>
      <c r="BF146" s="236"/>
      <c r="BG146" s="277"/>
      <c r="BH146" s="236"/>
      <c r="BI146" s="236"/>
      <c r="BJ146" s="236"/>
      <c r="BK146" s="236"/>
      <c r="BL146" s="236"/>
      <c r="BM146" s="236"/>
      <c r="BN146" s="236"/>
      <c r="BO146" s="236"/>
      <c r="BP146" s="236"/>
      <c r="BQ146" s="236"/>
      <c r="BR146" s="236"/>
      <c r="BS146" s="236"/>
      <c r="BT146" s="236"/>
      <c r="BU146" s="236"/>
      <c r="BV146" s="236"/>
      <c r="BW146" s="236"/>
      <c r="BX146" s="277"/>
      <c r="BY146" s="236"/>
      <c r="BZ146" s="236"/>
      <c r="CA146" s="236"/>
      <c r="CB146" s="236"/>
      <c r="CC146" s="236"/>
      <c r="CD146" s="277"/>
      <c r="CE146" s="278"/>
      <c r="CF146" s="236"/>
      <c r="CG146" s="236"/>
      <c r="CH146" s="277"/>
      <c r="CI146" s="236"/>
      <c r="CJ146" s="236"/>
      <c r="CK146" s="236"/>
      <c r="CL146" s="236"/>
      <c r="CM146" s="236"/>
      <c r="CN146" s="277"/>
      <c r="CO146" s="236"/>
      <c r="CP146" s="236"/>
      <c r="CQ146" s="236"/>
      <c r="CR146" s="236"/>
      <c r="CS146" s="236"/>
      <c r="CT146" s="236"/>
      <c r="CU146" s="236"/>
      <c r="CV146" s="236"/>
      <c r="CW146" s="236"/>
      <c r="CX146" s="277"/>
      <c r="CY146" s="236"/>
      <c r="CZ146" s="236"/>
      <c r="DA146" s="277"/>
      <c r="DB146" s="279"/>
      <c r="DC146" s="236"/>
      <c r="DD146" s="236"/>
      <c r="DE146" s="236"/>
      <c r="DF146" s="277"/>
      <c r="DG146" s="236"/>
      <c r="DH146" s="236"/>
      <c r="DI146" s="236"/>
      <c r="DJ146" s="277"/>
      <c r="DK146" s="279"/>
      <c r="DL146" s="278"/>
      <c r="DM146" s="280"/>
      <c r="DN146" s="236"/>
      <c r="DO146" s="236"/>
      <c r="DP146" s="236"/>
      <c r="DQ146" s="236"/>
      <c r="DR146" s="277"/>
      <c r="DS146" s="236"/>
      <c r="DT146" s="236"/>
      <c r="DU146" s="236"/>
      <c r="DV146" s="236"/>
      <c r="DW146" s="236"/>
      <c r="DX146" s="236"/>
      <c r="DY146" s="236"/>
      <c r="DZ146" s="236"/>
      <c r="EA146" s="236"/>
      <c r="EB146" s="280"/>
      <c r="EC146" s="281"/>
      <c r="ED146" s="236"/>
      <c r="EE146" s="236"/>
    </row>
    <row r="147" spans="2:135" s="247" customFormat="1" x14ac:dyDescent="0.25">
      <c r="B147" s="236"/>
      <c r="C147" s="236"/>
      <c r="D147" s="236"/>
      <c r="E147" s="236"/>
      <c r="F147" s="277"/>
      <c r="G147" s="236"/>
      <c r="H147" s="236"/>
      <c r="I147" s="236"/>
      <c r="J147" s="236"/>
      <c r="K147" s="236"/>
      <c r="L147" s="236"/>
      <c r="M147" s="236"/>
      <c r="N147" s="236"/>
      <c r="O147" s="236"/>
      <c r="P147" s="236"/>
      <c r="Q147" s="236"/>
      <c r="R147" s="236"/>
      <c r="S147" s="236"/>
      <c r="T147" s="236"/>
      <c r="U147" s="236"/>
      <c r="V147" s="277"/>
      <c r="W147" s="236"/>
      <c r="X147" s="236"/>
      <c r="Y147" s="236"/>
      <c r="Z147" s="236"/>
      <c r="AA147" s="236"/>
      <c r="AB147" s="236"/>
      <c r="AC147" s="277"/>
      <c r="AD147" s="236"/>
      <c r="AE147" s="236"/>
      <c r="AF147" s="236"/>
      <c r="AG147" s="236"/>
      <c r="AH147" s="236"/>
      <c r="AI147" s="236"/>
      <c r="AJ147" s="236"/>
      <c r="AK147" s="236"/>
      <c r="AL147" s="236"/>
      <c r="AM147" s="277"/>
      <c r="AN147" s="236"/>
      <c r="AO147" s="236"/>
      <c r="AP147" s="236"/>
      <c r="AQ147" s="236"/>
      <c r="AR147" s="236"/>
      <c r="AS147" s="236"/>
      <c r="AT147" s="236"/>
      <c r="AU147" s="236"/>
      <c r="AV147" s="236"/>
      <c r="AW147" s="236"/>
      <c r="AX147" s="236"/>
      <c r="AY147" s="236"/>
      <c r="AZ147" s="236"/>
      <c r="BA147" s="236"/>
      <c r="BB147" s="236"/>
      <c r="BC147" s="236"/>
      <c r="BD147" s="236"/>
      <c r="BE147" s="236"/>
      <c r="BF147" s="236"/>
      <c r="BG147" s="277"/>
      <c r="BH147" s="236"/>
      <c r="BI147" s="236"/>
      <c r="BJ147" s="236"/>
      <c r="BK147" s="236"/>
      <c r="BL147" s="236"/>
      <c r="BM147" s="236"/>
      <c r="BN147" s="236"/>
      <c r="BO147" s="236"/>
      <c r="BP147" s="236"/>
      <c r="BQ147" s="236"/>
      <c r="BR147" s="236"/>
      <c r="BS147" s="236"/>
      <c r="BT147" s="236"/>
      <c r="BU147" s="236"/>
      <c r="BV147" s="236"/>
      <c r="BW147" s="236"/>
      <c r="BX147" s="277"/>
      <c r="BY147" s="236"/>
      <c r="BZ147" s="236"/>
      <c r="CA147" s="236"/>
      <c r="CB147" s="236"/>
      <c r="CC147" s="236"/>
      <c r="CD147" s="277"/>
      <c r="CE147" s="278"/>
      <c r="CF147" s="236"/>
      <c r="CG147" s="236"/>
      <c r="CH147" s="277"/>
      <c r="CI147" s="236"/>
      <c r="CJ147" s="236"/>
      <c r="CK147" s="236"/>
      <c r="CL147" s="236"/>
      <c r="CM147" s="236"/>
      <c r="CN147" s="277"/>
      <c r="CO147" s="236"/>
      <c r="CP147" s="236"/>
      <c r="CQ147" s="236"/>
      <c r="CR147" s="236"/>
      <c r="CS147" s="236"/>
      <c r="CT147" s="236"/>
      <c r="CU147" s="236"/>
      <c r="CV147" s="236"/>
      <c r="CW147" s="236"/>
      <c r="CX147" s="277"/>
      <c r="CY147" s="236"/>
      <c r="CZ147" s="236"/>
      <c r="DA147" s="277"/>
      <c r="DB147" s="279"/>
      <c r="DC147" s="236"/>
      <c r="DD147" s="236"/>
      <c r="DE147" s="236"/>
      <c r="DF147" s="277"/>
      <c r="DG147" s="236"/>
      <c r="DH147" s="236"/>
      <c r="DI147" s="236"/>
      <c r="DJ147" s="277"/>
      <c r="DK147" s="279"/>
      <c r="DL147" s="278"/>
      <c r="DM147" s="280"/>
      <c r="DN147" s="236"/>
      <c r="DO147" s="236"/>
      <c r="DP147" s="236"/>
      <c r="DQ147" s="236"/>
      <c r="DR147" s="277"/>
      <c r="DS147" s="236"/>
      <c r="DT147" s="236"/>
      <c r="DU147" s="236"/>
      <c r="DV147" s="236"/>
      <c r="DW147" s="236"/>
      <c r="DX147" s="236"/>
      <c r="DY147" s="236"/>
      <c r="DZ147" s="236"/>
      <c r="EA147" s="236"/>
      <c r="EB147" s="280"/>
      <c r="EC147" s="281"/>
      <c r="ED147" s="236"/>
      <c r="EE147" s="236"/>
    </row>
    <row r="148" spans="2:135" s="247" customFormat="1" x14ac:dyDescent="0.25">
      <c r="B148" s="236"/>
      <c r="C148" s="236"/>
      <c r="D148" s="236"/>
      <c r="E148" s="236"/>
      <c r="F148" s="277"/>
      <c r="G148" s="236"/>
      <c r="H148" s="236"/>
      <c r="I148" s="236"/>
      <c r="J148" s="236"/>
      <c r="K148" s="236"/>
      <c r="L148" s="236"/>
      <c r="M148" s="236"/>
      <c r="N148" s="236"/>
      <c r="O148" s="236"/>
      <c r="P148" s="236"/>
      <c r="Q148" s="236"/>
      <c r="R148" s="236"/>
      <c r="S148" s="236"/>
      <c r="T148" s="236"/>
      <c r="U148" s="236"/>
      <c r="V148" s="277"/>
      <c r="W148" s="236"/>
      <c r="X148" s="236"/>
      <c r="Y148" s="236"/>
      <c r="Z148" s="236"/>
      <c r="AA148" s="236"/>
      <c r="AB148" s="236"/>
      <c r="AC148" s="277"/>
      <c r="AD148" s="236"/>
      <c r="AE148" s="236"/>
      <c r="AF148" s="236"/>
      <c r="AG148" s="236"/>
      <c r="AH148" s="236"/>
      <c r="AI148" s="236"/>
      <c r="AJ148" s="236"/>
      <c r="AK148" s="236"/>
      <c r="AL148" s="236"/>
      <c r="AM148" s="277"/>
      <c r="AN148" s="236"/>
      <c r="AO148" s="236"/>
      <c r="AP148" s="236"/>
      <c r="AQ148" s="236"/>
      <c r="AR148" s="236"/>
      <c r="AS148" s="236"/>
      <c r="AT148" s="236"/>
      <c r="AU148" s="236"/>
      <c r="AV148" s="236"/>
      <c r="AW148" s="236"/>
      <c r="AX148" s="236"/>
      <c r="AY148" s="236"/>
      <c r="AZ148" s="236"/>
      <c r="BA148" s="236"/>
      <c r="BB148" s="236"/>
      <c r="BC148" s="236"/>
      <c r="BD148" s="236"/>
      <c r="BE148" s="236"/>
      <c r="BF148" s="236"/>
      <c r="BG148" s="277"/>
      <c r="BH148" s="236"/>
      <c r="BI148" s="236"/>
      <c r="BJ148" s="236"/>
      <c r="BK148" s="236"/>
      <c r="BL148" s="236"/>
      <c r="BM148" s="236"/>
      <c r="BN148" s="236"/>
      <c r="BO148" s="236"/>
      <c r="BP148" s="236"/>
      <c r="BQ148" s="236"/>
      <c r="BR148" s="236"/>
      <c r="BS148" s="236"/>
      <c r="BT148" s="236"/>
      <c r="BU148" s="236"/>
      <c r="BV148" s="236"/>
      <c r="BW148" s="236"/>
      <c r="BX148" s="277"/>
      <c r="BY148" s="236"/>
      <c r="BZ148" s="236"/>
      <c r="CA148" s="236"/>
      <c r="CB148" s="236"/>
      <c r="CC148" s="236"/>
      <c r="CD148" s="277"/>
      <c r="CE148" s="278"/>
      <c r="CF148" s="236"/>
      <c r="CG148" s="236"/>
      <c r="CH148" s="277"/>
      <c r="CI148" s="236"/>
      <c r="CJ148" s="236"/>
      <c r="CK148" s="236"/>
      <c r="CL148" s="236"/>
      <c r="CM148" s="236"/>
      <c r="CN148" s="277"/>
      <c r="CO148" s="236"/>
      <c r="CP148" s="236"/>
      <c r="CQ148" s="236"/>
      <c r="CR148" s="236"/>
      <c r="CS148" s="236"/>
      <c r="CT148" s="236"/>
      <c r="CU148" s="236"/>
      <c r="CV148" s="236"/>
      <c r="CW148" s="236"/>
      <c r="CX148" s="277"/>
      <c r="CY148" s="236"/>
      <c r="CZ148" s="236"/>
      <c r="DA148" s="277"/>
      <c r="DB148" s="279"/>
      <c r="DC148" s="236"/>
      <c r="DD148" s="236"/>
      <c r="DE148" s="236"/>
      <c r="DF148" s="277"/>
      <c r="DG148" s="236"/>
      <c r="DH148" s="236"/>
      <c r="DI148" s="236"/>
      <c r="DJ148" s="277"/>
      <c r="DK148" s="279"/>
      <c r="DL148" s="278"/>
      <c r="DM148" s="280"/>
      <c r="DN148" s="236"/>
      <c r="DO148" s="236"/>
      <c r="DP148" s="236"/>
      <c r="DQ148" s="236"/>
      <c r="DR148" s="277"/>
      <c r="DS148" s="236"/>
      <c r="DT148" s="236"/>
      <c r="DU148" s="236"/>
      <c r="DV148" s="236"/>
      <c r="DW148" s="236"/>
      <c r="DX148" s="236"/>
      <c r="DY148" s="236"/>
      <c r="DZ148" s="236"/>
      <c r="EA148" s="236"/>
      <c r="EB148" s="280"/>
      <c r="EC148" s="281"/>
      <c r="ED148" s="236"/>
      <c r="EE148" s="236"/>
    </row>
    <row r="149" spans="2:135" s="247" customFormat="1" x14ac:dyDescent="0.25">
      <c r="B149" s="236"/>
      <c r="C149" s="236"/>
      <c r="D149" s="236"/>
      <c r="E149" s="236"/>
      <c r="F149" s="277"/>
      <c r="G149" s="236"/>
      <c r="H149" s="236"/>
      <c r="I149" s="236"/>
      <c r="J149" s="236"/>
      <c r="K149" s="236"/>
      <c r="L149" s="236"/>
      <c r="M149" s="236"/>
      <c r="N149" s="236"/>
      <c r="O149" s="236"/>
      <c r="P149" s="236"/>
      <c r="Q149" s="236"/>
      <c r="R149" s="236"/>
      <c r="S149" s="236"/>
      <c r="T149" s="236"/>
      <c r="U149" s="236"/>
      <c r="V149" s="277"/>
      <c r="W149" s="236"/>
      <c r="X149" s="236"/>
      <c r="Y149" s="236"/>
      <c r="Z149" s="236"/>
      <c r="AA149" s="236"/>
      <c r="AB149" s="236"/>
      <c r="AC149" s="277"/>
      <c r="AD149" s="236"/>
      <c r="AE149" s="236"/>
      <c r="AF149" s="236"/>
      <c r="AG149" s="236"/>
      <c r="AH149" s="236"/>
      <c r="AI149" s="236"/>
      <c r="AJ149" s="236"/>
      <c r="AK149" s="236"/>
      <c r="AL149" s="236"/>
      <c r="AM149" s="277"/>
      <c r="AN149" s="236"/>
      <c r="AO149" s="236"/>
      <c r="AP149" s="236"/>
      <c r="AQ149" s="236"/>
      <c r="AR149" s="236"/>
      <c r="AS149" s="236"/>
      <c r="AT149" s="236"/>
      <c r="AU149" s="236"/>
      <c r="AV149" s="236"/>
      <c r="AW149" s="236"/>
      <c r="AX149" s="236"/>
      <c r="AY149" s="236"/>
      <c r="AZ149" s="236"/>
      <c r="BA149" s="236"/>
      <c r="BB149" s="236"/>
      <c r="BC149" s="236"/>
      <c r="BD149" s="236"/>
      <c r="BE149" s="236"/>
      <c r="BF149" s="236"/>
      <c r="BG149" s="277"/>
      <c r="BH149" s="236"/>
      <c r="BI149" s="236"/>
      <c r="BJ149" s="236"/>
      <c r="BK149" s="236"/>
      <c r="BL149" s="236"/>
      <c r="BM149" s="236"/>
      <c r="BN149" s="236"/>
      <c r="BO149" s="236"/>
      <c r="BP149" s="236"/>
      <c r="BQ149" s="236"/>
      <c r="BR149" s="236"/>
      <c r="BS149" s="236"/>
      <c r="BT149" s="236"/>
      <c r="BU149" s="236"/>
      <c r="BV149" s="236"/>
      <c r="BW149" s="236"/>
      <c r="BX149" s="277"/>
      <c r="BY149" s="236"/>
      <c r="BZ149" s="236"/>
      <c r="CA149" s="236"/>
      <c r="CB149" s="236"/>
      <c r="CC149" s="236"/>
      <c r="CD149" s="277"/>
      <c r="CE149" s="278"/>
      <c r="CF149" s="236"/>
      <c r="CG149" s="236"/>
      <c r="CH149" s="277"/>
      <c r="CI149" s="236"/>
      <c r="CJ149" s="236"/>
      <c r="CK149" s="236"/>
      <c r="CL149" s="236"/>
      <c r="CM149" s="236"/>
      <c r="CN149" s="277"/>
      <c r="CO149" s="236"/>
      <c r="CP149" s="236"/>
      <c r="CQ149" s="236"/>
      <c r="CR149" s="236"/>
      <c r="CS149" s="236"/>
      <c r="CT149" s="236"/>
      <c r="CU149" s="236"/>
      <c r="CV149" s="236"/>
      <c r="CW149" s="236"/>
      <c r="CX149" s="277"/>
      <c r="CY149" s="236"/>
      <c r="CZ149" s="236"/>
      <c r="DA149" s="277"/>
      <c r="DB149" s="279"/>
      <c r="DC149" s="236"/>
      <c r="DD149" s="236"/>
      <c r="DE149" s="236"/>
      <c r="DF149" s="277"/>
      <c r="DG149" s="236"/>
      <c r="DH149" s="236"/>
      <c r="DI149" s="236"/>
      <c r="DJ149" s="277"/>
      <c r="DK149" s="279"/>
      <c r="DL149" s="278"/>
      <c r="DM149" s="280"/>
      <c r="DN149" s="236"/>
      <c r="DO149" s="236"/>
      <c r="DP149" s="236"/>
      <c r="DQ149" s="236"/>
      <c r="DR149" s="277"/>
      <c r="DS149" s="236"/>
      <c r="DT149" s="236"/>
      <c r="DU149" s="236"/>
      <c r="DV149" s="236"/>
      <c r="DW149" s="236"/>
      <c r="DX149" s="236"/>
      <c r="DY149" s="236"/>
      <c r="DZ149" s="236"/>
      <c r="EA149" s="236"/>
      <c r="EB149" s="280"/>
      <c r="EC149" s="281"/>
      <c r="ED149" s="236"/>
      <c r="EE149" s="236"/>
    </row>
    <row r="150" spans="2:135" s="247" customFormat="1" x14ac:dyDescent="0.25">
      <c r="B150" s="236"/>
      <c r="C150" s="236"/>
      <c r="D150" s="236"/>
      <c r="E150" s="236"/>
      <c r="F150" s="277"/>
      <c r="G150" s="236"/>
      <c r="H150" s="236"/>
      <c r="I150" s="236"/>
      <c r="J150" s="236"/>
      <c r="K150" s="236"/>
      <c r="L150" s="236"/>
      <c r="M150" s="236"/>
      <c r="N150" s="236"/>
      <c r="O150" s="236"/>
      <c r="P150" s="236"/>
      <c r="Q150" s="236"/>
      <c r="R150" s="236"/>
      <c r="S150" s="236"/>
      <c r="T150" s="236"/>
      <c r="U150" s="236"/>
      <c r="V150" s="277"/>
      <c r="W150" s="236"/>
      <c r="X150" s="236"/>
      <c r="Y150" s="236"/>
      <c r="Z150" s="236"/>
      <c r="AA150" s="236"/>
      <c r="AB150" s="236"/>
      <c r="AC150" s="277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77"/>
      <c r="AN150" s="236"/>
      <c r="AO150" s="236"/>
      <c r="AP150" s="236"/>
      <c r="AQ150" s="236"/>
      <c r="AR150" s="236"/>
      <c r="AS150" s="236"/>
      <c r="AT150" s="236"/>
      <c r="AU150" s="236"/>
      <c r="AV150" s="236"/>
      <c r="AW150" s="236"/>
      <c r="AX150" s="236"/>
      <c r="AY150" s="236"/>
      <c r="AZ150" s="236"/>
      <c r="BA150" s="236"/>
      <c r="BB150" s="236"/>
      <c r="BC150" s="236"/>
      <c r="BD150" s="236"/>
      <c r="BE150" s="236"/>
      <c r="BF150" s="236"/>
      <c r="BG150" s="277"/>
      <c r="BH150" s="236"/>
      <c r="BI150" s="236"/>
      <c r="BJ150" s="236"/>
      <c r="BK150" s="236"/>
      <c r="BL150" s="236"/>
      <c r="BM150" s="236"/>
      <c r="BN150" s="236"/>
      <c r="BO150" s="236"/>
      <c r="BP150" s="236"/>
      <c r="BQ150" s="236"/>
      <c r="BR150" s="236"/>
      <c r="BS150" s="236"/>
      <c r="BT150" s="236"/>
      <c r="BU150" s="236"/>
      <c r="BV150" s="236"/>
      <c r="BW150" s="236"/>
      <c r="BX150" s="277"/>
      <c r="BY150" s="236"/>
      <c r="BZ150" s="236"/>
      <c r="CA150" s="236"/>
      <c r="CB150" s="236"/>
      <c r="CC150" s="236"/>
      <c r="CD150" s="277"/>
      <c r="CE150" s="278"/>
      <c r="CF150" s="236"/>
      <c r="CG150" s="236"/>
      <c r="CH150" s="277"/>
      <c r="CI150" s="236"/>
      <c r="CJ150" s="236"/>
      <c r="CK150" s="236"/>
      <c r="CL150" s="236"/>
      <c r="CM150" s="236"/>
      <c r="CN150" s="277"/>
      <c r="CO150" s="236"/>
      <c r="CP150" s="236"/>
      <c r="CQ150" s="236"/>
      <c r="CR150" s="236"/>
      <c r="CS150" s="236"/>
      <c r="CT150" s="236"/>
      <c r="CU150" s="236"/>
      <c r="CV150" s="236"/>
      <c r="CW150" s="236"/>
      <c r="CX150" s="277"/>
      <c r="CY150" s="236"/>
      <c r="CZ150" s="236"/>
      <c r="DA150" s="277"/>
      <c r="DB150" s="279"/>
      <c r="DC150" s="236"/>
      <c r="DD150" s="236"/>
      <c r="DE150" s="236"/>
      <c r="DF150" s="277"/>
      <c r="DG150" s="236"/>
      <c r="DH150" s="236"/>
      <c r="DI150" s="236"/>
      <c r="DJ150" s="277"/>
      <c r="DK150" s="279"/>
      <c r="DL150" s="278"/>
      <c r="DM150" s="280"/>
      <c r="DN150" s="236"/>
      <c r="DO150" s="236"/>
      <c r="DP150" s="236"/>
      <c r="DQ150" s="236"/>
      <c r="DR150" s="277"/>
      <c r="DS150" s="236"/>
      <c r="DT150" s="236"/>
      <c r="DU150" s="236"/>
      <c r="DV150" s="236"/>
      <c r="DW150" s="236"/>
      <c r="DX150" s="236"/>
      <c r="DY150" s="236"/>
      <c r="DZ150" s="236"/>
      <c r="EA150" s="236"/>
      <c r="EB150" s="280"/>
      <c r="EC150" s="281"/>
      <c r="ED150" s="236"/>
      <c r="EE150" s="236"/>
    </row>
    <row r="151" spans="2:135" s="247" customFormat="1" x14ac:dyDescent="0.25">
      <c r="B151" s="236"/>
      <c r="C151" s="236"/>
      <c r="D151" s="236"/>
      <c r="E151" s="236"/>
      <c r="F151" s="277"/>
      <c r="G151" s="236"/>
      <c r="H151" s="236"/>
      <c r="I151" s="236"/>
      <c r="J151" s="236"/>
      <c r="K151" s="236"/>
      <c r="L151" s="236"/>
      <c r="M151" s="236"/>
      <c r="N151" s="236"/>
      <c r="O151" s="236"/>
      <c r="P151" s="236"/>
      <c r="Q151" s="236"/>
      <c r="R151" s="236"/>
      <c r="S151" s="236"/>
      <c r="T151" s="236"/>
      <c r="U151" s="236"/>
      <c r="V151" s="277"/>
      <c r="W151" s="236"/>
      <c r="X151" s="236"/>
      <c r="Y151" s="236"/>
      <c r="Z151" s="236"/>
      <c r="AA151" s="236"/>
      <c r="AB151" s="236"/>
      <c r="AC151" s="277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77"/>
      <c r="AN151" s="236"/>
      <c r="AO151" s="236"/>
      <c r="AP151" s="236"/>
      <c r="AQ151" s="236"/>
      <c r="AR151" s="236"/>
      <c r="AS151" s="236"/>
      <c r="AT151" s="236"/>
      <c r="AU151" s="236"/>
      <c r="AV151" s="236"/>
      <c r="AW151" s="236"/>
      <c r="AX151" s="236"/>
      <c r="AY151" s="236"/>
      <c r="AZ151" s="236"/>
      <c r="BA151" s="236"/>
      <c r="BB151" s="236"/>
      <c r="BC151" s="236"/>
      <c r="BD151" s="236"/>
      <c r="BE151" s="236"/>
      <c r="BF151" s="236"/>
      <c r="BG151" s="277"/>
      <c r="BH151" s="236"/>
      <c r="BI151" s="236"/>
      <c r="BJ151" s="236"/>
      <c r="BK151" s="236"/>
      <c r="BL151" s="236"/>
      <c r="BM151" s="236"/>
      <c r="BN151" s="236"/>
      <c r="BO151" s="236"/>
      <c r="BP151" s="236"/>
      <c r="BQ151" s="236"/>
      <c r="BR151" s="236"/>
      <c r="BS151" s="236"/>
      <c r="BT151" s="236"/>
      <c r="BU151" s="236"/>
      <c r="BV151" s="236"/>
      <c r="BW151" s="236"/>
      <c r="BX151" s="277"/>
      <c r="BY151" s="236"/>
      <c r="BZ151" s="236"/>
      <c r="CA151" s="236"/>
      <c r="CB151" s="236"/>
      <c r="CC151" s="236"/>
      <c r="CD151" s="277"/>
      <c r="CE151" s="278"/>
      <c r="CF151" s="236"/>
      <c r="CG151" s="236"/>
      <c r="CH151" s="277"/>
      <c r="CI151" s="236"/>
      <c r="CJ151" s="236"/>
      <c r="CK151" s="236"/>
      <c r="CL151" s="236"/>
      <c r="CM151" s="236"/>
      <c r="CN151" s="277"/>
      <c r="CO151" s="236"/>
      <c r="CP151" s="236"/>
      <c r="CQ151" s="236"/>
      <c r="CR151" s="236"/>
      <c r="CS151" s="236"/>
      <c r="CT151" s="236"/>
      <c r="CU151" s="236"/>
      <c r="CV151" s="236"/>
      <c r="CW151" s="236"/>
      <c r="CX151" s="277"/>
      <c r="CY151" s="236"/>
      <c r="CZ151" s="236"/>
      <c r="DA151" s="277"/>
      <c r="DB151" s="279"/>
      <c r="DC151" s="236"/>
      <c r="DD151" s="236"/>
      <c r="DE151" s="236"/>
      <c r="DF151" s="277"/>
      <c r="DG151" s="236"/>
      <c r="DH151" s="236"/>
      <c r="DI151" s="236"/>
      <c r="DJ151" s="277"/>
      <c r="DK151" s="279"/>
      <c r="DL151" s="278"/>
      <c r="DM151" s="280"/>
      <c r="DN151" s="236"/>
      <c r="DO151" s="236"/>
      <c r="DP151" s="236"/>
      <c r="DQ151" s="236"/>
      <c r="DR151" s="277"/>
      <c r="DS151" s="236"/>
      <c r="DT151" s="236"/>
      <c r="DU151" s="236"/>
      <c r="DV151" s="236"/>
      <c r="DW151" s="236"/>
      <c r="DX151" s="236"/>
      <c r="DY151" s="236"/>
      <c r="DZ151" s="236"/>
      <c r="EA151" s="236"/>
      <c r="EB151" s="280"/>
      <c r="EC151" s="281"/>
      <c r="ED151" s="236"/>
      <c r="EE151" s="236"/>
    </row>
    <row r="152" spans="2:135" s="247" customFormat="1" x14ac:dyDescent="0.25">
      <c r="B152" s="236"/>
      <c r="C152" s="236"/>
      <c r="D152" s="236"/>
      <c r="E152" s="236"/>
      <c r="F152" s="277"/>
      <c r="G152" s="236"/>
      <c r="H152" s="236"/>
      <c r="I152" s="236"/>
      <c r="J152" s="236"/>
      <c r="K152" s="236"/>
      <c r="L152" s="236"/>
      <c r="M152" s="236"/>
      <c r="N152" s="236"/>
      <c r="O152" s="236"/>
      <c r="P152" s="236"/>
      <c r="Q152" s="236"/>
      <c r="R152" s="236"/>
      <c r="S152" s="236"/>
      <c r="T152" s="236"/>
      <c r="U152" s="236"/>
      <c r="V152" s="277"/>
      <c r="W152" s="236"/>
      <c r="X152" s="236"/>
      <c r="Y152" s="236"/>
      <c r="Z152" s="236"/>
      <c r="AA152" s="236"/>
      <c r="AB152" s="236"/>
      <c r="AC152" s="277"/>
      <c r="AD152" s="236"/>
      <c r="AE152" s="236"/>
      <c r="AF152" s="236"/>
      <c r="AG152" s="236"/>
      <c r="AH152" s="236"/>
      <c r="AI152" s="236"/>
      <c r="AJ152" s="236"/>
      <c r="AK152" s="236"/>
      <c r="AL152" s="236"/>
      <c r="AM152" s="277"/>
      <c r="AN152" s="236"/>
      <c r="AO152" s="236"/>
      <c r="AP152" s="236"/>
      <c r="AQ152" s="236"/>
      <c r="AR152" s="236"/>
      <c r="AS152" s="236"/>
      <c r="AT152" s="236"/>
      <c r="AU152" s="236"/>
      <c r="AV152" s="236"/>
      <c r="AW152" s="236"/>
      <c r="AX152" s="236"/>
      <c r="AY152" s="236"/>
      <c r="AZ152" s="236"/>
      <c r="BA152" s="236"/>
      <c r="BB152" s="236"/>
      <c r="BC152" s="236"/>
      <c r="BD152" s="236"/>
      <c r="BE152" s="236"/>
      <c r="BF152" s="236"/>
      <c r="BG152" s="277"/>
      <c r="BH152" s="236"/>
      <c r="BI152" s="236"/>
      <c r="BJ152" s="236"/>
      <c r="BK152" s="236"/>
      <c r="BL152" s="236"/>
      <c r="BM152" s="236"/>
      <c r="BN152" s="236"/>
      <c r="BO152" s="236"/>
      <c r="BP152" s="236"/>
      <c r="BQ152" s="236"/>
      <c r="BR152" s="236"/>
      <c r="BS152" s="236"/>
      <c r="BT152" s="236"/>
      <c r="BU152" s="236"/>
      <c r="BV152" s="236"/>
      <c r="BW152" s="236"/>
      <c r="BX152" s="277"/>
      <c r="BY152" s="236"/>
      <c r="BZ152" s="236"/>
      <c r="CA152" s="236"/>
      <c r="CB152" s="236"/>
      <c r="CC152" s="236"/>
      <c r="CD152" s="277"/>
      <c r="CE152" s="278"/>
      <c r="CF152" s="236"/>
      <c r="CG152" s="236"/>
      <c r="CH152" s="277"/>
      <c r="CI152" s="236"/>
      <c r="CJ152" s="236"/>
      <c r="CK152" s="236"/>
      <c r="CL152" s="236"/>
      <c r="CM152" s="236"/>
      <c r="CN152" s="277"/>
      <c r="CO152" s="236"/>
      <c r="CP152" s="236"/>
      <c r="CQ152" s="236"/>
      <c r="CR152" s="236"/>
      <c r="CS152" s="236"/>
      <c r="CT152" s="236"/>
      <c r="CU152" s="236"/>
      <c r="CV152" s="236"/>
      <c r="CW152" s="236"/>
      <c r="CX152" s="277"/>
      <c r="CY152" s="236"/>
      <c r="CZ152" s="236"/>
      <c r="DA152" s="277"/>
      <c r="DB152" s="279"/>
      <c r="DC152" s="236"/>
      <c r="DD152" s="236"/>
      <c r="DE152" s="236"/>
      <c r="DF152" s="277"/>
      <c r="DG152" s="236"/>
      <c r="DH152" s="236"/>
      <c r="DI152" s="236"/>
      <c r="DJ152" s="277"/>
      <c r="DK152" s="279"/>
      <c r="DL152" s="278"/>
      <c r="DM152" s="280"/>
      <c r="DN152" s="236"/>
      <c r="DO152" s="236"/>
      <c r="DP152" s="236"/>
      <c r="DQ152" s="236"/>
      <c r="DR152" s="277"/>
      <c r="DS152" s="236"/>
      <c r="DT152" s="236"/>
      <c r="DU152" s="236"/>
      <c r="DV152" s="236"/>
      <c r="DW152" s="236"/>
      <c r="DX152" s="236"/>
      <c r="DY152" s="236"/>
      <c r="DZ152" s="236"/>
      <c r="EA152" s="236"/>
      <c r="EB152" s="280"/>
      <c r="EC152" s="281"/>
      <c r="ED152" s="236"/>
      <c r="EE152" s="236"/>
    </row>
    <row r="153" spans="2:135" s="247" customFormat="1" x14ac:dyDescent="0.25">
      <c r="B153" s="236"/>
      <c r="C153" s="236"/>
      <c r="D153" s="236"/>
      <c r="E153" s="236"/>
      <c r="F153" s="277"/>
      <c r="G153" s="236"/>
      <c r="H153" s="236"/>
      <c r="I153" s="236"/>
      <c r="J153" s="236"/>
      <c r="K153" s="236"/>
      <c r="L153" s="236"/>
      <c r="M153" s="236"/>
      <c r="N153" s="236"/>
      <c r="O153" s="236"/>
      <c r="P153" s="236"/>
      <c r="Q153" s="236"/>
      <c r="R153" s="236"/>
      <c r="S153" s="236"/>
      <c r="T153" s="236"/>
      <c r="U153" s="236"/>
      <c r="V153" s="277"/>
      <c r="W153" s="236"/>
      <c r="X153" s="236"/>
      <c r="Y153" s="236"/>
      <c r="Z153" s="236"/>
      <c r="AA153" s="236"/>
      <c r="AB153" s="236"/>
      <c r="AC153" s="277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77"/>
      <c r="AN153" s="236"/>
      <c r="AO153" s="236"/>
      <c r="AP153" s="236"/>
      <c r="AQ153" s="236"/>
      <c r="AR153" s="236"/>
      <c r="AS153" s="236"/>
      <c r="AT153" s="236"/>
      <c r="AU153" s="236"/>
      <c r="AV153" s="236"/>
      <c r="AW153" s="236"/>
      <c r="AX153" s="236"/>
      <c r="AY153" s="236"/>
      <c r="AZ153" s="236"/>
      <c r="BA153" s="236"/>
      <c r="BB153" s="236"/>
      <c r="BC153" s="236"/>
      <c r="BD153" s="236"/>
      <c r="BE153" s="236"/>
      <c r="BF153" s="236"/>
      <c r="BG153" s="277"/>
      <c r="BH153" s="236"/>
      <c r="BI153" s="236"/>
      <c r="BJ153" s="236"/>
      <c r="BK153" s="236"/>
      <c r="BL153" s="236"/>
      <c r="BM153" s="236"/>
      <c r="BN153" s="236"/>
      <c r="BO153" s="236"/>
      <c r="BP153" s="236"/>
      <c r="BQ153" s="236"/>
      <c r="BR153" s="236"/>
      <c r="BS153" s="236"/>
      <c r="BT153" s="236"/>
      <c r="BU153" s="236"/>
      <c r="BV153" s="236"/>
      <c r="BW153" s="236"/>
      <c r="BX153" s="277"/>
      <c r="BY153" s="236"/>
      <c r="BZ153" s="236"/>
      <c r="CA153" s="236"/>
      <c r="CB153" s="236"/>
      <c r="CC153" s="236"/>
      <c r="CD153" s="277"/>
      <c r="CE153" s="278"/>
      <c r="CF153" s="236"/>
      <c r="CG153" s="236"/>
      <c r="CH153" s="277"/>
      <c r="CI153" s="236"/>
      <c r="CJ153" s="236"/>
      <c r="CK153" s="236"/>
      <c r="CL153" s="236"/>
      <c r="CM153" s="236"/>
      <c r="CN153" s="277"/>
      <c r="CO153" s="236"/>
      <c r="CP153" s="236"/>
      <c r="CQ153" s="236"/>
      <c r="CR153" s="236"/>
      <c r="CS153" s="236"/>
      <c r="CT153" s="236"/>
      <c r="CU153" s="236"/>
      <c r="CV153" s="236"/>
      <c r="CW153" s="236"/>
      <c r="CX153" s="277"/>
      <c r="CY153" s="236"/>
      <c r="CZ153" s="236"/>
      <c r="DA153" s="277"/>
      <c r="DB153" s="279"/>
      <c r="DC153" s="236"/>
      <c r="DD153" s="236"/>
      <c r="DE153" s="236"/>
      <c r="DF153" s="277"/>
      <c r="DG153" s="236"/>
      <c r="DH153" s="236"/>
      <c r="DI153" s="236"/>
      <c r="DJ153" s="277"/>
      <c r="DK153" s="279"/>
      <c r="DL153" s="278"/>
      <c r="DM153" s="280"/>
      <c r="DN153" s="236"/>
      <c r="DO153" s="236"/>
      <c r="DP153" s="236"/>
      <c r="DQ153" s="236"/>
      <c r="DR153" s="277"/>
      <c r="DS153" s="236"/>
      <c r="DT153" s="236"/>
      <c r="DU153" s="236"/>
      <c r="DV153" s="236"/>
      <c r="DW153" s="236"/>
      <c r="DX153" s="236"/>
      <c r="DY153" s="236"/>
      <c r="DZ153" s="236"/>
      <c r="EA153" s="236"/>
      <c r="EB153" s="280"/>
      <c r="EC153" s="281"/>
      <c r="ED153" s="236"/>
      <c r="EE153" s="236"/>
    </row>
    <row r="154" spans="2:135" s="247" customFormat="1" x14ac:dyDescent="0.25">
      <c r="B154" s="236"/>
      <c r="C154" s="236"/>
      <c r="D154" s="236"/>
      <c r="E154" s="236"/>
      <c r="F154" s="277"/>
      <c r="G154" s="236"/>
      <c r="H154" s="236"/>
      <c r="I154" s="236"/>
      <c r="J154" s="236"/>
      <c r="K154" s="236"/>
      <c r="L154" s="236"/>
      <c r="M154" s="236"/>
      <c r="N154" s="236"/>
      <c r="O154" s="236"/>
      <c r="P154" s="236"/>
      <c r="Q154" s="236"/>
      <c r="R154" s="236"/>
      <c r="S154" s="236"/>
      <c r="T154" s="236"/>
      <c r="U154" s="236"/>
      <c r="V154" s="277"/>
      <c r="W154" s="236"/>
      <c r="X154" s="236"/>
      <c r="Y154" s="236"/>
      <c r="Z154" s="236"/>
      <c r="AA154" s="236"/>
      <c r="AB154" s="236"/>
      <c r="AC154" s="277"/>
      <c r="AD154" s="236"/>
      <c r="AE154" s="236"/>
      <c r="AF154" s="236"/>
      <c r="AG154" s="236"/>
      <c r="AH154" s="236"/>
      <c r="AI154" s="236"/>
      <c r="AJ154" s="236"/>
      <c r="AK154" s="236"/>
      <c r="AL154" s="236"/>
      <c r="AM154" s="277"/>
      <c r="AN154" s="236"/>
      <c r="AO154" s="236"/>
      <c r="AP154" s="236"/>
      <c r="AQ154" s="236"/>
      <c r="AR154" s="236"/>
      <c r="AS154" s="236"/>
      <c r="AT154" s="236"/>
      <c r="AU154" s="236"/>
      <c r="AV154" s="236"/>
      <c r="AW154" s="236"/>
      <c r="AX154" s="236"/>
      <c r="AY154" s="236"/>
      <c r="AZ154" s="236"/>
      <c r="BA154" s="236"/>
      <c r="BB154" s="236"/>
      <c r="BC154" s="236"/>
      <c r="BD154" s="236"/>
      <c r="BE154" s="236"/>
      <c r="BF154" s="236"/>
      <c r="BG154" s="277"/>
      <c r="BH154" s="236"/>
      <c r="BI154" s="236"/>
      <c r="BJ154" s="236"/>
      <c r="BK154" s="236"/>
      <c r="BL154" s="236"/>
      <c r="BM154" s="236"/>
      <c r="BN154" s="236"/>
      <c r="BO154" s="236"/>
      <c r="BP154" s="236"/>
      <c r="BQ154" s="236"/>
      <c r="BR154" s="236"/>
      <c r="BS154" s="236"/>
      <c r="BT154" s="236"/>
      <c r="BU154" s="236"/>
      <c r="BV154" s="236"/>
      <c r="BW154" s="236"/>
      <c r="BX154" s="277"/>
      <c r="BY154" s="236"/>
      <c r="BZ154" s="236"/>
      <c r="CA154" s="236"/>
      <c r="CB154" s="236"/>
      <c r="CC154" s="236"/>
      <c r="CD154" s="277"/>
      <c r="CE154" s="278"/>
      <c r="CF154" s="236"/>
      <c r="CG154" s="236"/>
      <c r="CH154" s="277"/>
      <c r="CI154" s="236"/>
      <c r="CJ154" s="236"/>
      <c r="CK154" s="236"/>
      <c r="CL154" s="236"/>
      <c r="CM154" s="236"/>
      <c r="CN154" s="277"/>
      <c r="CO154" s="236"/>
      <c r="CP154" s="236"/>
      <c r="CQ154" s="236"/>
      <c r="CR154" s="236"/>
      <c r="CS154" s="236"/>
      <c r="CT154" s="236"/>
      <c r="CU154" s="236"/>
      <c r="CV154" s="236"/>
      <c r="CW154" s="236"/>
      <c r="CX154" s="277"/>
      <c r="CY154" s="236"/>
      <c r="CZ154" s="236"/>
      <c r="DA154" s="277"/>
      <c r="DB154" s="279"/>
      <c r="DC154" s="236"/>
      <c r="DD154" s="236"/>
      <c r="DE154" s="236"/>
      <c r="DF154" s="277"/>
      <c r="DG154" s="236"/>
      <c r="DH154" s="236"/>
      <c r="DI154" s="236"/>
      <c r="DJ154" s="277"/>
      <c r="DK154" s="279"/>
      <c r="DL154" s="278"/>
      <c r="DM154" s="280"/>
      <c r="DN154" s="236"/>
      <c r="DO154" s="236"/>
      <c r="DP154" s="236"/>
      <c r="DQ154" s="236"/>
      <c r="DR154" s="277"/>
      <c r="DS154" s="236"/>
      <c r="DT154" s="236"/>
      <c r="DU154" s="236"/>
      <c r="DV154" s="236"/>
      <c r="DW154" s="236"/>
      <c r="DX154" s="236"/>
      <c r="DY154" s="236"/>
      <c r="DZ154" s="236"/>
      <c r="EA154" s="236"/>
      <c r="EB154" s="280"/>
      <c r="EC154" s="281"/>
      <c r="ED154" s="236"/>
      <c r="EE154" s="236"/>
    </row>
    <row r="155" spans="2:135" s="247" customFormat="1" x14ac:dyDescent="0.25">
      <c r="B155" s="236"/>
      <c r="C155" s="236"/>
      <c r="D155" s="236"/>
      <c r="E155" s="236"/>
      <c r="F155" s="277"/>
      <c r="G155" s="236"/>
      <c r="H155" s="236"/>
      <c r="I155" s="236"/>
      <c r="J155" s="236"/>
      <c r="K155" s="236"/>
      <c r="L155" s="236"/>
      <c r="M155" s="236"/>
      <c r="N155" s="236"/>
      <c r="O155" s="236"/>
      <c r="P155" s="236"/>
      <c r="Q155" s="236"/>
      <c r="R155" s="236"/>
      <c r="S155" s="236"/>
      <c r="T155" s="236"/>
      <c r="U155" s="236"/>
      <c r="V155" s="277"/>
      <c r="W155" s="236"/>
      <c r="X155" s="236"/>
      <c r="Y155" s="236"/>
      <c r="Z155" s="236"/>
      <c r="AA155" s="236"/>
      <c r="AB155" s="236"/>
      <c r="AC155" s="277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77"/>
      <c r="AN155" s="236"/>
      <c r="AO155" s="236"/>
      <c r="AP155" s="236"/>
      <c r="AQ155" s="236"/>
      <c r="AR155" s="236"/>
      <c r="AS155" s="236"/>
      <c r="AT155" s="236"/>
      <c r="AU155" s="236"/>
      <c r="AV155" s="236"/>
      <c r="AW155" s="236"/>
      <c r="AX155" s="236"/>
      <c r="AY155" s="236"/>
      <c r="AZ155" s="236"/>
      <c r="BA155" s="236"/>
      <c r="BB155" s="236"/>
      <c r="BC155" s="236"/>
      <c r="BD155" s="236"/>
      <c r="BE155" s="236"/>
      <c r="BF155" s="236"/>
      <c r="BG155" s="277"/>
      <c r="BH155" s="236"/>
      <c r="BI155" s="236"/>
      <c r="BJ155" s="236"/>
      <c r="BK155" s="236"/>
      <c r="BL155" s="236"/>
      <c r="BM155" s="236"/>
      <c r="BN155" s="236"/>
      <c r="BO155" s="236"/>
      <c r="BP155" s="236"/>
      <c r="BQ155" s="236"/>
      <c r="BR155" s="236"/>
      <c r="BS155" s="236"/>
      <c r="BT155" s="236"/>
      <c r="BU155" s="236"/>
      <c r="BV155" s="236"/>
      <c r="BW155" s="236"/>
      <c r="BX155" s="277"/>
      <c r="BY155" s="236"/>
      <c r="BZ155" s="236"/>
      <c r="CA155" s="236"/>
      <c r="CB155" s="236"/>
      <c r="CC155" s="236"/>
      <c r="CD155" s="277"/>
      <c r="CE155" s="278"/>
      <c r="CF155" s="236"/>
      <c r="CG155" s="236"/>
      <c r="CH155" s="277"/>
      <c r="CI155" s="236"/>
      <c r="CJ155" s="236"/>
      <c r="CK155" s="236"/>
      <c r="CL155" s="236"/>
      <c r="CM155" s="236"/>
      <c r="CN155" s="277"/>
      <c r="CO155" s="236"/>
      <c r="CP155" s="236"/>
      <c r="CQ155" s="236"/>
      <c r="CR155" s="236"/>
      <c r="CS155" s="236"/>
      <c r="CT155" s="236"/>
      <c r="CU155" s="236"/>
      <c r="CV155" s="236"/>
      <c r="CW155" s="236"/>
      <c r="CX155" s="277"/>
      <c r="CY155" s="236"/>
      <c r="CZ155" s="236"/>
      <c r="DA155" s="277"/>
      <c r="DB155" s="279"/>
      <c r="DC155" s="236"/>
      <c r="DD155" s="236"/>
      <c r="DE155" s="236"/>
      <c r="DF155" s="277"/>
      <c r="DG155" s="236"/>
      <c r="DH155" s="236"/>
      <c r="DI155" s="236"/>
      <c r="DJ155" s="277"/>
      <c r="DK155" s="279"/>
      <c r="DL155" s="278"/>
      <c r="DM155" s="280"/>
      <c r="DN155" s="236"/>
      <c r="DO155" s="236"/>
      <c r="DP155" s="236"/>
      <c r="DQ155" s="236"/>
      <c r="DR155" s="277"/>
      <c r="DS155" s="236"/>
      <c r="DT155" s="236"/>
      <c r="DU155" s="236"/>
      <c r="DV155" s="236"/>
      <c r="DW155" s="236"/>
      <c r="DX155" s="236"/>
      <c r="DY155" s="236"/>
      <c r="DZ155" s="236"/>
      <c r="EA155" s="236"/>
      <c r="EB155" s="280"/>
      <c r="EC155" s="281"/>
      <c r="ED155" s="236"/>
      <c r="EE155" s="236"/>
    </row>
    <row r="156" spans="2:135" s="247" customFormat="1" x14ac:dyDescent="0.25">
      <c r="B156" s="236"/>
      <c r="C156" s="236"/>
      <c r="D156" s="236"/>
      <c r="E156" s="236"/>
      <c r="F156" s="277"/>
      <c r="G156" s="236"/>
      <c r="H156" s="236"/>
      <c r="I156" s="236"/>
      <c r="J156" s="236"/>
      <c r="K156" s="236"/>
      <c r="L156" s="236"/>
      <c r="M156" s="236"/>
      <c r="N156" s="236"/>
      <c r="O156" s="236"/>
      <c r="P156" s="236"/>
      <c r="Q156" s="236"/>
      <c r="R156" s="236"/>
      <c r="S156" s="236"/>
      <c r="T156" s="236"/>
      <c r="U156" s="236"/>
      <c r="V156" s="277"/>
      <c r="W156" s="236"/>
      <c r="X156" s="236"/>
      <c r="Y156" s="236"/>
      <c r="Z156" s="236"/>
      <c r="AA156" s="236"/>
      <c r="AB156" s="236"/>
      <c r="AC156" s="277"/>
      <c r="AD156" s="236"/>
      <c r="AE156" s="236"/>
      <c r="AF156" s="236"/>
      <c r="AG156" s="236"/>
      <c r="AH156" s="236"/>
      <c r="AI156" s="236"/>
      <c r="AJ156" s="236"/>
      <c r="AK156" s="236"/>
      <c r="AL156" s="236"/>
      <c r="AM156" s="277"/>
      <c r="AN156" s="236"/>
      <c r="AO156" s="236"/>
      <c r="AP156" s="236"/>
      <c r="AQ156" s="236"/>
      <c r="AR156" s="236"/>
      <c r="AS156" s="236"/>
      <c r="AT156" s="236"/>
      <c r="AU156" s="236"/>
      <c r="AV156" s="236"/>
      <c r="AW156" s="236"/>
      <c r="AX156" s="236"/>
      <c r="AY156" s="236"/>
      <c r="AZ156" s="236"/>
      <c r="BA156" s="236"/>
      <c r="BB156" s="236"/>
      <c r="BC156" s="236"/>
      <c r="BD156" s="236"/>
      <c r="BE156" s="236"/>
      <c r="BF156" s="236"/>
      <c r="BG156" s="277"/>
      <c r="BH156" s="236"/>
      <c r="BI156" s="236"/>
      <c r="BJ156" s="236"/>
      <c r="BK156" s="236"/>
      <c r="BL156" s="236"/>
      <c r="BM156" s="236"/>
      <c r="BN156" s="236"/>
      <c r="BO156" s="236"/>
      <c r="BP156" s="236"/>
      <c r="BQ156" s="236"/>
      <c r="BR156" s="236"/>
      <c r="BS156" s="236"/>
      <c r="BT156" s="236"/>
      <c r="BU156" s="236"/>
      <c r="BV156" s="236"/>
      <c r="BW156" s="236"/>
      <c r="BX156" s="277"/>
      <c r="BY156" s="236"/>
      <c r="BZ156" s="236"/>
      <c r="CA156" s="236"/>
      <c r="CB156" s="236"/>
      <c r="CC156" s="236"/>
      <c r="CD156" s="277"/>
      <c r="CE156" s="278"/>
      <c r="CF156" s="236"/>
      <c r="CG156" s="236"/>
      <c r="CH156" s="277"/>
      <c r="CI156" s="236"/>
      <c r="CJ156" s="236"/>
      <c r="CK156" s="236"/>
      <c r="CL156" s="236"/>
      <c r="CM156" s="236"/>
      <c r="CN156" s="277"/>
      <c r="CO156" s="236"/>
      <c r="CP156" s="236"/>
      <c r="CQ156" s="236"/>
      <c r="CR156" s="236"/>
      <c r="CS156" s="236"/>
      <c r="CT156" s="236"/>
      <c r="CU156" s="236"/>
      <c r="CV156" s="236"/>
      <c r="CW156" s="236"/>
      <c r="CX156" s="277"/>
      <c r="CY156" s="236"/>
      <c r="CZ156" s="236"/>
      <c r="DA156" s="277"/>
      <c r="DB156" s="279"/>
      <c r="DC156" s="236"/>
      <c r="DD156" s="236"/>
      <c r="DE156" s="236"/>
      <c r="DF156" s="277"/>
      <c r="DG156" s="236"/>
      <c r="DH156" s="236"/>
      <c r="DI156" s="236"/>
      <c r="DJ156" s="277"/>
      <c r="DK156" s="279"/>
      <c r="DL156" s="278"/>
      <c r="DM156" s="280"/>
      <c r="DN156" s="236"/>
      <c r="DO156" s="236"/>
      <c r="DP156" s="236"/>
      <c r="DQ156" s="236"/>
      <c r="DR156" s="277"/>
      <c r="DS156" s="236"/>
      <c r="DT156" s="236"/>
      <c r="DU156" s="236"/>
      <c r="DV156" s="236"/>
      <c r="DW156" s="236"/>
      <c r="DX156" s="236"/>
      <c r="DY156" s="236"/>
      <c r="DZ156" s="236"/>
      <c r="EA156" s="236"/>
      <c r="EB156" s="280"/>
      <c r="EC156" s="281"/>
      <c r="ED156" s="236"/>
      <c r="EE156" s="236"/>
    </row>
    <row r="157" spans="2:135" s="247" customFormat="1" x14ac:dyDescent="0.25">
      <c r="B157" s="236"/>
      <c r="C157" s="236"/>
      <c r="D157" s="236"/>
      <c r="E157" s="236"/>
      <c r="F157" s="277"/>
      <c r="G157" s="236"/>
      <c r="H157" s="236"/>
      <c r="I157" s="236"/>
      <c r="J157" s="236"/>
      <c r="K157" s="236"/>
      <c r="L157" s="236"/>
      <c r="M157" s="236"/>
      <c r="N157" s="236"/>
      <c r="O157" s="236"/>
      <c r="P157" s="236"/>
      <c r="Q157" s="236"/>
      <c r="R157" s="236"/>
      <c r="S157" s="236"/>
      <c r="T157" s="236"/>
      <c r="U157" s="236"/>
      <c r="V157" s="277"/>
      <c r="W157" s="236"/>
      <c r="X157" s="236"/>
      <c r="Y157" s="236"/>
      <c r="Z157" s="236"/>
      <c r="AA157" s="236"/>
      <c r="AB157" s="236"/>
      <c r="AC157" s="277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77"/>
      <c r="AN157" s="236"/>
      <c r="AO157" s="236"/>
      <c r="AP157" s="236"/>
      <c r="AQ157" s="236"/>
      <c r="AR157" s="236"/>
      <c r="AS157" s="236"/>
      <c r="AT157" s="236"/>
      <c r="AU157" s="236"/>
      <c r="AV157" s="236"/>
      <c r="AW157" s="236"/>
      <c r="AX157" s="236"/>
      <c r="AY157" s="236"/>
      <c r="AZ157" s="236"/>
      <c r="BA157" s="236"/>
      <c r="BB157" s="236"/>
      <c r="BC157" s="236"/>
      <c r="BD157" s="236"/>
      <c r="BE157" s="236"/>
      <c r="BF157" s="236"/>
      <c r="BG157" s="277"/>
      <c r="BH157" s="236"/>
      <c r="BI157" s="236"/>
      <c r="BJ157" s="236"/>
      <c r="BK157" s="236"/>
      <c r="BL157" s="236"/>
      <c r="BM157" s="236"/>
      <c r="BN157" s="236"/>
      <c r="BO157" s="236"/>
      <c r="BP157" s="236"/>
      <c r="BQ157" s="236"/>
      <c r="BR157" s="236"/>
      <c r="BS157" s="236"/>
      <c r="BT157" s="236"/>
      <c r="BU157" s="236"/>
      <c r="BV157" s="236"/>
      <c r="BW157" s="236"/>
      <c r="BX157" s="277"/>
      <c r="BY157" s="236"/>
      <c r="BZ157" s="236"/>
      <c r="CA157" s="236"/>
      <c r="CB157" s="236"/>
      <c r="CC157" s="236"/>
      <c r="CD157" s="277"/>
      <c r="CE157" s="278"/>
      <c r="CF157" s="236"/>
      <c r="CG157" s="236"/>
      <c r="CH157" s="277"/>
      <c r="CI157" s="236"/>
      <c r="CJ157" s="236"/>
      <c r="CK157" s="236"/>
      <c r="CL157" s="236"/>
      <c r="CM157" s="236"/>
      <c r="CN157" s="277"/>
      <c r="CO157" s="236"/>
      <c r="CP157" s="236"/>
      <c r="CQ157" s="236"/>
      <c r="CR157" s="236"/>
      <c r="CS157" s="236"/>
      <c r="CT157" s="236"/>
      <c r="CU157" s="236"/>
      <c r="CV157" s="236"/>
      <c r="CW157" s="236"/>
      <c r="CX157" s="277"/>
      <c r="CY157" s="236"/>
      <c r="CZ157" s="236"/>
      <c r="DA157" s="277"/>
      <c r="DB157" s="279"/>
      <c r="DC157" s="236"/>
      <c r="DD157" s="236"/>
      <c r="DE157" s="236"/>
      <c r="DF157" s="277"/>
      <c r="DG157" s="236"/>
      <c r="DH157" s="236"/>
      <c r="DI157" s="236"/>
      <c r="DJ157" s="277"/>
      <c r="DK157" s="279"/>
      <c r="DL157" s="278"/>
      <c r="DM157" s="280"/>
      <c r="DN157" s="236"/>
      <c r="DO157" s="236"/>
      <c r="DP157" s="236"/>
      <c r="DQ157" s="236"/>
      <c r="DR157" s="277"/>
      <c r="DS157" s="236"/>
      <c r="DT157" s="236"/>
      <c r="DU157" s="236"/>
      <c r="DV157" s="236"/>
      <c r="DW157" s="236"/>
      <c r="DX157" s="236"/>
      <c r="DY157" s="236"/>
      <c r="DZ157" s="236"/>
      <c r="EA157" s="236"/>
      <c r="EB157" s="280"/>
      <c r="EC157" s="281"/>
      <c r="ED157" s="236"/>
      <c r="EE157" s="236"/>
    </row>
    <row r="158" spans="2:135" s="247" customFormat="1" x14ac:dyDescent="0.25">
      <c r="B158" s="236"/>
      <c r="C158" s="236"/>
      <c r="D158" s="236"/>
      <c r="E158" s="236"/>
      <c r="F158" s="277"/>
      <c r="G158" s="236"/>
      <c r="H158" s="236"/>
      <c r="I158" s="236"/>
      <c r="J158" s="236"/>
      <c r="K158" s="236"/>
      <c r="L158" s="236"/>
      <c r="M158" s="236"/>
      <c r="N158" s="236"/>
      <c r="O158" s="236"/>
      <c r="P158" s="236"/>
      <c r="Q158" s="236"/>
      <c r="R158" s="236"/>
      <c r="S158" s="236"/>
      <c r="T158" s="236"/>
      <c r="U158" s="236"/>
      <c r="V158" s="277"/>
      <c r="W158" s="236"/>
      <c r="X158" s="236"/>
      <c r="Y158" s="236"/>
      <c r="Z158" s="236"/>
      <c r="AA158" s="236"/>
      <c r="AB158" s="236"/>
      <c r="AC158" s="277"/>
      <c r="AD158" s="236"/>
      <c r="AE158" s="236"/>
      <c r="AF158" s="236"/>
      <c r="AG158" s="236"/>
      <c r="AH158" s="236"/>
      <c r="AI158" s="236"/>
      <c r="AJ158" s="236"/>
      <c r="AK158" s="236"/>
      <c r="AL158" s="236"/>
      <c r="AM158" s="277"/>
      <c r="AN158" s="236"/>
      <c r="AO158" s="236"/>
      <c r="AP158" s="236"/>
      <c r="AQ158" s="236"/>
      <c r="AR158" s="236"/>
      <c r="AS158" s="236"/>
      <c r="AT158" s="236"/>
      <c r="AU158" s="236"/>
      <c r="AV158" s="236"/>
      <c r="AW158" s="236"/>
      <c r="AX158" s="236"/>
      <c r="AY158" s="236"/>
      <c r="AZ158" s="236"/>
      <c r="BA158" s="236"/>
      <c r="BB158" s="236"/>
      <c r="BC158" s="236"/>
      <c r="BD158" s="236"/>
      <c r="BE158" s="236"/>
      <c r="BF158" s="236"/>
      <c r="BG158" s="277"/>
      <c r="BH158" s="236"/>
      <c r="BI158" s="236"/>
      <c r="BJ158" s="236"/>
      <c r="BK158" s="236"/>
      <c r="BL158" s="236"/>
      <c r="BM158" s="236"/>
      <c r="BN158" s="236"/>
      <c r="BO158" s="236"/>
      <c r="BP158" s="236"/>
      <c r="BQ158" s="236"/>
      <c r="BR158" s="236"/>
      <c r="BS158" s="236"/>
      <c r="BT158" s="236"/>
      <c r="BU158" s="236"/>
      <c r="BV158" s="236"/>
      <c r="BW158" s="236"/>
      <c r="BX158" s="277"/>
      <c r="BY158" s="236"/>
      <c r="BZ158" s="236"/>
      <c r="CA158" s="236"/>
      <c r="CB158" s="236"/>
      <c r="CC158" s="236"/>
      <c r="CD158" s="277"/>
      <c r="CE158" s="278"/>
      <c r="CF158" s="236"/>
      <c r="CG158" s="236"/>
      <c r="CH158" s="277"/>
      <c r="CI158" s="236"/>
      <c r="CJ158" s="236"/>
      <c r="CK158" s="236"/>
      <c r="CL158" s="236"/>
      <c r="CM158" s="236"/>
      <c r="CN158" s="277"/>
      <c r="CO158" s="236"/>
      <c r="CP158" s="236"/>
      <c r="CQ158" s="236"/>
      <c r="CR158" s="236"/>
      <c r="CS158" s="236"/>
      <c r="CT158" s="236"/>
      <c r="CU158" s="236"/>
      <c r="CV158" s="236"/>
      <c r="CW158" s="236"/>
      <c r="CX158" s="277"/>
      <c r="CY158" s="236"/>
      <c r="CZ158" s="236"/>
      <c r="DA158" s="277"/>
      <c r="DB158" s="279"/>
      <c r="DC158" s="236"/>
      <c r="DD158" s="236"/>
      <c r="DE158" s="236"/>
      <c r="DF158" s="277"/>
      <c r="DG158" s="236"/>
      <c r="DH158" s="236"/>
      <c r="DI158" s="236"/>
      <c r="DJ158" s="277"/>
      <c r="DK158" s="279"/>
      <c r="DL158" s="278"/>
      <c r="DM158" s="280"/>
      <c r="DN158" s="236"/>
      <c r="DO158" s="236"/>
      <c r="DP158" s="236"/>
      <c r="DQ158" s="236"/>
      <c r="DR158" s="277"/>
      <c r="DS158" s="236"/>
      <c r="DT158" s="236"/>
      <c r="DU158" s="236"/>
      <c r="DV158" s="236"/>
      <c r="DW158" s="236"/>
      <c r="DX158" s="236"/>
      <c r="DY158" s="236"/>
      <c r="DZ158" s="236"/>
      <c r="EA158" s="236"/>
      <c r="EB158" s="280"/>
      <c r="EC158" s="281"/>
      <c r="ED158" s="236"/>
      <c r="EE158" s="236"/>
    </row>
    <row r="159" spans="2:135" s="247" customFormat="1" x14ac:dyDescent="0.25">
      <c r="B159" s="236"/>
      <c r="C159" s="236"/>
      <c r="D159" s="236"/>
      <c r="E159" s="236"/>
      <c r="F159" s="277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77"/>
      <c r="W159" s="236"/>
      <c r="X159" s="236"/>
      <c r="Y159" s="236"/>
      <c r="Z159" s="236"/>
      <c r="AA159" s="236"/>
      <c r="AB159" s="236"/>
      <c r="AC159" s="277"/>
      <c r="AD159" s="236"/>
      <c r="AE159" s="236"/>
      <c r="AF159" s="236"/>
      <c r="AG159" s="236"/>
      <c r="AH159" s="236"/>
      <c r="AI159" s="236"/>
      <c r="AJ159" s="236"/>
      <c r="AK159" s="236"/>
      <c r="AL159" s="236"/>
      <c r="AM159" s="277"/>
      <c r="AN159" s="236"/>
      <c r="AO159" s="236"/>
      <c r="AP159" s="236"/>
      <c r="AQ159" s="236"/>
      <c r="AR159" s="236"/>
      <c r="AS159" s="236"/>
      <c r="AT159" s="236"/>
      <c r="AU159" s="236"/>
      <c r="AV159" s="236"/>
      <c r="AW159" s="236"/>
      <c r="AX159" s="236"/>
      <c r="AY159" s="236"/>
      <c r="AZ159" s="236"/>
      <c r="BA159" s="236"/>
      <c r="BB159" s="236"/>
      <c r="BC159" s="236"/>
      <c r="BD159" s="236"/>
      <c r="BE159" s="236"/>
      <c r="BF159" s="236"/>
      <c r="BG159" s="277"/>
      <c r="BH159" s="236"/>
      <c r="BI159" s="236"/>
      <c r="BJ159" s="236"/>
      <c r="BK159" s="236"/>
      <c r="BL159" s="236"/>
      <c r="BM159" s="236"/>
      <c r="BN159" s="236"/>
      <c r="BO159" s="236"/>
      <c r="BP159" s="236"/>
      <c r="BQ159" s="236"/>
      <c r="BR159" s="236"/>
      <c r="BS159" s="236"/>
      <c r="BT159" s="236"/>
      <c r="BU159" s="236"/>
      <c r="BV159" s="236"/>
      <c r="BW159" s="236"/>
      <c r="BX159" s="277"/>
      <c r="BY159" s="236"/>
      <c r="BZ159" s="236"/>
      <c r="CA159" s="236"/>
      <c r="CB159" s="236"/>
      <c r="CC159" s="236"/>
      <c r="CD159" s="277"/>
      <c r="CE159" s="278"/>
      <c r="CF159" s="236"/>
      <c r="CG159" s="236"/>
      <c r="CH159" s="277"/>
      <c r="CI159" s="236"/>
      <c r="CJ159" s="236"/>
      <c r="CK159" s="236"/>
      <c r="CL159" s="236"/>
      <c r="CM159" s="236"/>
      <c r="CN159" s="277"/>
      <c r="CO159" s="236"/>
      <c r="CP159" s="236"/>
      <c r="CQ159" s="236"/>
      <c r="CR159" s="236"/>
      <c r="CS159" s="236"/>
      <c r="CT159" s="236"/>
      <c r="CU159" s="236"/>
      <c r="CV159" s="236"/>
      <c r="CW159" s="236"/>
      <c r="CX159" s="277"/>
      <c r="CY159" s="236"/>
      <c r="CZ159" s="236"/>
      <c r="DA159" s="277"/>
      <c r="DB159" s="279"/>
      <c r="DC159" s="236"/>
      <c r="DD159" s="236"/>
      <c r="DE159" s="236"/>
      <c r="DF159" s="277"/>
      <c r="DG159" s="236"/>
      <c r="DH159" s="236"/>
      <c r="DI159" s="236"/>
      <c r="DJ159" s="277"/>
      <c r="DK159" s="279"/>
      <c r="DL159" s="278"/>
      <c r="DM159" s="280"/>
      <c r="DN159" s="236"/>
      <c r="DO159" s="236"/>
      <c r="DP159" s="236"/>
      <c r="DQ159" s="236"/>
      <c r="DR159" s="277"/>
      <c r="DS159" s="236"/>
      <c r="DT159" s="236"/>
      <c r="DU159" s="236"/>
      <c r="DV159" s="236"/>
      <c r="DW159" s="236"/>
      <c r="DX159" s="236"/>
      <c r="DY159" s="236"/>
      <c r="DZ159" s="236"/>
      <c r="EA159" s="236"/>
      <c r="EB159" s="280"/>
      <c r="EC159" s="281"/>
      <c r="ED159" s="236"/>
      <c r="EE159" s="236"/>
    </row>
    <row r="160" spans="2:135" s="247" customFormat="1" x14ac:dyDescent="0.25">
      <c r="B160" s="236"/>
      <c r="C160" s="236"/>
      <c r="D160" s="236"/>
      <c r="E160" s="236"/>
      <c r="F160" s="277"/>
      <c r="G160" s="236"/>
      <c r="H160" s="236"/>
      <c r="I160" s="236"/>
      <c r="J160" s="236"/>
      <c r="K160" s="236"/>
      <c r="L160" s="236"/>
      <c r="M160" s="236"/>
      <c r="N160" s="236"/>
      <c r="O160" s="236"/>
      <c r="P160" s="236"/>
      <c r="Q160" s="236"/>
      <c r="R160" s="236"/>
      <c r="S160" s="236"/>
      <c r="T160" s="236"/>
      <c r="U160" s="236"/>
      <c r="V160" s="277"/>
      <c r="W160" s="236"/>
      <c r="X160" s="236"/>
      <c r="Y160" s="236"/>
      <c r="Z160" s="236"/>
      <c r="AA160" s="236"/>
      <c r="AB160" s="236"/>
      <c r="AC160" s="277"/>
      <c r="AD160" s="236"/>
      <c r="AE160" s="236"/>
      <c r="AF160" s="236"/>
      <c r="AG160" s="236"/>
      <c r="AH160" s="236"/>
      <c r="AI160" s="236"/>
      <c r="AJ160" s="236"/>
      <c r="AK160" s="236"/>
      <c r="AL160" s="236"/>
      <c r="AM160" s="277"/>
      <c r="AN160" s="236"/>
      <c r="AO160" s="236"/>
      <c r="AP160" s="236"/>
      <c r="AQ160" s="236"/>
      <c r="AR160" s="236"/>
      <c r="AS160" s="236"/>
      <c r="AT160" s="236"/>
      <c r="AU160" s="236"/>
      <c r="AV160" s="236"/>
      <c r="AW160" s="236"/>
      <c r="AX160" s="236"/>
      <c r="AY160" s="236"/>
      <c r="AZ160" s="236"/>
      <c r="BA160" s="236"/>
      <c r="BB160" s="236"/>
      <c r="BC160" s="236"/>
      <c r="BD160" s="236"/>
      <c r="BE160" s="236"/>
      <c r="BF160" s="236"/>
      <c r="BG160" s="277"/>
      <c r="BH160" s="236"/>
      <c r="BI160" s="236"/>
      <c r="BJ160" s="236"/>
      <c r="BK160" s="236"/>
      <c r="BL160" s="236"/>
      <c r="BM160" s="236"/>
      <c r="BN160" s="236"/>
      <c r="BO160" s="236"/>
      <c r="BP160" s="236"/>
      <c r="BQ160" s="236"/>
      <c r="BR160" s="236"/>
      <c r="BS160" s="236"/>
      <c r="BT160" s="236"/>
      <c r="BU160" s="236"/>
      <c r="BV160" s="236"/>
      <c r="BW160" s="236"/>
      <c r="BX160" s="277"/>
      <c r="BY160" s="236"/>
      <c r="BZ160" s="236"/>
      <c r="CA160" s="236"/>
      <c r="CB160" s="236"/>
      <c r="CC160" s="236"/>
      <c r="CD160" s="277"/>
      <c r="CE160" s="278"/>
      <c r="CF160" s="236"/>
      <c r="CG160" s="236"/>
      <c r="CH160" s="277"/>
      <c r="CI160" s="236"/>
      <c r="CJ160" s="236"/>
      <c r="CK160" s="236"/>
      <c r="CL160" s="236"/>
      <c r="CM160" s="236"/>
      <c r="CN160" s="277"/>
      <c r="CO160" s="236"/>
      <c r="CP160" s="236"/>
      <c r="CQ160" s="236"/>
      <c r="CR160" s="236"/>
      <c r="CS160" s="236"/>
      <c r="CT160" s="236"/>
      <c r="CU160" s="236"/>
      <c r="CV160" s="236"/>
      <c r="CW160" s="236"/>
      <c r="CX160" s="277"/>
      <c r="CY160" s="236"/>
      <c r="CZ160" s="236"/>
      <c r="DA160" s="277"/>
      <c r="DB160" s="279"/>
      <c r="DC160" s="236"/>
      <c r="DD160" s="236"/>
      <c r="DE160" s="236"/>
      <c r="DF160" s="277"/>
      <c r="DG160" s="236"/>
      <c r="DH160" s="236"/>
      <c r="DI160" s="236"/>
      <c r="DJ160" s="277"/>
      <c r="DK160" s="279"/>
      <c r="DL160" s="278"/>
      <c r="DM160" s="280"/>
      <c r="DN160" s="236"/>
      <c r="DO160" s="236"/>
      <c r="DP160" s="236"/>
      <c r="DQ160" s="236"/>
      <c r="DR160" s="277"/>
      <c r="DS160" s="236"/>
      <c r="DT160" s="236"/>
      <c r="DU160" s="236"/>
      <c r="DV160" s="236"/>
      <c r="DW160" s="236"/>
      <c r="DX160" s="236"/>
      <c r="DY160" s="236"/>
      <c r="DZ160" s="236"/>
      <c r="EA160" s="236"/>
      <c r="EB160" s="280"/>
      <c r="EC160" s="281"/>
      <c r="ED160" s="236"/>
      <c r="EE160" s="236"/>
    </row>
    <row r="161" spans="2:135" s="247" customFormat="1" x14ac:dyDescent="0.25">
      <c r="B161" s="236"/>
      <c r="C161" s="236"/>
      <c r="D161" s="236"/>
      <c r="E161" s="236"/>
      <c r="F161" s="277"/>
      <c r="G161" s="236"/>
      <c r="H161" s="236"/>
      <c r="I161" s="236"/>
      <c r="J161" s="236"/>
      <c r="K161" s="236"/>
      <c r="L161" s="236"/>
      <c r="M161" s="236"/>
      <c r="N161" s="236"/>
      <c r="O161" s="236"/>
      <c r="P161" s="236"/>
      <c r="Q161" s="236"/>
      <c r="R161" s="236"/>
      <c r="S161" s="236"/>
      <c r="T161" s="236"/>
      <c r="U161" s="236"/>
      <c r="V161" s="277"/>
      <c r="W161" s="236"/>
      <c r="X161" s="236"/>
      <c r="Y161" s="236"/>
      <c r="Z161" s="236"/>
      <c r="AA161" s="236"/>
      <c r="AB161" s="236"/>
      <c r="AC161" s="277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77"/>
      <c r="AN161" s="236"/>
      <c r="AO161" s="236"/>
      <c r="AP161" s="236"/>
      <c r="AQ161" s="236"/>
      <c r="AR161" s="236"/>
      <c r="AS161" s="236"/>
      <c r="AT161" s="236"/>
      <c r="AU161" s="236"/>
      <c r="AV161" s="236"/>
      <c r="AW161" s="236"/>
      <c r="AX161" s="236"/>
      <c r="AY161" s="236"/>
      <c r="AZ161" s="236"/>
      <c r="BA161" s="236"/>
      <c r="BB161" s="236"/>
      <c r="BC161" s="236"/>
      <c r="BD161" s="236"/>
      <c r="BE161" s="236"/>
      <c r="BF161" s="236"/>
      <c r="BG161" s="277"/>
      <c r="BH161" s="236"/>
      <c r="BI161" s="236"/>
      <c r="BJ161" s="236"/>
      <c r="BK161" s="236"/>
      <c r="BL161" s="236"/>
      <c r="BM161" s="236"/>
      <c r="BN161" s="236"/>
      <c r="BO161" s="236"/>
      <c r="BP161" s="236"/>
      <c r="BQ161" s="236"/>
      <c r="BR161" s="236"/>
      <c r="BS161" s="236"/>
      <c r="BT161" s="236"/>
      <c r="BU161" s="236"/>
      <c r="BV161" s="236"/>
      <c r="BW161" s="236"/>
      <c r="BX161" s="277"/>
      <c r="BY161" s="236"/>
      <c r="BZ161" s="236"/>
      <c r="CA161" s="236"/>
      <c r="CB161" s="236"/>
      <c r="CC161" s="236"/>
      <c r="CD161" s="277"/>
      <c r="CE161" s="278"/>
      <c r="CF161" s="236"/>
      <c r="CG161" s="236"/>
      <c r="CH161" s="277"/>
      <c r="CI161" s="236"/>
      <c r="CJ161" s="236"/>
      <c r="CK161" s="236"/>
      <c r="CL161" s="236"/>
      <c r="CM161" s="236"/>
      <c r="CN161" s="277"/>
      <c r="CO161" s="236"/>
      <c r="CP161" s="236"/>
      <c r="CQ161" s="236"/>
      <c r="CR161" s="236"/>
      <c r="CS161" s="236"/>
      <c r="CT161" s="236"/>
      <c r="CU161" s="236"/>
      <c r="CV161" s="236"/>
      <c r="CW161" s="236"/>
      <c r="CX161" s="277"/>
      <c r="CY161" s="236"/>
      <c r="CZ161" s="236"/>
      <c r="DA161" s="277"/>
      <c r="DB161" s="279"/>
      <c r="DC161" s="236"/>
      <c r="DD161" s="236"/>
      <c r="DE161" s="236"/>
      <c r="DF161" s="277"/>
      <c r="DG161" s="236"/>
      <c r="DH161" s="236"/>
      <c r="DI161" s="236"/>
      <c r="DJ161" s="277"/>
      <c r="DK161" s="279"/>
      <c r="DL161" s="278"/>
      <c r="DM161" s="280"/>
      <c r="DN161" s="236"/>
      <c r="DO161" s="236"/>
      <c r="DP161" s="236"/>
      <c r="DQ161" s="236"/>
      <c r="DR161" s="277"/>
      <c r="DS161" s="236"/>
      <c r="DT161" s="236"/>
      <c r="DU161" s="236"/>
      <c r="DV161" s="236"/>
      <c r="DW161" s="236"/>
      <c r="DX161" s="236"/>
      <c r="DY161" s="236"/>
      <c r="DZ161" s="236"/>
      <c r="EA161" s="236"/>
      <c r="EB161" s="280"/>
      <c r="EC161" s="281"/>
      <c r="ED161" s="236"/>
      <c r="EE161" s="236"/>
    </row>
    <row r="162" spans="2:135" s="247" customFormat="1" x14ac:dyDescent="0.25">
      <c r="B162" s="236"/>
      <c r="C162" s="236"/>
      <c r="D162" s="236"/>
      <c r="E162" s="236"/>
      <c r="F162" s="277"/>
      <c r="G162" s="236"/>
      <c r="H162" s="236"/>
      <c r="I162" s="236"/>
      <c r="J162" s="236"/>
      <c r="K162" s="236"/>
      <c r="L162" s="236"/>
      <c r="M162" s="236"/>
      <c r="N162" s="236"/>
      <c r="O162" s="236"/>
      <c r="P162" s="236"/>
      <c r="Q162" s="236"/>
      <c r="R162" s="236"/>
      <c r="S162" s="236"/>
      <c r="T162" s="236"/>
      <c r="U162" s="236"/>
      <c r="V162" s="277"/>
      <c r="W162" s="236"/>
      <c r="X162" s="236"/>
      <c r="Y162" s="236"/>
      <c r="Z162" s="236"/>
      <c r="AA162" s="236"/>
      <c r="AB162" s="236"/>
      <c r="AC162" s="277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77"/>
      <c r="AN162" s="236"/>
      <c r="AO162" s="236"/>
      <c r="AP162" s="236"/>
      <c r="AQ162" s="236"/>
      <c r="AR162" s="236"/>
      <c r="AS162" s="236"/>
      <c r="AT162" s="236"/>
      <c r="AU162" s="236"/>
      <c r="AV162" s="236"/>
      <c r="AW162" s="236"/>
      <c r="AX162" s="236"/>
      <c r="AY162" s="236"/>
      <c r="AZ162" s="236"/>
      <c r="BA162" s="236"/>
      <c r="BB162" s="236"/>
      <c r="BC162" s="236"/>
      <c r="BD162" s="236"/>
      <c r="BE162" s="236"/>
      <c r="BF162" s="236"/>
      <c r="BG162" s="277"/>
      <c r="BH162" s="236"/>
      <c r="BI162" s="236"/>
      <c r="BJ162" s="236"/>
      <c r="BK162" s="236"/>
      <c r="BL162" s="236"/>
      <c r="BM162" s="236"/>
      <c r="BN162" s="236"/>
      <c r="BO162" s="236"/>
      <c r="BP162" s="236"/>
      <c r="BQ162" s="236"/>
      <c r="BR162" s="236"/>
      <c r="BS162" s="236"/>
      <c r="BT162" s="236"/>
      <c r="BU162" s="236"/>
      <c r="BV162" s="236"/>
      <c r="BW162" s="236"/>
      <c r="BX162" s="277"/>
      <c r="BY162" s="236"/>
      <c r="BZ162" s="236"/>
      <c r="CA162" s="236"/>
      <c r="CB162" s="236"/>
      <c r="CC162" s="236"/>
      <c r="CD162" s="277"/>
      <c r="CE162" s="278"/>
      <c r="CF162" s="236"/>
      <c r="CG162" s="236"/>
      <c r="CH162" s="277"/>
      <c r="CI162" s="236"/>
      <c r="CJ162" s="236"/>
      <c r="CK162" s="236"/>
      <c r="CL162" s="236"/>
      <c r="CM162" s="236"/>
      <c r="CN162" s="277"/>
      <c r="CO162" s="236"/>
      <c r="CP162" s="236"/>
      <c r="CQ162" s="236"/>
      <c r="CR162" s="236"/>
      <c r="CS162" s="236"/>
      <c r="CT162" s="236"/>
      <c r="CU162" s="236"/>
      <c r="CV162" s="236"/>
      <c r="CW162" s="236"/>
      <c r="CX162" s="277"/>
      <c r="CY162" s="236"/>
      <c r="CZ162" s="236"/>
      <c r="DA162" s="277"/>
      <c r="DB162" s="279"/>
      <c r="DC162" s="236"/>
      <c r="DD162" s="236"/>
      <c r="DE162" s="236"/>
      <c r="DF162" s="277"/>
      <c r="DG162" s="236"/>
      <c r="DH162" s="236"/>
      <c r="DI162" s="236"/>
      <c r="DJ162" s="277"/>
      <c r="DK162" s="279"/>
      <c r="DL162" s="278"/>
      <c r="DM162" s="280"/>
      <c r="DN162" s="236"/>
      <c r="DO162" s="236"/>
      <c r="DP162" s="236"/>
      <c r="DQ162" s="236"/>
      <c r="DR162" s="277"/>
      <c r="DS162" s="236"/>
      <c r="DT162" s="236"/>
      <c r="DU162" s="236"/>
      <c r="DV162" s="236"/>
      <c r="DW162" s="236"/>
      <c r="DX162" s="236"/>
      <c r="DY162" s="236"/>
      <c r="DZ162" s="236"/>
      <c r="EA162" s="236"/>
      <c r="EB162" s="280"/>
      <c r="EC162" s="281"/>
      <c r="ED162" s="236"/>
      <c r="EE162" s="236"/>
    </row>
    <row r="163" spans="2:135" s="247" customFormat="1" x14ac:dyDescent="0.25">
      <c r="B163" s="236"/>
      <c r="C163" s="236"/>
      <c r="D163" s="236"/>
      <c r="E163" s="236"/>
      <c r="F163" s="277"/>
      <c r="G163" s="236"/>
      <c r="H163" s="236"/>
      <c r="I163" s="236"/>
      <c r="J163" s="236"/>
      <c r="K163" s="236"/>
      <c r="L163" s="236"/>
      <c r="M163" s="236"/>
      <c r="N163" s="236"/>
      <c r="O163" s="236"/>
      <c r="P163" s="236"/>
      <c r="Q163" s="236"/>
      <c r="R163" s="236"/>
      <c r="S163" s="236"/>
      <c r="T163" s="236"/>
      <c r="U163" s="236"/>
      <c r="V163" s="277"/>
      <c r="W163" s="236"/>
      <c r="X163" s="236"/>
      <c r="Y163" s="236"/>
      <c r="Z163" s="236"/>
      <c r="AA163" s="236"/>
      <c r="AB163" s="236"/>
      <c r="AC163" s="277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77"/>
      <c r="AN163" s="236"/>
      <c r="AO163" s="236"/>
      <c r="AP163" s="236"/>
      <c r="AQ163" s="236"/>
      <c r="AR163" s="236"/>
      <c r="AS163" s="236"/>
      <c r="AT163" s="236"/>
      <c r="AU163" s="236"/>
      <c r="AV163" s="236"/>
      <c r="AW163" s="236"/>
      <c r="AX163" s="236"/>
      <c r="AY163" s="236"/>
      <c r="AZ163" s="236"/>
      <c r="BA163" s="236"/>
      <c r="BB163" s="236"/>
      <c r="BC163" s="236"/>
      <c r="BD163" s="236"/>
      <c r="BE163" s="236"/>
      <c r="BF163" s="236"/>
      <c r="BG163" s="277"/>
      <c r="BH163" s="236"/>
      <c r="BI163" s="236"/>
      <c r="BJ163" s="236"/>
      <c r="BK163" s="236"/>
      <c r="BL163" s="236"/>
      <c r="BM163" s="236"/>
      <c r="BN163" s="236"/>
      <c r="BO163" s="236"/>
      <c r="BP163" s="236"/>
      <c r="BQ163" s="236"/>
      <c r="BR163" s="236"/>
      <c r="BS163" s="236"/>
      <c r="BT163" s="236"/>
      <c r="BU163" s="236"/>
      <c r="BV163" s="236"/>
      <c r="BW163" s="236"/>
      <c r="BX163" s="277"/>
      <c r="BY163" s="236"/>
      <c r="BZ163" s="236"/>
      <c r="CA163" s="236"/>
      <c r="CB163" s="236"/>
      <c r="CC163" s="236"/>
      <c r="CD163" s="277"/>
      <c r="CE163" s="278"/>
      <c r="CF163" s="236"/>
      <c r="CG163" s="236"/>
      <c r="CH163" s="277"/>
      <c r="CI163" s="236"/>
      <c r="CJ163" s="236"/>
      <c r="CK163" s="236"/>
      <c r="CL163" s="236"/>
      <c r="CM163" s="236"/>
      <c r="CN163" s="277"/>
      <c r="CO163" s="236"/>
      <c r="CP163" s="236"/>
      <c r="CQ163" s="236"/>
      <c r="CR163" s="236"/>
      <c r="CS163" s="236"/>
      <c r="CT163" s="236"/>
      <c r="CU163" s="236"/>
      <c r="CV163" s="236"/>
      <c r="CW163" s="236"/>
      <c r="CX163" s="277"/>
      <c r="CY163" s="236"/>
      <c r="CZ163" s="236"/>
      <c r="DA163" s="277"/>
      <c r="DB163" s="279"/>
      <c r="DC163" s="236"/>
      <c r="DD163" s="236"/>
      <c r="DE163" s="236"/>
      <c r="DF163" s="277"/>
      <c r="DG163" s="236"/>
      <c r="DH163" s="236"/>
      <c r="DI163" s="236"/>
      <c r="DJ163" s="277"/>
      <c r="DK163" s="279"/>
      <c r="DL163" s="278"/>
      <c r="DM163" s="280"/>
      <c r="DN163" s="236"/>
      <c r="DO163" s="236"/>
      <c r="DP163" s="236"/>
      <c r="DQ163" s="236"/>
      <c r="DR163" s="277"/>
      <c r="DS163" s="236"/>
      <c r="DT163" s="236"/>
      <c r="DU163" s="236"/>
      <c r="DV163" s="236"/>
      <c r="DW163" s="236"/>
      <c r="DX163" s="236"/>
      <c r="DY163" s="236"/>
      <c r="DZ163" s="236"/>
      <c r="EA163" s="236"/>
      <c r="EB163" s="280"/>
      <c r="EC163" s="281"/>
      <c r="ED163" s="236"/>
      <c r="EE163" s="236"/>
    </row>
    <row r="164" spans="2:135" s="247" customFormat="1" x14ac:dyDescent="0.25">
      <c r="B164" s="236"/>
      <c r="C164" s="236"/>
      <c r="D164" s="236"/>
      <c r="E164" s="236"/>
      <c r="F164" s="277"/>
      <c r="G164" s="236"/>
      <c r="H164" s="236"/>
      <c r="I164" s="236"/>
      <c r="J164" s="236"/>
      <c r="K164" s="236"/>
      <c r="L164" s="236"/>
      <c r="M164" s="236"/>
      <c r="N164" s="236"/>
      <c r="O164" s="236"/>
      <c r="P164" s="236"/>
      <c r="Q164" s="236"/>
      <c r="R164" s="236"/>
      <c r="S164" s="236"/>
      <c r="T164" s="236"/>
      <c r="U164" s="236"/>
      <c r="V164" s="277"/>
      <c r="W164" s="236"/>
      <c r="X164" s="236"/>
      <c r="Y164" s="236"/>
      <c r="Z164" s="236"/>
      <c r="AA164" s="236"/>
      <c r="AB164" s="236"/>
      <c r="AC164" s="277"/>
      <c r="AD164" s="236"/>
      <c r="AE164" s="236"/>
      <c r="AF164" s="236"/>
      <c r="AG164" s="236"/>
      <c r="AH164" s="236"/>
      <c r="AI164" s="236"/>
      <c r="AJ164" s="236"/>
      <c r="AK164" s="236"/>
      <c r="AL164" s="236"/>
      <c r="AM164" s="277"/>
      <c r="AN164" s="236"/>
      <c r="AO164" s="236"/>
      <c r="AP164" s="236"/>
      <c r="AQ164" s="236"/>
      <c r="AR164" s="236"/>
      <c r="AS164" s="236"/>
      <c r="AT164" s="236"/>
      <c r="AU164" s="236"/>
      <c r="AV164" s="236"/>
      <c r="AW164" s="236"/>
      <c r="AX164" s="236"/>
      <c r="AY164" s="236"/>
      <c r="AZ164" s="236"/>
      <c r="BA164" s="236"/>
      <c r="BB164" s="236"/>
      <c r="BC164" s="236"/>
      <c r="BD164" s="236"/>
      <c r="BE164" s="236"/>
      <c r="BF164" s="236"/>
      <c r="BG164" s="277"/>
      <c r="BH164" s="236"/>
      <c r="BI164" s="236"/>
      <c r="BJ164" s="236"/>
      <c r="BK164" s="236"/>
      <c r="BL164" s="236"/>
      <c r="BM164" s="236"/>
      <c r="BN164" s="236"/>
      <c r="BO164" s="236"/>
      <c r="BP164" s="236"/>
      <c r="BQ164" s="236"/>
      <c r="BR164" s="236"/>
      <c r="BS164" s="236"/>
      <c r="BT164" s="236"/>
      <c r="BU164" s="236"/>
      <c r="BV164" s="236"/>
      <c r="BW164" s="236"/>
      <c r="BX164" s="277"/>
      <c r="BY164" s="236"/>
      <c r="BZ164" s="236"/>
      <c r="CA164" s="236"/>
      <c r="CB164" s="236"/>
      <c r="CC164" s="236"/>
      <c r="CD164" s="277"/>
      <c r="CE164" s="278"/>
      <c r="CF164" s="236"/>
      <c r="CG164" s="236"/>
      <c r="CH164" s="277"/>
      <c r="CI164" s="236"/>
      <c r="CJ164" s="236"/>
      <c r="CK164" s="236"/>
      <c r="CL164" s="236"/>
      <c r="CM164" s="236"/>
      <c r="CN164" s="277"/>
      <c r="CO164" s="236"/>
      <c r="CP164" s="236"/>
      <c r="CQ164" s="236"/>
      <c r="CR164" s="236"/>
      <c r="CS164" s="236"/>
      <c r="CT164" s="236"/>
      <c r="CU164" s="236"/>
      <c r="CV164" s="236"/>
      <c r="CW164" s="236"/>
      <c r="CX164" s="277"/>
      <c r="CY164" s="236"/>
      <c r="CZ164" s="236"/>
      <c r="DA164" s="277"/>
      <c r="DB164" s="279"/>
      <c r="DC164" s="236"/>
      <c r="DD164" s="236"/>
      <c r="DE164" s="236"/>
      <c r="DF164" s="277"/>
      <c r="DG164" s="236"/>
      <c r="DH164" s="236"/>
      <c r="DI164" s="236"/>
      <c r="DJ164" s="277"/>
      <c r="DK164" s="279"/>
      <c r="DL164" s="278"/>
      <c r="DM164" s="280"/>
      <c r="DN164" s="236"/>
      <c r="DO164" s="236"/>
      <c r="DP164" s="236"/>
      <c r="DQ164" s="236"/>
      <c r="DR164" s="277"/>
      <c r="DS164" s="236"/>
      <c r="DT164" s="236"/>
      <c r="DU164" s="236"/>
      <c r="DV164" s="236"/>
      <c r="DW164" s="236"/>
      <c r="DX164" s="236"/>
      <c r="DY164" s="236"/>
      <c r="DZ164" s="236"/>
      <c r="EA164" s="236"/>
      <c r="EB164" s="280"/>
      <c r="EC164" s="281"/>
      <c r="ED164" s="236"/>
      <c r="EE164" s="236"/>
    </row>
    <row r="165" spans="2:135" x14ac:dyDescent="0.25"/>
    <row r="166" spans="2:135" x14ac:dyDescent="0.25"/>
    <row r="167" spans="2:135" x14ac:dyDescent="0.25"/>
    <row r="168" spans="2:135" x14ac:dyDescent="0.25"/>
    <row r="169" spans="2:135" x14ac:dyDescent="0.25"/>
    <row r="170" spans="2:135" x14ac:dyDescent="0.25"/>
    <row r="171" spans="2:135" x14ac:dyDescent="0.25"/>
    <row r="172" spans="2:135" x14ac:dyDescent="0.25"/>
    <row r="173" spans="2:135" x14ac:dyDescent="0.25"/>
    <row r="174" spans="2:135" x14ac:dyDescent="0.25"/>
    <row r="175" spans="2:135" x14ac:dyDescent="0.25"/>
    <row r="176" spans="2:135" x14ac:dyDescent="0.25"/>
    <row r="177" x14ac:dyDescent="0.25"/>
  </sheetData>
  <sheetProtection formatCells="0" formatColumns="0" formatRows="0"/>
  <mergeCells count="66">
    <mergeCell ref="CD3:CD5"/>
    <mergeCell ref="DA3:DA5"/>
    <mergeCell ref="CH4:CH5"/>
    <mergeCell ref="CI4:CM4"/>
    <mergeCell ref="CN4:CN5"/>
    <mergeCell ref="CR4:CS4"/>
    <mergeCell ref="CT4:CW4"/>
    <mergeCell ref="CE3:CE5"/>
    <mergeCell ref="CF3:CM3"/>
    <mergeCell ref="CO3:CW3"/>
    <mergeCell ref="CX3:CX5"/>
    <mergeCell ref="CY3:CZ4"/>
    <mergeCell ref="CF4:CG4"/>
    <mergeCell ref="CO4:CP4"/>
    <mergeCell ref="AZ4:AZ5"/>
    <mergeCell ref="BA4:BA5"/>
    <mergeCell ref="BB4:BB5"/>
    <mergeCell ref="BC4:BC5"/>
    <mergeCell ref="BD4:BD5"/>
    <mergeCell ref="BF4:BF5"/>
    <mergeCell ref="BG4:BG5"/>
    <mergeCell ref="BY4:BY5"/>
    <mergeCell ref="BZ4:BZ5"/>
    <mergeCell ref="CA4:CC4"/>
    <mergeCell ref="DW3:DW5"/>
    <mergeCell ref="DX3:DY4"/>
    <mergeCell ref="DZ3:EA4"/>
    <mergeCell ref="DJ3:DJ5"/>
    <mergeCell ref="DK3:DK5"/>
    <mergeCell ref="B4:C4"/>
    <mergeCell ref="D4:E4"/>
    <mergeCell ref="AD4:AL4"/>
    <mergeCell ref="AM4:AM5"/>
    <mergeCell ref="AN4:AO4"/>
    <mergeCell ref="AP4:AP5"/>
    <mergeCell ref="AQ4:AQ5"/>
    <mergeCell ref="AR4:AU4"/>
    <mergeCell ref="AV4:AY4"/>
    <mergeCell ref="EC3:EC5"/>
    <mergeCell ref="DL3:DL5"/>
    <mergeCell ref="DM3:DM5"/>
    <mergeCell ref="DN3:DQ4"/>
    <mergeCell ref="DR3:DR5"/>
    <mergeCell ref="DS3:DT4"/>
    <mergeCell ref="DU3:DV4"/>
    <mergeCell ref="DB3:DB5"/>
    <mergeCell ref="DC3:DE4"/>
    <mergeCell ref="DF3:DF5"/>
    <mergeCell ref="DG3:DI4"/>
    <mergeCell ref="BE4:BE5"/>
    <mergeCell ref="EB3:EB5"/>
    <mergeCell ref="B2:E2"/>
    <mergeCell ref="CF2:DB2"/>
    <mergeCell ref="DN2:EA2"/>
    <mergeCell ref="A3:A5"/>
    <mergeCell ref="B3:E3"/>
    <mergeCell ref="F3:F5"/>
    <mergeCell ref="G3:U4"/>
    <mergeCell ref="V3:V5"/>
    <mergeCell ref="W3:AB4"/>
    <mergeCell ref="AC3:AC5"/>
    <mergeCell ref="AD3:AQ3"/>
    <mergeCell ref="AR3:BG3"/>
    <mergeCell ref="BH3:BW4"/>
    <mergeCell ref="BX3:BX5"/>
    <mergeCell ref="BY3:CC3"/>
  </mergeCells>
  <conditionalFormatting sqref="D4 AN4 AP4:AR4 AV4 AR5:AY6 AR3 AZ4:BG4 BH3 BH6:BX6 CA5:CC6 BY4:CA4 BY3 CF4 CI4 CT4 CR4 CE3:CF3 CY3 CO3:CO4 G3 W3 AD3:AD4 DC3 DG3 CF6:DJ6 DK3:DN3 DS3 DC2:DM2 DU3 DN6:DV6 DW3:DX3 DZ3 DX5:EA6 EB2:XFD3 ED4:XFD6 G5:U6 W5:AB6 AD5:AL6 AN5:AO6 B5:E6 B2:B4 A2 G2:CF2 BH5:BW5 CF5:CG5 CI5:CM5 CO5:CW5 CY5:CZ5 DC5:DE5 DG5:DI5 DN5:DQ5 DS5:DV5 A1:XFD1 A16:E20 C24:XFD25 A26:XFD1048576 B21:E22 BH16:BW22 W16:AB22 G16:U22 AD16:BF22 B7:XFD7 BY16:CP22 A21:A25 B8:CP15 C23:CP23 CQ8:XFD23">
    <cfRule type="cellIs" dxfId="31" priority="8" operator="lessThan">
      <formula>0</formula>
    </cfRule>
  </conditionalFormatting>
  <conditionalFormatting sqref="DN2">
    <cfRule type="cellIs" dxfId="30" priority="7" operator="lessThan">
      <formula>0</formula>
    </cfRule>
  </conditionalFormatting>
  <conditionalFormatting sqref="A3">
    <cfRule type="cellIs" dxfId="29" priority="6" operator="lessThan">
      <formula>0</formula>
    </cfRule>
  </conditionalFormatting>
  <conditionalFormatting sqref="BX16:BX22">
    <cfRule type="cellIs" dxfId="28" priority="5" operator="lessThan">
      <formula>0</formula>
    </cfRule>
  </conditionalFormatting>
  <conditionalFormatting sqref="BG16:BG22">
    <cfRule type="cellIs" dxfId="27" priority="4" operator="lessThan">
      <formula>0</formula>
    </cfRule>
  </conditionalFormatting>
  <conditionalFormatting sqref="AC16:AC22">
    <cfRule type="cellIs" dxfId="26" priority="3" operator="lessThan">
      <formula>0</formula>
    </cfRule>
  </conditionalFormatting>
  <conditionalFormatting sqref="V16:V22">
    <cfRule type="cellIs" dxfId="25" priority="2" operator="lessThan">
      <formula>0</formula>
    </cfRule>
  </conditionalFormatting>
  <conditionalFormatting sqref="F16:F22">
    <cfRule type="cellIs" dxfId="24" priority="1" operator="lessThan">
      <formula>0</formula>
    </cfRule>
  </conditionalFormatting>
  <pageMargins left="0.7" right="0.7" top="0.75" bottom="0.75" header="0.3" footer="0.3"/>
  <pageSetup paperSize="9" scale="65" orientation="landscape" horizontalDpi="300" verticalDpi="300" r:id="rId1"/>
  <colBreaks count="2" manualBreakCount="2">
    <brk id="85" max="1048575" man="1"/>
    <brk id="10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tabColor rgb="FFFFFF00"/>
  </sheetPr>
  <dimension ref="A1:EE177"/>
  <sheetViews>
    <sheetView view="pageBreakPreview" zoomScale="60" zoomScaleNormal="90" workbookViewId="0">
      <pane xSplit="1" ySplit="5" topLeftCell="CL6" activePane="bottomRight" state="frozen"/>
      <selection activeCell="M27" sqref="M27"/>
      <selection pane="topRight" activeCell="M27" sqref="M27"/>
      <selection pane="bottomLeft" activeCell="M27" sqref="M27"/>
      <selection pane="bottomRight" activeCell="DB34" sqref="DB34"/>
    </sheetView>
  </sheetViews>
  <sheetFormatPr defaultColWidth="9.140625" defaultRowHeight="15.75" zeroHeight="1" x14ac:dyDescent="0.25"/>
  <cols>
    <col min="1" max="1" width="20.5703125" style="134" customWidth="1"/>
    <col min="2" max="2" width="14.28515625" style="181" hidden="1" customWidth="1"/>
    <col min="3" max="3" width="10.28515625" style="181" hidden="1" customWidth="1"/>
    <col min="4" max="5" width="12.42578125" style="181" hidden="1" customWidth="1"/>
    <col min="6" max="6" width="15.28515625" style="182" customWidth="1"/>
    <col min="7" max="7" width="12.28515625" style="181" hidden="1" customWidth="1"/>
    <col min="8" max="8" width="14.42578125" style="181" hidden="1" customWidth="1"/>
    <col min="9" max="9" width="12.85546875" style="181" hidden="1" customWidth="1"/>
    <col min="10" max="10" width="13.28515625" style="181" hidden="1" customWidth="1"/>
    <col min="11" max="11" width="14.28515625" style="181" hidden="1" customWidth="1"/>
    <col min="12" max="12" width="13.140625" style="181" hidden="1" customWidth="1"/>
    <col min="13" max="13" width="12.140625" style="181" hidden="1" customWidth="1"/>
    <col min="14" max="14" width="11.42578125" style="181" hidden="1" customWidth="1"/>
    <col min="15" max="15" width="11" style="181" hidden="1" customWidth="1"/>
    <col min="16" max="16" width="11.42578125" style="181" hidden="1" customWidth="1"/>
    <col min="17" max="17" width="13.42578125" style="181" hidden="1" customWidth="1"/>
    <col min="18" max="18" width="10.85546875" style="181" hidden="1" customWidth="1"/>
    <col min="19" max="19" width="11.140625" style="181" hidden="1" customWidth="1"/>
    <col min="20" max="20" width="12.28515625" style="181" hidden="1" customWidth="1"/>
    <col min="21" max="21" width="13.7109375" style="181" hidden="1" customWidth="1"/>
    <col min="22" max="22" width="14.28515625" style="182" customWidth="1"/>
    <col min="23" max="23" width="12.7109375" style="181" hidden="1" customWidth="1"/>
    <col min="24" max="24" width="13.5703125" style="181" hidden="1" customWidth="1"/>
    <col min="25" max="25" width="10.85546875" style="181" hidden="1" customWidth="1"/>
    <col min="26" max="26" width="12.42578125" style="181" hidden="1" customWidth="1"/>
    <col min="27" max="27" width="10.85546875" style="181" hidden="1" customWidth="1"/>
    <col min="28" max="28" width="10.7109375" style="181" hidden="1" customWidth="1"/>
    <col min="29" max="29" width="13.140625" style="182" customWidth="1"/>
    <col min="30" max="30" width="14.28515625" style="181" hidden="1" customWidth="1"/>
    <col min="31" max="31" width="13.7109375" style="181" hidden="1" customWidth="1"/>
    <col min="32" max="32" width="14.42578125" style="181" hidden="1" customWidth="1"/>
    <col min="33" max="33" width="13.28515625" style="181" hidden="1" customWidth="1"/>
    <col min="34" max="34" width="13.5703125" style="181" hidden="1" customWidth="1"/>
    <col min="35" max="35" width="14.28515625" style="181" hidden="1" customWidth="1"/>
    <col min="36" max="36" width="13.85546875" style="181" hidden="1" customWidth="1"/>
    <col min="37" max="37" width="13.140625" style="181" hidden="1" customWidth="1"/>
    <col min="38" max="38" width="13.85546875" style="181" hidden="1" customWidth="1"/>
    <col min="39" max="39" width="15.28515625" style="182" customWidth="1"/>
    <col min="40" max="40" width="12.42578125" style="181" hidden="1" customWidth="1"/>
    <col min="41" max="41" width="12.7109375" style="181" hidden="1" customWidth="1"/>
    <col min="42" max="42" width="13.28515625" style="181" hidden="1" customWidth="1"/>
    <col min="43" max="43" width="13.85546875" style="181" hidden="1" customWidth="1"/>
    <col min="44" max="44" width="12.85546875" style="181" hidden="1" customWidth="1"/>
    <col min="45" max="45" width="11.5703125" style="181" hidden="1" customWidth="1"/>
    <col min="46" max="46" width="11.140625" style="181" hidden="1" customWidth="1"/>
    <col min="47" max="47" width="13.5703125" style="181" hidden="1" customWidth="1"/>
    <col min="48" max="48" width="13.7109375" style="181" hidden="1" customWidth="1"/>
    <col min="49" max="49" width="10.28515625" style="181" hidden="1" customWidth="1"/>
    <col min="50" max="50" width="8.28515625" style="181" hidden="1" customWidth="1"/>
    <col min="51" max="51" width="12.28515625" style="181" hidden="1" customWidth="1"/>
    <col min="52" max="52" width="11.42578125" style="181" hidden="1" customWidth="1"/>
    <col min="53" max="53" width="11.5703125" style="181" hidden="1" customWidth="1"/>
    <col min="54" max="54" width="11.7109375" style="181" hidden="1" customWidth="1"/>
    <col min="55" max="55" width="12.5703125" style="181" hidden="1" customWidth="1"/>
    <col min="56" max="56" width="13.5703125" style="181" hidden="1" customWidth="1"/>
    <col min="57" max="57" width="12.7109375" style="181" hidden="1" customWidth="1"/>
    <col min="58" max="58" width="13.140625" style="181" hidden="1" customWidth="1"/>
    <col min="59" max="59" width="16.140625" style="182" customWidth="1"/>
    <col min="60" max="60" width="11.140625" style="181" hidden="1" customWidth="1"/>
    <col min="61" max="61" width="12.5703125" style="181" hidden="1" customWidth="1"/>
    <col min="62" max="62" width="13.7109375" style="181" hidden="1" customWidth="1"/>
    <col min="63" max="63" width="13" style="181" hidden="1" customWidth="1"/>
    <col min="64" max="64" width="10.5703125" style="181" hidden="1" customWidth="1"/>
    <col min="65" max="65" width="13.7109375" style="181" hidden="1" customWidth="1"/>
    <col min="66" max="66" width="9.85546875" style="181" hidden="1" customWidth="1"/>
    <col min="67" max="67" width="13.7109375" style="181" hidden="1" customWidth="1"/>
    <col min="68" max="69" width="13.28515625" style="181" hidden="1" customWidth="1"/>
    <col min="70" max="70" width="11.7109375" style="181" hidden="1" customWidth="1"/>
    <col min="71" max="71" width="10.7109375" style="181" hidden="1" customWidth="1"/>
    <col min="72" max="72" width="12.7109375" style="181" hidden="1" customWidth="1"/>
    <col min="73" max="73" width="10.5703125" style="181" hidden="1" customWidth="1"/>
    <col min="74" max="74" width="13" style="181" hidden="1" customWidth="1"/>
    <col min="75" max="75" width="2.85546875" style="181" hidden="1" customWidth="1"/>
    <col min="76" max="76" width="14.5703125" style="182" customWidth="1"/>
    <col min="77" max="77" width="13.140625" style="181" hidden="1" customWidth="1"/>
    <col min="78" max="78" width="9.5703125" style="181" hidden="1" customWidth="1"/>
    <col min="79" max="79" width="11.28515625" style="181" hidden="1" customWidth="1"/>
    <col min="80" max="80" width="14.28515625" style="181" hidden="1" customWidth="1"/>
    <col min="81" max="81" width="13.42578125" style="181" hidden="1" customWidth="1"/>
    <col min="82" max="82" width="17.42578125" style="182" customWidth="1"/>
    <col min="83" max="83" width="19.42578125" style="183" customWidth="1"/>
    <col min="84" max="84" width="16.28515625" style="181" hidden="1" customWidth="1"/>
    <col min="85" max="85" width="9.28515625" style="181" hidden="1" customWidth="1"/>
    <col min="86" max="86" width="19.42578125" style="182" customWidth="1"/>
    <col min="87" max="87" width="13.140625" style="181" customWidth="1"/>
    <col min="88" max="88" width="15.85546875" style="181" customWidth="1"/>
    <col min="89" max="89" width="17.5703125" style="181" customWidth="1"/>
    <col min="90" max="90" width="13.28515625" style="181" customWidth="1"/>
    <col min="91" max="91" width="14.85546875" style="181" customWidth="1"/>
    <col min="92" max="92" width="18.28515625" style="182" customWidth="1"/>
    <col min="93" max="93" width="13.85546875" style="181" customWidth="1"/>
    <col min="94" max="95" width="7.7109375" style="181" customWidth="1"/>
    <col min="96" max="96" width="12.7109375" style="181" customWidth="1"/>
    <col min="97" max="97" width="9.28515625" style="181" hidden="1" customWidth="1"/>
    <col min="98" max="98" width="6.5703125" style="181" hidden="1" customWidth="1"/>
    <col min="99" max="99" width="14.7109375" style="181" customWidth="1"/>
    <col min="100" max="100" width="10.7109375" style="181" hidden="1" customWidth="1"/>
    <col min="101" max="101" width="11.7109375" style="181" customWidth="1"/>
    <col min="102" max="102" width="18.5703125" style="182" customWidth="1"/>
    <col min="103" max="103" width="16.5703125" style="181" customWidth="1"/>
    <col min="104" max="104" width="14.140625" style="181" customWidth="1"/>
    <col min="105" max="105" width="14.42578125" style="182" customWidth="1"/>
    <col min="106" max="106" width="16.85546875" style="184" customWidth="1"/>
    <col min="107" max="107" width="12.7109375" style="181" customWidth="1"/>
    <col min="108" max="109" width="13.85546875" style="181" customWidth="1"/>
    <col min="110" max="110" width="14.42578125" style="182" customWidth="1"/>
    <col min="111" max="111" width="7.5703125" style="181" customWidth="1"/>
    <col min="112" max="112" width="9.42578125" style="181" customWidth="1"/>
    <col min="113" max="113" width="9.28515625" style="181" customWidth="1"/>
    <col min="114" max="114" width="14.140625" style="182" customWidth="1"/>
    <col min="115" max="115" width="12.42578125" style="184" hidden="1" customWidth="1"/>
    <col min="116" max="116" width="16.42578125" style="183" customWidth="1"/>
    <col min="117" max="117" width="16" style="185" hidden="1" customWidth="1"/>
    <col min="118" max="118" width="13.140625" style="181" hidden="1" customWidth="1"/>
    <col min="119" max="119" width="11.140625" style="181" hidden="1" customWidth="1"/>
    <col min="120" max="120" width="13.28515625" style="181" hidden="1" customWidth="1"/>
    <col min="121" max="121" width="12.140625" style="181" hidden="1" customWidth="1"/>
    <col min="122" max="122" width="13.140625" style="182" hidden="1" customWidth="1"/>
    <col min="123" max="123" width="8.42578125" style="181" hidden="1" customWidth="1"/>
    <col min="124" max="124" width="9.140625" style="181" hidden="1" customWidth="1"/>
    <col min="125" max="125" width="10.28515625" style="181" hidden="1" customWidth="1"/>
    <col min="126" max="126" width="15" style="181" hidden="1" customWidth="1"/>
    <col min="127" max="127" width="8.5703125" style="181" hidden="1" customWidth="1"/>
    <col min="128" max="129" width="9.7109375" style="181" hidden="1" customWidth="1"/>
    <col min="130" max="130" width="8.42578125" style="181" hidden="1" customWidth="1"/>
    <col min="131" max="131" width="9.28515625" style="181" hidden="1" customWidth="1"/>
    <col min="132" max="132" width="14.42578125" style="185" hidden="1" customWidth="1"/>
    <col min="133" max="133" width="18.140625" style="186" hidden="1" customWidth="1"/>
    <col min="134" max="134" width="9.140625" style="180"/>
    <col min="135" max="135" width="9.140625" style="180" customWidth="1"/>
    <col min="136" max="16384" width="9.140625" style="180"/>
  </cols>
  <sheetData>
    <row r="1" spans="1:133" s="141" customFormat="1" x14ac:dyDescent="0.25">
      <c r="A1" s="134"/>
      <c r="B1" s="135"/>
      <c r="C1" s="135"/>
      <c r="D1" s="135"/>
      <c r="E1" s="135"/>
      <c r="F1" s="136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6"/>
      <c r="W1" s="135"/>
      <c r="X1" s="135"/>
      <c r="Y1" s="135"/>
      <c r="Z1" s="135"/>
      <c r="AA1" s="135"/>
      <c r="AB1" s="135"/>
      <c r="AC1" s="136"/>
      <c r="AD1" s="135"/>
      <c r="AE1" s="135"/>
      <c r="AF1" s="135"/>
      <c r="AG1" s="135"/>
      <c r="AH1" s="135"/>
      <c r="AI1" s="135"/>
      <c r="AJ1" s="135"/>
      <c r="AK1" s="135"/>
      <c r="AL1" s="135"/>
      <c r="AM1" s="136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6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6"/>
      <c r="BY1" s="135"/>
      <c r="BZ1" s="135"/>
      <c r="CA1" s="135"/>
      <c r="CB1" s="135"/>
      <c r="CC1" s="135"/>
      <c r="CD1" s="136"/>
      <c r="CE1" s="137"/>
      <c r="CF1" s="135"/>
      <c r="CG1" s="135"/>
      <c r="CH1" s="136"/>
      <c r="CI1" s="135"/>
      <c r="CJ1" s="135"/>
      <c r="CK1" s="135"/>
      <c r="CL1" s="135"/>
      <c r="CM1" s="135"/>
      <c r="CN1" s="136"/>
      <c r="CO1" s="135"/>
      <c r="CP1" s="135"/>
      <c r="CQ1" s="135"/>
      <c r="CR1" s="135"/>
      <c r="CS1" s="135"/>
      <c r="CT1" s="135"/>
      <c r="CU1" s="135"/>
      <c r="CV1" s="135"/>
      <c r="CW1" s="135"/>
      <c r="CX1" s="136"/>
      <c r="CY1" s="135"/>
      <c r="CZ1" s="135"/>
      <c r="DA1" s="136"/>
      <c r="DB1" s="138"/>
      <c r="DC1" s="135"/>
      <c r="DD1" s="135"/>
      <c r="DE1" s="135"/>
      <c r="DF1" s="136"/>
      <c r="DG1" s="135"/>
      <c r="DH1" s="135"/>
      <c r="DI1" s="135"/>
      <c r="DJ1" s="136"/>
      <c r="DK1" s="138"/>
      <c r="DL1" s="137"/>
      <c r="DM1" s="139"/>
      <c r="DN1" s="135"/>
      <c r="DO1" s="135"/>
      <c r="DP1" s="135"/>
      <c r="DQ1" s="135"/>
      <c r="DR1" s="136"/>
      <c r="DS1" s="135"/>
      <c r="DT1" s="135"/>
      <c r="DU1" s="135"/>
      <c r="DV1" s="135"/>
      <c r="DW1" s="135"/>
      <c r="DX1" s="135"/>
      <c r="DY1" s="135"/>
      <c r="DZ1" s="135"/>
      <c r="EA1" s="135"/>
      <c r="EB1" s="139"/>
      <c r="EC1" s="140"/>
    </row>
    <row r="2" spans="1:133" s="149" customFormat="1" ht="27.6" customHeight="1" thickBot="1" x14ac:dyDescent="0.3">
      <c r="A2" s="252"/>
      <c r="B2" s="386" t="s">
        <v>4</v>
      </c>
      <c r="C2" s="386"/>
      <c r="D2" s="386"/>
      <c r="E2" s="386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251"/>
      <c r="AW2" s="251"/>
      <c r="AX2" s="251"/>
      <c r="AY2" s="251"/>
      <c r="AZ2" s="251"/>
      <c r="BA2" s="251"/>
      <c r="BB2" s="251"/>
      <c r="BC2" s="251"/>
      <c r="BD2" s="251"/>
      <c r="BE2" s="251"/>
      <c r="BF2" s="251"/>
      <c r="BG2" s="251"/>
      <c r="BH2" s="251"/>
      <c r="BI2" s="251"/>
      <c r="BJ2" s="251"/>
      <c r="BK2" s="251"/>
      <c r="BL2" s="251"/>
      <c r="BM2" s="251"/>
      <c r="BN2" s="251"/>
      <c r="BO2" s="251"/>
      <c r="BP2" s="251"/>
      <c r="BQ2" s="251"/>
      <c r="BR2" s="251"/>
      <c r="BS2" s="251"/>
      <c r="BT2" s="251"/>
      <c r="BU2" s="251"/>
      <c r="BV2" s="251"/>
      <c r="BW2" s="251"/>
      <c r="BX2" s="251"/>
      <c r="BY2" s="251"/>
      <c r="BZ2" s="251"/>
      <c r="CA2" s="251"/>
      <c r="CB2" s="251"/>
      <c r="CC2" s="251"/>
      <c r="CD2" s="251"/>
      <c r="CE2" s="251"/>
      <c r="CF2" s="387" t="s">
        <v>207</v>
      </c>
      <c r="CG2" s="387"/>
      <c r="CH2" s="387"/>
      <c r="CI2" s="387"/>
      <c r="CJ2" s="387"/>
      <c r="CK2" s="387"/>
      <c r="CL2" s="387"/>
      <c r="CM2" s="387"/>
      <c r="CN2" s="387"/>
      <c r="CO2" s="387"/>
      <c r="CP2" s="387"/>
      <c r="CQ2" s="387"/>
      <c r="CR2" s="387"/>
      <c r="CS2" s="387"/>
      <c r="CT2" s="387"/>
      <c r="CU2" s="387"/>
      <c r="CV2" s="387"/>
      <c r="CW2" s="387"/>
      <c r="CX2" s="387"/>
      <c r="CY2" s="387"/>
      <c r="CZ2" s="387"/>
      <c r="DA2" s="387"/>
      <c r="DB2" s="387"/>
      <c r="DC2" s="251"/>
      <c r="DD2" s="251"/>
      <c r="DE2" s="251"/>
      <c r="DF2" s="251"/>
      <c r="DG2" s="251"/>
      <c r="DH2" s="251"/>
      <c r="DI2" s="251"/>
      <c r="DJ2" s="251"/>
      <c r="DK2" s="251"/>
      <c r="DL2" s="251"/>
      <c r="DM2" s="148"/>
      <c r="DN2" s="384" t="s">
        <v>179</v>
      </c>
      <c r="DO2" s="384"/>
      <c r="DP2" s="384"/>
      <c r="DQ2" s="384"/>
      <c r="DR2" s="384"/>
      <c r="DS2" s="384"/>
      <c r="DT2" s="384"/>
      <c r="DU2" s="384"/>
      <c r="DV2" s="384"/>
      <c r="DW2" s="384"/>
      <c r="DX2" s="384"/>
      <c r="DY2" s="384"/>
      <c r="DZ2" s="384"/>
      <c r="EA2" s="384"/>
      <c r="EB2" s="148"/>
      <c r="EC2" s="144"/>
    </row>
    <row r="3" spans="1:133" s="150" customFormat="1" ht="27.6" customHeight="1" thickTop="1" x14ac:dyDescent="0.25">
      <c r="A3" s="385" t="s">
        <v>206</v>
      </c>
      <c r="B3" s="386" t="s">
        <v>205</v>
      </c>
      <c r="C3" s="386"/>
      <c r="D3" s="386"/>
      <c r="E3" s="386"/>
      <c r="F3" s="387" t="s">
        <v>204</v>
      </c>
      <c r="G3" s="386" t="s">
        <v>203</v>
      </c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7" t="s">
        <v>202</v>
      </c>
      <c r="W3" s="387" t="s">
        <v>201</v>
      </c>
      <c r="X3" s="387"/>
      <c r="Y3" s="387"/>
      <c r="Z3" s="387"/>
      <c r="AA3" s="387"/>
      <c r="AB3" s="387"/>
      <c r="AC3" s="387" t="s">
        <v>200</v>
      </c>
      <c r="AD3" s="387" t="s">
        <v>199</v>
      </c>
      <c r="AE3" s="387"/>
      <c r="AF3" s="387"/>
      <c r="AG3" s="387"/>
      <c r="AH3" s="387"/>
      <c r="AI3" s="387"/>
      <c r="AJ3" s="387"/>
      <c r="AK3" s="387"/>
      <c r="AL3" s="387"/>
      <c r="AM3" s="387"/>
      <c r="AN3" s="387"/>
      <c r="AO3" s="387"/>
      <c r="AP3" s="387"/>
      <c r="AQ3" s="387"/>
      <c r="AR3" s="387" t="s">
        <v>198</v>
      </c>
      <c r="AS3" s="387"/>
      <c r="AT3" s="387"/>
      <c r="AU3" s="387"/>
      <c r="AV3" s="387"/>
      <c r="AW3" s="387"/>
      <c r="AX3" s="387"/>
      <c r="AY3" s="387"/>
      <c r="AZ3" s="387"/>
      <c r="BA3" s="387"/>
      <c r="BB3" s="387"/>
      <c r="BC3" s="387"/>
      <c r="BD3" s="387"/>
      <c r="BE3" s="387"/>
      <c r="BF3" s="387"/>
      <c r="BG3" s="387"/>
      <c r="BH3" s="387" t="s">
        <v>197</v>
      </c>
      <c r="BI3" s="387"/>
      <c r="BJ3" s="387"/>
      <c r="BK3" s="387"/>
      <c r="BL3" s="387"/>
      <c r="BM3" s="387"/>
      <c r="BN3" s="387"/>
      <c r="BO3" s="387"/>
      <c r="BP3" s="387"/>
      <c r="BQ3" s="387"/>
      <c r="BR3" s="387"/>
      <c r="BS3" s="387"/>
      <c r="BT3" s="387"/>
      <c r="BU3" s="387"/>
      <c r="BV3" s="387"/>
      <c r="BW3" s="387"/>
      <c r="BX3" s="387" t="s">
        <v>196</v>
      </c>
      <c r="BY3" s="387" t="s">
        <v>195</v>
      </c>
      <c r="BZ3" s="387"/>
      <c r="CA3" s="387"/>
      <c r="CB3" s="387"/>
      <c r="CC3" s="387"/>
      <c r="CD3" s="387" t="s">
        <v>194</v>
      </c>
      <c r="CE3" s="387" t="s">
        <v>193</v>
      </c>
      <c r="CF3" s="387" t="s">
        <v>192</v>
      </c>
      <c r="CG3" s="387"/>
      <c r="CH3" s="387"/>
      <c r="CI3" s="387"/>
      <c r="CJ3" s="387"/>
      <c r="CK3" s="387"/>
      <c r="CL3" s="387"/>
      <c r="CM3" s="387"/>
      <c r="CN3" s="239"/>
      <c r="CO3" s="387" t="s">
        <v>191</v>
      </c>
      <c r="CP3" s="387"/>
      <c r="CQ3" s="387"/>
      <c r="CR3" s="387"/>
      <c r="CS3" s="387"/>
      <c r="CT3" s="387"/>
      <c r="CU3" s="387"/>
      <c r="CV3" s="387"/>
      <c r="CW3" s="387"/>
      <c r="CX3" s="387" t="s">
        <v>190</v>
      </c>
      <c r="CY3" s="387" t="s">
        <v>189</v>
      </c>
      <c r="CZ3" s="387"/>
      <c r="DA3" s="387" t="s">
        <v>188</v>
      </c>
      <c r="DB3" s="387" t="s">
        <v>187</v>
      </c>
      <c r="DC3" s="387" t="s">
        <v>186</v>
      </c>
      <c r="DD3" s="387"/>
      <c r="DE3" s="387"/>
      <c r="DF3" s="387" t="s">
        <v>185</v>
      </c>
      <c r="DG3" s="387" t="s">
        <v>184</v>
      </c>
      <c r="DH3" s="387"/>
      <c r="DI3" s="387"/>
      <c r="DJ3" s="387" t="s">
        <v>183</v>
      </c>
      <c r="DK3" s="387" t="s">
        <v>182</v>
      </c>
      <c r="DL3" s="387" t="s">
        <v>181</v>
      </c>
      <c r="DM3" s="421" t="s">
        <v>180</v>
      </c>
      <c r="DN3" s="424" t="s">
        <v>179</v>
      </c>
      <c r="DO3" s="425"/>
      <c r="DP3" s="425"/>
      <c r="DQ3" s="426"/>
      <c r="DR3" s="430" t="s">
        <v>178</v>
      </c>
      <c r="DS3" s="433" t="s">
        <v>177</v>
      </c>
      <c r="DT3" s="426"/>
      <c r="DU3" s="435" t="s">
        <v>176</v>
      </c>
      <c r="DV3" s="426"/>
      <c r="DW3" s="437" t="s">
        <v>79</v>
      </c>
      <c r="DX3" s="435" t="s">
        <v>175</v>
      </c>
      <c r="DY3" s="426"/>
      <c r="DZ3" s="435" t="s">
        <v>174</v>
      </c>
      <c r="EA3" s="426"/>
      <c r="EB3" s="440" t="s">
        <v>173</v>
      </c>
      <c r="EC3" s="418" t="s">
        <v>172</v>
      </c>
    </row>
    <row r="4" spans="1:133" s="150" customFormat="1" ht="27.6" customHeight="1" x14ac:dyDescent="0.25">
      <c r="A4" s="385"/>
      <c r="B4" s="392" t="s">
        <v>171</v>
      </c>
      <c r="C4" s="392"/>
      <c r="D4" s="392" t="s">
        <v>170</v>
      </c>
      <c r="E4" s="392"/>
      <c r="F4" s="387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  <c r="R4" s="386"/>
      <c r="S4" s="386"/>
      <c r="T4" s="386"/>
      <c r="U4" s="386"/>
      <c r="V4" s="387"/>
      <c r="W4" s="387"/>
      <c r="X4" s="387"/>
      <c r="Y4" s="387"/>
      <c r="Z4" s="387"/>
      <c r="AA4" s="387"/>
      <c r="AB4" s="387"/>
      <c r="AC4" s="387"/>
      <c r="AD4" s="387" t="s">
        <v>169</v>
      </c>
      <c r="AE4" s="387"/>
      <c r="AF4" s="387"/>
      <c r="AG4" s="387"/>
      <c r="AH4" s="387"/>
      <c r="AI4" s="387"/>
      <c r="AJ4" s="387"/>
      <c r="AK4" s="387"/>
      <c r="AL4" s="387"/>
      <c r="AM4" s="387" t="s">
        <v>168</v>
      </c>
      <c r="AN4" s="387" t="s">
        <v>167</v>
      </c>
      <c r="AO4" s="387"/>
      <c r="AP4" s="388" t="s">
        <v>166</v>
      </c>
      <c r="AQ4" s="388" t="s">
        <v>165</v>
      </c>
      <c r="AR4" s="387" t="s">
        <v>164</v>
      </c>
      <c r="AS4" s="387"/>
      <c r="AT4" s="387"/>
      <c r="AU4" s="387"/>
      <c r="AV4" s="387" t="s">
        <v>163</v>
      </c>
      <c r="AW4" s="387"/>
      <c r="AX4" s="387"/>
      <c r="AY4" s="387"/>
      <c r="AZ4" s="388" t="s">
        <v>162</v>
      </c>
      <c r="BA4" s="388" t="s">
        <v>161</v>
      </c>
      <c r="BB4" s="388" t="s">
        <v>160</v>
      </c>
      <c r="BC4" s="388" t="s">
        <v>159</v>
      </c>
      <c r="BD4" s="388" t="s">
        <v>158</v>
      </c>
      <c r="BE4" s="388" t="s">
        <v>157</v>
      </c>
      <c r="BF4" s="388" t="s">
        <v>156</v>
      </c>
      <c r="BG4" s="387" t="s">
        <v>155</v>
      </c>
      <c r="BH4" s="387"/>
      <c r="BI4" s="387"/>
      <c r="BJ4" s="387"/>
      <c r="BK4" s="387"/>
      <c r="BL4" s="387"/>
      <c r="BM4" s="387"/>
      <c r="BN4" s="387"/>
      <c r="BO4" s="387"/>
      <c r="BP4" s="387"/>
      <c r="BQ4" s="387"/>
      <c r="BR4" s="387"/>
      <c r="BS4" s="387"/>
      <c r="BT4" s="387"/>
      <c r="BU4" s="387"/>
      <c r="BV4" s="387"/>
      <c r="BW4" s="387"/>
      <c r="BX4" s="387"/>
      <c r="BY4" s="388" t="s">
        <v>63</v>
      </c>
      <c r="BZ4" s="388" t="s">
        <v>154</v>
      </c>
      <c r="CA4" s="387" t="s">
        <v>153</v>
      </c>
      <c r="CB4" s="387"/>
      <c r="CC4" s="387"/>
      <c r="CD4" s="387"/>
      <c r="CE4" s="387"/>
      <c r="CF4" s="387" t="s">
        <v>152</v>
      </c>
      <c r="CG4" s="387"/>
      <c r="CH4" s="387" t="s">
        <v>151</v>
      </c>
      <c r="CI4" s="387" t="s">
        <v>150</v>
      </c>
      <c r="CJ4" s="387"/>
      <c r="CK4" s="387"/>
      <c r="CL4" s="387"/>
      <c r="CM4" s="387"/>
      <c r="CN4" s="387" t="s">
        <v>149</v>
      </c>
      <c r="CO4" s="387" t="s">
        <v>148</v>
      </c>
      <c r="CP4" s="387"/>
      <c r="CQ4" s="239"/>
      <c r="CR4" s="387" t="s">
        <v>147</v>
      </c>
      <c r="CS4" s="387"/>
      <c r="CT4" s="387" t="s">
        <v>146</v>
      </c>
      <c r="CU4" s="387"/>
      <c r="CV4" s="387"/>
      <c r="CW4" s="387"/>
      <c r="CX4" s="387"/>
      <c r="CY4" s="387"/>
      <c r="CZ4" s="387"/>
      <c r="DA4" s="387"/>
      <c r="DB4" s="387"/>
      <c r="DC4" s="387"/>
      <c r="DD4" s="387"/>
      <c r="DE4" s="387"/>
      <c r="DF4" s="387"/>
      <c r="DG4" s="387"/>
      <c r="DH4" s="387"/>
      <c r="DI4" s="387"/>
      <c r="DJ4" s="387"/>
      <c r="DK4" s="387"/>
      <c r="DL4" s="387"/>
      <c r="DM4" s="422"/>
      <c r="DN4" s="427"/>
      <c r="DO4" s="428"/>
      <c r="DP4" s="428"/>
      <c r="DQ4" s="429"/>
      <c r="DR4" s="431"/>
      <c r="DS4" s="434"/>
      <c r="DT4" s="429"/>
      <c r="DU4" s="436"/>
      <c r="DV4" s="429"/>
      <c r="DW4" s="438"/>
      <c r="DX4" s="436"/>
      <c r="DY4" s="429"/>
      <c r="DZ4" s="436"/>
      <c r="EA4" s="429"/>
      <c r="EB4" s="441"/>
      <c r="EC4" s="419"/>
    </row>
    <row r="5" spans="1:133" s="154" customFormat="1" ht="405.75" thickBot="1" x14ac:dyDescent="0.3">
      <c r="A5" s="385"/>
      <c r="B5" s="240" t="s">
        <v>69</v>
      </c>
      <c r="C5" s="240" t="s">
        <v>145</v>
      </c>
      <c r="D5" s="240" t="s">
        <v>67</v>
      </c>
      <c r="E5" s="240" t="s">
        <v>145</v>
      </c>
      <c r="F5" s="387"/>
      <c r="G5" s="240" t="s">
        <v>144</v>
      </c>
      <c r="H5" s="240" t="s">
        <v>143</v>
      </c>
      <c r="I5" s="240" t="s">
        <v>142</v>
      </c>
      <c r="J5" s="240" t="s">
        <v>141</v>
      </c>
      <c r="K5" s="240" t="s">
        <v>140</v>
      </c>
      <c r="L5" s="240" t="s">
        <v>139</v>
      </c>
      <c r="M5" s="240" t="s">
        <v>138</v>
      </c>
      <c r="N5" s="240" t="s">
        <v>137</v>
      </c>
      <c r="O5" s="240" t="s">
        <v>136</v>
      </c>
      <c r="P5" s="240" t="s">
        <v>135</v>
      </c>
      <c r="Q5" s="240" t="s">
        <v>134</v>
      </c>
      <c r="R5" s="240" t="s">
        <v>133</v>
      </c>
      <c r="S5" s="240" t="s">
        <v>132</v>
      </c>
      <c r="T5" s="240" t="s">
        <v>131</v>
      </c>
      <c r="U5" s="240" t="s">
        <v>130</v>
      </c>
      <c r="V5" s="387"/>
      <c r="W5" s="240" t="s">
        <v>129</v>
      </c>
      <c r="X5" s="240" t="s">
        <v>128</v>
      </c>
      <c r="Y5" s="240" t="s">
        <v>127</v>
      </c>
      <c r="Z5" s="240" t="s">
        <v>126</v>
      </c>
      <c r="AA5" s="240" t="s">
        <v>125</v>
      </c>
      <c r="AB5" s="240" t="s">
        <v>124</v>
      </c>
      <c r="AC5" s="387"/>
      <c r="AD5" s="240" t="s">
        <v>123</v>
      </c>
      <c r="AE5" s="240" t="s">
        <v>122</v>
      </c>
      <c r="AF5" s="240" t="s">
        <v>121</v>
      </c>
      <c r="AG5" s="240" t="s">
        <v>120</v>
      </c>
      <c r="AH5" s="240" t="s">
        <v>119</v>
      </c>
      <c r="AI5" s="240" t="s">
        <v>118</v>
      </c>
      <c r="AJ5" s="240" t="s">
        <v>117</v>
      </c>
      <c r="AK5" s="240" t="s">
        <v>116</v>
      </c>
      <c r="AL5" s="240" t="s">
        <v>115</v>
      </c>
      <c r="AM5" s="387"/>
      <c r="AN5" s="240" t="s">
        <v>114</v>
      </c>
      <c r="AO5" s="240" t="s">
        <v>113</v>
      </c>
      <c r="AP5" s="388"/>
      <c r="AQ5" s="388"/>
      <c r="AR5" s="240" t="s">
        <v>112</v>
      </c>
      <c r="AS5" s="240" t="s">
        <v>111</v>
      </c>
      <c r="AT5" s="240" t="s">
        <v>110</v>
      </c>
      <c r="AU5" s="240" t="s">
        <v>109</v>
      </c>
      <c r="AV5" s="240" t="s">
        <v>108</v>
      </c>
      <c r="AW5" s="240" t="s">
        <v>107</v>
      </c>
      <c r="AX5" s="240" t="s">
        <v>106</v>
      </c>
      <c r="AY5" s="240" t="s">
        <v>105</v>
      </c>
      <c r="AZ5" s="388"/>
      <c r="BA5" s="388"/>
      <c r="BB5" s="388"/>
      <c r="BC5" s="388"/>
      <c r="BD5" s="388"/>
      <c r="BE5" s="388"/>
      <c r="BF5" s="388"/>
      <c r="BG5" s="387"/>
      <c r="BH5" s="240" t="s">
        <v>104</v>
      </c>
      <c r="BI5" s="240" t="s">
        <v>103</v>
      </c>
      <c r="BJ5" s="240" t="s">
        <v>102</v>
      </c>
      <c r="BK5" s="240" t="s">
        <v>101</v>
      </c>
      <c r="BL5" s="240" t="s">
        <v>100</v>
      </c>
      <c r="BM5" s="240" t="s">
        <v>99</v>
      </c>
      <c r="BN5" s="240" t="s">
        <v>98</v>
      </c>
      <c r="BO5" s="240" t="s">
        <v>97</v>
      </c>
      <c r="BP5" s="240" t="s">
        <v>96</v>
      </c>
      <c r="BQ5" s="240" t="s">
        <v>95</v>
      </c>
      <c r="BR5" s="240" t="s">
        <v>94</v>
      </c>
      <c r="BS5" s="240" t="s">
        <v>93</v>
      </c>
      <c r="BT5" s="240" t="s">
        <v>92</v>
      </c>
      <c r="BU5" s="240" t="s">
        <v>91</v>
      </c>
      <c r="BV5" s="240" t="s">
        <v>90</v>
      </c>
      <c r="BW5" s="240" t="s">
        <v>89</v>
      </c>
      <c r="BX5" s="387"/>
      <c r="BY5" s="388"/>
      <c r="BZ5" s="388"/>
      <c r="CA5" s="240" t="s">
        <v>88</v>
      </c>
      <c r="CB5" s="240" t="s">
        <v>87</v>
      </c>
      <c r="CC5" s="240" t="s">
        <v>86</v>
      </c>
      <c r="CD5" s="387"/>
      <c r="CE5" s="387"/>
      <c r="CF5" s="240" t="s">
        <v>69</v>
      </c>
      <c r="CG5" s="240" t="s">
        <v>85</v>
      </c>
      <c r="CH5" s="387"/>
      <c r="CI5" s="240" t="s">
        <v>84</v>
      </c>
      <c r="CJ5" s="240" t="s">
        <v>83</v>
      </c>
      <c r="CK5" s="240" t="s">
        <v>82</v>
      </c>
      <c r="CL5" s="240" t="s">
        <v>81</v>
      </c>
      <c r="CM5" s="240" t="s">
        <v>80</v>
      </c>
      <c r="CN5" s="387"/>
      <c r="CO5" s="240" t="s">
        <v>64</v>
      </c>
      <c r="CP5" s="240" t="s">
        <v>65</v>
      </c>
      <c r="CQ5" s="240" t="s">
        <v>264</v>
      </c>
      <c r="CR5" s="240" t="s">
        <v>79</v>
      </c>
      <c r="CS5" s="240" t="s">
        <v>78</v>
      </c>
      <c r="CT5" s="240" t="s">
        <v>77</v>
      </c>
      <c r="CU5" s="240" t="s">
        <v>76</v>
      </c>
      <c r="CV5" s="240" t="s">
        <v>75</v>
      </c>
      <c r="CW5" s="240" t="s">
        <v>74</v>
      </c>
      <c r="CX5" s="387"/>
      <c r="CY5" s="240" t="s">
        <v>61</v>
      </c>
      <c r="CZ5" s="240" t="s">
        <v>60</v>
      </c>
      <c r="DA5" s="387"/>
      <c r="DB5" s="387"/>
      <c r="DC5" s="240" t="s">
        <v>73</v>
      </c>
      <c r="DD5" s="240" t="s">
        <v>72</v>
      </c>
      <c r="DE5" s="240" t="s">
        <v>71</v>
      </c>
      <c r="DF5" s="387"/>
      <c r="DG5" s="240" t="s">
        <v>59</v>
      </c>
      <c r="DH5" s="240" t="s">
        <v>58</v>
      </c>
      <c r="DI5" s="240" t="s">
        <v>70</v>
      </c>
      <c r="DJ5" s="387"/>
      <c r="DK5" s="387"/>
      <c r="DL5" s="387"/>
      <c r="DM5" s="423"/>
      <c r="DN5" s="153" t="s">
        <v>69</v>
      </c>
      <c r="DO5" s="152" t="s">
        <v>68</v>
      </c>
      <c r="DP5" s="152" t="s">
        <v>67</v>
      </c>
      <c r="DQ5" s="152" t="s">
        <v>66</v>
      </c>
      <c r="DR5" s="432"/>
      <c r="DS5" s="151" t="s">
        <v>65</v>
      </c>
      <c r="DT5" s="152" t="s">
        <v>64</v>
      </c>
      <c r="DU5" s="152" t="s">
        <v>63</v>
      </c>
      <c r="DV5" s="152" t="s">
        <v>62</v>
      </c>
      <c r="DW5" s="439"/>
      <c r="DX5" s="152" t="s">
        <v>61</v>
      </c>
      <c r="DY5" s="152" t="s">
        <v>60</v>
      </c>
      <c r="DZ5" s="152" t="s">
        <v>59</v>
      </c>
      <c r="EA5" s="152" t="s">
        <v>58</v>
      </c>
      <c r="EB5" s="442"/>
      <c r="EC5" s="420"/>
    </row>
    <row r="6" spans="1:133" s="161" customFormat="1" ht="4.1500000000000004" customHeight="1" thickTop="1" thickBot="1" x14ac:dyDescent="0.3">
      <c r="A6" s="241"/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39"/>
      <c r="BB6" s="239"/>
      <c r="BC6" s="239"/>
      <c r="BD6" s="239"/>
      <c r="BE6" s="239"/>
      <c r="BF6" s="239"/>
      <c r="BG6" s="242"/>
      <c r="BH6" s="239"/>
      <c r="BI6" s="239"/>
      <c r="BJ6" s="239"/>
      <c r="BK6" s="239"/>
      <c r="BL6" s="239"/>
      <c r="BM6" s="239"/>
      <c r="BN6" s="239"/>
      <c r="BO6" s="239"/>
      <c r="BP6" s="239"/>
      <c r="BQ6" s="239"/>
      <c r="BR6" s="239"/>
      <c r="BS6" s="239"/>
      <c r="BT6" s="239"/>
      <c r="BU6" s="239"/>
      <c r="BV6" s="239"/>
      <c r="BW6" s="239"/>
      <c r="BX6" s="239"/>
      <c r="BY6" s="239"/>
      <c r="BZ6" s="239"/>
      <c r="CA6" s="239"/>
      <c r="CB6" s="239"/>
      <c r="CC6" s="239"/>
      <c r="CD6" s="239"/>
      <c r="CE6" s="239"/>
      <c r="CF6" s="239"/>
      <c r="CG6" s="239"/>
      <c r="CH6" s="239"/>
      <c r="CI6" s="239"/>
      <c r="CJ6" s="239"/>
      <c r="CK6" s="239"/>
      <c r="CL6" s="239"/>
      <c r="CM6" s="239"/>
      <c r="CN6" s="239"/>
      <c r="CO6" s="239"/>
      <c r="CP6" s="239"/>
      <c r="CQ6" s="239"/>
      <c r="CR6" s="239"/>
      <c r="CS6" s="239"/>
      <c r="CT6" s="239"/>
      <c r="CU6" s="239"/>
      <c r="CV6" s="239"/>
      <c r="CW6" s="239"/>
      <c r="CX6" s="239"/>
      <c r="CY6" s="239"/>
      <c r="CZ6" s="239"/>
      <c r="DA6" s="239"/>
      <c r="DB6" s="239"/>
      <c r="DC6" s="239"/>
      <c r="DD6" s="239"/>
      <c r="DE6" s="239"/>
      <c r="DF6" s="239"/>
      <c r="DG6" s="239"/>
      <c r="DH6" s="239"/>
      <c r="DI6" s="239"/>
      <c r="DJ6" s="239"/>
      <c r="DK6" s="239"/>
      <c r="DL6" s="239"/>
      <c r="DM6" s="282"/>
      <c r="DN6" s="158"/>
      <c r="DO6" s="156"/>
      <c r="DP6" s="156"/>
      <c r="DQ6" s="156"/>
      <c r="DR6" s="157"/>
      <c r="DS6" s="155"/>
      <c r="DT6" s="156"/>
      <c r="DU6" s="156"/>
      <c r="DV6" s="156"/>
      <c r="DW6" s="156"/>
      <c r="DX6" s="156"/>
      <c r="DY6" s="156"/>
      <c r="DZ6" s="156"/>
      <c r="EA6" s="156"/>
      <c r="EB6" s="159"/>
      <c r="EC6" s="160"/>
    </row>
    <row r="7" spans="1:133" s="165" customFormat="1" ht="22.9" customHeight="1" thickTop="1" thickBot="1" x14ac:dyDescent="0.3">
      <c r="A7" s="243" t="s">
        <v>231</v>
      </c>
      <c r="B7" s="201">
        <f t="shared" ref="B7:BM7" si="0">B8+B20</f>
        <v>26378349.159999996</v>
      </c>
      <c r="C7" s="201">
        <f t="shared" si="0"/>
        <v>47005.08</v>
      </c>
      <c r="D7" s="201">
        <f t="shared" si="0"/>
        <v>1253257.58</v>
      </c>
      <c r="E7" s="201">
        <f t="shared" si="0"/>
        <v>504403.65</v>
      </c>
      <c r="F7" s="201">
        <f t="shared" si="0"/>
        <v>28183015.469999999</v>
      </c>
      <c r="G7" s="201">
        <f t="shared" si="0"/>
        <v>0</v>
      </c>
      <c r="H7" s="201">
        <f t="shared" si="0"/>
        <v>0</v>
      </c>
      <c r="I7" s="201">
        <f t="shared" si="0"/>
        <v>68615</v>
      </c>
      <c r="J7" s="201">
        <f t="shared" si="0"/>
        <v>240485</v>
      </c>
      <c r="K7" s="201">
        <f t="shared" si="0"/>
        <v>3169767.54</v>
      </c>
      <c r="L7" s="201">
        <f t="shared" si="0"/>
        <v>1529308.6500000001</v>
      </c>
      <c r="M7" s="201">
        <f t="shared" si="0"/>
        <v>238759.16</v>
      </c>
      <c r="N7" s="201">
        <f t="shared" si="0"/>
        <v>16111</v>
      </c>
      <c r="O7" s="201">
        <f t="shared" si="0"/>
        <v>2500</v>
      </c>
      <c r="P7" s="201">
        <f t="shared" si="0"/>
        <v>0</v>
      </c>
      <c r="Q7" s="201">
        <f t="shared" si="0"/>
        <v>344597</v>
      </c>
      <c r="R7" s="201">
        <f t="shared" si="0"/>
        <v>3310</v>
      </c>
      <c r="S7" s="201">
        <f t="shared" si="0"/>
        <v>250220</v>
      </c>
      <c r="T7" s="201">
        <f t="shared" si="0"/>
        <v>1210220.67</v>
      </c>
      <c r="U7" s="201">
        <f t="shared" si="0"/>
        <v>88624.94</v>
      </c>
      <c r="V7" s="201">
        <f t="shared" si="0"/>
        <v>7162518.9600000009</v>
      </c>
      <c r="W7" s="201">
        <f t="shared" si="0"/>
        <v>0</v>
      </c>
      <c r="X7" s="201">
        <f t="shared" si="0"/>
        <v>1630397.79</v>
      </c>
      <c r="Y7" s="201">
        <f t="shared" si="0"/>
        <v>62700</v>
      </c>
      <c r="Z7" s="201">
        <f t="shared" si="0"/>
        <v>340153.5</v>
      </c>
      <c r="AA7" s="201">
        <f t="shared" si="0"/>
        <v>90250</v>
      </c>
      <c r="AB7" s="201">
        <f t="shared" si="0"/>
        <v>27760.36</v>
      </c>
      <c r="AC7" s="201">
        <f t="shared" si="0"/>
        <v>2151261.65</v>
      </c>
      <c r="AD7" s="201">
        <f t="shared" si="0"/>
        <v>40360</v>
      </c>
      <c r="AE7" s="201">
        <f t="shared" si="0"/>
        <v>0</v>
      </c>
      <c r="AF7" s="201">
        <f t="shared" si="0"/>
        <v>195120</v>
      </c>
      <c r="AG7" s="201">
        <f t="shared" si="0"/>
        <v>2768126.06</v>
      </c>
      <c r="AH7" s="201">
        <f t="shared" si="0"/>
        <v>296568.77</v>
      </c>
      <c r="AI7" s="201">
        <f t="shared" si="0"/>
        <v>102325.56</v>
      </c>
      <c r="AJ7" s="201">
        <f t="shared" si="0"/>
        <v>326803</v>
      </c>
      <c r="AK7" s="201">
        <f t="shared" si="0"/>
        <v>64820</v>
      </c>
      <c r="AL7" s="201">
        <f t="shared" si="0"/>
        <v>303697.5</v>
      </c>
      <c r="AM7" s="201">
        <f t="shared" si="0"/>
        <v>4097820.8900000006</v>
      </c>
      <c r="AN7" s="201">
        <f t="shared" si="0"/>
        <v>179371</v>
      </c>
      <c r="AO7" s="201">
        <f t="shared" si="0"/>
        <v>890863</v>
      </c>
      <c r="AP7" s="201">
        <f t="shared" si="0"/>
        <v>351865</v>
      </c>
      <c r="AQ7" s="201">
        <f t="shared" si="0"/>
        <v>151221.34999999998</v>
      </c>
      <c r="AR7" s="201">
        <f t="shared" si="0"/>
        <v>321560</v>
      </c>
      <c r="AS7" s="201">
        <f t="shared" si="0"/>
        <v>503362.83999999997</v>
      </c>
      <c r="AT7" s="201">
        <f t="shared" si="0"/>
        <v>105520</v>
      </c>
      <c r="AU7" s="201">
        <f t="shared" si="0"/>
        <v>678710</v>
      </c>
      <c r="AV7" s="201">
        <f t="shared" si="0"/>
        <v>609494</v>
      </c>
      <c r="AW7" s="201">
        <f t="shared" si="0"/>
        <v>0</v>
      </c>
      <c r="AX7" s="201">
        <f t="shared" si="0"/>
        <v>0</v>
      </c>
      <c r="AY7" s="201">
        <f t="shared" si="0"/>
        <v>17093157.09</v>
      </c>
      <c r="AZ7" s="201">
        <f t="shared" si="0"/>
        <v>281</v>
      </c>
      <c r="BA7" s="201">
        <f t="shared" si="0"/>
        <v>0</v>
      </c>
      <c r="BB7" s="201">
        <f t="shared" si="0"/>
        <v>409595</v>
      </c>
      <c r="BC7" s="201">
        <f t="shared" si="0"/>
        <v>7676124.1699999999</v>
      </c>
      <c r="BD7" s="201">
        <f t="shared" si="0"/>
        <v>11903478.550000001</v>
      </c>
      <c r="BE7" s="201">
        <f t="shared" si="0"/>
        <v>60406</v>
      </c>
      <c r="BF7" s="201">
        <f t="shared" si="0"/>
        <v>1854</v>
      </c>
      <c r="BG7" s="201">
        <f t="shared" si="0"/>
        <v>40936863</v>
      </c>
      <c r="BH7" s="201">
        <f t="shared" si="0"/>
        <v>0</v>
      </c>
      <c r="BI7" s="201">
        <f t="shared" si="0"/>
        <v>0</v>
      </c>
      <c r="BJ7" s="201">
        <f t="shared" si="0"/>
        <v>0</v>
      </c>
      <c r="BK7" s="201">
        <f t="shared" si="0"/>
        <v>12420</v>
      </c>
      <c r="BL7" s="201">
        <f t="shared" si="0"/>
        <v>20200</v>
      </c>
      <c r="BM7" s="201">
        <f t="shared" si="0"/>
        <v>4230</v>
      </c>
      <c r="BN7" s="201">
        <f t="shared" ref="BN7:DZ7" si="1">BN8+BN20</f>
        <v>122415</v>
      </c>
      <c r="BO7" s="201">
        <f t="shared" si="1"/>
        <v>2513163.46</v>
      </c>
      <c r="BP7" s="201">
        <f t="shared" si="1"/>
        <v>1322482</v>
      </c>
      <c r="BQ7" s="201">
        <f t="shared" si="1"/>
        <v>17990</v>
      </c>
      <c r="BR7" s="201">
        <f t="shared" si="1"/>
        <v>1820055.82</v>
      </c>
      <c r="BS7" s="201">
        <f t="shared" si="1"/>
        <v>2283.5</v>
      </c>
      <c r="BT7" s="201">
        <f t="shared" si="1"/>
        <v>3631387.55</v>
      </c>
      <c r="BU7" s="201">
        <f t="shared" si="1"/>
        <v>49600</v>
      </c>
      <c r="BV7" s="201">
        <f t="shared" si="1"/>
        <v>2792960</v>
      </c>
      <c r="BW7" s="201">
        <f t="shared" si="1"/>
        <v>10030.5</v>
      </c>
      <c r="BX7" s="201">
        <f t="shared" si="1"/>
        <v>12319217.83</v>
      </c>
      <c r="BY7" s="201">
        <f t="shared" si="1"/>
        <v>6423301.0700000003</v>
      </c>
      <c r="BZ7" s="201">
        <f t="shared" si="1"/>
        <v>0</v>
      </c>
      <c r="CA7" s="201">
        <f t="shared" si="1"/>
        <v>0</v>
      </c>
      <c r="CB7" s="201">
        <f t="shared" si="1"/>
        <v>110599.99</v>
      </c>
      <c r="CC7" s="201">
        <f t="shared" si="1"/>
        <v>26603645.219999999</v>
      </c>
      <c r="CD7" s="201">
        <f t="shared" si="1"/>
        <v>33137546.280000001</v>
      </c>
      <c r="CE7" s="201">
        <f t="shared" si="1"/>
        <v>127988244.08</v>
      </c>
      <c r="CF7" s="201">
        <f t="shared" si="1"/>
        <v>958569161</v>
      </c>
      <c r="CG7" s="201">
        <f t="shared" si="1"/>
        <v>358340</v>
      </c>
      <c r="CH7" s="201">
        <f t="shared" si="1"/>
        <v>958927501</v>
      </c>
      <c r="CI7" s="201">
        <f t="shared" si="1"/>
        <v>0</v>
      </c>
      <c r="CJ7" s="201">
        <f t="shared" si="1"/>
        <v>78949</v>
      </c>
      <c r="CK7" s="201">
        <f t="shared" si="1"/>
        <v>29317747.700000003</v>
      </c>
      <c r="CL7" s="201">
        <f t="shared" si="1"/>
        <v>64725.919999999998</v>
      </c>
      <c r="CM7" s="201">
        <f t="shared" si="1"/>
        <v>172707</v>
      </c>
      <c r="CN7" s="201">
        <f t="shared" si="1"/>
        <v>29634129.619999997</v>
      </c>
      <c r="CO7" s="201">
        <f t="shared" si="1"/>
        <v>0</v>
      </c>
      <c r="CP7" s="201">
        <f t="shared" si="1"/>
        <v>0</v>
      </c>
      <c r="CQ7" s="201">
        <f>CO7+CP7</f>
        <v>0</v>
      </c>
      <c r="CR7" s="201">
        <f t="shared" si="1"/>
        <v>0</v>
      </c>
      <c r="CS7" s="201">
        <f t="shared" si="1"/>
        <v>0</v>
      </c>
      <c r="CT7" s="201">
        <f t="shared" si="1"/>
        <v>0</v>
      </c>
      <c r="CU7" s="201">
        <f t="shared" si="1"/>
        <v>0</v>
      </c>
      <c r="CV7" s="201">
        <f t="shared" si="1"/>
        <v>0</v>
      </c>
      <c r="CW7" s="201">
        <f t="shared" si="1"/>
        <v>0</v>
      </c>
      <c r="CX7" s="201">
        <f t="shared" si="1"/>
        <v>0</v>
      </c>
      <c r="CY7" s="201">
        <f t="shared" si="1"/>
        <v>2885423.98</v>
      </c>
      <c r="CZ7" s="201">
        <f t="shared" si="1"/>
        <v>0</v>
      </c>
      <c r="DA7" s="201">
        <f t="shared" si="1"/>
        <v>2885423.98</v>
      </c>
      <c r="DB7" s="201">
        <f t="shared" si="1"/>
        <v>991447054.60000014</v>
      </c>
      <c r="DC7" s="201">
        <f t="shared" si="1"/>
        <v>2500</v>
      </c>
      <c r="DD7" s="201">
        <f t="shared" si="1"/>
        <v>0</v>
      </c>
      <c r="DE7" s="201">
        <f t="shared" si="1"/>
        <v>93330</v>
      </c>
      <c r="DF7" s="201">
        <f t="shared" si="1"/>
        <v>95830</v>
      </c>
      <c r="DG7" s="201">
        <f t="shared" si="1"/>
        <v>0</v>
      </c>
      <c r="DH7" s="201">
        <f t="shared" si="1"/>
        <v>0</v>
      </c>
      <c r="DI7" s="201">
        <f t="shared" si="1"/>
        <v>0</v>
      </c>
      <c r="DJ7" s="201">
        <f t="shared" si="1"/>
        <v>0</v>
      </c>
      <c r="DK7" s="201">
        <f t="shared" si="1"/>
        <v>95830</v>
      </c>
      <c r="DL7" s="201">
        <f t="shared" si="1"/>
        <v>991542884.60000014</v>
      </c>
      <c r="DM7" s="283">
        <f t="shared" si="1"/>
        <v>1119531128.6800001</v>
      </c>
      <c r="DN7" s="164">
        <f t="shared" si="1"/>
        <v>35170170.450000003</v>
      </c>
      <c r="DO7" s="163">
        <f t="shared" si="1"/>
        <v>63866.229999999996</v>
      </c>
      <c r="DP7" s="163">
        <f t="shared" si="1"/>
        <v>1672816.23</v>
      </c>
      <c r="DQ7" s="163">
        <f t="shared" si="1"/>
        <v>672260.81</v>
      </c>
      <c r="DR7" s="111">
        <f t="shared" si="1"/>
        <v>37579113.719999999</v>
      </c>
      <c r="DS7" s="162">
        <f t="shared" si="1"/>
        <v>0</v>
      </c>
      <c r="DT7" s="163">
        <f t="shared" si="1"/>
        <v>0</v>
      </c>
      <c r="DU7" s="163">
        <f t="shared" si="1"/>
        <v>28400.9</v>
      </c>
      <c r="DV7" s="163">
        <f t="shared" si="1"/>
        <v>7791.94</v>
      </c>
      <c r="DW7" s="163">
        <f t="shared" si="1"/>
        <v>0</v>
      </c>
      <c r="DX7" s="163">
        <f t="shared" si="1"/>
        <v>0</v>
      </c>
      <c r="DY7" s="163">
        <f t="shared" si="1"/>
        <v>0</v>
      </c>
      <c r="DZ7" s="163">
        <f t="shared" si="1"/>
        <v>0</v>
      </c>
      <c r="EA7" s="163">
        <f>EA8+EA20</f>
        <v>0</v>
      </c>
      <c r="EB7" s="108">
        <f>EB8+EB20</f>
        <v>37615306.560000002</v>
      </c>
      <c r="EC7" s="107">
        <f>EC8+EC20</f>
        <v>1157146435.2399998</v>
      </c>
    </row>
    <row r="8" spans="1:133" s="169" customFormat="1" ht="18" customHeight="1" thickTop="1" x14ac:dyDescent="0.25">
      <c r="A8" s="244" t="s">
        <v>56</v>
      </c>
      <c r="B8" s="201">
        <v>12301918.91</v>
      </c>
      <c r="C8" s="201">
        <v>28358.560000000001</v>
      </c>
      <c r="D8" s="201">
        <v>586624.79</v>
      </c>
      <c r="E8" s="201">
        <v>236992.51</v>
      </c>
      <c r="F8" s="201">
        <v>13153894.770000001</v>
      </c>
      <c r="G8" s="201">
        <v>0</v>
      </c>
      <c r="H8" s="201">
        <v>0</v>
      </c>
      <c r="I8" s="201">
        <v>0</v>
      </c>
      <c r="J8" s="201">
        <v>0</v>
      </c>
      <c r="K8" s="201">
        <v>0</v>
      </c>
      <c r="L8" s="201">
        <v>0</v>
      </c>
      <c r="M8" s="201">
        <v>0</v>
      </c>
      <c r="N8" s="201">
        <v>0</v>
      </c>
      <c r="O8" s="201">
        <v>2500</v>
      </c>
      <c r="P8" s="201">
        <v>0</v>
      </c>
      <c r="Q8" s="201">
        <v>0</v>
      </c>
      <c r="R8" s="201">
        <v>3310</v>
      </c>
      <c r="S8" s="201">
        <v>250220</v>
      </c>
      <c r="T8" s="201">
        <v>903608.77</v>
      </c>
      <c r="U8" s="201">
        <v>27729</v>
      </c>
      <c r="V8" s="201">
        <v>1187367.77</v>
      </c>
      <c r="W8" s="201">
        <v>0</v>
      </c>
      <c r="X8" s="201">
        <v>0</v>
      </c>
      <c r="Y8" s="201">
        <v>62700</v>
      </c>
      <c r="Z8" s="201">
        <v>340153.5</v>
      </c>
      <c r="AA8" s="201">
        <v>0</v>
      </c>
      <c r="AB8" s="201">
        <v>6511</v>
      </c>
      <c r="AC8" s="201">
        <v>409364.5</v>
      </c>
      <c r="AD8" s="201">
        <v>0</v>
      </c>
      <c r="AE8" s="201">
        <v>0</v>
      </c>
      <c r="AF8" s="201">
        <v>0</v>
      </c>
      <c r="AG8" s="201">
        <v>0</v>
      </c>
      <c r="AH8" s="201">
        <v>0</v>
      </c>
      <c r="AI8" s="201">
        <v>0</v>
      </c>
      <c r="AJ8" s="201">
        <v>0</v>
      </c>
      <c r="AK8" s="201">
        <v>0</v>
      </c>
      <c r="AL8" s="201">
        <v>113720</v>
      </c>
      <c r="AM8" s="201">
        <v>113720</v>
      </c>
      <c r="AN8" s="201">
        <v>0</v>
      </c>
      <c r="AO8" s="201">
        <v>0</v>
      </c>
      <c r="AP8" s="201">
        <v>0</v>
      </c>
      <c r="AQ8" s="201">
        <v>0</v>
      </c>
      <c r="AR8" s="201">
        <v>0</v>
      </c>
      <c r="AS8" s="201">
        <v>0</v>
      </c>
      <c r="AT8" s="201">
        <v>0</v>
      </c>
      <c r="AU8" s="201">
        <v>204744</v>
      </c>
      <c r="AV8" s="201">
        <v>0</v>
      </c>
      <c r="AW8" s="201">
        <v>0</v>
      </c>
      <c r="AX8" s="201">
        <v>0</v>
      </c>
      <c r="AY8" s="201">
        <v>16504952.83</v>
      </c>
      <c r="AZ8" s="201">
        <v>0</v>
      </c>
      <c r="BA8" s="201">
        <v>0</v>
      </c>
      <c r="BB8" s="201">
        <v>0</v>
      </c>
      <c r="BC8" s="201">
        <v>7647103.1699999999</v>
      </c>
      <c r="BD8" s="201">
        <v>11153201.5</v>
      </c>
      <c r="BE8" s="201">
        <v>0</v>
      </c>
      <c r="BF8" s="201">
        <v>0</v>
      </c>
      <c r="BG8" s="201">
        <v>35510001.5</v>
      </c>
      <c r="BH8" s="201">
        <v>0</v>
      </c>
      <c r="BI8" s="201">
        <v>0</v>
      </c>
      <c r="BJ8" s="201">
        <v>0</v>
      </c>
      <c r="BK8" s="201">
        <v>0</v>
      </c>
      <c r="BL8" s="201">
        <v>0</v>
      </c>
      <c r="BM8" s="201">
        <v>0</v>
      </c>
      <c r="BN8" s="201">
        <v>0</v>
      </c>
      <c r="BO8" s="201">
        <v>0</v>
      </c>
      <c r="BP8" s="201">
        <v>0</v>
      </c>
      <c r="BQ8" s="201">
        <v>0</v>
      </c>
      <c r="BR8" s="201">
        <v>0</v>
      </c>
      <c r="BS8" s="201">
        <v>0</v>
      </c>
      <c r="BT8" s="201">
        <v>263687.38</v>
      </c>
      <c r="BU8" s="201">
        <v>0</v>
      </c>
      <c r="BV8" s="201">
        <v>645164</v>
      </c>
      <c r="BW8" s="201">
        <v>0</v>
      </c>
      <c r="BX8" s="201">
        <v>908851.38</v>
      </c>
      <c r="BY8" s="201">
        <v>3255520.15</v>
      </c>
      <c r="BZ8" s="201">
        <v>0</v>
      </c>
      <c r="CA8" s="201">
        <v>0</v>
      </c>
      <c r="CB8" s="201">
        <v>0</v>
      </c>
      <c r="CC8" s="201">
        <v>3292587.13</v>
      </c>
      <c r="CD8" s="201">
        <v>6548107.2799999993</v>
      </c>
      <c r="CE8" s="201">
        <v>57831307.200000003</v>
      </c>
      <c r="CF8" s="201">
        <v>424716420</v>
      </c>
      <c r="CG8" s="201">
        <v>0</v>
      </c>
      <c r="CH8" s="201">
        <v>424716420</v>
      </c>
      <c r="CI8" s="201">
        <v>0</v>
      </c>
      <c r="CJ8" s="201">
        <v>0</v>
      </c>
      <c r="CK8" s="201">
        <v>2711439.68</v>
      </c>
      <c r="CL8" s="201">
        <v>0</v>
      </c>
      <c r="CM8" s="201">
        <v>172707</v>
      </c>
      <c r="CN8" s="201">
        <v>2884146.68</v>
      </c>
      <c r="CO8" s="201">
        <v>0</v>
      </c>
      <c r="CP8" s="201">
        <v>0</v>
      </c>
      <c r="CQ8" s="201">
        <f t="shared" ref="CQ8:CQ20" si="2">CO8+CP8</f>
        <v>0</v>
      </c>
      <c r="CR8" s="201">
        <v>0</v>
      </c>
      <c r="CS8" s="201">
        <v>0</v>
      </c>
      <c r="CT8" s="201">
        <v>0</v>
      </c>
      <c r="CU8" s="201">
        <v>0</v>
      </c>
      <c r="CV8" s="201">
        <v>0</v>
      </c>
      <c r="CW8" s="201">
        <v>0</v>
      </c>
      <c r="CX8" s="201">
        <v>0</v>
      </c>
      <c r="CY8" s="201">
        <v>0</v>
      </c>
      <c r="CZ8" s="201">
        <v>0</v>
      </c>
      <c r="DA8" s="201">
        <v>0</v>
      </c>
      <c r="DB8" s="201">
        <v>427600566.68000001</v>
      </c>
      <c r="DC8" s="201">
        <v>0</v>
      </c>
      <c r="DD8" s="201">
        <v>0</v>
      </c>
      <c r="DE8" s="201">
        <v>0</v>
      </c>
      <c r="DF8" s="201">
        <v>0</v>
      </c>
      <c r="DG8" s="201">
        <v>0</v>
      </c>
      <c r="DH8" s="201">
        <v>0</v>
      </c>
      <c r="DI8" s="201">
        <v>0</v>
      </c>
      <c r="DJ8" s="201">
        <v>0</v>
      </c>
      <c r="DK8" s="201">
        <v>0</v>
      </c>
      <c r="DL8" s="201">
        <v>427600566.68000001</v>
      </c>
      <c r="DM8" s="284">
        <v>485431873.88</v>
      </c>
      <c r="DN8" s="166">
        <v>17574743.510000002</v>
      </c>
      <c r="DO8" s="166">
        <v>40564.17</v>
      </c>
      <c r="DP8" s="166">
        <v>838647.46</v>
      </c>
      <c r="DQ8" s="166">
        <v>338182.58</v>
      </c>
      <c r="DR8" s="106">
        <v>18792137.720000003</v>
      </c>
      <c r="DS8" s="166">
        <v>0</v>
      </c>
      <c r="DT8" s="166">
        <v>0</v>
      </c>
      <c r="DU8" s="166">
        <v>26290.86</v>
      </c>
      <c r="DV8" s="166">
        <v>7791.94</v>
      </c>
      <c r="DW8" s="166">
        <v>0</v>
      </c>
      <c r="DX8" s="166">
        <v>0</v>
      </c>
      <c r="DY8" s="166">
        <v>0</v>
      </c>
      <c r="DZ8" s="166">
        <v>0</v>
      </c>
      <c r="EA8" s="166">
        <v>0</v>
      </c>
      <c r="EB8" s="167">
        <v>18826220.520000003</v>
      </c>
      <c r="EC8" s="168">
        <f t="shared" ref="EC8:EC19" si="3">DM8+EB8</f>
        <v>504258094.39999998</v>
      </c>
    </row>
    <row r="9" spans="1:133" s="173" customFormat="1" ht="18" customHeight="1" x14ac:dyDescent="0.25">
      <c r="A9" s="244" t="s">
        <v>232</v>
      </c>
      <c r="B9" s="201">
        <v>25661.48</v>
      </c>
      <c r="C9" s="201">
        <v>456.32</v>
      </c>
      <c r="D9" s="201">
        <v>118523.42</v>
      </c>
      <c r="E9" s="201">
        <v>16334.66</v>
      </c>
      <c r="F9" s="201">
        <v>160975.88</v>
      </c>
      <c r="G9" s="201">
        <v>0</v>
      </c>
      <c r="H9" s="201">
        <v>0</v>
      </c>
      <c r="I9" s="201">
        <v>0</v>
      </c>
      <c r="J9" s="201">
        <v>0</v>
      </c>
      <c r="K9" s="201">
        <v>117161</v>
      </c>
      <c r="L9" s="201">
        <v>170055</v>
      </c>
      <c r="M9" s="201">
        <v>0</v>
      </c>
      <c r="N9" s="201">
        <v>4795</v>
      </c>
      <c r="O9" s="201">
        <v>0</v>
      </c>
      <c r="P9" s="201">
        <v>0</v>
      </c>
      <c r="Q9" s="201">
        <v>0</v>
      </c>
      <c r="R9" s="201">
        <v>0</v>
      </c>
      <c r="S9" s="201">
        <v>0</v>
      </c>
      <c r="T9" s="201">
        <v>0</v>
      </c>
      <c r="U9" s="201">
        <v>11815</v>
      </c>
      <c r="V9" s="201">
        <v>303826</v>
      </c>
      <c r="W9" s="201">
        <v>0</v>
      </c>
      <c r="X9" s="201">
        <v>84199.54</v>
      </c>
      <c r="Y9" s="201">
        <v>0</v>
      </c>
      <c r="Z9" s="201">
        <v>0</v>
      </c>
      <c r="AA9" s="201">
        <v>0</v>
      </c>
      <c r="AB9" s="201">
        <v>0</v>
      </c>
      <c r="AC9" s="201">
        <v>84199.54</v>
      </c>
      <c r="AD9" s="201">
        <v>0</v>
      </c>
      <c r="AE9" s="201">
        <v>0</v>
      </c>
      <c r="AF9" s="201">
        <v>0</v>
      </c>
      <c r="AG9" s="201">
        <v>124632.5</v>
      </c>
      <c r="AH9" s="201">
        <v>0</v>
      </c>
      <c r="AI9" s="201">
        <v>0</v>
      </c>
      <c r="AJ9" s="201">
        <v>0</v>
      </c>
      <c r="AK9" s="201">
        <v>0</v>
      </c>
      <c r="AL9" s="201">
        <v>1855</v>
      </c>
      <c r="AM9" s="201">
        <v>126487.5</v>
      </c>
      <c r="AN9" s="201">
        <v>16725</v>
      </c>
      <c r="AO9" s="201">
        <v>49455</v>
      </c>
      <c r="AP9" s="201">
        <v>0</v>
      </c>
      <c r="AQ9" s="201">
        <v>4550</v>
      </c>
      <c r="AR9" s="201">
        <v>18225</v>
      </c>
      <c r="AS9" s="201">
        <v>46450</v>
      </c>
      <c r="AT9" s="201">
        <v>0</v>
      </c>
      <c r="AU9" s="201">
        <v>10725</v>
      </c>
      <c r="AV9" s="201">
        <v>1575</v>
      </c>
      <c r="AW9" s="201">
        <v>0</v>
      </c>
      <c r="AX9" s="201">
        <v>0</v>
      </c>
      <c r="AY9" s="201">
        <v>35329</v>
      </c>
      <c r="AZ9" s="201">
        <v>0</v>
      </c>
      <c r="BA9" s="201">
        <v>0</v>
      </c>
      <c r="BB9" s="201">
        <v>0</v>
      </c>
      <c r="BC9" s="201">
        <v>0</v>
      </c>
      <c r="BD9" s="201">
        <v>26452</v>
      </c>
      <c r="BE9" s="201">
        <v>0</v>
      </c>
      <c r="BF9" s="201">
        <v>0</v>
      </c>
      <c r="BG9" s="201">
        <v>209486</v>
      </c>
      <c r="BH9" s="201">
        <v>0</v>
      </c>
      <c r="BI9" s="201">
        <v>0</v>
      </c>
      <c r="BJ9" s="201">
        <v>0</v>
      </c>
      <c r="BK9" s="201">
        <v>0</v>
      </c>
      <c r="BL9" s="201">
        <v>0</v>
      </c>
      <c r="BM9" s="201">
        <v>0</v>
      </c>
      <c r="BN9" s="201">
        <v>0</v>
      </c>
      <c r="BO9" s="201">
        <v>50377.46</v>
      </c>
      <c r="BP9" s="201">
        <v>0</v>
      </c>
      <c r="BQ9" s="201">
        <v>0</v>
      </c>
      <c r="BR9" s="201">
        <v>0</v>
      </c>
      <c r="BS9" s="201">
        <v>0</v>
      </c>
      <c r="BT9" s="201">
        <v>185490.26</v>
      </c>
      <c r="BU9" s="201">
        <v>0</v>
      </c>
      <c r="BV9" s="201">
        <v>60572</v>
      </c>
      <c r="BW9" s="201">
        <v>0</v>
      </c>
      <c r="BX9" s="201">
        <v>296439.71999999997</v>
      </c>
      <c r="BY9" s="201">
        <v>437327</v>
      </c>
      <c r="BZ9" s="201">
        <v>0</v>
      </c>
      <c r="CA9" s="201">
        <v>0</v>
      </c>
      <c r="CB9" s="201">
        <v>0</v>
      </c>
      <c r="CC9" s="201">
        <v>40030.5</v>
      </c>
      <c r="CD9" s="201">
        <v>477357.5</v>
      </c>
      <c r="CE9" s="201">
        <v>1658772.1400000001</v>
      </c>
      <c r="CF9" s="201">
        <v>71613232</v>
      </c>
      <c r="CG9" s="201">
        <v>0</v>
      </c>
      <c r="CH9" s="201">
        <v>71613232</v>
      </c>
      <c r="CI9" s="201">
        <v>0</v>
      </c>
      <c r="CJ9" s="201">
        <v>0</v>
      </c>
      <c r="CK9" s="201">
        <v>7947811.2699999996</v>
      </c>
      <c r="CL9" s="201">
        <v>0</v>
      </c>
      <c r="CM9" s="201">
        <v>0</v>
      </c>
      <c r="CN9" s="201">
        <v>7947811.2699999996</v>
      </c>
      <c r="CO9" s="201">
        <v>0</v>
      </c>
      <c r="CP9" s="201">
        <v>0</v>
      </c>
      <c r="CQ9" s="201">
        <f t="shared" si="2"/>
        <v>0</v>
      </c>
      <c r="CR9" s="201">
        <v>0</v>
      </c>
      <c r="CS9" s="201">
        <v>0</v>
      </c>
      <c r="CT9" s="201">
        <v>0</v>
      </c>
      <c r="CU9" s="201">
        <v>0</v>
      </c>
      <c r="CV9" s="201">
        <v>0</v>
      </c>
      <c r="CW9" s="201">
        <v>0</v>
      </c>
      <c r="CX9" s="201">
        <v>0</v>
      </c>
      <c r="CY9" s="201">
        <v>0</v>
      </c>
      <c r="CZ9" s="201">
        <v>0</v>
      </c>
      <c r="DA9" s="201">
        <v>0</v>
      </c>
      <c r="DB9" s="201">
        <v>79561043.269999996</v>
      </c>
      <c r="DC9" s="201">
        <v>0</v>
      </c>
      <c r="DD9" s="201">
        <v>0</v>
      </c>
      <c r="DE9" s="201">
        <v>93330</v>
      </c>
      <c r="DF9" s="201">
        <v>93330</v>
      </c>
      <c r="DG9" s="201">
        <v>0</v>
      </c>
      <c r="DH9" s="201">
        <v>0</v>
      </c>
      <c r="DI9" s="201">
        <v>0</v>
      </c>
      <c r="DJ9" s="201">
        <v>0</v>
      </c>
      <c r="DK9" s="201">
        <v>93330</v>
      </c>
      <c r="DL9" s="201">
        <v>79654373.269999996</v>
      </c>
      <c r="DM9" s="285">
        <v>81313145.409999996</v>
      </c>
      <c r="DN9" s="101">
        <v>32076.86</v>
      </c>
      <c r="DO9" s="101">
        <v>570.4</v>
      </c>
      <c r="DP9" s="101">
        <v>148154.28</v>
      </c>
      <c r="DQ9" s="101">
        <v>20418.32</v>
      </c>
      <c r="DR9" s="170">
        <v>201219.86000000002</v>
      </c>
      <c r="DS9" s="101">
        <v>0</v>
      </c>
      <c r="DT9" s="101">
        <v>0</v>
      </c>
      <c r="DU9" s="101">
        <v>0</v>
      </c>
      <c r="DV9" s="101">
        <v>0</v>
      </c>
      <c r="DW9" s="101">
        <v>0</v>
      </c>
      <c r="DX9" s="101">
        <v>0</v>
      </c>
      <c r="DY9" s="101">
        <v>0</v>
      </c>
      <c r="DZ9" s="101">
        <v>0</v>
      </c>
      <c r="EA9" s="101">
        <v>0</v>
      </c>
      <c r="EB9" s="171">
        <v>201219.86000000002</v>
      </c>
      <c r="EC9" s="172">
        <f t="shared" si="3"/>
        <v>81514365.269999996</v>
      </c>
    </row>
    <row r="10" spans="1:133" s="102" customFormat="1" ht="18" customHeight="1" x14ac:dyDescent="0.25">
      <c r="A10" s="245" t="s">
        <v>233</v>
      </c>
      <c r="B10" s="201">
        <v>13450731.609999999</v>
      </c>
      <c r="C10" s="201">
        <v>5925.74</v>
      </c>
      <c r="D10" s="201">
        <v>185509.54</v>
      </c>
      <c r="E10" s="201">
        <v>74229.58</v>
      </c>
      <c r="F10" s="201">
        <v>13716396.469999999</v>
      </c>
      <c r="G10" s="201">
        <v>0</v>
      </c>
      <c r="H10" s="201">
        <v>0</v>
      </c>
      <c r="I10" s="201">
        <v>0</v>
      </c>
      <c r="J10" s="201">
        <v>240485</v>
      </c>
      <c r="K10" s="201">
        <v>881291.85</v>
      </c>
      <c r="L10" s="201">
        <v>368319.3</v>
      </c>
      <c r="M10" s="201">
        <v>57404.29</v>
      </c>
      <c r="N10" s="201">
        <v>150</v>
      </c>
      <c r="O10" s="201">
        <v>0</v>
      </c>
      <c r="P10" s="201">
        <v>0</v>
      </c>
      <c r="Q10" s="201">
        <v>68926</v>
      </c>
      <c r="R10" s="201">
        <v>0</v>
      </c>
      <c r="S10" s="201">
        <v>0</v>
      </c>
      <c r="T10" s="201">
        <v>179579.38</v>
      </c>
      <c r="U10" s="201">
        <v>47793.440000000002</v>
      </c>
      <c r="V10" s="201">
        <v>1843949.2600000002</v>
      </c>
      <c r="W10" s="201">
        <v>0</v>
      </c>
      <c r="X10" s="201">
        <v>264905.32</v>
      </c>
      <c r="Y10" s="201">
        <v>0</v>
      </c>
      <c r="Z10" s="201">
        <v>0</v>
      </c>
      <c r="AA10" s="201">
        <v>0</v>
      </c>
      <c r="AB10" s="201">
        <v>15735.36</v>
      </c>
      <c r="AC10" s="201">
        <v>280640.68</v>
      </c>
      <c r="AD10" s="201">
        <v>11365</v>
      </c>
      <c r="AE10" s="201">
        <v>0</v>
      </c>
      <c r="AF10" s="201">
        <v>43315</v>
      </c>
      <c r="AG10" s="201">
        <v>444400</v>
      </c>
      <c r="AH10" s="201">
        <v>93146.85</v>
      </c>
      <c r="AI10" s="201">
        <v>48152.67</v>
      </c>
      <c r="AJ10" s="201">
        <v>47325</v>
      </c>
      <c r="AK10" s="201">
        <v>18800</v>
      </c>
      <c r="AL10" s="201">
        <v>47275</v>
      </c>
      <c r="AM10" s="201">
        <v>753779.52</v>
      </c>
      <c r="AN10" s="201">
        <v>73805</v>
      </c>
      <c r="AO10" s="201">
        <v>147550</v>
      </c>
      <c r="AP10" s="201">
        <v>254250</v>
      </c>
      <c r="AQ10" s="201">
        <v>4060.85</v>
      </c>
      <c r="AR10" s="201">
        <v>44370</v>
      </c>
      <c r="AS10" s="201">
        <v>24943</v>
      </c>
      <c r="AT10" s="201">
        <v>100</v>
      </c>
      <c r="AU10" s="201">
        <v>31860</v>
      </c>
      <c r="AV10" s="201">
        <v>68090</v>
      </c>
      <c r="AW10" s="201">
        <v>0</v>
      </c>
      <c r="AX10" s="201">
        <v>0</v>
      </c>
      <c r="AY10" s="201">
        <v>0</v>
      </c>
      <c r="AZ10" s="201">
        <v>0</v>
      </c>
      <c r="BA10" s="201">
        <v>0</v>
      </c>
      <c r="BB10" s="201">
        <v>3390</v>
      </c>
      <c r="BC10" s="201">
        <v>0</v>
      </c>
      <c r="BD10" s="201">
        <v>106155</v>
      </c>
      <c r="BE10" s="201">
        <v>0</v>
      </c>
      <c r="BF10" s="201">
        <v>0</v>
      </c>
      <c r="BG10" s="201">
        <v>758573.85</v>
      </c>
      <c r="BH10" s="201">
        <v>0</v>
      </c>
      <c r="BI10" s="201">
        <v>0</v>
      </c>
      <c r="BJ10" s="201">
        <v>0</v>
      </c>
      <c r="BK10" s="201">
        <v>0</v>
      </c>
      <c r="BL10" s="201">
        <v>0</v>
      </c>
      <c r="BM10" s="201">
        <v>0</v>
      </c>
      <c r="BN10" s="201">
        <v>0</v>
      </c>
      <c r="BO10" s="201">
        <v>296990</v>
      </c>
      <c r="BP10" s="201">
        <v>0</v>
      </c>
      <c r="BQ10" s="201">
        <v>0</v>
      </c>
      <c r="BR10" s="201">
        <v>1735080.32</v>
      </c>
      <c r="BS10" s="201">
        <v>0</v>
      </c>
      <c r="BT10" s="201">
        <v>565409.99</v>
      </c>
      <c r="BU10" s="201">
        <v>0</v>
      </c>
      <c r="BV10" s="201">
        <v>1289849</v>
      </c>
      <c r="BW10" s="201">
        <v>9317.5</v>
      </c>
      <c r="BX10" s="201">
        <v>3896646.81</v>
      </c>
      <c r="BY10" s="201">
        <v>1641122.9</v>
      </c>
      <c r="BZ10" s="201">
        <v>0</v>
      </c>
      <c r="CA10" s="201">
        <v>0</v>
      </c>
      <c r="CB10" s="201">
        <v>0</v>
      </c>
      <c r="CC10" s="201">
        <v>23139069.190000001</v>
      </c>
      <c r="CD10" s="201">
        <v>24780192.09</v>
      </c>
      <c r="CE10" s="201">
        <v>46030178.679999992</v>
      </c>
      <c r="CF10" s="201">
        <v>64242352</v>
      </c>
      <c r="CG10" s="201">
        <v>0</v>
      </c>
      <c r="CH10" s="201">
        <v>64242352</v>
      </c>
      <c r="CI10" s="201">
        <v>0</v>
      </c>
      <c r="CJ10" s="201">
        <v>0</v>
      </c>
      <c r="CK10" s="201">
        <v>7703453.46</v>
      </c>
      <c r="CL10" s="201">
        <v>0</v>
      </c>
      <c r="CM10" s="201">
        <v>0</v>
      </c>
      <c r="CN10" s="201">
        <v>7703453.46</v>
      </c>
      <c r="CO10" s="201">
        <v>0</v>
      </c>
      <c r="CP10" s="201">
        <v>0</v>
      </c>
      <c r="CQ10" s="201">
        <f t="shared" si="2"/>
        <v>0</v>
      </c>
      <c r="CR10" s="201">
        <v>0</v>
      </c>
      <c r="CS10" s="201">
        <v>0</v>
      </c>
      <c r="CT10" s="201">
        <v>0</v>
      </c>
      <c r="CU10" s="201">
        <v>0</v>
      </c>
      <c r="CV10" s="201">
        <v>0</v>
      </c>
      <c r="CW10" s="201">
        <v>0</v>
      </c>
      <c r="CX10" s="201">
        <v>0</v>
      </c>
      <c r="CY10" s="201">
        <v>0</v>
      </c>
      <c r="CZ10" s="201">
        <v>0</v>
      </c>
      <c r="DA10" s="201">
        <v>0</v>
      </c>
      <c r="DB10" s="201">
        <v>71945805.459999993</v>
      </c>
      <c r="DC10" s="201">
        <v>0</v>
      </c>
      <c r="DD10" s="201">
        <v>0</v>
      </c>
      <c r="DE10" s="201">
        <v>0</v>
      </c>
      <c r="DF10" s="201">
        <v>0</v>
      </c>
      <c r="DG10" s="201">
        <v>0</v>
      </c>
      <c r="DH10" s="201">
        <v>0</v>
      </c>
      <c r="DI10" s="201">
        <v>0</v>
      </c>
      <c r="DJ10" s="201">
        <v>0</v>
      </c>
      <c r="DK10" s="201">
        <v>0</v>
      </c>
      <c r="DL10" s="201">
        <v>71945805.459999993</v>
      </c>
      <c r="DM10" s="286">
        <v>117975984.13999999</v>
      </c>
      <c r="DN10" s="101">
        <v>16813414.510000002</v>
      </c>
      <c r="DO10" s="101">
        <v>7407.17</v>
      </c>
      <c r="DP10" s="101">
        <v>231886.92</v>
      </c>
      <c r="DQ10" s="101">
        <v>92786.97</v>
      </c>
      <c r="DR10" s="99">
        <v>17145495.570000004</v>
      </c>
      <c r="DS10" s="101">
        <v>0</v>
      </c>
      <c r="DT10" s="101">
        <v>0</v>
      </c>
      <c r="DU10" s="101">
        <v>0</v>
      </c>
      <c r="DV10" s="101">
        <v>0</v>
      </c>
      <c r="DW10" s="101">
        <v>0</v>
      </c>
      <c r="DX10" s="101">
        <v>0</v>
      </c>
      <c r="DY10" s="101">
        <v>0</v>
      </c>
      <c r="DZ10" s="101">
        <v>0</v>
      </c>
      <c r="EA10" s="101">
        <v>0</v>
      </c>
      <c r="EB10" s="97">
        <v>17145495.570000004</v>
      </c>
      <c r="EC10" s="96">
        <f t="shared" si="3"/>
        <v>135121479.70999998</v>
      </c>
    </row>
    <row r="11" spans="1:133" s="174" customFormat="1" ht="18" customHeight="1" x14ac:dyDescent="0.25">
      <c r="A11" s="244" t="s">
        <v>234</v>
      </c>
      <c r="B11" s="201">
        <v>23600.98</v>
      </c>
      <c r="C11" s="201">
        <v>812.94</v>
      </c>
      <c r="D11" s="201">
        <v>27290.46</v>
      </c>
      <c r="E11" s="201">
        <v>15184.26</v>
      </c>
      <c r="F11" s="201">
        <v>66888.639999999999</v>
      </c>
      <c r="G11" s="201">
        <v>0</v>
      </c>
      <c r="H11" s="201">
        <v>0</v>
      </c>
      <c r="I11" s="201">
        <v>0</v>
      </c>
      <c r="J11" s="201">
        <v>0</v>
      </c>
      <c r="K11" s="201">
        <v>89774.44</v>
      </c>
      <c r="L11" s="201">
        <v>75901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  <c r="R11" s="201">
        <v>0</v>
      </c>
      <c r="S11" s="201">
        <v>0</v>
      </c>
      <c r="T11" s="201">
        <v>21430.09</v>
      </c>
      <c r="U11" s="201">
        <v>0</v>
      </c>
      <c r="V11" s="201">
        <v>187105.53</v>
      </c>
      <c r="W11" s="201">
        <v>0</v>
      </c>
      <c r="X11" s="201">
        <v>85386.42</v>
      </c>
      <c r="Y11" s="201">
        <v>0</v>
      </c>
      <c r="Z11" s="201">
        <v>0</v>
      </c>
      <c r="AA11" s="201">
        <v>0</v>
      </c>
      <c r="AB11" s="201">
        <v>0</v>
      </c>
      <c r="AC11" s="201">
        <v>85386.42</v>
      </c>
      <c r="AD11" s="201">
        <v>0</v>
      </c>
      <c r="AE11" s="201">
        <v>0</v>
      </c>
      <c r="AF11" s="201">
        <v>17775</v>
      </c>
      <c r="AG11" s="201">
        <v>80215</v>
      </c>
      <c r="AH11" s="201">
        <v>0</v>
      </c>
      <c r="AI11" s="201">
        <v>0</v>
      </c>
      <c r="AJ11" s="201">
        <v>0</v>
      </c>
      <c r="AK11" s="201">
        <v>0</v>
      </c>
      <c r="AL11" s="201">
        <v>0</v>
      </c>
      <c r="AM11" s="201">
        <v>97990</v>
      </c>
      <c r="AN11" s="201">
        <v>115</v>
      </c>
      <c r="AO11" s="201">
        <v>36814</v>
      </c>
      <c r="AP11" s="201">
        <v>0</v>
      </c>
      <c r="AQ11" s="201">
        <v>3102</v>
      </c>
      <c r="AR11" s="201">
        <v>0</v>
      </c>
      <c r="AS11" s="201">
        <v>0</v>
      </c>
      <c r="AT11" s="201">
        <v>0</v>
      </c>
      <c r="AU11" s="201">
        <v>63064</v>
      </c>
      <c r="AV11" s="201">
        <v>0</v>
      </c>
      <c r="AW11" s="201">
        <v>0</v>
      </c>
      <c r="AX11" s="201">
        <v>0</v>
      </c>
      <c r="AY11" s="201">
        <v>5365</v>
      </c>
      <c r="AZ11" s="201">
        <v>0</v>
      </c>
      <c r="BA11" s="201">
        <v>0</v>
      </c>
      <c r="BB11" s="201">
        <v>12220</v>
      </c>
      <c r="BC11" s="201">
        <v>0</v>
      </c>
      <c r="BD11" s="201">
        <v>21470</v>
      </c>
      <c r="BE11" s="201">
        <v>0</v>
      </c>
      <c r="BF11" s="201">
        <v>0</v>
      </c>
      <c r="BG11" s="201">
        <v>142150</v>
      </c>
      <c r="BH11" s="201">
        <v>0</v>
      </c>
      <c r="BI11" s="201">
        <v>0</v>
      </c>
      <c r="BJ11" s="201">
        <v>0</v>
      </c>
      <c r="BK11" s="201">
        <v>0</v>
      </c>
      <c r="BL11" s="201">
        <v>0</v>
      </c>
      <c r="BM11" s="201">
        <v>0</v>
      </c>
      <c r="BN11" s="201">
        <v>0</v>
      </c>
      <c r="BO11" s="201">
        <v>0</v>
      </c>
      <c r="BP11" s="201">
        <v>0</v>
      </c>
      <c r="BQ11" s="201">
        <v>0</v>
      </c>
      <c r="BR11" s="201">
        <v>0</v>
      </c>
      <c r="BS11" s="201">
        <v>0</v>
      </c>
      <c r="BT11" s="201">
        <v>16225</v>
      </c>
      <c r="BU11" s="201">
        <v>0</v>
      </c>
      <c r="BV11" s="201">
        <v>0</v>
      </c>
      <c r="BW11" s="201">
        <v>0</v>
      </c>
      <c r="BX11" s="201">
        <v>16225</v>
      </c>
      <c r="BY11" s="201">
        <v>86900.68</v>
      </c>
      <c r="BZ11" s="201">
        <v>0</v>
      </c>
      <c r="CA11" s="201">
        <v>0</v>
      </c>
      <c r="CB11" s="201">
        <v>0</v>
      </c>
      <c r="CC11" s="201">
        <v>85372.79</v>
      </c>
      <c r="CD11" s="201">
        <v>172273.46999999997</v>
      </c>
      <c r="CE11" s="201">
        <v>768019.05999999994</v>
      </c>
      <c r="CF11" s="201">
        <v>40184088</v>
      </c>
      <c r="CG11" s="201">
        <v>0</v>
      </c>
      <c r="CH11" s="201">
        <v>40184088</v>
      </c>
      <c r="CI11" s="201">
        <v>0</v>
      </c>
      <c r="CJ11" s="201">
        <v>0</v>
      </c>
      <c r="CK11" s="201">
        <v>0</v>
      </c>
      <c r="CL11" s="201">
        <v>0</v>
      </c>
      <c r="CM11" s="201">
        <v>0</v>
      </c>
      <c r="CN11" s="201">
        <v>0</v>
      </c>
      <c r="CO11" s="201">
        <v>0</v>
      </c>
      <c r="CP11" s="201">
        <v>0</v>
      </c>
      <c r="CQ11" s="201">
        <f t="shared" si="2"/>
        <v>0</v>
      </c>
      <c r="CR11" s="201">
        <v>0</v>
      </c>
      <c r="CS11" s="201">
        <v>0</v>
      </c>
      <c r="CT11" s="201">
        <v>0</v>
      </c>
      <c r="CU11" s="201">
        <v>0</v>
      </c>
      <c r="CV11" s="201">
        <v>0</v>
      </c>
      <c r="CW11" s="201">
        <v>0</v>
      </c>
      <c r="CX11" s="201">
        <v>0</v>
      </c>
      <c r="CY11" s="201">
        <v>0</v>
      </c>
      <c r="CZ11" s="201">
        <v>0</v>
      </c>
      <c r="DA11" s="201">
        <v>0</v>
      </c>
      <c r="DB11" s="201">
        <v>40184088</v>
      </c>
      <c r="DC11" s="201">
        <v>0</v>
      </c>
      <c r="DD11" s="201">
        <v>0</v>
      </c>
      <c r="DE11" s="201">
        <v>0</v>
      </c>
      <c r="DF11" s="201">
        <v>0</v>
      </c>
      <c r="DG11" s="201">
        <v>0</v>
      </c>
      <c r="DH11" s="201">
        <v>0</v>
      </c>
      <c r="DI11" s="201">
        <v>0</v>
      </c>
      <c r="DJ11" s="201">
        <v>0</v>
      </c>
      <c r="DK11" s="201">
        <v>0</v>
      </c>
      <c r="DL11" s="201">
        <v>40184088</v>
      </c>
      <c r="DM11" s="286">
        <v>40952107.060000002</v>
      </c>
      <c r="DN11" s="101">
        <v>29501.24</v>
      </c>
      <c r="DO11" s="101">
        <v>1016.17</v>
      </c>
      <c r="DP11" s="101">
        <v>34113.08</v>
      </c>
      <c r="DQ11" s="101">
        <v>18980.330000000002</v>
      </c>
      <c r="DR11" s="99">
        <v>83610.820000000007</v>
      </c>
      <c r="DS11" s="101">
        <v>0</v>
      </c>
      <c r="DT11" s="101">
        <v>0</v>
      </c>
      <c r="DU11" s="101">
        <v>0</v>
      </c>
      <c r="DV11" s="101">
        <v>0</v>
      </c>
      <c r="DW11" s="101">
        <v>0</v>
      </c>
      <c r="DX11" s="101">
        <v>0</v>
      </c>
      <c r="DY11" s="101">
        <v>0</v>
      </c>
      <c r="DZ11" s="101">
        <v>0</v>
      </c>
      <c r="EA11" s="101">
        <v>0</v>
      </c>
      <c r="EB11" s="97">
        <v>83610.820000000007</v>
      </c>
      <c r="EC11" s="96">
        <f t="shared" si="3"/>
        <v>41035717.880000003</v>
      </c>
    </row>
    <row r="12" spans="1:133" s="174" customFormat="1" ht="18" customHeight="1" x14ac:dyDescent="0.25">
      <c r="A12" s="244" t="s">
        <v>235</v>
      </c>
      <c r="B12" s="201">
        <v>106403.11</v>
      </c>
      <c r="C12" s="201">
        <v>1374.87</v>
      </c>
      <c r="D12" s="201">
        <v>19188.32</v>
      </c>
      <c r="E12" s="201">
        <v>2752.37</v>
      </c>
      <c r="F12" s="201">
        <v>129718.66999999998</v>
      </c>
      <c r="G12" s="201">
        <v>0</v>
      </c>
      <c r="H12" s="201">
        <v>0</v>
      </c>
      <c r="I12" s="201">
        <v>0</v>
      </c>
      <c r="J12" s="201">
        <v>0</v>
      </c>
      <c r="K12" s="201">
        <v>472493.43</v>
      </c>
      <c r="L12" s="201">
        <v>101274.35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  <c r="R12" s="201">
        <v>0</v>
      </c>
      <c r="S12" s="201">
        <v>0</v>
      </c>
      <c r="T12" s="201">
        <v>0</v>
      </c>
      <c r="U12" s="201">
        <v>0</v>
      </c>
      <c r="V12" s="201">
        <v>573767.78</v>
      </c>
      <c r="W12" s="201">
        <v>0</v>
      </c>
      <c r="X12" s="201">
        <v>203837.67</v>
      </c>
      <c r="Y12" s="201">
        <v>0</v>
      </c>
      <c r="Z12" s="201">
        <v>0</v>
      </c>
      <c r="AA12" s="201">
        <v>0</v>
      </c>
      <c r="AB12" s="201">
        <v>0</v>
      </c>
      <c r="AC12" s="201">
        <v>203837.67</v>
      </c>
      <c r="AD12" s="201">
        <v>0</v>
      </c>
      <c r="AE12" s="201">
        <v>0</v>
      </c>
      <c r="AF12" s="201">
        <v>52300</v>
      </c>
      <c r="AG12" s="201">
        <v>270375.65000000002</v>
      </c>
      <c r="AH12" s="201">
        <v>0</v>
      </c>
      <c r="AI12" s="201">
        <v>0</v>
      </c>
      <c r="AJ12" s="201">
        <v>0</v>
      </c>
      <c r="AK12" s="201">
        <v>0</v>
      </c>
      <c r="AL12" s="201">
        <v>0</v>
      </c>
      <c r="AM12" s="201">
        <v>322675.65000000002</v>
      </c>
      <c r="AN12" s="201">
        <v>0</v>
      </c>
      <c r="AO12" s="201">
        <v>104871</v>
      </c>
      <c r="AP12" s="201">
        <v>13852</v>
      </c>
      <c r="AQ12" s="201">
        <v>61847.35</v>
      </c>
      <c r="AR12" s="201">
        <v>0</v>
      </c>
      <c r="AS12" s="201">
        <v>67482</v>
      </c>
      <c r="AT12" s="201">
        <v>0</v>
      </c>
      <c r="AU12" s="201">
        <v>120067</v>
      </c>
      <c r="AV12" s="201">
        <v>111395</v>
      </c>
      <c r="AW12" s="201">
        <v>0</v>
      </c>
      <c r="AX12" s="201">
        <v>0</v>
      </c>
      <c r="AY12" s="201">
        <v>0</v>
      </c>
      <c r="AZ12" s="201">
        <v>0</v>
      </c>
      <c r="BA12" s="201">
        <v>0</v>
      </c>
      <c r="BB12" s="201">
        <v>74150</v>
      </c>
      <c r="BC12" s="201">
        <v>0</v>
      </c>
      <c r="BD12" s="201">
        <v>93714</v>
      </c>
      <c r="BE12" s="201">
        <v>0</v>
      </c>
      <c r="BF12" s="201">
        <v>0</v>
      </c>
      <c r="BG12" s="201">
        <v>647378.35</v>
      </c>
      <c r="BH12" s="201">
        <v>0</v>
      </c>
      <c r="BI12" s="201">
        <v>0</v>
      </c>
      <c r="BJ12" s="201">
        <v>0</v>
      </c>
      <c r="BK12" s="201">
        <v>0</v>
      </c>
      <c r="BL12" s="201">
        <v>0</v>
      </c>
      <c r="BM12" s="201">
        <v>0</v>
      </c>
      <c r="BN12" s="201">
        <v>0</v>
      </c>
      <c r="BO12" s="201">
        <v>75640</v>
      </c>
      <c r="BP12" s="201">
        <v>0</v>
      </c>
      <c r="BQ12" s="201">
        <v>0</v>
      </c>
      <c r="BR12" s="201">
        <v>0</v>
      </c>
      <c r="BS12" s="201">
        <v>0</v>
      </c>
      <c r="BT12" s="201">
        <v>1280970.6200000001</v>
      </c>
      <c r="BU12" s="201">
        <v>0</v>
      </c>
      <c r="BV12" s="201">
        <v>0</v>
      </c>
      <c r="BW12" s="201">
        <v>0</v>
      </c>
      <c r="BX12" s="201">
        <v>1356610.62</v>
      </c>
      <c r="BY12" s="201">
        <v>64142.93</v>
      </c>
      <c r="BZ12" s="201">
        <v>0</v>
      </c>
      <c r="CA12" s="201">
        <v>0</v>
      </c>
      <c r="CB12" s="201">
        <v>110599.99</v>
      </c>
      <c r="CC12" s="201">
        <v>19051.61</v>
      </c>
      <c r="CD12" s="201">
        <v>193794.53000000003</v>
      </c>
      <c r="CE12" s="201">
        <v>3427783.2700000005</v>
      </c>
      <c r="CF12" s="201">
        <v>49463734</v>
      </c>
      <c r="CG12" s="201">
        <v>0</v>
      </c>
      <c r="CH12" s="201">
        <v>49463734</v>
      </c>
      <c r="CI12" s="201">
        <v>0</v>
      </c>
      <c r="CJ12" s="201">
        <v>0</v>
      </c>
      <c r="CK12" s="201">
        <v>0</v>
      </c>
      <c r="CL12" s="201">
        <v>0</v>
      </c>
      <c r="CM12" s="201">
        <v>0</v>
      </c>
      <c r="CN12" s="201">
        <v>0</v>
      </c>
      <c r="CO12" s="201">
        <v>0</v>
      </c>
      <c r="CP12" s="201">
        <v>0</v>
      </c>
      <c r="CQ12" s="201">
        <f t="shared" si="2"/>
        <v>0</v>
      </c>
      <c r="CR12" s="201">
        <v>0</v>
      </c>
      <c r="CS12" s="201">
        <v>0</v>
      </c>
      <c r="CT12" s="201">
        <v>0</v>
      </c>
      <c r="CU12" s="201">
        <v>0</v>
      </c>
      <c r="CV12" s="201">
        <v>0</v>
      </c>
      <c r="CW12" s="201">
        <v>0</v>
      </c>
      <c r="CX12" s="201">
        <v>0</v>
      </c>
      <c r="CY12" s="201">
        <v>0</v>
      </c>
      <c r="CZ12" s="201">
        <v>0</v>
      </c>
      <c r="DA12" s="201">
        <v>0</v>
      </c>
      <c r="DB12" s="201">
        <v>49463734</v>
      </c>
      <c r="DC12" s="201">
        <v>0</v>
      </c>
      <c r="DD12" s="201">
        <v>0</v>
      </c>
      <c r="DE12" s="201">
        <v>0</v>
      </c>
      <c r="DF12" s="201">
        <v>0</v>
      </c>
      <c r="DG12" s="201">
        <v>0</v>
      </c>
      <c r="DH12" s="201">
        <v>0</v>
      </c>
      <c r="DI12" s="201">
        <v>0</v>
      </c>
      <c r="DJ12" s="201">
        <v>0</v>
      </c>
      <c r="DK12" s="201">
        <v>0</v>
      </c>
      <c r="DL12" s="201">
        <v>49463734</v>
      </c>
      <c r="DM12" s="286">
        <v>52891517.270000003</v>
      </c>
      <c r="DN12" s="101">
        <v>133003.89000000001</v>
      </c>
      <c r="DO12" s="101">
        <v>1718.59</v>
      </c>
      <c r="DP12" s="101">
        <v>23985.4</v>
      </c>
      <c r="DQ12" s="101">
        <v>3440.46</v>
      </c>
      <c r="DR12" s="99">
        <v>162148.34</v>
      </c>
      <c r="DS12" s="101">
        <v>0</v>
      </c>
      <c r="DT12" s="101">
        <v>0</v>
      </c>
      <c r="DU12" s="101">
        <v>1151.3699999999999</v>
      </c>
      <c r="DV12" s="101">
        <v>0</v>
      </c>
      <c r="DW12" s="101">
        <v>0</v>
      </c>
      <c r="DX12" s="101">
        <v>0</v>
      </c>
      <c r="DY12" s="101">
        <v>0</v>
      </c>
      <c r="DZ12" s="101">
        <v>0</v>
      </c>
      <c r="EA12" s="101">
        <v>0</v>
      </c>
      <c r="EB12" s="97">
        <v>163299.71</v>
      </c>
      <c r="EC12" s="96">
        <f t="shared" si="3"/>
        <v>53054816.980000004</v>
      </c>
    </row>
    <row r="13" spans="1:133" s="174" customFormat="1" ht="18" customHeight="1" x14ac:dyDescent="0.25">
      <c r="A13" s="244" t="s">
        <v>236</v>
      </c>
      <c r="B13" s="201">
        <v>21118.67</v>
      </c>
      <c r="C13" s="201">
        <v>363.86</v>
      </c>
      <c r="D13" s="201">
        <v>18535.72</v>
      </c>
      <c r="E13" s="201">
        <v>9286.52</v>
      </c>
      <c r="F13" s="201">
        <v>49304.770000000004</v>
      </c>
      <c r="G13" s="201">
        <v>0</v>
      </c>
      <c r="H13" s="201">
        <v>0</v>
      </c>
      <c r="I13" s="201">
        <v>0</v>
      </c>
      <c r="J13" s="201">
        <v>0</v>
      </c>
      <c r="K13" s="201">
        <v>45804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  <c r="R13" s="201">
        <v>0</v>
      </c>
      <c r="S13" s="201">
        <v>0</v>
      </c>
      <c r="T13" s="201">
        <v>0</v>
      </c>
      <c r="U13" s="201">
        <v>0</v>
      </c>
      <c r="V13" s="201">
        <v>45804</v>
      </c>
      <c r="W13" s="201">
        <v>0</v>
      </c>
      <c r="X13" s="201">
        <v>73279.92</v>
      </c>
      <c r="Y13" s="201">
        <v>0</v>
      </c>
      <c r="Z13" s="201">
        <v>0</v>
      </c>
      <c r="AA13" s="201">
        <v>0</v>
      </c>
      <c r="AB13" s="201">
        <v>0</v>
      </c>
      <c r="AC13" s="201">
        <v>73279.92</v>
      </c>
      <c r="AD13" s="201">
        <v>320</v>
      </c>
      <c r="AE13" s="201">
        <v>0</v>
      </c>
      <c r="AF13" s="201">
        <v>15000</v>
      </c>
      <c r="AG13" s="201">
        <v>41050</v>
      </c>
      <c r="AH13" s="201">
        <v>0</v>
      </c>
      <c r="AI13" s="201">
        <v>0</v>
      </c>
      <c r="AJ13" s="201">
        <v>19800</v>
      </c>
      <c r="AK13" s="201">
        <v>0</v>
      </c>
      <c r="AL13" s="201">
        <v>0</v>
      </c>
      <c r="AM13" s="201">
        <v>76170</v>
      </c>
      <c r="AN13" s="201">
        <v>0</v>
      </c>
      <c r="AO13" s="201">
        <v>22100</v>
      </c>
      <c r="AP13" s="201">
        <v>0</v>
      </c>
      <c r="AQ13" s="201">
        <v>4583.75</v>
      </c>
      <c r="AR13" s="201">
        <v>22050</v>
      </c>
      <c r="AS13" s="201">
        <v>74277.84</v>
      </c>
      <c r="AT13" s="201">
        <v>300</v>
      </c>
      <c r="AU13" s="201">
        <v>23055</v>
      </c>
      <c r="AV13" s="201">
        <v>0</v>
      </c>
      <c r="AW13" s="201">
        <v>0</v>
      </c>
      <c r="AX13" s="201">
        <v>0</v>
      </c>
      <c r="AY13" s="201">
        <v>25889.26</v>
      </c>
      <c r="AZ13" s="201">
        <v>0</v>
      </c>
      <c r="BA13" s="201">
        <v>0</v>
      </c>
      <c r="BB13" s="201">
        <v>13560</v>
      </c>
      <c r="BC13" s="201">
        <v>0</v>
      </c>
      <c r="BD13" s="201">
        <v>16940</v>
      </c>
      <c r="BE13" s="201">
        <v>0</v>
      </c>
      <c r="BF13" s="201">
        <v>0</v>
      </c>
      <c r="BG13" s="201">
        <v>202755.85</v>
      </c>
      <c r="BH13" s="201">
        <v>0</v>
      </c>
      <c r="BI13" s="201">
        <v>0</v>
      </c>
      <c r="BJ13" s="201">
        <v>0</v>
      </c>
      <c r="BK13" s="201">
        <v>0</v>
      </c>
      <c r="BL13" s="201">
        <v>0</v>
      </c>
      <c r="BM13" s="201">
        <v>0</v>
      </c>
      <c r="BN13" s="201">
        <v>0</v>
      </c>
      <c r="BO13" s="201">
        <v>0</v>
      </c>
      <c r="BP13" s="201">
        <v>0</v>
      </c>
      <c r="BQ13" s="201">
        <v>0</v>
      </c>
      <c r="BR13" s="201">
        <v>0</v>
      </c>
      <c r="BS13" s="201">
        <v>0</v>
      </c>
      <c r="BT13" s="201">
        <v>0</v>
      </c>
      <c r="BU13" s="201">
        <v>0</v>
      </c>
      <c r="BV13" s="201">
        <v>0</v>
      </c>
      <c r="BW13" s="201">
        <v>0</v>
      </c>
      <c r="BX13" s="201">
        <v>0</v>
      </c>
      <c r="BY13" s="201">
        <v>40816.33</v>
      </c>
      <c r="BZ13" s="201">
        <v>0</v>
      </c>
      <c r="CA13" s="201">
        <v>0</v>
      </c>
      <c r="CB13" s="201">
        <v>0</v>
      </c>
      <c r="CC13" s="201">
        <v>10275</v>
      </c>
      <c r="CD13" s="201">
        <v>51091.33</v>
      </c>
      <c r="CE13" s="201">
        <v>498405.87000000005</v>
      </c>
      <c r="CF13" s="201">
        <v>29835694</v>
      </c>
      <c r="CG13" s="201">
        <v>0</v>
      </c>
      <c r="CH13" s="201">
        <v>29835694</v>
      </c>
      <c r="CI13" s="201">
        <v>0</v>
      </c>
      <c r="CJ13" s="201">
        <v>0</v>
      </c>
      <c r="CK13" s="201">
        <v>0</v>
      </c>
      <c r="CL13" s="201">
        <v>0</v>
      </c>
      <c r="CM13" s="201">
        <v>0</v>
      </c>
      <c r="CN13" s="201">
        <v>0</v>
      </c>
      <c r="CO13" s="201">
        <v>0</v>
      </c>
      <c r="CP13" s="201">
        <v>0</v>
      </c>
      <c r="CQ13" s="201">
        <f t="shared" si="2"/>
        <v>0</v>
      </c>
      <c r="CR13" s="201">
        <v>0</v>
      </c>
      <c r="CS13" s="201">
        <v>0</v>
      </c>
      <c r="CT13" s="201">
        <v>0</v>
      </c>
      <c r="CU13" s="201">
        <v>0</v>
      </c>
      <c r="CV13" s="201">
        <v>0</v>
      </c>
      <c r="CW13" s="201">
        <v>0</v>
      </c>
      <c r="CX13" s="201">
        <v>0</v>
      </c>
      <c r="CY13" s="201">
        <v>0</v>
      </c>
      <c r="CZ13" s="201">
        <v>0</v>
      </c>
      <c r="DA13" s="201">
        <v>0</v>
      </c>
      <c r="DB13" s="201">
        <v>29835694</v>
      </c>
      <c r="DC13" s="201">
        <v>0</v>
      </c>
      <c r="DD13" s="201">
        <v>0</v>
      </c>
      <c r="DE13" s="201">
        <v>0</v>
      </c>
      <c r="DF13" s="201">
        <v>0</v>
      </c>
      <c r="DG13" s="201">
        <v>0</v>
      </c>
      <c r="DH13" s="201">
        <v>0</v>
      </c>
      <c r="DI13" s="201">
        <v>0</v>
      </c>
      <c r="DJ13" s="201">
        <v>0</v>
      </c>
      <c r="DK13" s="201">
        <v>0</v>
      </c>
      <c r="DL13" s="201">
        <v>29835694</v>
      </c>
      <c r="DM13" s="286">
        <v>30334099.870000001</v>
      </c>
      <c r="DN13" s="101">
        <v>26394.44</v>
      </c>
      <c r="DO13" s="101">
        <v>454.82</v>
      </c>
      <c r="DP13" s="101">
        <v>23159.85</v>
      </c>
      <c r="DQ13" s="101">
        <v>11605.88</v>
      </c>
      <c r="DR13" s="99">
        <v>61614.99</v>
      </c>
      <c r="DS13" s="101">
        <v>0</v>
      </c>
      <c r="DT13" s="101">
        <v>0</v>
      </c>
      <c r="DU13" s="101">
        <v>0</v>
      </c>
      <c r="DV13" s="101">
        <v>0</v>
      </c>
      <c r="DW13" s="101">
        <v>0</v>
      </c>
      <c r="DX13" s="101">
        <v>0</v>
      </c>
      <c r="DY13" s="101">
        <v>0</v>
      </c>
      <c r="DZ13" s="101">
        <v>0</v>
      </c>
      <c r="EA13" s="101">
        <v>0</v>
      </c>
      <c r="EB13" s="97">
        <v>61614.99</v>
      </c>
      <c r="EC13" s="96">
        <f t="shared" si="3"/>
        <v>30395714.859999999</v>
      </c>
    </row>
    <row r="14" spans="1:133" s="174" customFormat="1" ht="18" customHeight="1" x14ac:dyDescent="0.25">
      <c r="A14" s="244" t="s">
        <v>237</v>
      </c>
      <c r="B14" s="201">
        <v>28081.32</v>
      </c>
      <c r="C14" s="201">
        <v>879.01</v>
      </c>
      <c r="D14" s="201">
        <v>42115.92</v>
      </c>
      <c r="E14" s="201">
        <v>16869.330000000002</v>
      </c>
      <c r="F14" s="201">
        <v>87945.58</v>
      </c>
      <c r="G14" s="201">
        <v>0</v>
      </c>
      <c r="H14" s="201">
        <v>0</v>
      </c>
      <c r="I14" s="201">
        <v>0</v>
      </c>
      <c r="J14" s="201">
        <v>0</v>
      </c>
      <c r="K14" s="201">
        <v>43250</v>
      </c>
      <c r="L14" s="201">
        <v>25106.9</v>
      </c>
      <c r="M14" s="201">
        <v>0</v>
      </c>
      <c r="N14" s="201">
        <v>1400</v>
      </c>
      <c r="O14" s="201">
        <v>0</v>
      </c>
      <c r="P14" s="201">
        <v>0</v>
      </c>
      <c r="Q14" s="201">
        <v>0</v>
      </c>
      <c r="R14" s="201">
        <v>0</v>
      </c>
      <c r="S14" s="201">
        <v>0</v>
      </c>
      <c r="T14" s="201">
        <v>3861.3</v>
      </c>
      <c r="U14" s="201">
        <v>112.5</v>
      </c>
      <c r="V14" s="201">
        <v>73730.7</v>
      </c>
      <c r="W14" s="201">
        <v>0</v>
      </c>
      <c r="X14" s="201">
        <v>66506.81</v>
      </c>
      <c r="Y14" s="201">
        <v>0</v>
      </c>
      <c r="Z14" s="201">
        <v>0</v>
      </c>
      <c r="AA14" s="201">
        <v>0</v>
      </c>
      <c r="AB14" s="201">
        <v>0</v>
      </c>
      <c r="AC14" s="201">
        <v>66506.81</v>
      </c>
      <c r="AD14" s="201">
        <v>0</v>
      </c>
      <c r="AE14" s="201">
        <v>0</v>
      </c>
      <c r="AF14" s="201">
        <v>0</v>
      </c>
      <c r="AG14" s="201">
        <v>13520</v>
      </c>
      <c r="AH14" s="201">
        <v>0</v>
      </c>
      <c r="AI14" s="201">
        <v>0</v>
      </c>
      <c r="AJ14" s="201">
        <v>0</v>
      </c>
      <c r="AK14" s="201">
        <v>0</v>
      </c>
      <c r="AL14" s="201">
        <v>0</v>
      </c>
      <c r="AM14" s="201">
        <v>13520</v>
      </c>
      <c r="AN14" s="201">
        <v>0</v>
      </c>
      <c r="AO14" s="201">
        <v>43995</v>
      </c>
      <c r="AP14" s="201">
        <v>3728</v>
      </c>
      <c r="AQ14" s="201">
        <v>0</v>
      </c>
      <c r="AR14" s="201">
        <v>0</v>
      </c>
      <c r="AS14" s="201">
        <v>0</v>
      </c>
      <c r="AT14" s="201">
        <v>0</v>
      </c>
      <c r="AU14" s="201">
        <v>46310</v>
      </c>
      <c r="AV14" s="201">
        <v>0</v>
      </c>
      <c r="AW14" s="201">
        <v>0</v>
      </c>
      <c r="AX14" s="201">
        <v>0</v>
      </c>
      <c r="AY14" s="201">
        <v>94731</v>
      </c>
      <c r="AZ14" s="201">
        <v>0</v>
      </c>
      <c r="BA14" s="201">
        <v>0</v>
      </c>
      <c r="BB14" s="201">
        <v>0</v>
      </c>
      <c r="BC14" s="201">
        <v>0</v>
      </c>
      <c r="BD14" s="201">
        <v>42720</v>
      </c>
      <c r="BE14" s="201">
        <v>8720</v>
      </c>
      <c r="BF14" s="201">
        <v>0</v>
      </c>
      <c r="BG14" s="201">
        <v>240204</v>
      </c>
      <c r="BH14" s="201">
        <v>0</v>
      </c>
      <c r="BI14" s="201">
        <v>0</v>
      </c>
      <c r="BJ14" s="201">
        <v>0</v>
      </c>
      <c r="BK14" s="201">
        <v>12420</v>
      </c>
      <c r="BL14" s="201">
        <v>0</v>
      </c>
      <c r="BM14" s="201">
        <v>0</v>
      </c>
      <c r="BN14" s="201">
        <v>13525</v>
      </c>
      <c r="BO14" s="201">
        <v>0</v>
      </c>
      <c r="BP14" s="201">
        <v>0</v>
      </c>
      <c r="BQ14" s="201">
        <v>0</v>
      </c>
      <c r="BR14" s="201">
        <v>0</v>
      </c>
      <c r="BS14" s="201">
        <v>0</v>
      </c>
      <c r="BT14" s="201">
        <v>670</v>
      </c>
      <c r="BU14" s="201">
        <v>0</v>
      </c>
      <c r="BV14" s="201">
        <v>0</v>
      </c>
      <c r="BW14" s="201">
        <v>0</v>
      </c>
      <c r="BX14" s="201">
        <v>26615</v>
      </c>
      <c r="BY14" s="201">
        <v>45648.01</v>
      </c>
      <c r="BZ14" s="201">
        <v>0</v>
      </c>
      <c r="CA14" s="201">
        <v>0</v>
      </c>
      <c r="CB14" s="201">
        <v>0</v>
      </c>
      <c r="CC14" s="201">
        <v>6715</v>
      </c>
      <c r="CD14" s="201">
        <v>52363.01</v>
      </c>
      <c r="CE14" s="201">
        <v>560885.1</v>
      </c>
      <c r="CF14" s="201">
        <v>44114508</v>
      </c>
      <c r="CG14" s="201">
        <v>0</v>
      </c>
      <c r="CH14" s="201">
        <v>44114508</v>
      </c>
      <c r="CI14" s="201">
        <v>0</v>
      </c>
      <c r="CJ14" s="201">
        <v>0</v>
      </c>
      <c r="CK14" s="201">
        <v>0</v>
      </c>
      <c r="CL14" s="201">
        <v>0</v>
      </c>
      <c r="CM14" s="201">
        <v>0</v>
      </c>
      <c r="CN14" s="201">
        <v>0</v>
      </c>
      <c r="CO14" s="201">
        <v>0</v>
      </c>
      <c r="CP14" s="201">
        <v>0</v>
      </c>
      <c r="CQ14" s="201">
        <f t="shared" si="2"/>
        <v>0</v>
      </c>
      <c r="CR14" s="201">
        <v>0</v>
      </c>
      <c r="CS14" s="201">
        <v>0</v>
      </c>
      <c r="CT14" s="201">
        <v>0</v>
      </c>
      <c r="CU14" s="201">
        <v>0</v>
      </c>
      <c r="CV14" s="201">
        <v>0</v>
      </c>
      <c r="CW14" s="201">
        <v>0</v>
      </c>
      <c r="CX14" s="201">
        <v>0</v>
      </c>
      <c r="CY14" s="201">
        <v>0</v>
      </c>
      <c r="CZ14" s="201">
        <v>0</v>
      </c>
      <c r="DA14" s="201">
        <v>0</v>
      </c>
      <c r="DB14" s="201">
        <v>44114508</v>
      </c>
      <c r="DC14" s="201">
        <v>0</v>
      </c>
      <c r="DD14" s="201">
        <v>0</v>
      </c>
      <c r="DE14" s="201">
        <v>0</v>
      </c>
      <c r="DF14" s="201">
        <v>0</v>
      </c>
      <c r="DG14" s="201">
        <v>0</v>
      </c>
      <c r="DH14" s="201">
        <v>0</v>
      </c>
      <c r="DI14" s="201">
        <v>0</v>
      </c>
      <c r="DJ14" s="201">
        <v>0</v>
      </c>
      <c r="DK14" s="201">
        <v>0</v>
      </c>
      <c r="DL14" s="201">
        <v>44114508</v>
      </c>
      <c r="DM14" s="286">
        <v>44675393.100000001</v>
      </c>
      <c r="DN14" s="101">
        <v>35101.65</v>
      </c>
      <c r="DO14" s="101">
        <v>1098.76</v>
      </c>
      <c r="DP14" s="101">
        <v>52644.9</v>
      </c>
      <c r="DQ14" s="101">
        <v>21086.66</v>
      </c>
      <c r="DR14" s="99">
        <v>109931.97</v>
      </c>
      <c r="DS14" s="101">
        <v>0</v>
      </c>
      <c r="DT14" s="101">
        <v>0</v>
      </c>
      <c r="DU14" s="101">
        <v>0</v>
      </c>
      <c r="DV14" s="101">
        <v>0</v>
      </c>
      <c r="DW14" s="101">
        <v>0</v>
      </c>
      <c r="DX14" s="101">
        <v>0</v>
      </c>
      <c r="DY14" s="101">
        <v>0</v>
      </c>
      <c r="DZ14" s="101">
        <v>0</v>
      </c>
      <c r="EA14" s="101">
        <v>0</v>
      </c>
      <c r="EB14" s="97">
        <v>109931.97</v>
      </c>
      <c r="EC14" s="96">
        <f t="shared" si="3"/>
        <v>44785325.07</v>
      </c>
    </row>
    <row r="15" spans="1:133" s="174" customFormat="1" ht="18" customHeight="1" x14ac:dyDescent="0.25">
      <c r="A15" s="244" t="s">
        <v>238</v>
      </c>
      <c r="B15" s="201">
        <v>34056.31</v>
      </c>
      <c r="C15" s="201">
        <v>1670.36</v>
      </c>
      <c r="D15" s="201">
        <v>43883.68</v>
      </c>
      <c r="E15" s="201">
        <v>19954.93</v>
      </c>
      <c r="F15" s="201">
        <v>99565.28</v>
      </c>
      <c r="G15" s="201">
        <v>0</v>
      </c>
      <c r="H15" s="201">
        <v>0</v>
      </c>
      <c r="I15" s="201">
        <v>15730</v>
      </c>
      <c r="J15" s="201">
        <v>0</v>
      </c>
      <c r="K15" s="201">
        <v>194705</v>
      </c>
      <c r="L15" s="201">
        <v>200755</v>
      </c>
      <c r="M15" s="201">
        <v>0</v>
      </c>
      <c r="N15" s="201">
        <v>0</v>
      </c>
      <c r="O15" s="201">
        <v>0</v>
      </c>
      <c r="P15" s="201">
        <v>0</v>
      </c>
      <c r="Q15" s="201">
        <v>52710</v>
      </c>
      <c r="R15" s="201">
        <v>0</v>
      </c>
      <c r="S15" s="201">
        <v>0</v>
      </c>
      <c r="T15" s="201">
        <v>53433.13</v>
      </c>
      <c r="U15" s="201">
        <v>0</v>
      </c>
      <c r="V15" s="201">
        <v>517333.13</v>
      </c>
      <c r="W15" s="201">
        <v>0</v>
      </c>
      <c r="X15" s="201">
        <v>115718</v>
      </c>
      <c r="Y15" s="201">
        <v>0</v>
      </c>
      <c r="Z15" s="201">
        <v>0</v>
      </c>
      <c r="AA15" s="201">
        <v>0</v>
      </c>
      <c r="AB15" s="201">
        <v>5514</v>
      </c>
      <c r="AC15" s="201">
        <v>121232</v>
      </c>
      <c r="AD15" s="201">
        <v>4210</v>
      </c>
      <c r="AE15" s="201">
        <v>0</v>
      </c>
      <c r="AF15" s="201">
        <v>18050</v>
      </c>
      <c r="AG15" s="201">
        <v>132735</v>
      </c>
      <c r="AH15" s="201">
        <v>1504.12</v>
      </c>
      <c r="AI15" s="201">
        <v>0</v>
      </c>
      <c r="AJ15" s="201">
        <v>26550</v>
      </c>
      <c r="AK15" s="201">
        <v>0</v>
      </c>
      <c r="AL15" s="201">
        <v>14790</v>
      </c>
      <c r="AM15" s="201">
        <v>197839.12</v>
      </c>
      <c r="AN15" s="201">
        <v>1990</v>
      </c>
      <c r="AO15" s="201">
        <v>139878</v>
      </c>
      <c r="AP15" s="201">
        <v>8575</v>
      </c>
      <c r="AQ15" s="201">
        <v>8282.2000000000007</v>
      </c>
      <c r="AR15" s="201">
        <v>35800</v>
      </c>
      <c r="AS15" s="201">
        <v>14170</v>
      </c>
      <c r="AT15" s="201">
        <v>19375</v>
      </c>
      <c r="AU15" s="201">
        <v>12165</v>
      </c>
      <c r="AV15" s="201">
        <v>53435</v>
      </c>
      <c r="AW15" s="201">
        <v>0</v>
      </c>
      <c r="AX15" s="201">
        <v>0</v>
      </c>
      <c r="AY15" s="201">
        <v>96845</v>
      </c>
      <c r="AZ15" s="201">
        <v>0</v>
      </c>
      <c r="BA15" s="201">
        <v>0</v>
      </c>
      <c r="BB15" s="201">
        <v>36185</v>
      </c>
      <c r="BC15" s="201">
        <v>29021</v>
      </c>
      <c r="BD15" s="201">
        <v>136025</v>
      </c>
      <c r="BE15" s="201">
        <v>0</v>
      </c>
      <c r="BF15" s="201">
        <v>0</v>
      </c>
      <c r="BG15" s="201">
        <v>591746.19999999995</v>
      </c>
      <c r="BH15" s="201">
        <v>0</v>
      </c>
      <c r="BI15" s="201">
        <v>0</v>
      </c>
      <c r="BJ15" s="201">
        <v>0</v>
      </c>
      <c r="BK15" s="201">
        <v>0</v>
      </c>
      <c r="BL15" s="201">
        <v>0</v>
      </c>
      <c r="BM15" s="201">
        <v>0</v>
      </c>
      <c r="BN15" s="201">
        <v>108890</v>
      </c>
      <c r="BO15" s="201">
        <v>192814</v>
      </c>
      <c r="BP15" s="201">
        <v>91490</v>
      </c>
      <c r="BQ15" s="201">
        <v>0</v>
      </c>
      <c r="BR15" s="201">
        <v>26004</v>
      </c>
      <c r="BS15" s="201">
        <v>0</v>
      </c>
      <c r="BT15" s="201">
        <v>70921.3</v>
      </c>
      <c r="BU15" s="201">
        <v>33100</v>
      </c>
      <c r="BV15" s="201">
        <v>0</v>
      </c>
      <c r="BW15" s="201">
        <v>713</v>
      </c>
      <c r="BX15" s="201">
        <v>523932.3</v>
      </c>
      <c r="BY15" s="201">
        <v>146912.92000000001</v>
      </c>
      <c r="BZ15" s="201">
        <v>0</v>
      </c>
      <c r="CA15" s="201">
        <v>0</v>
      </c>
      <c r="CB15" s="201">
        <v>0</v>
      </c>
      <c r="CC15" s="201">
        <v>10244</v>
      </c>
      <c r="CD15" s="201">
        <v>157156.92000000001</v>
      </c>
      <c r="CE15" s="201">
        <v>2208804.9500000002</v>
      </c>
      <c r="CF15" s="201">
        <v>45399863</v>
      </c>
      <c r="CG15" s="201">
        <v>0</v>
      </c>
      <c r="CH15" s="201">
        <v>45399863</v>
      </c>
      <c r="CI15" s="201">
        <v>0</v>
      </c>
      <c r="CJ15" s="201">
        <v>10398</v>
      </c>
      <c r="CK15" s="201">
        <v>0</v>
      </c>
      <c r="CL15" s="201">
        <v>0</v>
      </c>
      <c r="CM15" s="201">
        <v>0</v>
      </c>
      <c r="CN15" s="201">
        <v>10398</v>
      </c>
      <c r="CO15" s="201">
        <v>0</v>
      </c>
      <c r="CP15" s="201">
        <v>0</v>
      </c>
      <c r="CQ15" s="201">
        <f t="shared" si="2"/>
        <v>0</v>
      </c>
      <c r="CR15" s="201">
        <v>0</v>
      </c>
      <c r="CS15" s="201">
        <v>0</v>
      </c>
      <c r="CT15" s="201">
        <v>0</v>
      </c>
      <c r="CU15" s="201">
        <v>0</v>
      </c>
      <c r="CV15" s="201">
        <v>0</v>
      </c>
      <c r="CW15" s="201">
        <v>0</v>
      </c>
      <c r="CX15" s="201">
        <v>0</v>
      </c>
      <c r="CY15" s="201">
        <v>0</v>
      </c>
      <c r="CZ15" s="201">
        <v>0</v>
      </c>
      <c r="DA15" s="201">
        <v>0</v>
      </c>
      <c r="DB15" s="201">
        <v>45410261</v>
      </c>
      <c r="DC15" s="201">
        <v>2500</v>
      </c>
      <c r="DD15" s="201">
        <v>0</v>
      </c>
      <c r="DE15" s="201">
        <v>0</v>
      </c>
      <c r="DF15" s="201">
        <v>2500</v>
      </c>
      <c r="DG15" s="201">
        <v>0</v>
      </c>
      <c r="DH15" s="201">
        <v>0</v>
      </c>
      <c r="DI15" s="201">
        <v>0</v>
      </c>
      <c r="DJ15" s="201">
        <v>0</v>
      </c>
      <c r="DK15" s="201">
        <v>2500</v>
      </c>
      <c r="DL15" s="201">
        <v>45412761</v>
      </c>
      <c r="DM15" s="286">
        <v>47621565.950000003</v>
      </c>
      <c r="DN15" s="101">
        <v>42570.38</v>
      </c>
      <c r="DO15" s="101">
        <v>2087.96</v>
      </c>
      <c r="DP15" s="101">
        <v>54796.74</v>
      </c>
      <c r="DQ15" s="101">
        <v>24928.58</v>
      </c>
      <c r="DR15" s="99">
        <v>124383.65999999999</v>
      </c>
      <c r="DS15" s="101">
        <v>0</v>
      </c>
      <c r="DT15" s="101">
        <v>0</v>
      </c>
      <c r="DU15" s="101">
        <v>0</v>
      </c>
      <c r="DV15" s="101">
        <v>0</v>
      </c>
      <c r="DW15" s="101">
        <v>0</v>
      </c>
      <c r="DX15" s="101">
        <v>0</v>
      </c>
      <c r="DY15" s="101">
        <v>0</v>
      </c>
      <c r="DZ15" s="101">
        <v>0</v>
      </c>
      <c r="EA15" s="101">
        <v>0</v>
      </c>
      <c r="EB15" s="97">
        <v>124383.65999999999</v>
      </c>
      <c r="EC15" s="96">
        <f t="shared" si="3"/>
        <v>47745949.609999999</v>
      </c>
    </row>
    <row r="16" spans="1:133" ht="18" customHeight="1" x14ac:dyDescent="0.25">
      <c r="A16" s="253" t="s">
        <v>239</v>
      </c>
      <c r="B16" s="201">
        <v>173715.03</v>
      </c>
      <c r="C16" s="204">
        <v>2315.84</v>
      </c>
      <c r="D16" s="204">
        <v>63671.64</v>
      </c>
      <c r="E16" s="204">
        <v>35852.11</v>
      </c>
      <c r="F16" s="201">
        <v>275554.62</v>
      </c>
      <c r="G16" s="204">
        <v>0</v>
      </c>
      <c r="H16" s="204">
        <v>0</v>
      </c>
      <c r="I16" s="204">
        <v>52885</v>
      </c>
      <c r="J16" s="204">
        <v>0</v>
      </c>
      <c r="K16" s="204">
        <v>788542.75</v>
      </c>
      <c r="L16" s="204">
        <v>236932</v>
      </c>
      <c r="M16" s="204">
        <v>181354.87</v>
      </c>
      <c r="N16" s="204">
        <v>0</v>
      </c>
      <c r="O16" s="204">
        <v>0</v>
      </c>
      <c r="P16" s="204">
        <v>0</v>
      </c>
      <c r="Q16" s="204">
        <v>222961</v>
      </c>
      <c r="R16" s="204">
        <v>0</v>
      </c>
      <c r="S16" s="204">
        <v>0</v>
      </c>
      <c r="T16" s="204">
        <v>48188</v>
      </c>
      <c r="U16" s="204">
        <v>0</v>
      </c>
      <c r="V16" s="201">
        <v>1530863.62</v>
      </c>
      <c r="W16" s="204">
        <v>0</v>
      </c>
      <c r="X16" s="204">
        <v>321188.5</v>
      </c>
      <c r="Y16" s="204">
        <v>0</v>
      </c>
      <c r="Z16" s="204">
        <v>0</v>
      </c>
      <c r="AA16" s="204">
        <v>90250</v>
      </c>
      <c r="AB16" s="204">
        <v>0</v>
      </c>
      <c r="AC16" s="201">
        <v>411438.5</v>
      </c>
      <c r="AD16" s="204">
        <v>12700</v>
      </c>
      <c r="AE16" s="204">
        <v>0</v>
      </c>
      <c r="AF16" s="204">
        <v>43100</v>
      </c>
      <c r="AG16" s="204">
        <v>872580</v>
      </c>
      <c r="AH16" s="204">
        <v>76479.95</v>
      </c>
      <c r="AI16" s="204">
        <v>0</v>
      </c>
      <c r="AJ16" s="204">
        <v>47700</v>
      </c>
      <c r="AK16" s="204">
        <v>46020</v>
      </c>
      <c r="AL16" s="204">
        <v>113400</v>
      </c>
      <c r="AM16" s="201">
        <v>1211979.95</v>
      </c>
      <c r="AN16" s="204">
        <v>5530</v>
      </c>
      <c r="AO16" s="204">
        <v>67514</v>
      </c>
      <c r="AP16" s="204">
        <v>71460</v>
      </c>
      <c r="AQ16" s="204">
        <v>19303.5</v>
      </c>
      <c r="AR16" s="204">
        <v>60215</v>
      </c>
      <c r="AS16" s="204">
        <v>185630</v>
      </c>
      <c r="AT16" s="204">
        <v>0</v>
      </c>
      <c r="AU16" s="204">
        <v>0</v>
      </c>
      <c r="AV16" s="204">
        <v>196170</v>
      </c>
      <c r="AW16" s="204">
        <v>0</v>
      </c>
      <c r="AX16" s="204">
        <v>0</v>
      </c>
      <c r="AY16" s="204">
        <v>156922</v>
      </c>
      <c r="AZ16" s="204">
        <v>0</v>
      </c>
      <c r="BA16" s="204">
        <v>0</v>
      </c>
      <c r="BB16" s="204">
        <v>186170</v>
      </c>
      <c r="BC16" s="204">
        <v>0</v>
      </c>
      <c r="BD16" s="204">
        <v>207585</v>
      </c>
      <c r="BE16" s="204">
        <v>0</v>
      </c>
      <c r="BF16" s="204">
        <v>0</v>
      </c>
      <c r="BG16" s="201">
        <v>1156499.5</v>
      </c>
      <c r="BH16" s="204">
        <v>0</v>
      </c>
      <c r="BI16" s="204">
        <v>0</v>
      </c>
      <c r="BJ16" s="204">
        <v>0</v>
      </c>
      <c r="BK16" s="204">
        <v>0</v>
      </c>
      <c r="BL16" s="204">
        <v>6000</v>
      </c>
      <c r="BM16" s="204">
        <v>0</v>
      </c>
      <c r="BN16" s="204">
        <v>0</v>
      </c>
      <c r="BO16" s="204">
        <v>1089785</v>
      </c>
      <c r="BP16" s="204">
        <v>1038982</v>
      </c>
      <c r="BQ16" s="204">
        <v>0</v>
      </c>
      <c r="BR16" s="204">
        <v>0</v>
      </c>
      <c r="BS16" s="204">
        <v>0</v>
      </c>
      <c r="BT16" s="204">
        <v>180979</v>
      </c>
      <c r="BU16" s="204">
        <v>0</v>
      </c>
      <c r="BV16" s="204">
        <v>590124</v>
      </c>
      <c r="BW16" s="204">
        <v>0</v>
      </c>
      <c r="BX16" s="201">
        <v>2905870</v>
      </c>
      <c r="BY16" s="204">
        <v>112844.89</v>
      </c>
      <c r="BZ16" s="204">
        <v>0</v>
      </c>
      <c r="CA16" s="204">
        <v>0</v>
      </c>
      <c r="CB16" s="204">
        <v>0</v>
      </c>
      <c r="CC16" s="204">
        <v>300</v>
      </c>
      <c r="CD16" s="201">
        <v>113144.89</v>
      </c>
      <c r="CE16" s="201">
        <v>7605351.0800000001</v>
      </c>
      <c r="CF16" s="204">
        <v>47447841</v>
      </c>
      <c r="CG16" s="204">
        <v>0</v>
      </c>
      <c r="CH16" s="201">
        <v>47447841</v>
      </c>
      <c r="CI16" s="204">
        <v>0</v>
      </c>
      <c r="CJ16" s="204">
        <v>68551</v>
      </c>
      <c r="CK16" s="204">
        <v>3706559.69</v>
      </c>
      <c r="CL16" s="204">
        <v>47265.67</v>
      </c>
      <c r="CM16" s="204">
        <v>0</v>
      </c>
      <c r="CN16" s="201">
        <v>3822376.36</v>
      </c>
      <c r="CO16" s="204">
        <v>0</v>
      </c>
      <c r="CP16" s="204">
        <v>0</v>
      </c>
      <c r="CQ16" s="201">
        <f t="shared" si="2"/>
        <v>0</v>
      </c>
      <c r="CR16" s="204">
        <v>0</v>
      </c>
      <c r="CS16" s="204">
        <v>0</v>
      </c>
      <c r="CT16" s="204">
        <v>0</v>
      </c>
      <c r="CU16" s="204">
        <v>0</v>
      </c>
      <c r="CV16" s="204">
        <v>0</v>
      </c>
      <c r="CW16" s="204">
        <v>0</v>
      </c>
      <c r="CX16" s="201">
        <v>0</v>
      </c>
      <c r="CY16" s="204">
        <v>2885423.98</v>
      </c>
      <c r="CZ16" s="204">
        <v>0</v>
      </c>
      <c r="DA16" s="201">
        <v>2885423.98</v>
      </c>
      <c r="DB16" s="201">
        <v>54155641.339999996</v>
      </c>
      <c r="DC16" s="204">
        <v>0</v>
      </c>
      <c r="DD16" s="204">
        <v>0</v>
      </c>
      <c r="DE16" s="204">
        <v>0</v>
      </c>
      <c r="DF16" s="201">
        <v>0</v>
      </c>
      <c r="DG16" s="204">
        <v>0</v>
      </c>
      <c r="DH16" s="204">
        <v>0</v>
      </c>
      <c r="DI16" s="204">
        <v>0</v>
      </c>
      <c r="DJ16" s="201">
        <v>0</v>
      </c>
      <c r="DK16" s="201">
        <v>0</v>
      </c>
      <c r="DL16" s="201">
        <v>54155641.339999996</v>
      </c>
      <c r="DM16" s="286">
        <v>61760992.419999994</v>
      </c>
      <c r="DN16" s="98">
        <v>217071.99</v>
      </c>
      <c r="DO16" s="98">
        <v>2893.72</v>
      </c>
      <c r="DP16" s="98">
        <v>79426.05</v>
      </c>
      <c r="DQ16" s="98">
        <v>44758.78</v>
      </c>
      <c r="DR16" s="99">
        <v>344150.54000000004</v>
      </c>
      <c r="DS16" s="98">
        <v>0</v>
      </c>
      <c r="DT16" s="98">
        <v>0</v>
      </c>
      <c r="DU16" s="98">
        <v>958.67</v>
      </c>
      <c r="DV16" s="98">
        <v>0</v>
      </c>
      <c r="DW16" s="98">
        <v>0</v>
      </c>
      <c r="DX16" s="98">
        <v>0</v>
      </c>
      <c r="DY16" s="98">
        <v>0</v>
      </c>
      <c r="DZ16" s="98">
        <v>0</v>
      </c>
      <c r="EA16" s="98">
        <v>0</v>
      </c>
      <c r="EB16" s="97">
        <v>345109.21</v>
      </c>
      <c r="EC16" s="96">
        <f t="shared" si="3"/>
        <v>62106101.629999995</v>
      </c>
    </row>
    <row r="17" spans="1:134" s="181" customFormat="1" ht="18" customHeight="1" x14ac:dyDescent="0.25">
      <c r="A17" s="253" t="s">
        <v>240</v>
      </c>
      <c r="B17" s="201">
        <v>176158.02</v>
      </c>
      <c r="C17" s="204">
        <v>4619.59</v>
      </c>
      <c r="D17" s="204">
        <v>110866.85</v>
      </c>
      <c r="E17" s="204">
        <v>59687.28</v>
      </c>
      <c r="F17" s="201">
        <v>351331.74</v>
      </c>
      <c r="G17" s="204">
        <v>0</v>
      </c>
      <c r="H17" s="204">
        <v>0</v>
      </c>
      <c r="I17" s="204">
        <v>0</v>
      </c>
      <c r="J17" s="204">
        <v>0</v>
      </c>
      <c r="K17" s="204">
        <v>464162.85</v>
      </c>
      <c r="L17" s="204">
        <v>154572</v>
      </c>
      <c r="M17" s="204">
        <v>0</v>
      </c>
      <c r="N17" s="204">
        <v>6831</v>
      </c>
      <c r="O17" s="204">
        <v>0</v>
      </c>
      <c r="P17" s="204">
        <v>0</v>
      </c>
      <c r="Q17" s="204">
        <v>0</v>
      </c>
      <c r="R17" s="204">
        <v>0</v>
      </c>
      <c r="S17" s="204">
        <v>0</v>
      </c>
      <c r="T17" s="204">
        <v>0</v>
      </c>
      <c r="U17" s="204">
        <v>0</v>
      </c>
      <c r="V17" s="201">
        <v>625565.85</v>
      </c>
      <c r="W17" s="204">
        <v>0</v>
      </c>
      <c r="X17" s="204">
        <v>232987.86</v>
      </c>
      <c r="Y17" s="204">
        <v>0</v>
      </c>
      <c r="Z17" s="204">
        <v>0</v>
      </c>
      <c r="AA17" s="204">
        <v>0</v>
      </c>
      <c r="AB17" s="204">
        <v>0</v>
      </c>
      <c r="AC17" s="201">
        <v>232987.86</v>
      </c>
      <c r="AD17" s="204">
        <v>10830</v>
      </c>
      <c r="AE17" s="204">
        <v>0</v>
      </c>
      <c r="AF17" s="204">
        <v>0</v>
      </c>
      <c r="AG17" s="204">
        <v>650108</v>
      </c>
      <c r="AH17" s="204">
        <v>125437.85</v>
      </c>
      <c r="AI17" s="204">
        <v>39142.89</v>
      </c>
      <c r="AJ17" s="204">
        <v>178225</v>
      </c>
      <c r="AK17" s="204">
        <v>0</v>
      </c>
      <c r="AL17" s="204">
        <v>0</v>
      </c>
      <c r="AM17" s="201">
        <v>1003743.74</v>
      </c>
      <c r="AN17" s="204">
        <v>68205</v>
      </c>
      <c r="AO17" s="204">
        <v>91791</v>
      </c>
      <c r="AP17" s="204">
        <v>0</v>
      </c>
      <c r="AQ17" s="204">
        <v>41064.949999999997</v>
      </c>
      <c r="AR17" s="204">
        <v>115900</v>
      </c>
      <c r="AS17" s="204">
        <v>28050</v>
      </c>
      <c r="AT17" s="204">
        <v>77850</v>
      </c>
      <c r="AU17" s="204">
        <v>153830</v>
      </c>
      <c r="AV17" s="204">
        <v>149730</v>
      </c>
      <c r="AW17" s="204">
        <v>0</v>
      </c>
      <c r="AX17" s="204">
        <v>0</v>
      </c>
      <c r="AY17" s="204">
        <v>50342</v>
      </c>
      <c r="AZ17" s="204">
        <v>0</v>
      </c>
      <c r="BA17" s="204">
        <v>0</v>
      </c>
      <c r="BB17" s="204">
        <v>83770</v>
      </c>
      <c r="BC17" s="204">
        <v>0</v>
      </c>
      <c r="BD17" s="204">
        <v>62450</v>
      </c>
      <c r="BE17" s="204">
        <v>0</v>
      </c>
      <c r="BF17" s="204">
        <v>0</v>
      </c>
      <c r="BG17" s="201">
        <v>922982.95</v>
      </c>
      <c r="BH17" s="204">
        <v>0</v>
      </c>
      <c r="BI17" s="204">
        <v>0</v>
      </c>
      <c r="BJ17" s="204">
        <v>0</v>
      </c>
      <c r="BK17" s="204">
        <v>0</v>
      </c>
      <c r="BL17" s="204">
        <v>14200</v>
      </c>
      <c r="BM17" s="204">
        <v>0</v>
      </c>
      <c r="BN17" s="204">
        <v>0</v>
      </c>
      <c r="BO17" s="204">
        <v>747923</v>
      </c>
      <c r="BP17" s="204">
        <v>192010</v>
      </c>
      <c r="BQ17" s="204">
        <v>0</v>
      </c>
      <c r="BR17" s="204">
        <v>29890</v>
      </c>
      <c r="BS17" s="204">
        <v>0</v>
      </c>
      <c r="BT17" s="204">
        <v>937865.65</v>
      </c>
      <c r="BU17" s="204">
        <v>16500</v>
      </c>
      <c r="BV17" s="204">
        <v>199307</v>
      </c>
      <c r="BW17" s="204">
        <v>0</v>
      </c>
      <c r="BX17" s="201">
        <v>2137695.65</v>
      </c>
      <c r="BY17" s="204">
        <v>497921.95</v>
      </c>
      <c r="BZ17" s="204">
        <v>0</v>
      </c>
      <c r="CA17" s="204">
        <v>0</v>
      </c>
      <c r="CB17" s="204">
        <v>0</v>
      </c>
      <c r="CC17" s="204">
        <v>0</v>
      </c>
      <c r="CD17" s="201">
        <v>497921.95</v>
      </c>
      <c r="CE17" s="201">
        <v>5772229.7399999993</v>
      </c>
      <c r="CF17" s="204">
        <v>47686068</v>
      </c>
      <c r="CG17" s="204">
        <v>0</v>
      </c>
      <c r="CH17" s="201">
        <v>47686068</v>
      </c>
      <c r="CI17" s="204">
        <v>0</v>
      </c>
      <c r="CJ17" s="204">
        <v>0</v>
      </c>
      <c r="CK17" s="204">
        <v>4309203.1100000003</v>
      </c>
      <c r="CL17" s="204">
        <v>17460.25</v>
      </c>
      <c r="CM17" s="204">
        <v>0</v>
      </c>
      <c r="CN17" s="201">
        <v>4326663.3600000003</v>
      </c>
      <c r="CO17" s="204">
        <v>0</v>
      </c>
      <c r="CP17" s="204">
        <v>0</v>
      </c>
      <c r="CQ17" s="201">
        <f t="shared" si="2"/>
        <v>0</v>
      </c>
      <c r="CR17" s="204">
        <v>0</v>
      </c>
      <c r="CS17" s="204">
        <v>0</v>
      </c>
      <c r="CT17" s="204">
        <v>0</v>
      </c>
      <c r="CU17" s="204">
        <v>0</v>
      </c>
      <c r="CV17" s="204">
        <v>0</v>
      </c>
      <c r="CW17" s="204">
        <v>0</v>
      </c>
      <c r="CX17" s="201">
        <v>0</v>
      </c>
      <c r="CY17" s="204">
        <v>0</v>
      </c>
      <c r="CZ17" s="204">
        <v>0</v>
      </c>
      <c r="DA17" s="201">
        <v>0</v>
      </c>
      <c r="DB17" s="201">
        <v>52012731.359999999</v>
      </c>
      <c r="DC17" s="204">
        <v>0</v>
      </c>
      <c r="DD17" s="204">
        <v>0</v>
      </c>
      <c r="DE17" s="204">
        <v>0</v>
      </c>
      <c r="DF17" s="201">
        <v>0</v>
      </c>
      <c r="DG17" s="204">
        <v>0</v>
      </c>
      <c r="DH17" s="204">
        <v>0</v>
      </c>
      <c r="DI17" s="204">
        <v>0</v>
      </c>
      <c r="DJ17" s="201">
        <v>0</v>
      </c>
      <c r="DK17" s="201">
        <v>0</v>
      </c>
      <c r="DL17" s="201">
        <v>52012731.359999999</v>
      </c>
      <c r="DM17" s="286">
        <v>57784961.100000001</v>
      </c>
      <c r="DN17" s="98">
        <v>220197.52</v>
      </c>
      <c r="DO17" s="98">
        <v>5774.48</v>
      </c>
      <c r="DP17" s="98">
        <v>138562.79999999999</v>
      </c>
      <c r="DQ17" s="98">
        <v>74609.100000000006</v>
      </c>
      <c r="DR17" s="99">
        <v>439143.9</v>
      </c>
      <c r="DS17" s="98">
        <v>0</v>
      </c>
      <c r="DT17" s="98">
        <v>0</v>
      </c>
      <c r="DU17" s="98">
        <v>0</v>
      </c>
      <c r="DV17" s="98">
        <v>0</v>
      </c>
      <c r="DW17" s="98">
        <v>0</v>
      </c>
      <c r="DX17" s="98">
        <v>0</v>
      </c>
      <c r="DY17" s="98">
        <v>0</v>
      </c>
      <c r="DZ17" s="98">
        <v>0</v>
      </c>
      <c r="EA17" s="98">
        <v>0</v>
      </c>
      <c r="EB17" s="97">
        <v>439143.9</v>
      </c>
      <c r="EC17" s="96">
        <f t="shared" si="3"/>
        <v>58224105</v>
      </c>
      <c r="ED17" s="180"/>
    </row>
    <row r="18" spans="1:134" s="181" customFormat="1" ht="18" customHeight="1" x14ac:dyDescent="0.25">
      <c r="A18" s="253" t="s">
        <v>241</v>
      </c>
      <c r="B18" s="201">
        <v>20913.04</v>
      </c>
      <c r="C18" s="204">
        <v>0</v>
      </c>
      <c r="D18" s="204">
        <v>13097.08</v>
      </c>
      <c r="E18" s="204">
        <v>9725.1</v>
      </c>
      <c r="F18" s="201">
        <v>43735.22</v>
      </c>
      <c r="G18" s="204">
        <v>0</v>
      </c>
      <c r="H18" s="204">
        <v>0</v>
      </c>
      <c r="I18" s="204">
        <v>0</v>
      </c>
      <c r="J18" s="204">
        <v>0</v>
      </c>
      <c r="K18" s="204">
        <v>15600.72</v>
      </c>
      <c r="L18" s="204">
        <v>192753.1</v>
      </c>
      <c r="M18" s="204">
        <v>0</v>
      </c>
      <c r="N18" s="204">
        <v>850</v>
      </c>
      <c r="O18" s="204">
        <v>0</v>
      </c>
      <c r="P18" s="204">
        <v>0</v>
      </c>
      <c r="Q18" s="204">
        <v>0</v>
      </c>
      <c r="R18" s="204">
        <v>0</v>
      </c>
      <c r="S18" s="204">
        <v>0</v>
      </c>
      <c r="T18" s="204">
        <v>0</v>
      </c>
      <c r="U18" s="204">
        <v>0</v>
      </c>
      <c r="V18" s="201">
        <v>209203.82</v>
      </c>
      <c r="W18" s="204">
        <v>0</v>
      </c>
      <c r="X18" s="204">
        <v>80419</v>
      </c>
      <c r="Y18" s="204">
        <v>0</v>
      </c>
      <c r="Z18" s="204">
        <v>0</v>
      </c>
      <c r="AA18" s="204">
        <v>0</v>
      </c>
      <c r="AB18" s="204">
        <v>0</v>
      </c>
      <c r="AC18" s="201">
        <v>80419</v>
      </c>
      <c r="AD18" s="204">
        <v>935</v>
      </c>
      <c r="AE18" s="204">
        <v>0</v>
      </c>
      <c r="AF18" s="204">
        <v>5580</v>
      </c>
      <c r="AG18" s="204">
        <v>70309.91</v>
      </c>
      <c r="AH18" s="204">
        <v>0</v>
      </c>
      <c r="AI18" s="204">
        <v>0</v>
      </c>
      <c r="AJ18" s="204">
        <v>7203</v>
      </c>
      <c r="AK18" s="204">
        <v>0</v>
      </c>
      <c r="AL18" s="204">
        <v>4470</v>
      </c>
      <c r="AM18" s="201">
        <v>88497.91</v>
      </c>
      <c r="AN18" s="204">
        <v>12433</v>
      </c>
      <c r="AO18" s="204">
        <v>149775</v>
      </c>
      <c r="AP18" s="204">
        <v>0</v>
      </c>
      <c r="AQ18" s="204">
        <v>2381.75</v>
      </c>
      <c r="AR18" s="204">
        <v>8490</v>
      </c>
      <c r="AS18" s="204">
        <v>11582</v>
      </c>
      <c r="AT18" s="204">
        <v>0</v>
      </c>
      <c r="AU18" s="204">
        <v>9680</v>
      </c>
      <c r="AV18" s="204">
        <v>14509</v>
      </c>
      <c r="AW18" s="204">
        <v>0</v>
      </c>
      <c r="AX18" s="204">
        <v>0</v>
      </c>
      <c r="AY18" s="204">
        <v>71637</v>
      </c>
      <c r="AZ18" s="204">
        <v>281</v>
      </c>
      <c r="BA18" s="204">
        <v>0</v>
      </c>
      <c r="BB18" s="204">
        <v>0</v>
      </c>
      <c r="BC18" s="204">
        <v>0</v>
      </c>
      <c r="BD18" s="204">
        <v>36766.050000000003</v>
      </c>
      <c r="BE18" s="204">
        <v>4896</v>
      </c>
      <c r="BF18" s="204">
        <v>1854</v>
      </c>
      <c r="BG18" s="201">
        <v>324284.79999999999</v>
      </c>
      <c r="BH18" s="204">
        <v>0</v>
      </c>
      <c r="BI18" s="204">
        <v>0</v>
      </c>
      <c r="BJ18" s="204">
        <v>0</v>
      </c>
      <c r="BK18" s="204">
        <v>0</v>
      </c>
      <c r="BL18" s="204">
        <v>0</v>
      </c>
      <c r="BM18" s="204">
        <v>4230</v>
      </c>
      <c r="BN18" s="204">
        <v>0</v>
      </c>
      <c r="BO18" s="204">
        <v>59634</v>
      </c>
      <c r="BP18" s="204">
        <v>0</v>
      </c>
      <c r="BQ18" s="204">
        <v>17990</v>
      </c>
      <c r="BR18" s="204">
        <v>29081.5</v>
      </c>
      <c r="BS18" s="204">
        <v>2283.5</v>
      </c>
      <c r="BT18" s="204">
        <v>129168.35</v>
      </c>
      <c r="BU18" s="204">
        <v>0</v>
      </c>
      <c r="BV18" s="204">
        <v>7944</v>
      </c>
      <c r="BW18" s="204">
        <v>0</v>
      </c>
      <c r="BX18" s="201">
        <v>250331.35</v>
      </c>
      <c r="BY18" s="204">
        <v>21164.78</v>
      </c>
      <c r="BZ18" s="204">
        <v>0</v>
      </c>
      <c r="CA18" s="204">
        <v>0</v>
      </c>
      <c r="CB18" s="204">
        <v>0</v>
      </c>
      <c r="CC18" s="204">
        <v>0</v>
      </c>
      <c r="CD18" s="201">
        <v>21164.78</v>
      </c>
      <c r="CE18" s="201">
        <v>1017636.88</v>
      </c>
      <c r="CF18" s="204">
        <v>49005936</v>
      </c>
      <c r="CG18" s="204">
        <v>0</v>
      </c>
      <c r="CH18" s="201">
        <v>49005936</v>
      </c>
      <c r="CI18" s="204">
        <v>0</v>
      </c>
      <c r="CJ18" s="204">
        <v>0</v>
      </c>
      <c r="CK18" s="204">
        <v>2939280.49</v>
      </c>
      <c r="CL18" s="204">
        <v>0</v>
      </c>
      <c r="CM18" s="204">
        <v>0</v>
      </c>
      <c r="CN18" s="201">
        <v>2939280.49</v>
      </c>
      <c r="CO18" s="204">
        <v>0</v>
      </c>
      <c r="CP18" s="204">
        <v>0</v>
      </c>
      <c r="CQ18" s="201">
        <f t="shared" si="2"/>
        <v>0</v>
      </c>
      <c r="CR18" s="204">
        <v>0</v>
      </c>
      <c r="CS18" s="204">
        <v>0</v>
      </c>
      <c r="CT18" s="204">
        <v>0</v>
      </c>
      <c r="CU18" s="204">
        <v>0</v>
      </c>
      <c r="CV18" s="204">
        <v>0</v>
      </c>
      <c r="CW18" s="204">
        <v>0</v>
      </c>
      <c r="CX18" s="201">
        <v>0</v>
      </c>
      <c r="CY18" s="204">
        <v>0</v>
      </c>
      <c r="CZ18" s="204">
        <v>0</v>
      </c>
      <c r="DA18" s="201">
        <v>0</v>
      </c>
      <c r="DB18" s="201">
        <v>51945216.490000002</v>
      </c>
      <c r="DC18" s="204">
        <v>0</v>
      </c>
      <c r="DD18" s="204">
        <v>0</v>
      </c>
      <c r="DE18" s="204">
        <v>0</v>
      </c>
      <c r="DF18" s="201">
        <v>0</v>
      </c>
      <c r="DG18" s="204">
        <v>0</v>
      </c>
      <c r="DH18" s="204">
        <v>0</v>
      </c>
      <c r="DI18" s="204">
        <v>0</v>
      </c>
      <c r="DJ18" s="201">
        <v>0</v>
      </c>
      <c r="DK18" s="201">
        <v>0</v>
      </c>
      <c r="DL18" s="201">
        <v>51945216.490000002</v>
      </c>
      <c r="DM18" s="286">
        <v>52962853.370000005</v>
      </c>
      <c r="DN18" s="98">
        <v>26106.1</v>
      </c>
      <c r="DO18" s="98">
        <v>0</v>
      </c>
      <c r="DP18" s="98">
        <v>15946.55</v>
      </c>
      <c r="DQ18" s="98">
        <v>12044.4</v>
      </c>
      <c r="DR18" s="99">
        <v>54097.049999999996</v>
      </c>
      <c r="DS18" s="98">
        <v>0</v>
      </c>
      <c r="DT18" s="98">
        <v>0</v>
      </c>
      <c r="DU18" s="98">
        <v>0</v>
      </c>
      <c r="DV18" s="98">
        <v>0</v>
      </c>
      <c r="DW18" s="98">
        <v>0</v>
      </c>
      <c r="DX18" s="98">
        <v>0</v>
      </c>
      <c r="DY18" s="98">
        <v>0</v>
      </c>
      <c r="DZ18" s="98">
        <v>0</v>
      </c>
      <c r="EA18" s="98">
        <v>0</v>
      </c>
      <c r="EB18" s="97">
        <v>54097.049999999996</v>
      </c>
      <c r="EC18" s="96">
        <f t="shared" si="3"/>
        <v>53016950.420000002</v>
      </c>
      <c r="ED18" s="180"/>
    </row>
    <row r="19" spans="1:134" s="181" customFormat="1" ht="18" customHeight="1" thickBot="1" x14ac:dyDescent="0.3">
      <c r="A19" s="253" t="s">
        <v>242</v>
      </c>
      <c r="B19" s="201">
        <v>15990.68</v>
      </c>
      <c r="C19" s="204">
        <v>227.99</v>
      </c>
      <c r="D19" s="204">
        <v>23950.16</v>
      </c>
      <c r="E19" s="204">
        <v>7535</v>
      </c>
      <c r="F19" s="201">
        <v>47703.83</v>
      </c>
      <c r="G19" s="204">
        <v>0</v>
      </c>
      <c r="H19" s="204">
        <v>0</v>
      </c>
      <c r="I19" s="204">
        <v>0</v>
      </c>
      <c r="J19" s="204">
        <v>0</v>
      </c>
      <c r="K19" s="204">
        <v>56981.5</v>
      </c>
      <c r="L19" s="204">
        <v>3640</v>
      </c>
      <c r="M19" s="204">
        <v>0</v>
      </c>
      <c r="N19" s="204">
        <v>2085</v>
      </c>
      <c r="O19" s="204">
        <v>0</v>
      </c>
      <c r="P19" s="204">
        <v>0</v>
      </c>
      <c r="Q19" s="204">
        <v>0</v>
      </c>
      <c r="R19" s="204">
        <v>0</v>
      </c>
      <c r="S19" s="204">
        <v>0</v>
      </c>
      <c r="T19" s="204">
        <v>120</v>
      </c>
      <c r="U19" s="204">
        <v>1175</v>
      </c>
      <c r="V19" s="201">
        <v>64001.5</v>
      </c>
      <c r="W19" s="204">
        <v>0</v>
      </c>
      <c r="X19" s="204">
        <v>101968.75</v>
      </c>
      <c r="Y19" s="204">
        <v>0</v>
      </c>
      <c r="Z19" s="204">
        <v>0</v>
      </c>
      <c r="AA19" s="204">
        <v>0</v>
      </c>
      <c r="AB19" s="204">
        <v>0</v>
      </c>
      <c r="AC19" s="201">
        <v>101968.75</v>
      </c>
      <c r="AD19" s="204">
        <v>0</v>
      </c>
      <c r="AE19" s="204">
        <v>0</v>
      </c>
      <c r="AF19" s="204">
        <v>0</v>
      </c>
      <c r="AG19" s="204">
        <v>68200</v>
      </c>
      <c r="AH19" s="204">
        <v>0</v>
      </c>
      <c r="AI19" s="204">
        <v>15030</v>
      </c>
      <c r="AJ19" s="204">
        <v>0</v>
      </c>
      <c r="AK19" s="204">
        <v>0</v>
      </c>
      <c r="AL19" s="204">
        <v>8187.5</v>
      </c>
      <c r="AM19" s="201">
        <v>91417.5</v>
      </c>
      <c r="AN19" s="204">
        <v>568</v>
      </c>
      <c r="AO19" s="204">
        <v>37120</v>
      </c>
      <c r="AP19" s="204">
        <v>0</v>
      </c>
      <c r="AQ19" s="204">
        <v>2045</v>
      </c>
      <c r="AR19" s="204">
        <v>16510</v>
      </c>
      <c r="AS19" s="204">
        <v>50778</v>
      </c>
      <c r="AT19" s="204">
        <v>7895</v>
      </c>
      <c r="AU19" s="204">
        <v>3210</v>
      </c>
      <c r="AV19" s="204">
        <v>14590</v>
      </c>
      <c r="AW19" s="204">
        <v>0</v>
      </c>
      <c r="AX19" s="204">
        <v>0</v>
      </c>
      <c r="AY19" s="204">
        <v>51144</v>
      </c>
      <c r="AZ19" s="204">
        <v>0</v>
      </c>
      <c r="BA19" s="204">
        <v>0</v>
      </c>
      <c r="BB19" s="204">
        <v>150</v>
      </c>
      <c r="BC19" s="204">
        <v>0</v>
      </c>
      <c r="BD19" s="204">
        <v>0</v>
      </c>
      <c r="BE19" s="204">
        <v>46790</v>
      </c>
      <c r="BF19" s="204">
        <v>0</v>
      </c>
      <c r="BG19" s="201">
        <v>230800</v>
      </c>
      <c r="BH19" s="204">
        <v>0</v>
      </c>
      <c r="BI19" s="204">
        <v>0</v>
      </c>
      <c r="BJ19" s="204">
        <v>0</v>
      </c>
      <c r="BK19" s="204">
        <v>0</v>
      </c>
      <c r="BL19" s="204">
        <v>0</v>
      </c>
      <c r="BM19" s="204">
        <v>0</v>
      </c>
      <c r="BN19" s="204">
        <v>0</v>
      </c>
      <c r="BO19" s="204">
        <v>0</v>
      </c>
      <c r="BP19" s="204">
        <v>0</v>
      </c>
      <c r="BQ19" s="204">
        <v>0</v>
      </c>
      <c r="BR19" s="204">
        <v>0</v>
      </c>
      <c r="BS19" s="204">
        <v>0</v>
      </c>
      <c r="BT19" s="204">
        <v>0</v>
      </c>
      <c r="BU19" s="204">
        <v>0</v>
      </c>
      <c r="BV19" s="204">
        <v>0</v>
      </c>
      <c r="BW19" s="204">
        <v>0</v>
      </c>
      <c r="BX19" s="201">
        <v>0</v>
      </c>
      <c r="BY19" s="204">
        <v>72978.53</v>
      </c>
      <c r="BZ19" s="204">
        <v>0</v>
      </c>
      <c r="CA19" s="204">
        <v>0</v>
      </c>
      <c r="CB19" s="204">
        <v>0</v>
      </c>
      <c r="CC19" s="204">
        <v>0</v>
      </c>
      <c r="CD19" s="201">
        <v>72978.53</v>
      </c>
      <c r="CE19" s="201">
        <v>608870.1100000001</v>
      </c>
      <c r="CF19" s="204">
        <v>44859425</v>
      </c>
      <c r="CG19" s="204">
        <v>358340</v>
      </c>
      <c r="CH19" s="201">
        <v>45217765</v>
      </c>
      <c r="CI19" s="204">
        <v>0</v>
      </c>
      <c r="CJ19" s="204">
        <v>0</v>
      </c>
      <c r="CK19" s="204">
        <v>0</v>
      </c>
      <c r="CL19" s="204">
        <v>0</v>
      </c>
      <c r="CM19" s="204">
        <v>0</v>
      </c>
      <c r="CN19" s="201">
        <v>0</v>
      </c>
      <c r="CO19" s="204">
        <v>0</v>
      </c>
      <c r="CP19" s="204">
        <v>0</v>
      </c>
      <c r="CQ19" s="201">
        <f t="shared" si="2"/>
        <v>0</v>
      </c>
      <c r="CR19" s="204">
        <v>0</v>
      </c>
      <c r="CS19" s="204">
        <v>0</v>
      </c>
      <c r="CT19" s="204">
        <v>0</v>
      </c>
      <c r="CU19" s="204">
        <v>0</v>
      </c>
      <c r="CV19" s="204">
        <v>0</v>
      </c>
      <c r="CW19" s="204">
        <v>0</v>
      </c>
      <c r="CX19" s="201">
        <v>0</v>
      </c>
      <c r="CY19" s="204">
        <v>0</v>
      </c>
      <c r="CZ19" s="204">
        <v>0</v>
      </c>
      <c r="DA19" s="201">
        <v>0</v>
      </c>
      <c r="DB19" s="201">
        <v>45217765</v>
      </c>
      <c r="DC19" s="204">
        <v>0</v>
      </c>
      <c r="DD19" s="204">
        <v>0</v>
      </c>
      <c r="DE19" s="204">
        <v>0</v>
      </c>
      <c r="DF19" s="201">
        <v>0</v>
      </c>
      <c r="DG19" s="204">
        <v>0</v>
      </c>
      <c r="DH19" s="204">
        <v>0</v>
      </c>
      <c r="DI19" s="204">
        <v>0</v>
      </c>
      <c r="DJ19" s="201">
        <v>0</v>
      </c>
      <c r="DK19" s="201">
        <v>0</v>
      </c>
      <c r="DL19" s="201">
        <v>45217765</v>
      </c>
      <c r="DM19" s="286">
        <v>45826635.109999999</v>
      </c>
      <c r="DN19" s="98">
        <v>19988.36</v>
      </c>
      <c r="DO19" s="98">
        <v>279.99</v>
      </c>
      <c r="DP19" s="98">
        <v>31492.2</v>
      </c>
      <c r="DQ19" s="98">
        <v>9418.75</v>
      </c>
      <c r="DR19" s="99">
        <v>61179.3</v>
      </c>
      <c r="DS19" s="98">
        <v>0</v>
      </c>
      <c r="DT19" s="98">
        <v>0</v>
      </c>
      <c r="DU19" s="98">
        <v>0</v>
      </c>
      <c r="DV19" s="98">
        <v>0</v>
      </c>
      <c r="DW19" s="98">
        <v>0</v>
      </c>
      <c r="DX19" s="98">
        <v>0</v>
      </c>
      <c r="DY19" s="98">
        <v>0</v>
      </c>
      <c r="DZ19" s="98">
        <v>0</v>
      </c>
      <c r="EA19" s="98">
        <v>0</v>
      </c>
      <c r="EB19" s="97">
        <v>61179.3</v>
      </c>
      <c r="EC19" s="96">
        <f t="shared" si="3"/>
        <v>45887814.409999996</v>
      </c>
      <c r="ED19" s="180"/>
    </row>
    <row r="20" spans="1:134" s="179" customFormat="1" ht="33" thickTop="1" thickBot="1" x14ac:dyDescent="0.3">
      <c r="A20" s="246" t="s">
        <v>28</v>
      </c>
      <c r="B20" s="288">
        <f>SUM(B9:B19)</f>
        <v>14076430.249999998</v>
      </c>
      <c r="C20" s="201">
        <f t="shared" ref="C20:BN20" si="4">SUM(C9:C19)</f>
        <v>18646.52</v>
      </c>
      <c r="D20" s="201">
        <f t="shared" si="4"/>
        <v>666632.79</v>
      </c>
      <c r="E20" s="201">
        <f t="shared" si="4"/>
        <v>267411.14</v>
      </c>
      <c r="F20" s="201">
        <f t="shared" si="4"/>
        <v>15029120.699999999</v>
      </c>
      <c r="G20" s="201">
        <f t="shared" si="4"/>
        <v>0</v>
      </c>
      <c r="H20" s="201">
        <f t="shared" si="4"/>
        <v>0</v>
      </c>
      <c r="I20" s="201">
        <f t="shared" si="4"/>
        <v>68615</v>
      </c>
      <c r="J20" s="201">
        <f t="shared" si="4"/>
        <v>240485</v>
      </c>
      <c r="K20" s="201">
        <f t="shared" si="4"/>
        <v>3169767.54</v>
      </c>
      <c r="L20" s="201">
        <f t="shared" si="4"/>
        <v>1529308.6500000001</v>
      </c>
      <c r="M20" s="201">
        <f t="shared" si="4"/>
        <v>238759.16</v>
      </c>
      <c r="N20" s="201">
        <f t="shared" si="4"/>
        <v>16111</v>
      </c>
      <c r="O20" s="201">
        <f t="shared" si="4"/>
        <v>0</v>
      </c>
      <c r="P20" s="201">
        <f t="shared" si="4"/>
        <v>0</v>
      </c>
      <c r="Q20" s="201">
        <f t="shared" si="4"/>
        <v>344597</v>
      </c>
      <c r="R20" s="201">
        <f t="shared" si="4"/>
        <v>0</v>
      </c>
      <c r="S20" s="201">
        <f t="shared" si="4"/>
        <v>0</v>
      </c>
      <c r="T20" s="201">
        <f t="shared" si="4"/>
        <v>306611.90000000002</v>
      </c>
      <c r="U20" s="201">
        <f t="shared" si="4"/>
        <v>60895.94</v>
      </c>
      <c r="V20" s="201">
        <f t="shared" si="4"/>
        <v>5975151.1900000004</v>
      </c>
      <c r="W20" s="201">
        <f t="shared" si="4"/>
        <v>0</v>
      </c>
      <c r="X20" s="201">
        <f t="shared" si="4"/>
        <v>1630397.79</v>
      </c>
      <c r="Y20" s="201">
        <f t="shared" si="4"/>
        <v>0</v>
      </c>
      <c r="Z20" s="201">
        <f t="shared" si="4"/>
        <v>0</v>
      </c>
      <c r="AA20" s="201">
        <f t="shared" si="4"/>
        <v>90250</v>
      </c>
      <c r="AB20" s="201">
        <f t="shared" si="4"/>
        <v>21249.360000000001</v>
      </c>
      <c r="AC20" s="201">
        <f t="shared" si="4"/>
        <v>1741897.15</v>
      </c>
      <c r="AD20" s="201">
        <f t="shared" si="4"/>
        <v>40360</v>
      </c>
      <c r="AE20" s="201">
        <f t="shared" si="4"/>
        <v>0</v>
      </c>
      <c r="AF20" s="201">
        <f t="shared" si="4"/>
        <v>195120</v>
      </c>
      <c r="AG20" s="201">
        <f t="shared" si="4"/>
        <v>2768126.06</v>
      </c>
      <c r="AH20" s="201">
        <f t="shared" si="4"/>
        <v>296568.77</v>
      </c>
      <c r="AI20" s="201">
        <f t="shared" si="4"/>
        <v>102325.56</v>
      </c>
      <c r="AJ20" s="201">
        <f t="shared" si="4"/>
        <v>326803</v>
      </c>
      <c r="AK20" s="201">
        <f t="shared" si="4"/>
        <v>64820</v>
      </c>
      <c r="AL20" s="201">
        <f t="shared" si="4"/>
        <v>189977.5</v>
      </c>
      <c r="AM20" s="201">
        <f t="shared" si="4"/>
        <v>3984100.8900000006</v>
      </c>
      <c r="AN20" s="201">
        <f t="shared" si="4"/>
        <v>179371</v>
      </c>
      <c r="AO20" s="201">
        <f t="shared" si="4"/>
        <v>890863</v>
      </c>
      <c r="AP20" s="201">
        <f t="shared" si="4"/>
        <v>351865</v>
      </c>
      <c r="AQ20" s="201">
        <f t="shared" si="4"/>
        <v>151221.34999999998</v>
      </c>
      <c r="AR20" s="201">
        <f t="shared" si="4"/>
        <v>321560</v>
      </c>
      <c r="AS20" s="201">
        <f t="shared" si="4"/>
        <v>503362.83999999997</v>
      </c>
      <c r="AT20" s="201">
        <f t="shared" si="4"/>
        <v>105520</v>
      </c>
      <c r="AU20" s="201">
        <f t="shared" si="4"/>
        <v>473966</v>
      </c>
      <c r="AV20" s="201">
        <f t="shared" si="4"/>
        <v>609494</v>
      </c>
      <c r="AW20" s="201">
        <f t="shared" si="4"/>
        <v>0</v>
      </c>
      <c r="AX20" s="201">
        <f t="shared" si="4"/>
        <v>0</v>
      </c>
      <c r="AY20" s="201">
        <f t="shared" si="4"/>
        <v>588204.26</v>
      </c>
      <c r="AZ20" s="201">
        <f t="shared" si="4"/>
        <v>281</v>
      </c>
      <c r="BA20" s="201">
        <f t="shared" si="4"/>
        <v>0</v>
      </c>
      <c r="BB20" s="201">
        <f t="shared" si="4"/>
        <v>409595</v>
      </c>
      <c r="BC20" s="201">
        <f t="shared" si="4"/>
        <v>29021</v>
      </c>
      <c r="BD20" s="201">
        <f t="shared" si="4"/>
        <v>750277.05</v>
      </c>
      <c r="BE20" s="201">
        <f t="shared" si="4"/>
        <v>60406</v>
      </c>
      <c r="BF20" s="201">
        <f t="shared" si="4"/>
        <v>1854</v>
      </c>
      <c r="BG20" s="201">
        <f t="shared" si="4"/>
        <v>5426861.5</v>
      </c>
      <c r="BH20" s="201">
        <f t="shared" si="4"/>
        <v>0</v>
      </c>
      <c r="BI20" s="201">
        <f t="shared" si="4"/>
        <v>0</v>
      </c>
      <c r="BJ20" s="201">
        <f t="shared" si="4"/>
        <v>0</v>
      </c>
      <c r="BK20" s="201">
        <f t="shared" si="4"/>
        <v>12420</v>
      </c>
      <c r="BL20" s="201">
        <f t="shared" si="4"/>
        <v>20200</v>
      </c>
      <c r="BM20" s="201">
        <f t="shared" si="4"/>
        <v>4230</v>
      </c>
      <c r="BN20" s="201">
        <f t="shared" si="4"/>
        <v>122415</v>
      </c>
      <c r="BO20" s="201">
        <f t="shared" ref="BO20:EA20" si="5">SUM(BO9:BO19)</f>
        <v>2513163.46</v>
      </c>
      <c r="BP20" s="201">
        <f t="shared" si="5"/>
        <v>1322482</v>
      </c>
      <c r="BQ20" s="201">
        <f t="shared" si="5"/>
        <v>17990</v>
      </c>
      <c r="BR20" s="201">
        <f t="shared" si="5"/>
        <v>1820055.82</v>
      </c>
      <c r="BS20" s="201">
        <f t="shared" si="5"/>
        <v>2283.5</v>
      </c>
      <c r="BT20" s="201">
        <f t="shared" si="5"/>
        <v>3367700.17</v>
      </c>
      <c r="BU20" s="201">
        <f t="shared" si="5"/>
        <v>49600</v>
      </c>
      <c r="BV20" s="201">
        <f t="shared" si="5"/>
        <v>2147796</v>
      </c>
      <c r="BW20" s="201">
        <f t="shared" si="5"/>
        <v>10030.5</v>
      </c>
      <c r="BX20" s="201">
        <f t="shared" si="5"/>
        <v>11410366.449999999</v>
      </c>
      <c r="BY20" s="201">
        <f t="shared" si="5"/>
        <v>3167780.92</v>
      </c>
      <c r="BZ20" s="201">
        <f t="shared" si="5"/>
        <v>0</v>
      </c>
      <c r="CA20" s="201">
        <f t="shared" si="5"/>
        <v>0</v>
      </c>
      <c r="CB20" s="201">
        <f t="shared" si="5"/>
        <v>110599.99</v>
      </c>
      <c r="CC20" s="201">
        <f t="shared" si="5"/>
        <v>23311058.09</v>
      </c>
      <c r="CD20" s="201">
        <f t="shared" si="5"/>
        <v>26589439.000000004</v>
      </c>
      <c r="CE20" s="201">
        <f t="shared" si="5"/>
        <v>70156936.879999995</v>
      </c>
      <c r="CF20" s="201">
        <f t="shared" si="5"/>
        <v>533852741</v>
      </c>
      <c r="CG20" s="201">
        <f t="shared" si="5"/>
        <v>358340</v>
      </c>
      <c r="CH20" s="201">
        <f t="shared" si="5"/>
        <v>534211081</v>
      </c>
      <c r="CI20" s="201">
        <f t="shared" si="5"/>
        <v>0</v>
      </c>
      <c r="CJ20" s="201">
        <f t="shared" si="5"/>
        <v>78949</v>
      </c>
      <c r="CK20" s="201">
        <f t="shared" si="5"/>
        <v>26606308.020000003</v>
      </c>
      <c r="CL20" s="201">
        <f t="shared" si="5"/>
        <v>64725.919999999998</v>
      </c>
      <c r="CM20" s="201">
        <f t="shared" si="5"/>
        <v>0</v>
      </c>
      <c r="CN20" s="201">
        <f t="shared" si="5"/>
        <v>26749982.939999998</v>
      </c>
      <c r="CO20" s="201">
        <f t="shared" si="5"/>
        <v>0</v>
      </c>
      <c r="CP20" s="201">
        <f t="shared" si="5"/>
        <v>0</v>
      </c>
      <c r="CQ20" s="201">
        <f t="shared" si="2"/>
        <v>0</v>
      </c>
      <c r="CR20" s="201">
        <f t="shared" si="5"/>
        <v>0</v>
      </c>
      <c r="CS20" s="201">
        <f t="shared" si="5"/>
        <v>0</v>
      </c>
      <c r="CT20" s="201">
        <f t="shared" si="5"/>
        <v>0</v>
      </c>
      <c r="CU20" s="201">
        <f t="shared" si="5"/>
        <v>0</v>
      </c>
      <c r="CV20" s="201">
        <f t="shared" si="5"/>
        <v>0</v>
      </c>
      <c r="CW20" s="201">
        <f t="shared" si="5"/>
        <v>0</v>
      </c>
      <c r="CX20" s="201">
        <f t="shared" si="5"/>
        <v>0</v>
      </c>
      <c r="CY20" s="201">
        <f t="shared" si="5"/>
        <v>2885423.98</v>
      </c>
      <c r="CZ20" s="201">
        <f t="shared" si="5"/>
        <v>0</v>
      </c>
      <c r="DA20" s="201">
        <f t="shared" si="5"/>
        <v>2885423.98</v>
      </c>
      <c r="DB20" s="201">
        <f t="shared" si="5"/>
        <v>563846487.92000008</v>
      </c>
      <c r="DC20" s="201">
        <f t="shared" si="5"/>
        <v>2500</v>
      </c>
      <c r="DD20" s="201">
        <f t="shared" si="5"/>
        <v>0</v>
      </c>
      <c r="DE20" s="201">
        <f t="shared" si="5"/>
        <v>93330</v>
      </c>
      <c r="DF20" s="201">
        <f t="shared" si="5"/>
        <v>95830</v>
      </c>
      <c r="DG20" s="201">
        <f t="shared" si="5"/>
        <v>0</v>
      </c>
      <c r="DH20" s="201">
        <f t="shared" si="5"/>
        <v>0</v>
      </c>
      <c r="DI20" s="201">
        <f t="shared" si="5"/>
        <v>0</v>
      </c>
      <c r="DJ20" s="201">
        <f t="shared" si="5"/>
        <v>0</v>
      </c>
      <c r="DK20" s="201">
        <f t="shared" si="5"/>
        <v>95830</v>
      </c>
      <c r="DL20" s="201">
        <f t="shared" si="5"/>
        <v>563942317.92000008</v>
      </c>
      <c r="DM20" s="287">
        <f t="shared" si="5"/>
        <v>634099254.80000007</v>
      </c>
      <c r="DN20" s="175">
        <f t="shared" si="5"/>
        <v>17595426.939999998</v>
      </c>
      <c r="DO20" s="175">
        <f t="shared" si="5"/>
        <v>23302.06</v>
      </c>
      <c r="DP20" s="175">
        <f t="shared" si="5"/>
        <v>834168.77</v>
      </c>
      <c r="DQ20" s="175">
        <f t="shared" si="5"/>
        <v>334078.23000000004</v>
      </c>
      <c r="DR20" s="176">
        <f t="shared" si="5"/>
        <v>18786976</v>
      </c>
      <c r="DS20" s="175">
        <f t="shared" si="5"/>
        <v>0</v>
      </c>
      <c r="DT20" s="175">
        <f t="shared" si="5"/>
        <v>0</v>
      </c>
      <c r="DU20" s="175">
        <f t="shared" si="5"/>
        <v>2110.04</v>
      </c>
      <c r="DV20" s="175">
        <f t="shared" si="5"/>
        <v>0</v>
      </c>
      <c r="DW20" s="175">
        <f t="shared" si="5"/>
        <v>0</v>
      </c>
      <c r="DX20" s="175">
        <f t="shared" si="5"/>
        <v>0</v>
      </c>
      <c r="DY20" s="175">
        <f t="shared" si="5"/>
        <v>0</v>
      </c>
      <c r="DZ20" s="175">
        <f t="shared" si="5"/>
        <v>0</v>
      </c>
      <c r="EA20" s="175">
        <f t="shared" si="5"/>
        <v>0</v>
      </c>
      <c r="EB20" s="177">
        <f>SUM(EB9:EB19)</f>
        <v>18789086.040000003</v>
      </c>
      <c r="EC20" s="178">
        <f>SUM(EC9:EC19)</f>
        <v>652888340.83999991</v>
      </c>
    </row>
    <row r="21" spans="1:134" ht="16.5" thickTop="1" x14ac:dyDescent="0.25">
      <c r="B21" s="180"/>
    </row>
    <row r="22" spans="1:134" x14ac:dyDescent="0.25">
      <c r="B22" s="180"/>
    </row>
    <row r="23" spans="1:134" x14ac:dyDescent="0.25"/>
    <row r="24" spans="1:134" x14ac:dyDescent="0.25"/>
    <row r="25" spans="1:134" x14ac:dyDescent="0.25"/>
    <row r="26" spans="1:134" x14ac:dyDescent="0.25"/>
    <row r="27" spans="1:134" x14ac:dyDescent="0.25"/>
    <row r="28" spans="1:134" x14ac:dyDescent="0.25"/>
    <row r="29" spans="1:134" x14ac:dyDescent="0.25"/>
    <row r="30" spans="1:134" x14ac:dyDescent="0.25"/>
    <row r="31" spans="1:134" x14ac:dyDescent="0.25"/>
    <row r="32" spans="1:134" x14ac:dyDescent="0.25"/>
    <row r="33" spans="2:135" s="134" customFormat="1" x14ac:dyDescent="0.25">
      <c r="B33" s="181"/>
      <c r="C33" s="181"/>
      <c r="D33" s="181"/>
      <c r="E33" s="181"/>
      <c r="F33" s="182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2"/>
      <c r="W33" s="181"/>
      <c r="X33" s="181"/>
      <c r="Y33" s="181"/>
      <c r="Z33" s="181"/>
      <c r="AA33" s="181"/>
      <c r="AB33" s="181"/>
      <c r="AC33" s="182"/>
      <c r="AD33" s="181"/>
      <c r="AE33" s="181"/>
      <c r="AF33" s="181"/>
      <c r="AG33" s="181"/>
      <c r="AH33" s="181"/>
      <c r="AI33" s="181"/>
      <c r="AJ33" s="181"/>
      <c r="AK33" s="181"/>
      <c r="AL33" s="181"/>
      <c r="AM33" s="182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  <c r="BC33" s="181"/>
      <c r="BD33" s="181"/>
      <c r="BE33" s="181"/>
      <c r="BF33" s="181"/>
      <c r="BG33" s="182"/>
      <c r="BH33" s="181"/>
      <c r="BI33" s="181"/>
      <c r="BJ33" s="181"/>
      <c r="BK33" s="181"/>
      <c r="BL33" s="181"/>
      <c r="BM33" s="181"/>
      <c r="BN33" s="181"/>
      <c r="BO33" s="181"/>
      <c r="BP33" s="181"/>
      <c r="BQ33" s="181"/>
      <c r="BR33" s="181"/>
      <c r="BS33" s="181"/>
      <c r="BT33" s="181"/>
      <c r="BU33" s="181"/>
      <c r="BV33" s="181"/>
      <c r="BW33" s="181"/>
      <c r="BX33" s="182"/>
      <c r="BY33" s="181"/>
      <c r="BZ33" s="181"/>
      <c r="CA33" s="181"/>
      <c r="CB33" s="181"/>
      <c r="CC33" s="181"/>
      <c r="CD33" s="182"/>
      <c r="CE33" s="183"/>
      <c r="CF33" s="181"/>
      <c r="CG33" s="181"/>
      <c r="CH33" s="182"/>
      <c r="CI33" s="181"/>
      <c r="CJ33" s="181"/>
      <c r="CK33" s="181"/>
      <c r="CL33" s="181"/>
      <c r="CM33" s="181"/>
      <c r="CN33" s="182"/>
      <c r="CO33" s="181"/>
      <c r="CP33" s="181"/>
      <c r="CQ33" s="181"/>
      <c r="CR33" s="181"/>
      <c r="CS33" s="181"/>
      <c r="CT33" s="181"/>
      <c r="CU33" s="181"/>
      <c r="CV33" s="181"/>
      <c r="CW33" s="181"/>
      <c r="CX33" s="182"/>
      <c r="CY33" s="181"/>
      <c r="CZ33" s="181"/>
      <c r="DA33" s="182"/>
      <c r="DB33" s="184"/>
      <c r="DC33" s="181"/>
      <c r="DD33" s="181"/>
      <c r="DE33" s="181"/>
      <c r="DF33" s="182"/>
      <c r="DG33" s="181"/>
      <c r="DH33" s="181"/>
      <c r="DI33" s="181"/>
      <c r="DJ33" s="182"/>
      <c r="DK33" s="184"/>
      <c r="DL33" s="183"/>
      <c r="DM33" s="185"/>
      <c r="DN33" s="181"/>
      <c r="DO33" s="181"/>
      <c r="DP33" s="181"/>
      <c r="DQ33" s="181"/>
      <c r="DR33" s="182"/>
      <c r="DS33" s="181"/>
      <c r="DT33" s="181"/>
      <c r="DU33" s="181"/>
      <c r="DV33" s="181"/>
      <c r="DW33" s="181"/>
      <c r="DX33" s="181"/>
      <c r="DY33" s="181"/>
      <c r="DZ33" s="181"/>
      <c r="EA33" s="181"/>
      <c r="EB33" s="185"/>
      <c r="EC33" s="186"/>
      <c r="ED33" s="180"/>
      <c r="EE33" s="180"/>
    </row>
    <row r="34" spans="2:135" s="134" customFormat="1" x14ac:dyDescent="0.25">
      <c r="B34" s="181"/>
      <c r="C34" s="181"/>
      <c r="D34" s="181"/>
      <c r="E34" s="181"/>
      <c r="F34" s="182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2"/>
      <c r="W34" s="181"/>
      <c r="X34" s="181"/>
      <c r="Y34" s="181"/>
      <c r="Z34" s="181"/>
      <c r="AA34" s="181"/>
      <c r="AB34" s="181"/>
      <c r="AC34" s="182"/>
      <c r="AD34" s="181"/>
      <c r="AE34" s="181"/>
      <c r="AF34" s="181"/>
      <c r="AG34" s="181"/>
      <c r="AH34" s="181"/>
      <c r="AI34" s="181"/>
      <c r="AJ34" s="181"/>
      <c r="AK34" s="181"/>
      <c r="AL34" s="181"/>
      <c r="AM34" s="182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2"/>
      <c r="BH34" s="181"/>
      <c r="BI34" s="181"/>
      <c r="BJ34" s="181"/>
      <c r="BK34" s="181"/>
      <c r="BL34" s="181"/>
      <c r="BM34" s="181"/>
      <c r="BN34" s="181"/>
      <c r="BO34" s="181"/>
      <c r="BP34" s="181"/>
      <c r="BQ34" s="181"/>
      <c r="BR34" s="181"/>
      <c r="BS34" s="181"/>
      <c r="BT34" s="181"/>
      <c r="BU34" s="181"/>
      <c r="BV34" s="181"/>
      <c r="BW34" s="181"/>
      <c r="BX34" s="182"/>
      <c r="BY34" s="181"/>
      <c r="BZ34" s="181"/>
      <c r="CA34" s="181"/>
      <c r="CB34" s="181"/>
      <c r="CC34" s="181"/>
      <c r="CD34" s="182"/>
      <c r="CE34" s="183"/>
      <c r="CF34" s="181"/>
      <c r="CG34" s="181"/>
      <c r="CH34" s="182"/>
      <c r="CI34" s="181"/>
      <c r="CJ34" s="181"/>
      <c r="CK34" s="181"/>
      <c r="CL34" s="181"/>
      <c r="CM34" s="181"/>
      <c r="CN34" s="182"/>
      <c r="CO34" s="181"/>
      <c r="CP34" s="181"/>
      <c r="CQ34" s="181"/>
      <c r="CR34" s="181"/>
      <c r="CS34" s="181"/>
      <c r="CT34" s="181"/>
      <c r="CU34" s="181"/>
      <c r="CV34" s="181"/>
      <c r="CW34" s="181"/>
      <c r="CX34" s="182"/>
      <c r="CY34" s="181"/>
      <c r="CZ34" s="181"/>
      <c r="DA34" s="182"/>
      <c r="DB34" s="184"/>
      <c r="DC34" s="181"/>
      <c r="DD34" s="181"/>
      <c r="DE34" s="181"/>
      <c r="DF34" s="182"/>
      <c r="DG34" s="181"/>
      <c r="DH34" s="181"/>
      <c r="DI34" s="181"/>
      <c r="DJ34" s="182"/>
      <c r="DK34" s="184"/>
      <c r="DL34" s="183"/>
      <c r="DM34" s="185"/>
      <c r="DN34" s="181"/>
      <c r="DO34" s="181"/>
      <c r="DP34" s="181"/>
      <c r="DQ34" s="181"/>
      <c r="DR34" s="182"/>
      <c r="DS34" s="181"/>
      <c r="DT34" s="181"/>
      <c r="DU34" s="181"/>
      <c r="DV34" s="181"/>
      <c r="DW34" s="181"/>
      <c r="DX34" s="181"/>
      <c r="DY34" s="181"/>
      <c r="DZ34" s="181"/>
      <c r="EA34" s="181"/>
      <c r="EB34" s="185"/>
      <c r="EC34" s="186"/>
      <c r="ED34" s="180"/>
      <c r="EE34" s="180"/>
    </row>
    <row r="35" spans="2:135" s="134" customFormat="1" x14ac:dyDescent="0.25">
      <c r="B35" s="181"/>
      <c r="C35" s="181"/>
      <c r="D35" s="181"/>
      <c r="E35" s="181"/>
      <c r="F35" s="182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2"/>
      <c r="W35" s="181"/>
      <c r="X35" s="181"/>
      <c r="Y35" s="181"/>
      <c r="Z35" s="181"/>
      <c r="AA35" s="181"/>
      <c r="AB35" s="181"/>
      <c r="AC35" s="182"/>
      <c r="AD35" s="181"/>
      <c r="AE35" s="181"/>
      <c r="AF35" s="181"/>
      <c r="AG35" s="181"/>
      <c r="AH35" s="181"/>
      <c r="AI35" s="181"/>
      <c r="AJ35" s="181"/>
      <c r="AK35" s="181"/>
      <c r="AL35" s="181"/>
      <c r="AM35" s="182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2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2"/>
      <c r="BY35" s="181"/>
      <c r="BZ35" s="181"/>
      <c r="CA35" s="181"/>
      <c r="CB35" s="181"/>
      <c r="CC35" s="181"/>
      <c r="CD35" s="182"/>
      <c r="CE35" s="183"/>
      <c r="CF35" s="181"/>
      <c r="CG35" s="181"/>
      <c r="CH35" s="182"/>
      <c r="CI35" s="181"/>
      <c r="CJ35" s="181"/>
      <c r="CK35" s="181"/>
      <c r="CL35" s="181"/>
      <c r="CM35" s="181"/>
      <c r="CN35" s="182"/>
      <c r="CO35" s="181"/>
      <c r="CP35" s="181"/>
      <c r="CQ35" s="181"/>
      <c r="CR35" s="181"/>
      <c r="CS35" s="181"/>
      <c r="CT35" s="181"/>
      <c r="CU35" s="181"/>
      <c r="CV35" s="181"/>
      <c r="CW35" s="181"/>
      <c r="CX35" s="182"/>
      <c r="CY35" s="181"/>
      <c r="CZ35" s="181"/>
      <c r="DA35" s="182"/>
      <c r="DB35" s="184"/>
      <c r="DC35" s="181"/>
      <c r="DD35" s="181"/>
      <c r="DE35" s="181"/>
      <c r="DF35" s="182"/>
      <c r="DG35" s="181"/>
      <c r="DH35" s="181"/>
      <c r="DI35" s="181"/>
      <c r="DJ35" s="182"/>
      <c r="DK35" s="184"/>
      <c r="DL35" s="183"/>
      <c r="DM35" s="185"/>
      <c r="DN35" s="181"/>
      <c r="DO35" s="181"/>
      <c r="DP35" s="181"/>
      <c r="DQ35" s="181"/>
      <c r="DR35" s="182"/>
      <c r="DS35" s="181"/>
      <c r="DT35" s="181"/>
      <c r="DU35" s="181"/>
      <c r="DV35" s="181"/>
      <c r="DW35" s="181"/>
      <c r="DX35" s="181"/>
      <c r="DY35" s="181"/>
      <c r="DZ35" s="181"/>
      <c r="EA35" s="181"/>
      <c r="EB35" s="185"/>
      <c r="EC35" s="186"/>
      <c r="ED35" s="180"/>
      <c r="EE35" s="180"/>
    </row>
    <row r="36" spans="2:135" s="134" customFormat="1" x14ac:dyDescent="0.25">
      <c r="B36" s="181"/>
      <c r="C36" s="181"/>
      <c r="D36" s="181"/>
      <c r="E36" s="181"/>
      <c r="F36" s="182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2"/>
      <c r="W36" s="181"/>
      <c r="X36" s="181"/>
      <c r="Y36" s="181"/>
      <c r="Z36" s="181"/>
      <c r="AA36" s="181"/>
      <c r="AB36" s="181"/>
      <c r="AC36" s="182"/>
      <c r="AD36" s="181"/>
      <c r="AE36" s="181"/>
      <c r="AF36" s="181"/>
      <c r="AG36" s="181"/>
      <c r="AH36" s="181"/>
      <c r="AI36" s="181"/>
      <c r="AJ36" s="181"/>
      <c r="AK36" s="181"/>
      <c r="AL36" s="181"/>
      <c r="AM36" s="182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2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2"/>
      <c r="BY36" s="181"/>
      <c r="BZ36" s="181"/>
      <c r="CA36" s="181"/>
      <c r="CB36" s="181"/>
      <c r="CC36" s="181"/>
      <c r="CD36" s="182"/>
      <c r="CE36" s="183"/>
      <c r="CF36" s="181"/>
      <c r="CG36" s="181"/>
      <c r="CH36" s="182"/>
      <c r="CI36" s="181"/>
      <c r="CJ36" s="181"/>
      <c r="CK36" s="181"/>
      <c r="CL36" s="181"/>
      <c r="CM36" s="181"/>
      <c r="CN36" s="182"/>
      <c r="CO36" s="181"/>
      <c r="CP36" s="181"/>
      <c r="CQ36" s="181"/>
      <c r="CR36" s="181"/>
      <c r="CS36" s="181"/>
      <c r="CT36" s="181"/>
      <c r="CU36" s="181"/>
      <c r="CV36" s="181"/>
      <c r="CW36" s="181"/>
      <c r="CX36" s="182"/>
      <c r="CY36" s="181"/>
      <c r="CZ36" s="181"/>
      <c r="DA36" s="182"/>
      <c r="DB36" s="184"/>
      <c r="DC36" s="181"/>
      <c r="DD36" s="181"/>
      <c r="DE36" s="181"/>
      <c r="DF36" s="182"/>
      <c r="DG36" s="181"/>
      <c r="DH36" s="181"/>
      <c r="DI36" s="181"/>
      <c r="DJ36" s="182"/>
      <c r="DK36" s="184"/>
      <c r="DL36" s="183"/>
      <c r="DM36" s="185"/>
      <c r="DN36" s="181"/>
      <c r="DO36" s="181"/>
      <c r="DP36" s="181"/>
      <c r="DQ36" s="181"/>
      <c r="DR36" s="182"/>
      <c r="DS36" s="181"/>
      <c r="DT36" s="181"/>
      <c r="DU36" s="181"/>
      <c r="DV36" s="181"/>
      <c r="DW36" s="181"/>
      <c r="DX36" s="181"/>
      <c r="DY36" s="181"/>
      <c r="DZ36" s="181"/>
      <c r="EA36" s="181"/>
      <c r="EB36" s="185"/>
      <c r="EC36" s="186"/>
      <c r="ED36" s="180"/>
      <c r="EE36" s="180"/>
    </row>
    <row r="37" spans="2:135" s="134" customFormat="1" x14ac:dyDescent="0.25">
      <c r="B37" s="181"/>
      <c r="C37" s="181"/>
      <c r="D37" s="181"/>
      <c r="E37" s="181"/>
      <c r="F37" s="182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2"/>
      <c r="W37" s="181"/>
      <c r="X37" s="181"/>
      <c r="Y37" s="181"/>
      <c r="Z37" s="181"/>
      <c r="AA37" s="181"/>
      <c r="AB37" s="181"/>
      <c r="AC37" s="182"/>
      <c r="AD37" s="181"/>
      <c r="AE37" s="181"/>
      <c r="AF37" s="181"/>
      <c r="AG37" s="181"/>
      <c r="AH37" s="181"/>
      <c r="AI37" s="181"/>
      <c r="AJ37" s="181"/>
      <c r="AK37" s="181"/>
      <c r="AL37" s="181"/>
      <c r="AM37" s="182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/>
      <c r="BC37" s="181"/>
      <c r="BD37" s="181"/>
      <c r="BE37" s="181"/>
      <c r="BF37" s="181"/>
      <c r="BG37" s="182"/>
      <c r="BH37" s="181"/>
      <c r="BI37" s="181"/>
      <c r="BJ37" s="181"/>
      <c r="BK37" s="181"/>
      <c r="BL37" s="181"/>
      <c r="BM37" s="181"/>
      <c r="BN37" s="181"/>
      <c r="BO37" s="181"/>
      <c r="BP37" s="181"/>
      <c r="BQ37" s="181"/>
      <c r="BR37" s="181"/>
      <c r="BS37" s="181"/>
      <c r="BT37" s="181"/>
      <c r="BU37" s="181"/>
      <c r="BV37" s="181"/>
      <c r="BW37" s="181"/>
      <c r="BX37" s="182"/>
      <c r="BY37" s="181"/>
      <c r="BZ37" s="181"/>
      <c r="CA37" s="181"/>
      <c r="CB37" s="181"/>
      <c r="CC37" s="181"/>
      <c r="CD37" s="182"/>
      <c r="CE37" s="183"/>
      <c r="CF37" s="181"/>
      <c r="CG37" s="181"/>
      <c r="CH37" s="182"/>
      <c r="CI37" s="181"/>
      <c r="CJ37" s="181"/>
      <c r="CK37" s="181"/>
      <c r="CL37" s="181"/>
      <c r="CM37" s="181"/>
      <c r="CN37" s="182"/>
      <c r="CO37" s="181"/>
      <c r="CP37" s="181"/>
      <c r="CQ37" s="181"/>
      <c r="CR37" s="181"/>
      <c r="CS37" s="181"/>
      <c r="CT37" s="181"/>
      <c r="CU37" s="181"/>
      <c r="CV37" s="181"/>
      <c r="CW37" s="181"/>
      <c r="CX37" s="182"/>
      <c r="CY37" s="181"/>
      <c r="CZ37" s="181"/>
      <c r="DA37" s="182"/>
      <c r="DB37" s="184"/>
      <c r="DC37" s="181"/>
      <c r="DD37" s="181"/>
      <c r="DE37" s="181"/>
      <c r="DF37" s="182"/>
      <c r="DG37" s="181"/>
      <c r="DH37" s="181"/>
      <c r="DI37" s="181"/>
      <c r="DJ37" s="182"/>
      <c r="DK37" s="184"/>
      <c r="DL37" s="183"/>
      <c r="DM37" s="185"/>
      <c r="DN37" s="181"/>
      <c r="DO37" s="181"/>
      <c r="DP37" s="181"/>
      <c r="DQ37" s="181"/>
      <c r="DR37" s="182"/>
      <c r="DS37" s="181"/>
      <c r="DT37" s="181"/>
      <c r="DU37" s="181"/>
      <c r="DV37" s="181"/>
      <c r="DW37" s="181"/>
      <c r="DX37" s="181"/>
      <c r="DY37" s="181"/>
      <c r="DZ37" s="181"/>
      <c r="EA37" s="181"/>
      <c r="EB37" s="185"/>
      <c r="EC37" s="186"/>
      <c r="ED37" s="180"/>
      <c r="EE37" s="180"/>
    </row>
    <row r="38" spans="2:135" s="134" customFormat="1" x14ac:dyDescent="0.25">
      <c r="B38" s="181"/>
      <c r="C38" s="181"/>
      <c r="D38" s="181"/>
      <c r="E38" s="181"/>
      <c r="F38" s="182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2"/>
      <c r="W38" s="181"/>
      <c r="X38" s="181"/>
      <c r="Y38" s="181"/>
      <c r="Z38" s="181"/>
      <c r="AA38" s="181"/>
      <c r="AB38" s="181"/>
      <c r="AC38" s="182"/>
      <c r="AD38" s="181"/>
      <c r="AE38" s="181"/>
      <c r="AF38" s="181"/>
      <c r="AG38" s="181"/>
      <c r="AH38" s="181"/>
      <c r="AI38" s="181"/>
      <c r="AJ38" s="181"/>
      <c r="AK38" s="181"/>
      <c r="AL38" s="181"/>
      <c r="AM38" s="182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2"/>
      <c r="BH38" s="181"/>
      <c r="BI38" s="181"/>
      <c r="BJ38" s="181"/>
      <c r="BK38" s="181"/>
      <c r="BL38" s="181"/>
      <c r="BM38" s="181"/>
      <c r="BN38" s="181"/>
      <c r="BO38" s="181"/>
      <c r="BP38" s="181"/>
      <c r="BQ38" s="181"/>
      <c r="BR38" s="181"/>
      <c r="BS38" s="181"/>
      <c r="BT38" s="181"/>
      <c r="BU38" s="181"/>
      <c r="BV38" s="181"/>
      <c r="BW38" s="181"/>
      <c r="BX38" s="182"/>
      <c r="BY38" s="181"/>
      <c r="BZ38" s="181"/>
      <c r="CA38" s="181"/>
      <c r="CB38" s="181"/>
      <c r="CC38" s="181"/>
      <c r="CD38" s="182"/>
      <c r="CE38" s="183"/>
      <c r="CF38" s="181"/>
      <c r="CG38" s="181"/>
      <c r="CH38" s="182"/>
      <c r="CI38" s="181"/>
      <c r="CJ38" s="181"/>
      <c r="CK38" s="181"/>
      <c r="CL38" s="181"/>
      <c r="CM38" s="181"/>
      <c r="CN38" s="182"/>
      <c r="CO38" s="181"/>
      <c r="CP38" s="181"/>
      <c r="CQ38" s="181"/>
      <c r="CR38" s="181"/>
      <c r="CS38" s="181"/>
      <c r="CT38" s="181"/>
      <c r="CU38" s="181"/>
      <c r="CV38" s="181"/>
      <c r="CW38" s="181"/>
      <c r="CX38" s="182"/>
      <c r="CY38" s="181"/>
      <c r="CZ38" s="181"/>
      <c r="DA38" s="182"/>
      <c r="DB38" s="184"/>
      <c r="DC38" s="181"/>
      <c r="DD38" s="181"/>
      <c r="DE38" s="181"/>
      <c r="DF38" s="182"/>
      <c r="DG38" s="181"/>
      <c r="DH38" s="181"/>
      <c r="DI38" s="181"/>
      <c r="DJ38" s="182"/>
      <c r="DK38" s="184"/>
      <c r="DL38" s="183"/>
      <c r="DM38" s="185"/>
      <c r="DN38" s="181"/>
      <c r="DO38" s="181"/>
      <c r="DP38" s="181"/>
      <c r="DQ38" s="181"/>
      <c r="DR38" s="182"/>
      <c r="DS38" s="181"/>
      <c r="DT38" s="181"/>
      <c r="DU38" s="181"/>
      <c r="DV38" s="181"/>
      <c r="DW38" s="181"/>
      <c r="DX38" s="181"/>
      <c r="DY38" s="181"/>
      <c r="DZ38" s="181"/>
      <c r="EA38" s="181"/>
      <c r="EB38" s="185"/>
      <c r="EC38" s="186"/>
      <c r="ED38" s="180"/>
      <c r="EE38" s="180"/>
    </row>
    <row r="39" spans="2:135" s="134" customFormat="1" x14ac:dyDescent="0.25">
      <c r="B39" s="181"/>
      <c r="C39" s="181"/>
      <c r="D39" s="181"/>
      <c r="E39" s="181"/>
      <c r="F39" s="182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2"/>
      <c r="W39" s="181"/>
      <c r="X39" s="181"/>
      <c r="Y39" s="181"/>
      <c r="Z39" s="181"/>
      <c r="AA39" s="181"/>
      <c r="AB39" s="181"/>
      <c r="AC39" s="182"/>
      <c r="AD39" s="181"/>
      <c r="AE39" s="181"/>
      <c r="AF39" s="181"/>
      <c r="AG39" s="181"/>
      <c r="AH39" s="181"/>
      <c r="AI39" s="181"/>
      <c r="AJ39" s="181"/>
      <c r="AK39" s="181"/>
      <c r="AL39" s="181"/>
      <c r="AM39" s="182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/>
      <c r="BC39" s="181"/>
      <c r="BD39" s="181"/>
      <c r="BE39" s="181"/>
      <c r="BF39" s="181"/>
      <c r="BG39" s="182"/>
      <c r="BH39" s="181"/>
      <c r="BI39" s="181"/>
      <c r="BJ39" s="181"/>
      <c r="BK39" s="181"/>
      <c r="BL39" s="181"/>
      <c r="BM39" s="181"/>
      <c r="BN39" s="181"/>
      <c r="BO39" s="181"/>
      <c r="BP39" s="181"/>
      <c r="BQ39" s="181"/>
      <c r="BR39" s="181"/>
      <c r="BS39" s="181"/>
      <c r="BT39" s="181"/>
      <c r="BU39" s="181"/>
      <c r="BV39" s="181"/>
      <c r="BW39" s="181"/>
      <c r="BX39" s="182"/>
      <c r="BY39" s="181"/>
      <c r="BZ39" s="181"/>
      <c r="CA39" s="181"/>
      <c r="CB39" s="181"/>
      <c r="CC39" s="181"/>
      <c r="CD39" s="182"/>
      <c r="CE39" s="183"/>
      <c r="CF39" s="181"/>
      <c r="CG39" s="181"/>
      <c r="CH39" s="182"/>
      <c r="CI39" s="181"/>
      <c r="CJ39" s="181"/>
      <c r="CK39" s="181"/>
      <c r="CL39" s="181"/>
      <c r="CM39" s="181"/>
      <c r="CN39" s="182"/>
      <c r="CO39" s="181"/>
      <c r="CP39" s="181"/>
      <c r="CQ39" s="181"/>
      <c r="CR39" s="181"/>
      <c r="CS39" s="181"/>
      <c r="CT39" s="181"/>
      <c r="CU39" s="181"/>
      <c r="CV39" s="181"/>
      <c r="CW39" s="181"/>
      <c r="CX39" s="182"/>
      <c r="CY39" s="181"/>
      <c r="CZ39" s="181"/>
      <c r="DA39" s="182"/>
      <c r="DB39" s="184"/>
      <c r="DC39" s="181"/>
      <c r="DD39" s="181"/>
      <c r="DE39" s="181"/>
      <c r="DF39" s="182"/>
      <c r="DG39" s="181"/>
      <c r="DH39" s="181"/>
      <c r="DI39" s="181"/>
      <c r="DJ39" s="182"/>
      <c r="DK39" s="184"/>
      <c r="DL39" s="183"/>
      <c r="DM39" s="185"/>
      <c r="DN39" s="181"/>
      <c r="DO39" s="181"/>
      <c r="DP39" s="181"/>
      <c r="DQ39" s="181"/>
      <c r="DR39" s="182"/>
      <c r="DS39" s="181"/>
      <c r="DT39" s="181"/>
      <c r="DU39" s="181"/>
      <c r="DV39" s="181"/>
      <c r="DW39" s="181"/>
      <c r="DX39" s="181"/>
      <c r="DY39" s="181"/>
      <c r="DZ39" s="181"/>
      <c r="EA39" s="181"/>
      <c r="EB39" s="185"/>
      <c r="EC39" s="186"/>
      <c r="ED39" s="180"/>
      <c r="EE39" s="180"/>
    </row>
    <row r="40" spans="2:135" s="134" customFormat="1" x14ac:dyDescent="0.25">
      <c r="B40" s="181"/>
      <c r="C40" s="181"/>
      <c r="D40" s="181"/>
      <c r="E40" s="181"/>
      <c r="F40" s="182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2"/>
      <c r="W40" s="181"/>
      <c r="X40" s="181"/>
      <c r="Y40" s="181"/>
      <c r="Z40" s="181"/>
      <c r="AA40" s="181"/>
      <c r="AB40" s="181"/>
      <c r="AC40" s="182"/>
      <c r="AD40" s="181"/>
      <c r="AE40" s="181"/>
      <c r="AF40" s="181"/>
      <c r="AG40" s="181"/>
      <c r="AH40" s="181"/>
      <c r="AI40" s="181"/>
      <c r="AJ40" s="181"/>
      <c r="AK40" s="181"/>
      <c r="AL40" s="181"/>
      <c r="AM40" s="182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/>
      <c r="BC40" s="181"/>
      <c r="BD40" s="181"/>
      <c r="BE40" s="181"/>
      <c r="BF40" s="181"/>
      <c r="BG40" s="182"/>
      <c r="BH40" s="181"/>
      <c r="BI40" s="181"/>
      <c r="BJ40" s="181"/>
      <c r="BK40" s="181"/>
      <c r="BL40" s="181"/>
      <c r="BM40" s="181"/>
      <c r="BN40" s="181"/>
      <c r="BO40" s="181"/>
      <c r="BP40" s="181"/>
      <c r="BQ40" s="181"/>
      <c r="BR40" s="181"/>
      <c r="BS40" s="181"/>
      <c r="BT40" s="181"/>
      <c r="BU40" s="181"/>
      <c r="BV40" s="181"/>
      <c r="BW40" s="181"/>
      <c r="BX40" s="182"/>
      <c r="BY40" s="181"/>
      <c r="BZ40" s="181"/>
      <c r="CA40" s="181"/>
      <c r="CB40" s="181"/>
      <c r="CC40" s="181"/>
      <c r="CD40" s="182"/>
      <c r="CE40" s="183"/>
      <c r="CF40" s="181"/>
      <c r="CG40" s="181"/>
      <c r="CH40" s="182"/>
      <c r="CI40" s="181"/>
      <c r="CJ40" s="181"/>
      <c r="CK40" s="181"/>
      <c r="CL40" s="181"/>
      <c r="CM40" s="181"/>
      <c r="CN40" s="182"/>
      <c r="CO40" s="181"/>
      <c r="CP40" s="181"/>
      <c r="CQ40" s="181"/>
      <c r="CR40" s="181"/>
      <c r="CS40" s="181"/>
      <c r="CT40" s="181"/>
      <c r="CU40" s="181"/>
      <c r="CV40" s="181"/>
      <c r="CW40" s="181"/>
      <c r="CX40" s="182"/>
      <c r="CY40" s="181"/>
      <c r="CZ40" s="181"/>
      <c r="DA40" s="182"/>
      <c r="DB40" s="184"/>
      <c r="DC40" s="181"/>
      <c r="DD40" s="181"/>
      <c r="DE40" s="181"/>
      <c r="DF40" s="182"/>
      <c r="DG40" s="181"/>
      <c r="DH40" s="181"/>
      <c r="DI40" s="181"/>
      <c r="DJ40" s="182"/>
      <c r="DK40" s="184"/>
      <c r="DL40" s="183"/>
      <c r="DM40" s="185"/>
      <c r="DN40" s="181"/>
      <c r="DO40" s="181"/>
      <c r="DP40" s="181"/>
      <c r="DQ40" s="181"/>
      <c r="DR40" s="182"/>
      <c r="DS40" s="181"/>
      <c r="DT40" s="181"/>
      <c r="DU40" s="181"/>
      <c r="DV40" s="181"/>
      <c r="DW40" s="181"/>
      <c r="DX40" s="181"/>
      <c r="DY40" s="181"/>
      <c r="DZ40" s="181"/>
      <c r="EA40" s="181"/>
      <c r="EB40" s="185"/>
      <c r="EC40" s="186"/>
      <c r="ED40" s="180"/>
      <c r="EE40" s="180"/>
    </row>
    <row r="41" spans="2:135" s="134" customFormat="1" x14ac:dyDescent="0.25">
      <c r="B41" s="181"/>
      <c r="C41" s="181"/>
      <c r="D41" s="181"/>
      <c r="E41" s="181"/>
      <c r="F41" s="182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2"/>
      <c r="W41" s="181"/>
      <c r="X41" s="181"/>
      <c r="Y41" s="181"/>
      <c r="Z41" s="181"/>
      <c r="AA41" s="181"/>
      <c r="AB41" s="181"/>
      <c r="AC41" s="182"/>
      <c r="AD41" s="181"/>
      <c r="AE41" s="181"/>
      <c r="AF41" s="181"/>
      <c r="AG41" s="181"/>
      <c r="AH41" s="181"/>
      <c r="AI41" s="181"/>
      <c r="AJ41" s="181"/>
      <c r="AK41" s="181"/>
      <c r="AL41" s="181"/>
      <c r="AM41" s="182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/>
      <c r="BC41" s="181"/>
      <c r="BD41" s="181"/>
      <c r="BE41" s="181"/>
      <c r="BF41" s="181"/>
      <c r="BG41" s="182"/>
      <c r="BH41" s="181"/>
      <c r="BI41" s="181"/>
      <c r="BJ41" s="181"/>
      <c r="BK41" s="181"/>
      <c r="BL41" s="181"/>
      <c r="BM41" s="181"/>
      <c r="BN41" s="181"/>
      <c r="BO41" s="181"/>
      <c r="BP41" s="181"/>
      <c r="BQ41" s="181"/>
      <c r="BR41" s="181"/>
      <c r="BS41" s="181"/>
      <c r="BT41" s="181"/>
      <c r="BU41" s="181"/>
      <c r="BV41" s="181"/>
      <c r="BW41" s="181"/>
      <c r="BX41" s="182"/>
      <c r="BY41" s="181"/>
      <c r="BZ41" s="181"/>
      <c r="CA41" s="181"/>
      <c r="CB41" s="181"/>
      <c r="CC41" s="181"/>
      <c r="CD41" s="182"/>
      <c r="CE41" s="183"/>
      <c r="CF41" s="181"/>
      <c r="CG41" s="181"/>
      <c r="CH41" s="182"/>
      <c r="CI41" s="181"/>
      <c r="CJ41" s="181"/>
      <c r="CK41" s="181"/>
      <c r="CL41" s="181"/>
      <c r="CM41" s="181"/>
      <c r="CN41" s="182"/>
      <c r="CO41" s="181"/>
      <c r="CP41" s="181"/>
      <c r="CQ41" s="181"/>
      <c r="CR41" s="181"/>
      <c r="CS41" s="181"/>
      <c r="CT41" s="181"/>
      <c r="CU41" s="181"/>
      <c r="CV41" s="181"/>
      <c r="CW41" s="181"/>
      <c r="CX41" s="182"/>
      <c r="CY41" s="181"/>
      <c r="CZ41" s="181"/>
      <c r="DA41" s="182"/>
      <c r="DB41" s="184"/>
      <c r="DC41" s="181"/>
      <c r="DD41" s="181"/>
      <c r="DE41" s="181"/>
      <c r="DF41" s="182"/>
      <c r="DG41" s="181"/>
      <c r="DH41" s="181"/>
      <c r="DI41" s="181"/>
      <c r="DJ41" s="182"/>
      <c r="DK41" s="184"/>
      <c r="DL41" s="183"/>
      <c r="DM41" s="185"/>
      <c r="DN41" s="181"/>
      <c r="DO41" s="181"/>
      <c r="DP41" s="181"/>
      <c r="DQ41" s="181"/>
      <c r="DR41" s="182"/>
      <c r="DS41" s="181"/>
      <c r="DT41" s="181"/>
      <c r="DU41" s="181"/>
      <c r="DV41" s="181"/>
      <c r="DW41" s="181"/>
      <c r="DX41" s="181"/>
      <c r="DY41" s="181"/>
      <c r="DZ41" s="181"/>
      <c r="EA41" s="181"/>
      <c r="EB41" s="185"/>
      <c r="EC41" s="186"/>
      <c r="ED41" s="180"/>
      <c r="EE41" s="180"/>
    </row>
    <row r="42" spans="2:135" s="134" customFormat="1" x14ac:dyDescent="0.25">
      <c r="B42" s="181"/>
      <c r="C42" s="181"/>
      <c r="D42" s="181"/>
      <c r="E42" s="181"/>
      <c r="F42" s="182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2"/>
      <c r="W42" s="181"/>
      <c r="X42" s="181"/>
      <c r="Y42" s="181"/>
      <c r="Z42" s="181"/>
      <c r="AA42" s="181"/>
      <c r="AB42" s="181"/>
      <c r="AC42" s="182"/>
      <c r="AD42" s="181"/>
      <c r="AE42" s="181"/>
      <c r="AF42" s="181"/>
      <c r="AG42" s="181"/>
      <c r="AH42" s="181"/>
      <c r="AI42" s="181"/>
      <c r="AJ42" s="181"/>
      <c r="AK42" s="181"/>
      <c r="AL42" s="181"/>
      <c r="AM42" s="182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1"/>
      <c r="BD42" s="181"/>
      <c r="BE42" s="181"/>
      <c r="BF42" s="181"/>
      <c r="BG42" s="182"/>
      <c r="BH42" s="181"/>
      <c r="BI42" s="181"/>
      <c r="BJ42" s="181"/>
      <c r="BK42" s="181"/>
      <c r="BL42" s="181"/>
      <c r="BM42" s="181"/>
      <c r="BN42" s="181"/>
      <c r="BO42" s="181"/>
      <c r="BP42" s="181"/>
      <c r="BQ42" s="181"/>
      <c r="BR42" s="181"/>
      <c r="BS42" s="181"/>
      <c r="BT42" s="181"/>
      <c r="BU42" s="181"/>
      <c r="BV42" s="181"/>
      <c r="BW42" s="181"/>
      <c r="BX42" s="182"/>
      <c r="BY42" s="181"/>
      <c r="BZ42" s="181"/>
      <c r="CA42" s="181"/>
      <c r="CB42" s="181"/>
      <c r="CC42" s="181"/>
      <c r="CD42" s="182"/>
      <c r="CE42" s="183"/>
      <c r="CF42" s="181"/>
      <c r="CG42" s="181"/>
      <c r="CH42" s="182"/>
      <c r="CI42" s="181"/>
      <c r="CJ42" s="181"/>
      <c r="CK42" s="181"/>
      <c r="CL42" s="181"/>
      <c r="CM42" s="181"/>
      <c r="CN42" s="182"/>
      <c r="CO42" s="181"/>
      <c r="CP42" s="181"/>
      <c r="CQ42" s="181"/>
      <c r="CR42" s="181"/>
      <c r="CS42" s="181"/>
      <c r="CT42" s="181"/>
      <c r="CU42" s="181"/>
      <c r="CV42" s="181"/>
      <c r="CW42" s="181"/>
      <c r="CX42" s="182"/>
      <c r="CY42" s="181"/>
      <c r="CZ42" s="181"/>
      <c r="DA42" s="182"/>
      <c r="DB42" s="184"/>
      <c r="DC42" s="181"/>
      <c r="DD42" s="181"/>
      <c r="DE42" s="181"/>
      <c r="DF42" s="182"/>
      <c r="DG42" s="181"/>
      <c r="DH42" s="181"/>
      <c r="DI42" s="181"/>
      <c r="DJ42" s="182"/>
      <c r="DK42" s="184"/>
      <c r="DL42" s="183"/>
      <c r="DM42" s="185"/>
      <c r="DN42" s="181"/>
      <c r="DO42" s="181"/>
      <c r="DP42" s="181"/>
      <c r="DQ42" s="181"/>
      <c r="DR42" s="182"/>
      <c r="DS42" s="181"/>
      <c r="DT42" s="181"/>
      <c r="DU42" s="181"/>
      <c r="DV42" s="181"/>
      <c r="DW42" s="181"/>
      <c r="DX42" s="181"/>
      <c r="DY42" s="181"/>
      <c r="DZ42" s="181"/>
      <c r="EA42" s="181"/>
      <c r="EB42" s="185"/>
      <c r="EC42" s="186"/>
      <c r="ED42" s="180"/>
      <c r="EE42" s="180"/>
    </row>
    <row r="43" spans="2:135" s="134" customFormat="1" x14ac:dyDescent="0.25">
      <c r="B43" s="181"/>
      <c r="C43" s="181"/>
      <c r="D43" s="181"/>
      <c r="E43" s="181"/>
      <c r="F43" s="182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2"/>
      <c r="W43" s="181"/>
      <c r="X43" s="181"/>
      <c r="Y43" s="181"/>
      <c r="Z43" s="181"/>
      <c r="AA43" s="181"/>
      <c r="AB43" s="181"/>
      <c r="AC43" s="182"/>
      <c r="AD43" s="181"/>
      <c r="AE43" s="181"/>
      <c r="AF43" s="181"/>
      <c r="AG43" s="181"/>
      <c r="AH43" s="181"/>
      <c r="AI43" s="181"/>
      <c r="AJ43" s="181"/>
      <c r="AK43" s="181"/>
      <c r="AL43" s="181"/>
      <c r="AM43" s="182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/>
      <c r="BF43" s="181"/>
      <c r="BG43" s="182"/>
      <c r="BH43" s="181"/>
      <c r="BI43" s="181"/>
      <c r="BJ43" s="181"/>
      <c r="BK43" s="181"/>
      <c r="BL43" s="181"/>
      <c r="BM43" s="181"/>
      <c r="BN43" s="181"/>
      <c r="BO43" s="181"/>
      <c r="BP43" s="181"/>
      <c r="BQ43" s="181"/>
      <c r="BR43" s="181"/>
      <c r="BS43" s="181"/>
      <c r="BT43" s="181"/>
      <c r="BU43" s="181"/>
      <c r="BV43" s="181"/>
      <c r="BW43" s="181"/>
      <c r="BX43" s="182"/>
      <c r="BY43" s="181"/>
      <c r="BZ43" s="181"/>
      <c r="CA43" s="181"/>
      <c r="CB43" s="181"/>
      <c r="CC43" s="181"/>
      <c r="CD43" s="182"/>
      <c r="CE43" s="183"/>
      <c r="CF43" s="181"/>
      <c r="CG43" s="181"/>
      <c r="CH43" s="182"/>
      <c r="CI43" s="181"/>
      <c r="CJ43" s="181"/>
      <c r="CK43" s="181"/>
      <c r="CL43" s="181"/>
      <c r="CM43" s="181"/>
      <c r="CN43" s="182"/>
      <c r="CO43" s="181"/>
      <c r="CP43" s="181"/>
      <c r="CQ43" s="181"/>
      <c r="CR43" s="181"/>
      <c r="CS43" s="181"/>
      <c r="CT43" s="181"/>
      <c r="CU43" s="181"/>
      <c r="CV43" s="181"/>
      <c r="CW43" s="181"/>
      <c r="CX43" s="182"/>
      <c r="CY43" s="181"/>
      <c r="CZ43" s="181"/>
      <c r="DA43" s="182"/>
      <c r="DB43" s="184"/>
      <c r="DC43" s="181"/>
      <c r="DD43" s="181"/>
      <c r="DE43" s="181"/>
      <c r="DF43" s="182"/>
      <c r="DG43" s="181"/>
      <c r="DH43" s="181"/>
      <c r="DI43" s="181"/>
      <c r="DJ43" s="182"/>
      <c r="DK43" s="184"/>
      <c r="DL43" s="183"/>
      <c r="DM43" s="185"/>
      <c r="DN43" s="181"/>
      <c r="DO43" s="181"/>
      <c r="DP43" s="181"/>
      <c r="DQ43" s="181"/>
      <c r="DR43" s="182"/>
      <c r="DS43" s="181"/>
      <c r="DT43" s="181"/>
      <c r="DU43" s="181"/>
      <c r="DV43" s="181"/>
      <c r="DW43" s="181"/>
      <c r="DX43" s="181"/>
      <c r="DY43" s="181"/>
      <c r="DZ43" s="181"/>
      <c r="EA43" s="181"/>
      <c r="EB43" s="185"/>
      <c r="EC43" s="186"/>
      <c r="ED43" s="180"/>
      <c r="EE43" s="180"/>
    </row>
    <row r="44" spans="2:135" s="134" customFormat="1" x14ac:dyDescent="0.25">
      <c r="B44" s="181"/>
      <c r="C44" s="181"/>
      <c r="D44" s="181"/>
      <c r="E44" s="181"/>
      <c r="F44" s="182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2"/>
      <c r="W44" s="181"/>
      <c r="X44" s="181"/>
      <c r="Y44" s="181"/>
      <c r="Z44" s="181"/>
      <c r="AA44" s="181"/>
      <c r="AB44" s="181"/>
      <c r="AC44" s="182"/>
      <c r="AD44" s="181"/>
      <c r="AE44" s="181"/>
      <c r="AF44" s="181"/>
      <c r="AG44" s="181"/>
      <c r="AH44" s="181"/>
      <c r="AI44" s="181"/>
      <c r="AJ44" s="181"/>
      <c r="AK44" s="181"/>
      <c r="AL44" s="181"/>
      <c r="AM44" s="182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2"/>
      <c r="BH44" s="181"/>
      <c r="BI44" s="181"/>
      <c r="BJ44" s="181"/>
      <c r="BK44" s="181"/>
      <c r="BL44" s="181"/>
      <c r="BM44" s="181"/>
      <c r="BN44" s="181"/>
      <c r="BO44" s="181"/>
      <c r="BP44" s="181"/>
      <c r="BQ44" s="181"/>
      <c r="BR44" s="181"/>
      <c r="BS44" s="181"/>
      <c r="BT44" s="181"/>
      <c r="BU44" s="181"/>
      <c r="BV44" s="181"/>
      <c r="BW44" s="181"/>
      <c r="BX44" s="182"/>
      <c r="BY44" s="181"/>
      <c r="BZ44" s="181"/>
      <c r="CA44" s="181"/>
      <c r="CB44" s="181"/>
      <c r="CC44" s="181"/>
      <c r="CD44" s="182"/>
      <c r="CE44" s="183"/>
      <c r="CF44" s="181"/>
      <c r="CG44" s="181"/>
      <c r="CH44" s="182"/>
      <c r="CI44" s="181"/>
      <c r="CJ44" s="181"/>
      <c r="CK44" s="181"/>
      <c r="CL44" s="181"/>
      <c r="CM44" s="181"/>
      <c r="CN44" s="182"/>
      <c r="CO44" s="181"/>
      <c r="CP44" s="181"/>
      <c r="CQ44" s="181"/>
      <c r="CR44" s="181"/>
      <c r="CS44" s="181"/>
      <c r="CT44" s="181"/>
      <c r="CU44" s="181"/>
      <c r="CV44" s="181"/>
      <c r="CW44" s="181"/>
      <c r="CX44" s="182"/>
      <c r="CY44" s="181"/>
      <c r="CZ44" s="181"/>
      <c r="DA44" s="182"/>
      <c r="DB44" s="184"/>
      <c r="DC44" s="181"/>
      <c r="DD44" s="181"/>
      <c r="DE44" s="181"/>
      <c r="DF44" s="182"/>
      <c r="DG44" s="181"/>
      <c r="DH44" s="181"/>
      <c r="DI44" s="181"/>
      <c r="DJ44" s="182"/>
      <c r="DK44" s="184"/>
      <c r="DL44" s="183"/>
      <c r="DM44" s="185"/>
      <c r="DN44" s="181"/>
      <c r="DO44" s="181"/>
      <c r="DP44" s="181"/>
      <c r="DQ44" s="181"/>
      <c r="DR44" s="182"/>
      <c r="DS44" s="181"/>
      <c r="DT44" s="181"/>
      <c r="DU44" s="181"/>
      <c r="DV44" s="181"/>
      <c r="DW44" s="181"/>
      <c r="DX44" s="181"/>
      <c r="DY44" s="181"/>
      <c r="DZ44" s="181"/>
      <c r="EA44" s="181"/>
      <c r="EB44" s="185"/>
      <c r="EC44" s="186"/>
      <c r="ED44" s="180"/>
      <c r="EE44" s="180"/>
    </row>
    <row r="45" spans="2:135" s="134" customFormat="1" x14ac:dyDescent="0.25">
      <c r="B45" s="181"/>
      <c r="C45" s="181"/>
      <c r="D45" s="181"/>
      <c r="E45" s="181"/>
      <c r="F45" s="182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2"/>
      <c r="W45" s="181"/>
      <c r="X45" s="181"/>
      <c r="Y45" s="181"/>
      <c r="Z45" s="181"/>
      <c r="AA45" s="181"/>
      <c r="AB45" s="181"/>
      <c r="AC45" s="182"/>
      <c r="AD45" s="181"/>
      <c r="AE45" s="181"/>
      <c r="AF45" s="181"/>
      <c r="AG45" s="181"/>
      <c r="AH45" s="181"/>
      <c r="AI45" s="181"/>
      <c r="AJ45" s="181"/>
      <c r="AK45" s="181"/>
      <c r="AL45" s="181"/>
      <c r="AM45" s="182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/>
      <c r="BF45" s="181"/>
      <c r="BG45" s="182"/>
      <c r="BH45" s="181"/>
      <c r="BI45" s="181"/>
      <c r="BJ45" s="181"/>
      <c r="BK45" s="181"/>
      <c r="BL45" s="181"/>
      <c r="BM45" s="181"/>
      <c r="BN45" s="181"/>
      <c r="BO45" s="181"/>
      <c r="BP45" s="181"/>
      <c r="BQ45" s="181"/>
      <c r="BR45" s="181"/>
      <c r="BS45" s="181"/>
      <c r="BT45" s="181"/>
      <c r="BU45" s="181"/>
      <c r="BV45" s="181"/>
      <c r="BW45" s="181"/>
      <c r="BX45" s="182"/>
      <c r="BY45" s="181"/>
      <c r="BZ45" s="181"/>
      <c r="CA45" s="181"/>
      <c r="CB45" s="181"/>
      <c r="CC45" s="181"/>
      <c r="CD45" s="182"/>
      <c r="CE45" s="183"/>
      <c r="CF45" s="181"/>
      <c r="CG45" s="181"/>
      <c r="CH45" s="182"/>
      <c r="CI45" s="181"/>
      <c r="CJ45" s="181"/>
      <c r="CK45" s="181"/>
      <c r="CL45" s="181"/>
      <c r="CM45" s="181"/>
      <c r="CN45" s="182"/>
      <c r="CO45" s="181"/>
      <c r="CP45" s="181"/>
      <c r="CQ45" s="181"/>
      <c r="CR45" s="181"/>
      <c r="CS45" s="181"/>
      <c r="CT45" s="181"/>
      <c r="CU45" s="181"/>
      <c r="CV45" s="181"/>
      <c r="CW45" s="181"/>
      <c r="CX45" s="182"/>
      <c r="CY45" s="181"/>
      <c r="CZ45" s="181"/>
      <c r="DA45" s="182"/>
      <c r="DB45" s="184"/>
      <c r="DC45" s="181"/>
      <c r="DD45" s="181"/>
      <c r="DE45" s="181"/>
      <c r="DF45" s="182"/>
      <c r="DG45" s="181"/>
      <c r="DH45" s="181"/>
      <c r="DI45" s="181"/>
      <c r="DJ45" s="182"/>
      <c r="DK45" s="184"/>
      <c r="DL45" s="183"/>
      <c r="DM45" s="185"/>
      <c r="DN45" s="181"/>
      <c r="DO45" s="181"/>
      <c r="DP45" s="181"/>
      <c r="DQ45" s="181"/>
      <c r="DR45" s="182"/>
      <c r="DS45" s="181"/>
      <c r="DT45" s="181"/>
      <c r="DU45" s="181"/>
      <c r="DV45" s="181"/>
      <c r="DW45" s="181"/>
      <c r="DX45" s="181"/>
      <c r="DY45" s="181"/>
      <c r="DZ45" s="181"/>
      <c r="EA45" s="181"/>
      <c r="EB45" s="185"/>
      <c r="EC45" s="186"/>
      <c r="ED45" s="180"/>
      <c r="EE45" s="180"/>
    </row>
    <row r="46" spans="2:135" s="134" customFormat="1" x14ac:dyDescent="0.25">
      <c r="B46" s="181"/>
      <c r="C46" s="181"/>
      <c r="D46" s="181"/>
      <c r="E46" s="181"/>
      <c r="F46" s="182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2"/>
      <c r="W46" s="181"/>
      <c r="X46" s="181"/>
      <c r="Y46" s="181"/>
      <c r="Z46" s="181"/>
      <c r="AA46" s="181"/>
      <c r="AB46" s="181"/>
      <c r="AC46" s="182"/>
      <c r="AD46" s="181"/>
      <c r="AE46" s="181"/>
      <c r="AF46" s="181"/>
      <c r="AG46" s="181"/>
      <c r="AH46" s="181"/>
      <c r="AI46" s="181"/>
      <c r="AJ46" s="181"/>
      <c r="AK46" s="181"/>
      <c r="AL46" s="181"/>
      <c r="AM46" s="182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/>
      <c r="BF46" s="181"/>
      <c r="BG46" s="182"/>
      <c r="BH46" s="181"/>
      <c r="BI46" s="181"/>
      <c r="BJ46" s="181"/>
      <c r="BK46" s="181"/>
      <c r="BL46" s="181"/>
      <c r="BM46" s="181"/>
      <c r="BN46" s="181"/>
      <c r="BO46" s="181"/>
      <c r="BP46" s="181"/>
      <c r="BQ46" s="181"/>
      <c r="BR46" s="181"/>
      <c r="BS46" s="181"/>
      <c r="BT46" s="181"/>
      <c r="BU46" s="181"/>
      <c r="BV46" s="181"/>
      <c r="BW46" s="181"/>
      <c r="BX46" s="182"/>
      <c r="BY46" s="181"/>
      <c r="BZ46" s="181"/>
      <c r="CA46" s="181"/>
      <c r="CB46" s="181"/>
      <c r="CC46" s="181"/>
      <c r="CD46" s="182"/>
      <c r="CE46" s="183"/>
      <c r="CF46" s="181"/>
      <c r="CG46" s="181"/>
      <c r="CH46" s="182"/>
      <c r="CI46" s="181"/>
      <c r="CJ46" s="181"/>
      <c r="CK46" s="181"/>
      <c r="CL46" s="181"/>
      <c r="CM46" s="181"/>
      <c r="CN46" s="182"/>
      <c r="CO46" s="181"/>
      <c r="CP46" s="181"/>
      <c r="CQ46" s="181"/>
      <c r="CR46" s="181"/>
      <c r="CS46" s="181"/>
      <c r="CT46" s="181"/>
      <c r="CU46" s="181"/>
      <c r="CV46" s="181"/>
      <c r="CW46" s="181"/>
      <c r="CX46" s="182"/>
      <c r="CY46" s="181"/>
      <c r="CZ46" s="181"/>
      <c r="DA46" s="182"/>
      <c r="DB46" s="184"/>
      <c r="DC46" s="181"/>
      <c r="DD46" s="181"/>
      <c r="DE46" s="181"/>
      <c r="DF46" s="182"/>
      <c r="DG46" s="181"/>
      <c r="DH46" s="181"/>
      <c r="DI46" s="181"/>
      <c r="DJ46" s="182"/>
      <c r="DK46" s="184"/>
      <c r="DL46" s="183"/>
      <c r="DM46" s="185"/>
      <c r="DN46" s="181"/>
      <c r="DO46" s="181"/>
      <c r="DP46" s="181"/>
      <c r="DQ46" s="181"/>
      <c r="DR46" s="182"/>
      <c r="DS46" s="181"/>
      <c r="DT46" s="181"/>
      <c r="DU46" s="181"/>
      <c r="DV46" s="181"/>
      <c r="DW46" s="181"/>
      <c r="DX46" s="181"/>
      <c r="DY46" s="181"/>
      <c r="DZ46" s="181"/>
      <c r="EA46" s="181"/>
      <c r="EB46" s="185"/>
      <c r="EC46" s="186"/>
      <c r="ED46" s="180"/>
      <c r="EE46" s="180"/>
    </row>
    <row r="47" spans="2:135" s="134" customFormat="1" x14ac:dyDescent="0.25">
      <c r="B47" s="181"/>
      <c r="C47" s="181"/>
      <c r="D47" s="181"/>
      <c r="E47" s="181"/>
      <c r="F47" s="182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2"/>
      <c r="W47" s="181"/>
      <c r="X47" s="181"/>
      <c r="Y47" s="181"/>
      <c r="Z47" s="181"/>
      <c r="AA47" s="181"/>
      <c r="AB47" s="181"/>
      <c r="AC47" s="182"/>
      <c r="AD47" s="181"/>
      <c r="AE47" s="181"/>
      <c r="AF47" s="181"/>
      <c r="AG47" s="181"/>
      <c r="AH47" s="181"/>
      <c r="AI47" s="181"/>
      <c r="AJ47" s="181"/>
      <c r="AK47" s="181"/>
      <c r="AL47" s="181"/>
      <c r="AM47" s="182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  <c r="AX47" s="181"/>
      <c r="AY47" s="181"/>
      <c r="AZ47" s="181"/>
      <c r="BA47" s="181"/>
      <c r="BB47" s="181"/>
      <c r="BC47" s="181"/>
      <c r="BD47" s="181"/>
      <c r="BE47" s="181"/>
      <c r="BF47" s="181"/>
      <c r="BG47" s="182"/>
      <c r="BH47" s="181"/>
      <c r="BI47" s="181"/>
      <c r="BJ47" s="181"/>
      <c r="BK47" s="181"/>
      <c r="BL47" s="181"/>
      <c r="BM47" s="181"/>
      <c r="BN47" s="181"/>
      <c r="BO47" s="181"/>
      <c r="BP47" s="181"/>
      <c r="BQ47" s="181"/>
      <c r="BR47" s="181"/>
      <c r="BS47" s="181"/>
      <c r="BT47" s="181"/>
      <c r="BU47" s="181"/>
      <c r="BV47" s="181"/>
      <c r="BW47" s="181"/>
      <c r="BX47" s="182"/>
      <c r="BY47" s="181"/>
      <c r="BZ47" s="181"/>
      <c r="CA47" s="181"/>
      <c r="CB47" s="181"/>
      <c r="CC47" s="181"/>
      <c r="CD47" s="182"/>
      <c r="CE47" s="183"/>
      <c r="CF47" s="181"/>
      <c r="CG47" s="181"/>
      <c r="CH47" s="182"/>
      <c r="CI47" s="181"/>
      <c r="CJ47" s="181"/>
      <c r="CK47" s="181"/>
      <c r="CL47" s="181"/>
      <c r="CM47" s="181"/>
      <c r="CN47" s="182"/>
      <c r="CO47" s="181"/>
      <c r="CP47" s="181"/>
      <c r="CQ47" s="181"/>
      <c r="CR47" s="181"/>
      <c r="CS47" s="181"/>
      <c r="CT47" s="181"/>
      <c r="CU47" s="181"/>
      <c r="CV47" s="181"/>
      <c r="CW47" s="181"/>
      <c r="CX47" s="182"/>
      <c r="CY47" s="181"/>
      <c r="CZ47" s="181"/>
      <c r="DA47" s="182"/>
      <c r="DB47" s="184"/>
      <c r="DC47" s="181"/>
      <c r="DD47" s="181"/>
      <c r="DE47" s="181"/>
      <c r="DF47" s="182"/>
      <c r="DG47" s="181"/>
      <c r="DH47" s="181"/>
      <c r="DI47" s="181"/>
      <c r="DJ47" s="182"/>
      <c r="DK47" s="184"/>
      <c r="DL47" s="183"/>
      <c r="DM47" s="185"/>
      <c r="DN47" s="181"/>
      <c r="DO47" s="181"/>
      <c r="DP47" s="181"/>
      <c r="DQ47" s="181"/>
      <c r="DR47" s="182"/>
      <c r="DS47" s="181"/>
      <c r="DT47" s="181"/>
      <c r="DU47" s="181"/>
      <c r="DV47" s="181"/>
      <c r="DW47" s="181"/>
      <c r="DX47" s="181"/>
      <c r="DY47" s="181"/>
      <c r="DZ47" s="181"/>
      <c r="EA47" s="181"/>
      <c r="EB47" s="185"/>
      <c r="EC47" s="186"/>
      <c r="ED47" s="180"/>
      <c r="EE47" s="180"/>
    </row>
    <row r="48" spans="2:135" s="134" customFormat="1" x14ac:dyDescent="0.25">
      <c r="B48" s="181"/>
      <c r="C48" s="181"/>
      <c r="D48" s="181"/>
      <c r="E48" s="181"/>
      <c r="F48" s="182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2"/>
      <c r="W48" s="181"/>
      <c r="X48" s="181"/>
      <c r="Y48" s="181"/>
      <c r="Z48" s="181"/>
      <c r="AA48" s="181"/>
      <c r="AB48" s="181"/>
      <c r="AC48" s="182"/>
      <c r="AD48" s="181"/>
      <c r="AE48" s="181"/>
      <c r="AF48" s="181"/>
      <c r="AG48" s="181"/>
      <c r="AH48" s="181"/>
      <c r="AI48" s="181"/>
      <c r="AJ48" s="181"/>
      <c r="AK48" s="181"/>
      <c r="AL48" s="181"/>
      <c r="AM48" s="182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/>
      <c r="BF48" s="181"/>
      <c r="BG48" s="182"/>
      <c r="BH48" s="181"/>
      <c r="BI48" s="181"/>
      <c r="BJ48" s="181"/>
      <c r="BK48" s="181"/>
      <c r="BL48" s="181"/>
      <c r="BM48" s="181"/>
      <c r="BN48" s="181"/>
      <c r="BO48" s="181"/>
      <c r="BP48" s="181"/>
      <c r="BQ48" s="181"/>
      <c r="BR48" s="181"/>
      <c r="BS48" s="181"/>
      <c r="BT48" s="181"/>
      <c r="BU48" s="181"/>
      <c r="BV48" s="181"/>
      <c r="BW48" s="181"/>
      <c r="BX48" s="182"/>
      <c r="BY48" s="181"/>
      <c r="BZ48" s="181"/>
      <c r="CA48" s="181"/>
      <c r="CB48" s="181"/>
      <c r="CC48" s="181"/>
      <c r="CD48" s="182"/>
      <c r="CE48" s="183"/>
      <c r="CF48" s="181"/>
      <c r="CG48" s="181"/>
      <c r="CH48" s="182"/>
      <c r="CI48" s="181"/>
      <c r="CJ48" s="181"/>
      <c r="CK48" s="181"/>
      <c r="CL48" s="181"/>
      <c r="CM48" s="181"/>
      <c r="CN48" s="182"/>
      <c r="CO48" s="181"/>
      <c r="CP48" s="181"/>
      <c r="CQ48" s="181"/>
      <c r="CR48" s="181"/>
      <c r="CS48" s="181"/>
      <c r="CT48" s="181"/>
      <c r="CU48" s="181"/>
      <c r="CV48" s="181"/>
      <c r="CW48" s="181"/>
      <c r="CX48" s="182"/>
      <c r="CY48" s="181"/>
      <c r="CZ48" s="181"/>
      <c r="DA48" s="182"/>
      <c r="DB48" s="184"/>
      <c r="DC48" s="181"/>
      <c r="DD48" s="181"/>
      <c r="DE48" s="181"/>
      <c r="DF48" s="182"/>
      <c r="DG48" s="181"/>
      <c r="DH48" s="181"/>
      <c r="DI48" s="181"/>
      <c r="DJ48" s="182"/>
      <c r="DK48" s="184"/>
      <c r="DL48" s="183"/>
      <c r="DM48" s="185"/>
      <c r="DN48" s="181"/>
      <c r="DO48" s="181"/>
      <c r="DP48" s="181"/>
      <c r="DQ48" s="181"/>
      <c r="DR48" s="182"/>
      <c r="DS48" s="181"/>
      <c r="DT48" s="181"/>
      <c r="DU48" s="181"/>
      <c r="DV48" s="181"/>
      <c r="DW48" s="181"/>
      <c r="DX48" s="181"/>
      <c r="DY48" s="181"/>
      <c r="DZ48" s="181"/>
      <c r="EA48" s="181"/>
      <c r="EB48" s="185"/>
      <c r="EC48" s="186"/>
      <c r="ED48" s="180"/>
      <c r="EE48" s="180"/>
    </row>
    <row r="49" spans="2:135" s="134" customFormat="1" x14ac:dyDescent="0.25">
      <c r="B49" s="181"/>
      <c r="C49" s="181"/>
      <c r="D49" s="181"/>
      <c r="E49" s="181"/>
      <c r="F49" s="182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2"/>
      <c r="W49" s="181"/>
      <c r="X49" s="181"/>
      <c r="Y49" s="181"/>
      <c r="Z49" s="181"/>
      <c r="AA49" s="181"/>
      <c r="AB49" s="181"/>
      <c r="AC49" s="182"/>
      <c r="AD49" s="181"/>
      <c r="AE49" s="181"/>
      <c r="AF49" s="181"/>
      <c r="AG49" s="181"/>
      <c r="AH49" s="181"/>
      <c r="AI49" s="181"/>
      <c r="AJ49" s="181"/>
      <c r="AK49" s="181"/>
      <c r="AL49" s="181"/>
      <c r="AM49" s="182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  <c r="BE49" s="181"/>
      <c r="BF49" s="181"/>
      <c r="BG49" s="182"/>
      <c r="BH49" s="181"/>
      <c r="BI49" s="181"/>
      <c r="BJ49" s="181"/>
      <c r="BK49" s="181"/>
      <c r="BL49" s="181"/>
      <c r="BM49" s="181"/>
      <c r="BN49" s="181"/>
      <c r="BO49" s="181"/>
      <c r="BP49" s="181"/>
      <c r="BQ49" s="181"/>
      <c r="BR49" s="181"/>
      <c r="BS49" s="181"/>
      <c r="BT49" s="181"/>
      <c r="BU49" s="181"/>
      <c r="BV49" s="181"/>
      <c r="BW49" s="181"/>
      <c r="BX49" s="182"/>
      <c r="BY49" s="181"/>
      <c r="BZ49" s="181"/>
      <c r="CA49" s="181"/>
      <c r="CB49" s="181"/>
      <c r="CC49" s="181"/>
      <c r="CD49" s="182"/>
      <c r="CE49" s="183"/>
      <c r="CF49" s="181"/>
      <c r="CG49" s="181"/>
      <c r="CH49" s="182"/>
      <c r="CI49" s="181"/>
      <c r="CJ49" s="181"/>
      <c r="CK49" s="181"/>
      <c r="CL49" s="181"/>
      <c r="CM49" s="181"/>
      <c r="CN49" s="182"/>
      <c r="CO49" s="181"/>
      <c r="CP49" s="181"/>
      <c r="CQ49" s="181"/>
      <c r="CR49" s="181"/>
      <c r="CS49" s="181"/>
      <c r="CT49" s="181"/>
      <c r="CU49" s="181"/>
      <c r="CV49" s="181"/>
      <c r="CW49" s="181"/>
      <c r="CX49" s="182"/>
      <c r="CY49" s="181"/>
      <c r="CZ49" s="181"/>
      <c r="DA49" s="182"/>
      <c r="DB49" s="184"/>
      <c r="DC49" s="181"/>
      <c r="DD49" s="181"/>
      <c r="DE49" s="181"/>
      <c r="DF49" s="182"/>
      <c r="DG49" s="181"/>
      <c r="DH49" s="181"/>
      <c r="DI49" s="181"/>
      <c r="DJ49" s="182"/>
      <c r="DK49" s="184"/>
      <c r="DL49" s="183"/>
      <c r="DM49" s="185"/>
      <c r="DN49" s="181"/>
      <c r="DO49" s="181"/>
      <c r="DP49" s="181"/>
      <c r="DQ49" s="181"/>
      <c r="DR49" s="182"/>
      <c r="DS49" s="181"/>
      <c r="DT49" s="181"/>
      <c r="DU49" s="181"/>
      <c r="DV49" s="181"/>
      <c r="DW49" s="181"/>
      <c r="DX49" s="181"/>
      <c r="DY49" s="181"/>
      <c r="DZ49" s="181"/>
      <c r="EA49" s="181"/>
      <c r="EB49" s="185"/>
      <c r="EC49" s="186"/>
      <c r="ED49" s="180"/>
      <c r="EE49" s="180"/>
    </row>
    <row r="50" spans="2:135" s="134" customFormat="1" x14ac:dyDescent="0.25">
      <c r="B50" s="181"/>
      <c r="C50" s="181"/>
      <c r="D50" s="181"/>
      <c r="E50" s="181"/>
      <c r="F50" s="182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2"/>
      <c r="W50" s="181"/>
      <c r="X50" s="181"/>
      <c r="Y50" s="181"/>
      <c r="Z50" s="181"/>
      <c r="AA50" s="181"/>
      <c r="AB50" s="181"/>
      <c r="AC50" s="182"/>
      <c r="AD50" s="181"/>
      <c r="AE50" s="181"/>
      <c r="AF50" s="181"/>
      <c r="AG50" s="181"/>
      <c r="AH50" s="181"/>
      <c r="AI50" s="181"/>
      <c r="AJ50" s="181"/>
      <c r="AK50" s="181"/>
      <c r="AL50" s="181"/>
      <c r="AM50" s="182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  <c r="BF50" s="181"/>
      <c r="BG50" s="182"/>
      <c r="BH50" s="181"/>
      <c r="BI50" s="181"/>
      <c r="BJ50" s="181"/>
      <c r="BK50" s="181"/>
      <c r="BL50" s="181"/>
      <c r="BM50" s="181"/>
      <c r="BN50" s="181"/>
      <c r="BO50" s="181"/>
      <c r="BP50" s="181"/>
      <c r="BQ50" s="181"/>
      <c r="BR50" s="181"/>
      <c r="BS50" s="181"/>
      <c r="BT50" s="181"/>
      <c r="BU50" s="181"/>
      <c r="BV50" s="181"/>
      <c r="BW50" s="181"/>
      <c r="BX50" s="182"/>
      <c r="BY50" s="181"/>
      <c r="BZ50" s="181"/>
      <c r="CA50" s="181"/>
      <c r="CB50" s="181"/>
      <c r="CC50" s="181"/>
      <c r="CD50" s="182"/>
      <c r="CE50" s="183"/>
      <c r="CF50" s="181"/>
      <c r="CG50" s="181"/>
      <c r="CH50" s="182"/>
      <c r="CI50" s="181"/>
      <c r="CJ50" s="181"/>
      <c r="CK50" s="181"/>
      <c r="CL50" s="181"/>
      <c r="CM50" s="181"/>
      <c r="CN50" s="182"/>
      <c r="CO50" s="181"/>
      <c r="CP50" s="181"/>
      <c r="CQ50" s="181"/>
      <c r="CR50" s="181"/>
      <c r="CS50" s="181"/>
      <c r="CT50" s="181"/>
      <c r="CU50" s="181"/>
      <c r="CV50" s="181"/>
      <c r="CW50" s="181"/>
      <c r="CX50" s="182"/>
      <c r="CY50" s="181"/>
      <c r="CZ50" s="181"/>
      <c r="DA50" s="182"/>
      <c r="DB50" s="184"/>
      <c r="DC50" s="181"/>
      <c r="DD50" s="181"/>
      <c r="DE50" s="181"/>
      <c r="DF50" s="182"/>
      <c r="DG50" s="181"/>
      <c r="DH50" s="181"/>
      <c r="DI50" s="181"/>
      <c r="DJ50" s="182"/>
      <c r="DK50" s="184"/>
      <c r="DL50" s="183"/>
      <c r="DM50" s="185"/>
      <c r="DN50" s="181"/>
      <c r="DO50" s="181"/>
      <c r="DP50" s="181"/>
      <c r="DQ50" s="181"/>
      <c r="DR50" s="182"/>
      <c r="DS50" s="181"/>
      <c r="DT50" s="181"/>
      <c r="DU50" s="181"/>
      <c r="DV50" s="181"/>
      <c r="DW50" s="181"/>
      <c r="DX50" s="181"/>
      <c r="DY50" s="181"/>
      <c r="DZ50" s="181"/>
      <c r="EA50" s="181"/>
      <c r="EB50" s="185"/>
      <c r="EC50" s="186"/>
      <c r="ED50" s="180"/>
      <c r="EE50" s="180"/>
    </row>
    <row r="51" spans="2:135" s="134" customFormat="1" x14ac:dyDescent="0.25">
      <c r="B51" s="181"/>
      <c r="C51" s="181"/>
      <c r="D51" s="181"/>
      <c r="E51" s="181"/>
      <c r="F51" s="182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2"/>
      <c r="W51" s="181"/>
      <c r="X51" s="181"/>
      <c r="Y51" s="181"/>
      <c r="Z51" s="181"/>
      <c r="AA51" s="181"/>
      <c r="AB51" s="181"/>
      <c r="AC51" s="182"/>
      <c r="AD51" s="181"/>
      <c r="AE51" s="181"/>
      <c r="AF51" s="181"/>
      <c r="AG51" s="181"/>
      <c r="AH51" s="181"/>
      <c r="AI51" s="181"/>
      <c r="AJ51" s="181"/>
      <c r="AK51" s="181"/>
      <c r="AL51" s="181"/>
      <c r="AM51" s="182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1"/>
      <c r="BG51" s="182"/>
      <c r="BH51" s="181"/>
      <c r="BI51" s="181"/>
      <c r="BJ51" s="181"/>
      <c r="BK51" s="181"/>
      <c r="BL51" s="181"/>
      <c r="BM51" s="181"/>
      <c r="BN51" s="181"/>
      <c r="BO51" s="181"/>
      <c r="BP51" s="181"/>
      <c r="BQ51" s="181"/>
      <c r="BR51" s="181"/>
      <c r="BS51" s="181"/>
      <c r="BT51" s="181"/>
      <c r="BU51" s="181"/>
      <c r="BV51" s="181"/>
      <c r="BW51" s="181"/>
      <c r="BX51" s="182"/>
      <c r="BY51" s="181"/>
      <c r="BZ51" s="181"/>
      <c r="CA51" s="181"/>
      <c r="CB51" s="181"/>
      <c r="CC51" s="181"/>
      <c r="CD51" s="182"/>
      <c r="CE51" s="183"/>
      <c r="CF51" s="181"/>
      <c r="CG51" s="181"/>
      <c r="CH51" s="182"/>
      <c r="CI51" s="181"/>
      <c r="CJ51" s="181"/>
      <c r="CK51" s="181"/>
      <c r="CL51" s="181"/>
      <c r="CM51" s="181"/>
      <c r="CN51" s="182"/>
      <c r="CO51" s="181"/>
      <c r="CP51" s="181"/>
      <c r="CQ51" s="181"/>
      <c r="CR51" s="181"/>
      <c r="CS51" s="181"/>
      <c r="CT51" s="181"/>
      <c r="CU51" s="181"/>
      <c r="CV51" s="181"/>
      <c r="CW51" s="181"/>
      <c r="CX51" s="182"/>
      <c r="CY51" s="181"/>
      <c r="CZ51" s="181"/>
      <c r="DA51" s="182"/>
      <c r="DB51" s="184"/>
      <c r="DC51" s="181"/>
      <c r="DD51" s="181"/>
      <c r="DE51" s="181"/>
      <c r="DF51" s="182"/>
      <c r="DG51" s="181"/>
      <c r="DH51" s="181"/>
      <c r="DI51" s="181"/>
      <c r="DJ51" s="182"/>
      <c r="DK51" s="184"/>
      <c r="DL51" s="183"/>
      <c r="DM51" s="185"/>
      <c r="DN51" s="181"/>
      <c r="DO51" s="181"/>
      <c r="DP51" s="181"/>
      <c r="DQ51" s="181"/>
      <c r="DR51" s="182"/>
      <c r="DS51" s="181"/>
      <c r="DT51" s="181"/>
      <c r="DU51" s="181"/>
      <c r="DV51" s="181"/>
      <c r="DW51" s="181"/>
      <c r="DX51" s="181"/>
      <c r="DY51" s="181"/>
      <c r="DZ51" s="181"/>
      <c r="EA51" s="181"/>
      <c r="EB51" s="185"/>
      <c r="EC51" s="186"/>
      <c r="ED51" s="180"/>
      <c r="EE51" s="180"/>
    </row>
    <row r="52" spans="2:135" s="134" customFormat="1" x14ac:dyDescent="0.25">
      <c r="B52" s="181"/>
      <c r="C52" s="181"/>
      <c r="D52" s="181"/>
      <c r="E52" s="181"/>
      <c r="F52" s="182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2"/>
      <c r="W52" s="181"/>
      <c r="X52" s="181"/>
      <c r="Y52" s="181"/>
      <c r="Z52" s="181"/>
      <c r="AA52" s="181"/>
      <c r="AB52" s="181"/>
      <c r="AC52" s="182"/>
      <c r="AD52" s="181"/>
      <c r="AE52" s="181"/>
      <c r="AF52" s="181"/>
      <c r="AG52" s="181"/>
      <c r="AH52" s="181"/>
      <c r="AI52" s="181"/>
      <c r="AJ52" s="181"/>
      <c r="AK52" s="181"/>
      <c r="AL52" s="181"/>
      <c r="AM52" s="182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2"/>
      <c r="BH52" s="181"/>
      <c r="BI52" s="181"/>
      <c r="BJ52" s="181"/>
      <c r="BK52" s="181"/>
      <c r="BL52" s="181"/>
      <c r="BM52" s="181"/>
      <c r="BN52" s="181"/>
      <c r="BO52" s="181"/>
      <c r="BP52" s="181"/>
      <c r="BQ52" s="181"/>
      <c r="BR52" s="181"/>
      <c r="BS52" s="181"/>
      <c r="BT52" s="181"/>
      <c r="BU52" s="181"/>
      <c r="BV52" s="181"/>
      <c r="BW52" s="181"/>
      <c r="BX52" s="182"/>
      <c r="BY52" s="181"/>
      <c r="BZ52" s="181"/>
      <c r="CA52" s="181"/>
      <c r="CB52" s="181"/>
      <c r="CC52" s="181"/>
      <c r="CD52" s="182"/>
      <c r="CE52" s="183"/>
      <c r="CF52" s="181"/>
      <c r="CG52" s="181"/>
      <c r="CH52" s="182"/>
      <c r="CI52" s="181"/>
      <c r="CJ52" s="181"/>
      <c r="CK52" s="181"/>
      <c r="CL52" s="181"/>
      <c r="CM52" s="181"/>
      <c r="CN52" s="182"/>
      <c r="CO52" s="181"/>
      <c r="CP52" s="181"/>
      <c r="CQ52" s="181"/>
      <c r="CR52" s="181"/>
      <c r="CS52" s="181"/>
      <c r="CT52" s="181"/>
      <c r="CU52" s="181"/>
      <c r="CV52" s="181"/>
      <c r="CW52" s="181"/>
      <c r="CX52" s="182"/>
      <c r="CY52" s="181"/>
      <c r="CZ52" s="181"/>
      <c r="DA52" s="182"/>
      <c r="DB52" s="184"/>
      <c r="DC52" s="181"/>
      <c r="DD52" s="181"/>
      <c r="DE52" s="181"/>
      <c r="DF52" s="182"/>
      <c r="DG52" s="181"/>
      <c r="DH52" s="181"/>
      <c r="DI52" s="181"/>
      <c r="DJ52" s="182"/>
      <c r="DK52" s="184"/>
      <c r="DL52" s="183"/>
      <c r="DM52" s="185"/>
      <c r="DN52" s="181"/>
      <c r="DO52" s="181"/>
      <c r="DP52" s="181"/>
      <c r="DQ52" s="181"/>
      <c r="DR52" s="182"/>
      <c r="DS52" s="181"/>
      <c r="DT52" s="181"/>
      <c r="DU52" s="181"/>
      <c r="DV52" s="181"/>
      <c r="DW52" s="181"/>
      <c r="DX52" s="181"/>
      <c r="DY52" s="181"/>
      <c r="DZ52" s="181"/>
      <c r="EA52" s="181"/>
      <c r="EB52" s="185"/>
      <c r="EC52" s="186"/>
      <c r="ED52" s="180"/>
      <c r="EE52" s="180"/>
    </row>
    <row r="53" spans="2:135" s="134" customFormat="1" x14ac:dyDescent="0.25">
      <c r="B53" s="181"/>
      <c r="C53" s="181"/>
      <c r="D53" s="181"/>
      <c r="E53" s="181"/>
      <c r="F53" s="182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2"/>
      <c r="W53" s="181"/>
      <c r="X53" s="181"/>
      <c r="Y53" s="181"/>
      <c r="Z53" s="181"/>
      <c r="AA53" s="181"/>
      <c r="AB53" s="181"/>
      <c r="AC53" s="182"/>
      <c r="AD53" s="181"/>
      <c r="AE53" s="181"/>
      <c r="AF53" s="181"/>
      <c r="AG53" s="181"/>
      <c r="AH53" s="181"/>
      <c r="AI53" s="181"/>
      <c r="AJ53" s="181"/>
      <c r="AK53" s="181"/>
      <c r="AL53" s="181"/>
      <c r="AM53" s="182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1"/>
      <c r="BG53" s="182"/>
      <c r="BH53" s="181"/>
      <c r="BI53" s="181"/>
      <c r="BJ53" s="181"/>
      <c r="BK53" s="181"/>
      <c r="BL53" s="181"/>
      <c r="BM53" s="181"/>
      <c r="BN53" s="181"/>
      <c r="BO53" s="181"/>
      <c r="BP53" s="181"/>
      <c r="BQ53" s="181"/>
      <c r="BR53" s="181"/>
      <c r="BS53" s="181"/>
      <c r="BT53" s="181"/>
      <c r="BU53" s="181"/>
      <c r="BV53" s="181"/>
      <c r="BW53" s="181"/>
      <c r="BX53" s="182"/>
      <c r="BY53" s="181"/>
      <c r="BZ53" s="181"/>
      <c r="CA53" s="181"/>
      <c r="CB53" s="181"/>
      <c r="CC53" s="181"/>
      <c r="CD53" s="182"/>
      <c r="CE53" s="183"/>
      <c r="CF53" s="181"/>
      <c r="CG53" s="181"/>
      <c r="CH53" s="182"/>
      <c r="CI53" s="181"/>
      <c r="CJ53" s="181"/>
      <c r="CK53" s="181"/>
      <c r="CL53" s="181"/>
      <c r="CM53" s="181"/>
      <c r="CN53" s="182"/>
      <c r="CO53" s="181"/>
      <c r="CP53" s="181"/>
      <c r="CQ53" s="181"/>
      <c r="CR53" s="181"/>
      <c r="CS53" s="181"/>
      <c r="CT53" s="181"/>
      <c r="CU53" s="181"/>
      <c r="CV53" s="181"/>
      <c r="CW53" s="181"/>
      <c r="CX53" s="182"/>
      <c r="CY53" s="181"/>
      <c r="CZ53" s="181"/>
      <c r="DA53" s="182"/>
      <c r="DB53" s="184"/>
      <c r="DC53" s="181"/>
      <c r="DD53" s="181"/>
      <c r="DE53" s="181"/>
      <c r="DF53" s="182"/>
      <c r="DG53" s="181"/>
      <c r="DH53" s="181"/>
      <c r="DI53" s="181"/>
      <c r="DJ53" s="182"/>
      <c r="DK53" s="184"/>
      <c r="DL53" s="183"/>
      <c r="DM53" s="185"/>
      <c r="DN53" s="181"/>
      <c r="DO53" s="181"/>
      <c r="DP53" s="181"/>
      <c r="DQ53" s="181"/>
      <c r="DR53" s="182"/>
      <c r="DS53" s="181"/>
      <c r="DT53" s="181"/>
      <c r="DU53" s="181"/>
      <c r="DV53" s="181"/>
      <c r="DW53" s="181"/>
      <c r="DX53" s="181"/>
      <c r="DY53" s="181"/>
      <c r="DZ53" s="181"/>
      <c r="EA53" s="181"/>
      <c r="EB53" s="185"/>
      <c r="EC53" s="186"/>
      <c r="ED53" s="180"/>
      <c r="EE53" s="180"/>
    </row>
    <row r="54" spans="2:135" s="134" customFormat="1" x14ac:dyDescent="0.25">
      <c r="B54" s="181"/>
      <c r="C54" s="181"/>
      <c r="D54" s="181"/>
      <c r="E54" s="181"/>
      <c r="F54" s="182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2"/>
      <c r="W54" s="181"/>
      <c r="X54" s="181"/>
      <c r="Y54" s="181"/>
      <c r="Z54" s="181"/>
      <c r="AA54" s="181"/>
      <c r="AB54" s="181"/>
      <c r="AC54" s="182"/>
      <c r="AD54" s="181"/>
      <c r="AE54" s="181"/>
      <c r="AF54" s="181"/>
      <c r="AG54" s="181"/>
      <c r="AH54" s="181"/>
      <c r="AI54" s="181"/>
      <c r="AJ54" s="181"/>
      <c r="AK54" s="181"/>
      <c r="AL54" s="181"/>
      <c r="AM54" s="182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2"/>
      <c r="BH54" s="181"/>
      <c r="BI54" s="181"/>
      <c r="BJ54" s="181"/>
      <c r="BK54" s="181"/>
      <c r="BL54" s="181"/>
      <c r="BM54" s="181"/>
      <c r="BN54" s="181"/>
      <c r="BO54" s="181"/>
      <c r="BP54" s="181"/>
      <c r="BQ54" s="181"/>
      <c r="BR54" s="181"/>
      <c r="BS54" s="181"/>
      <c r="BT54" s="181"/>
      <c r="BU54" s="181"/>
      <c r="BV54" s="181"/>
      <c r="BW54" s="181"/>
      <c r="BX54" s="182"/>
      <c r="BY54" s="181"/>
      <c r="BZ54" s="181"/>
      <c r="CA54" s="181"/>
      <c r="CB54" s="181"/>
      <c r="CC54" s="181"/>
      <c r="CD54" s="182"/>
      <c r="CE54" s="183"/>
      <c r="CF54" s="181"/>
      <c r="CG54" s="181"/>
      <c r="CH54" s="182"/>
      <c r="CI54" s="181"/>
      <c r="CJ54" s="181"/>
      <c r="CK54" s="181"/>
      <c r="CL54" s="181"/>
      <c r="CM54" s="181"/>
      <c r="CN54" s="182"/>
      <c r="CO54" s="181"/>
      <c r="CP54" s="181"/>
      <c r="CQ54" s="181"/>
      <c r="CR54" s="181"/>
      <c r="CS54" s="181"/>
      <c r="CT54" s="181"/>
      <c r="CU54" s="181"/>
      <c r="CV54" s="181"/>
      <c r="CW54" s="181"/>
      <c r="CX54" s="182"/>
      <c r="CY54" s="181"/>
      <c r="CZ54" s="181"/>
      <c r="DA54" s="182"/>
      <c r="DB54" s="184"/>
      <c r="DC54" s="181"/>
      <c r="DD54" s="181"/>
      <c r="DE54" s="181"/>
      <c r="DF54" s="182"/>
      <c r="DG54" s="181"/>
      <c r="DH54" s="181"/>
      <c r="DI54" s="181"/>
      <c r="DJ54" s="182"/>
      <c r="DK54" s="184"/>
      <c r="DL54" s="183"/>
      <c r="DM54" s="185"/>
      <c r="DN54" s="181"/>
      <c r="DO54" s="181"/>
      <c r="DP54" s="181"/>
      <c r="DQ54" s="181"/>
      <c r="DR54" s="182"/>
      <c r="DS54" s="181"/>
      <c r="DT54" s="181"/>
      <c r="DU54" s="181"/>
      <c r="DV54" s="181"/>
      <c r="DW54" s="181"/>
      <c r="DX54" s="181"/>
      <c r="DY54" s="181"/>
      <c r="DZ54" s="181"/>
      <c r="EA54" s="181"/>
      <c r="EB54" s="185"/>
      <c r="EC54" s="186"/>
      <c r="ED54" s="180"/>
      <c r="EE54" s="180"/>
    </row>
    <row r="55" spans="2:135" s="134" customFormat="1" x14ac:dyDescent="0.25">
      <c r="B55" s="181"/>
      <c r="C55" s="181"/>
      <c r="D55" s="181"/>
      <c r="E55" s="181"/>
      <c r="F55" s="182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2"/>
      <c r="W55" s="181"/>
      <c r="X55" s="181"/>
      <c r="Y55" s="181"/>
      <c r="Z55" s="181"/>
      <c r="AA55" s="181"/>
      <c r="AB55" s="181"/>
      <c r="AC55" s="182"/>
      <c r="AD55" s="181"/>
      <c r="AE55" s="181"/>
      <c r="AF55" s="181"/>
      <c r="AG55" s="181"/>
      <c r="AH55" s="181"/>
      <c r="AI55" s="181"/>
      <c r="AJ55" s="181"/>
      <c r="AK55" s="181"/>
      <c r="AL55" s="181"/>
      <c r="AM55" s="182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2"/>
      <c r="BH55" s="181"/>
      <c r="BI55" s="181"/>
      <c r="BJ55" s="181"/>
      <c r="BK55" s="181"/>
      <c r="BL55" s="181"/>
      <c r="BM55" s="181"/>
      <c r="BN55" s="181"/>
      <c r="BO55" s="181"/>
      <c r="BP55" s="181"/>
      <c r="BQ55" s="181"/>
      <c r="BR55" s="181"/>
      <c r="BS55" s="181"/>
      <c r="BT55" s="181"/>
      <c r="BU55" s="181"/>
      <c r="BV55" s="181"/>
      <c r="BW55" s="181"/>
      <c r="BX55" s="182"/>
      <c r="BY55" s="181"/>
      <c r="BZ55" s="181"/>
      <c r="CA55" s="181"/>
      <c r="CB55" s="181"/>
      <c r="CC55" s="181"/>
      <c r="CD55" s="182"/>
      <c r="CE55" s="183"/>
      <c r="CF55" s="181"/>
      <c r="CG55" s="181"/>
      <c r="CH55" s="182"/>
      <c r="CI55" s="181"/>
      <c r="CJ55" s="181"/>
      <c r="CK55" s="181"/>
      <c r="CL55" s="181"/>
      <c r="CM55" s="181"/>
      <c r="CN55" s="182"/>
      <c r="CO55" s="181"/>
      <c r="CP55" s="181"/>
      <c r="CQ55" s="181"/>
      <c r="CR55" s="181"/>
      <c r="CS55" s="181"/>
      <c r="CT55" s="181"/>
      <c r="CU55" s="181"/>
      <c r="CV55" s="181"/>
      <c r="CW55" s="181"/>
      <c r="CX55" s="182"/>
      <c r="CY55" s="181"/>
      <c r="CZ55" s="181"/>
      <c r="DA55" s="182"/>
      <c r="DB55" s="184"/>
      <c r="DC55" s="181"/>
      <c r="DD55" s="181"/>
      <c r="DE55" s="181"/>
      <c r="DF55" s="182"/>
      <c r="DG55" s="181"/>
      <c r="DH55" s="181"/>
      <c r="DI55" s="181"/>
      <c r="DJ55" s="182"/>
      <c r="DK55" s="184"/>
      <c r="DL55" s="183"/>
      <c r="DM55" s="185"/>
      <c r="DN55" s="181"/>
      <c r="DO55" s="181"/>
      <c r="DP55" s="181"/>
      <c r="DQ55" s="181"/>
      <c r="DR55" s="182"/>
      <c r="DS55" s="181"/>
      <c r="DT55" s="181"/>
      <c r="DU55" s="181"/>
      <c r="DV55" s="181"/>
      <c r="DW55" s="181"/>
      <c r="DX55" s="181"/>
      <c r="DY55" s="181"/>
      <c r="DZ55" s="181"/>
      <c r="EA55" s="181"/>
      <c r="EB55" s="185"/>
      <c r="EC55" s="186"/>
      <c r="ED55" s="180"/>
      <c r="EE55" s="180"/>
    </row>
    <row r="56" spans="2:135" s="134" customFormat="1" x14ac:dyDescent="0.25">
      <c r="B56" s="181"/>
      <c r="C56" s="181"/>
      <c r="D56" s="181"/>
      <c r="E56" s="181"/>
      <c r="F56" s="182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2"/>
      <c r="W56" s="181"/>
      <c r="X56" s="181"/>
      <c r="Y56" s="181"/>
      <c r="Z56" s="181"/>
      <c r="AA56" s="181"/>
      <c r="AB56" s="181"/>
      <c r="AC56" s="182"/>
      <c r="AD56" s="181"/>
      <c r="AE56" s="181"/>
      <c r="AF56" s="181"/>
      <c r="AG56" s="181"/>
      <c r="AH56" s="181"/>
      <c r="AI56" s="181"/>
      <c r="AJ56" s="181"/>
      <c r="AK56" s="181"/>
      <c r="AL56" s="181"/>
      <c r="AM56" s="182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2"/>
      <c r="BH56" s="181"/>
      <c r="BI56" s="181"/>
      <c r="BJ56" s="181"/>
      <c r="BK56" s="181"/>
      <c r="BL56" s="181"/>
      <c r="BM56" s="181"/>
      <c r="BN56" s="181"/>
      <c r="BO56" s="181"/>
      <c r="BP56" s="181"/>
      <c r="BQ56" s="181"/>
      <c r="BR56" s="181"/>
      <c r="BS56" s="181"/>
      <c r="BT56" s="181"/>
      <c r="BU56" s="181"/>
      <c r="BV56" s="181"/>
      <c r="BW56" s="181"/>
      <c r="BX56" s="182"/>
      <c r="BY56" s="181"/>
      <c r="BZ56" s="181"/>
      <c r="CA56" s="181"/>
      <c r="CB56" s="181"/>
      <c r="CC56" s="181"/>
      <c r="CD56" s="182"/>
      <c r="CE56" s="183"/>
      <c r="CF56" s="181"/>
      <c r="CG56" s="181"/>
      <c r="CH56" s="182"/>
      <c r="CI56" s="181"/>
      <c r="CJ56" s="181"/>
      <c r="CK56" s="181"/>
      <c r="CL56" s="181"/>
      <c r="CM56" s="181"/>
      <c r="CN56" s="182"/>
      <c r="CO56" s="181"/>
      <c r="CP56" s="181"/>
      <c r="CQ56" s="181"/>
      <c r="CR56" s="181"/>
      <c r="CS56" s="181"/>
      <c r="CT56" s="181"/>
      <c r="CU56" s="181"/>
      <c r="CV56" s="181"/>
      <c r="CW56" s="181"/>
      <c r="CX56" s="182"/>
      <c r="CY56" s="181"/>
      <c r="CZ56" s="181"/>
      <c r="DA56" s="182"/>
      <c r="DB56" s="184"/>
      <c r="DC56" s="181"/>
      <c r="DD56" s="181"/>
      <c r="DE56" s="181"/>
      <c r="DF56" s="182"/>
      <c r="DG56" s="181"/>
      <c r="DH56" s="181"/>
      <c r="DI56" s="181"/>
      <c r="DJ56" s="182"/>
      <c r="DK56" s="184"/>
      <c r="DL56" s="183"/>
      <c r="DM56" s="185"/>
      <c r="DN56" s="181"/>
      <c r="DO56" s="181"/>
      <c r="DP56" s="181"/>
      <c r="DQ56" s="181"/>
      <c r="DR56" s="182"/>
      <c r="DS56" s="181"/>
      <c r="DT56" s="181"/>
      <c r="DU56" s="181"/>
      <c r="DV56" s="181"/>
      <c r="DW56" s="181"/>
      <c r="DX56" s="181"/>
      <c r="DY56" s="181"/>
      <c r="DZ56" s="181"/>
      <c r="EA56" s="181"/>
      <c r="EB56" s="185"/>
      <c r="EC56" s="186"/>
      <c r="ED56" s="180"/>
      <c r="EE56" s="180"/>
    </row>
    <row r="57" spans="2:135" s="134" customFormat="1" x14ac:dyDescent="0.25">
      <c r="B57" s="181"/>
      <c r="C57" s="181"/>
      <c r="D57" s="181"/>
      <c r="E57" s="181"/>
      <c r="F57" s="182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2"/>
      <c r="W57" s="181"/>
      <c r="X57" s="181"/>
      <c r="Y57" s="181"/>
      <c r="Z57" s="181"/>
      <c r="AA57" s="181"/>
      <c r="AB57" s="181"/>
      <c r="AC57" s="182"/>
      <c r="AD57" s="181"/>
      <c r="AE57" s="181"/>
      <c r="AF57" s="181"/>
      <c r="AG57" s="181"/>
      <c r="AH57" s="181"/>
      <c r="AI57" s="181"/>
      <c r="AJ57" s="181"/>
      <c r="AK57" s="181"/>
      <c r="AL57" s="181"/>
      <c r="AM57" s="182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  <c r="AX57" s="181"/>
      <c r="AY57" s="181"/>
      <c r="AZ57" s="181"/>
      <c r="BA57" s="181"/>
      <c r="BB57" s="181"/>
      <c r="BC57" s="181"/>
      <c r="BD57" s="181"/>
      <c r="BE57" s="181"/>
      <c r="BF57" s="181"/>
      <c r="BG57" s="182"/>
      <c r="BH57" s="181"/>
      <c r="BI57" s="181"/>
      <c r="BJ57" s="181"/>
      <c r="BK57" s="181"/>
      <c r="BL57" s="181"/>
      <c r="BM57" s="181"/>
      <c r="BN57" s="181"/>
      <c r="BO57" s="181"/>
      <c r="BP57" s="181"/>
      <c r="BQ57" s="181"/>
      <c r="BR57" s="181"/>
      <c r="BS57" s="181"/>
      <c r="BT57" s="181"/>
      <c r="BU57" s="181"/>
      <c r="BV57" s="181"/>
      <c r="BW57" s="181"/>
      <c r="BX57" s="182"/>
      <c r="BY57" s="181"/>
      <c r="BZ57" s="181"/>
      <c r="CA57" s="181"/>
      <c r="CB57" s="181"/>
      <c r="CC57" s="181"/>
      <c r="CD57" s="182"/>
      <c r="CE57" s="183"/>
      <c r="CF57" s="181"/>
      <c r="CG57" s="181"/>
      <c r="CH57" s="182"/>
      <c r="CI57" s="181"/>
      <c r="CJ57" s="181"/>
      <c r="CK57" s="181"/>
      <c r="CL57" s="181"/>
      <c r="CM57" s="181"/>
      <c r="CN57" s="182"/>
      <c r="CO57" s="181"/>
      <c r="CP57" s="181"/>
      <c r="CQ57" s="181"/>
      <c r="CR57" s="181"/>
      <c r="CS57" s="181"/>
      <c r="CT57" s="181"/>
      <c r="CU57" s="181"/>
      <c r="CV57" s="181"/>
      <c r="CW57" s="181"/>
      <c r="CX57" s="182"/>
      <c r="CY57" s="181"/>
      <c r="CZ57" s="181"/>
      <c r="DA57" s="182"/>
      <c r="DB57" s="184"/>
      <c r="DC57" s="181"/>
      <c r="DD57" s="181"/>
      <c r="DE57" s="181"/>
      <c r="DF57" s="182"/>
      <c r="DG57" s="181"/>
      <c r="DH57" s="181"/>
      <c r="DI57" s="181"/>
      <c r="DJ57" s="182"/>
      <c r="DK57" s="184"/>
      <c r="DL57" s="183"/>
      <c r="DM57" s="185"/>
      <c r="DN57" s="181"/>
      <c r="DO57" s="181"/>
      <c r="DP57" s="181"/>
      <c r="DQ57" s="181"/>
      <c r="DR57" s="182"/>
      <c r="DS57" s="181"/>
      <c r="DT57" s="181"/>
      <c r="DU57" s="181"/>
      <c r="DV57" s="181"/>
      <c r="DW57" s="181"/>
      <c r="DX57" s="181"/>
      <c r="DY57" s="181"/>
      <c r="DZ57" s="181"/>
      <c r="EA57" s="181"/>
      <c r="EB57" s="185"/>
      <c r="EC57" s="186"/>
      <c r="ED57" s="180"/>
      <c r="EE57" s="180"/>
    </row>
    <row r="58" spans="2:135" s="134" customFormat="1" x14ac:dyDescent="0.25">
      <c r="B58" s="181"/>
      <c r="C58" s="181"/>
      <c r="D58" s="181"/>
      <c r="E58" s="181"/>
      <c r="F58" s="182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2"/>
      <c r="W58" s="181"/>
      <c r="X58" s="181"/>
      <c r="Y58" s="181"/>
      <c r="Z58" s="181"/>
      <c r="AA58" s="181"/>
      <c r="AB58" s="181"/>
      <c r="AC58" s="182"/>
      <c r="AD58" s="181"/>
      <c r="AE58" s="181"/>
      <c r="AF58" s="181"/>
      <c r="AG58" s="181"/>
      <c r="AH58" s="181"/>
      <c r="AI58" s="181"/>
      <c r="AJ58" s="181"/>
      <c r="AK58" s="181"/>
      <c r="AL58" s="181"/>
      <c r="AM58" s="182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  <c r="AX58" s="181"/>
      <c r="AY58" s="181"/>
      <c r="AZ58" s="181"/>
      <c r="BA58" s="181"/>
      <c r="BB58" s="181"/>
      <c r="BC58" s="181"/>
      <c r="BD58" s="181"/>
      <c r="BE58" s="181"/>
      <c r="BF58" s="181"/>
      <c r="BG58" s="182"/>
      <c r="BH58" s="181"/>
      <c r="BI58" s="181"/>
      <c r="BJ58" s="181"/>
      <c r="BK58" s="181"/>
      <c r="BL58" s="181"/>
      <c r="BM58" s="181"/>
      <c r="BN58" s="181"/>
      <c r="BO58" s="181"/>
      <c r="BP58" s="181"/>
      <c r="BQ58" s="181"/>
      <c r="BR58" s="181"/>
      <c r="BS58" s="181"/>
      <c r="BT58" s="181"/>
      <c r="BU58" s="181"/>
      <c r="BV58" s="181"/>
      <c r="BW58" s="181"/>
      <c r="BX58" s="182"/>
      <c r="BY58" s="181"/>
      <c r="BZ58" s="181"/>
      <c r="CA58" s="181"/>
      <c r="CB58" s="181"/>
      <c r="CC58" s="181"/>
      <c r="CD58" s="182"/>
      <c r="CE58" s="183"/>
      <c r="CF58" s="181"/>
      <c r="CG58" s="181"/>
      <c r="CH58" s="182"/>
      <c r="CI58" s="181"/>
      <c r="CJ58" s="181"/>
      <c r="CK58" s="181"/>
      <c r="CL58" s="181"/>
      <c r="CM58" s="181"/>
      <c r="CN58" s="182"/>
      <c r="CO58" s="181"/>
      <c r="CP58" s="181"/>
      <c r="CQ58" s="181"/>
      <c r="CR58" s="181"/>
      <c r="CS58" s="181"/>
      <c r="CT58" s="181"/>
      <c r="CU58" s="181"/>
      <c r="CV58" s="181"/>
      <c r="CW58" s="181"/>
      <c r="CX58" s="182"/>
      <c r="CY58" s="181"/>
      <c r="CZ58" s="181"/>
      <c r="DA58" s="182"/>
      <c r="DB58" s="184"/>
      <c r="DC58" s="181"/>
      <c r="DD58" s="181"/>
      <c r="DE58" s="181"/>
      <c r="DF58" s="182"/>
      <c r="DG58" s="181"/>
      <c r="DH58" s="181"/>
      <c r="DI58" s="181"/>
      <c r="DJ58" s="182"/>
      <c r="DK58" s="184"/>
      <c r="DL58" s="183"/>
      <c r="DM58" s="185"/>
      <c r="DN58" s="181"/>
      <c r="DO58" s="181"/>
      <c r="DP58" s="181"/>
      <c r="DQ58" s="181"/>
      <c r="DR58" s="182"/>
      <c r="DS58" s="181"/>
      <c r="DT58" s="181"/>
      <c r="DU58" s="181"/>
      <c r="DV58" s="181"/>
      <c r="DW58" s="181"/>
      <c r="DX58" s="181"/>
      <c r="DY58" s="181"/>
      <c r="DZ58" s="181"/>
      <c r="EA58" s="181"/>
      <c r="EB58" s="185"/>
      <c r="EC58" s="186"/>
      <c r="ED58" s="180"/>
      <c r="EE58" s="180"/>
    </row>
    <row r="59" spans="2:135" s="134" customFormat="1" x14ac:dyDescent="0.25">
      <c r="B59" s="181"/>
      <c r="C59" s="181"/>
      <c r="D59" s="181"/>
      <c r="E59" s="181"/>
      <c r="F59" s="182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2"/>
      <c r="W59" s="181"/>
      <c r="X59" s="181"/>
      <c r="Y59" s="181"/>
      <c r="Z59" s="181"/>
      <c r="AA59" s="181"/>
      <c r="AB59" s="181"/>
      <c r="AC59" s="182"/>
      <c r="AD59" s="181"/>
      <c r="AE59" s="181"/>
      <c r="AF59" s="181"/>
      <c r="AG59" s="181"/>
      <c r="AH59" s="181"/>
      <c r="AI59" s="181"/>
      <c r="AJ59" s="181"/>
      <c r="AK59" s="181"/>
      <c r="AL59" s="181"/>
      <c r="AM59" s="182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/>
      <c r="BC59" s="181"/>
      <c r="BD59" s="181"/>
      <c r="BE59" s="181"/>
      <c r="BF59" s="181"/>
      <c r="BG59" s="182"/>
      <c r="BH59" s="181"/>
      <c r="BI59" s="181"/>
      <c r="BJ59" s="181"/>
      <c r="BK59" s="181"/>
      <c r="BL59" s="181"/>
      <c r="BM59" s="181"/>
      <c r="BN59" s="181"/>
      <c r="BO59" s="181"/>
      <c r="BP59" s="181"/>
      <c r="BQ59" s="181"/>
      <c r="BR59" s="181"/>
      <c r="BS59" s="181"/>
      <c r="BT59" s="181"/>
      <c r="BU59" s="181"/>
      <c r="BV59" s="181"/>
      <c r="BW59" s="181"/>
      <c r="BX59" s="182"/>
      <c r="BY59" s="181"/>
      <c r="BZ59" s="181"/>
      <c r="CA59" s="181"/>
      <c r="CB59" s="181"/>
      <c r="CC59" s="181"/>
      <c r="CD59" s="182"/>
      <c r="CE59" s="183"/>
      <c r="CF59" s="181"/>
      <c r="CG59" s="181"/>
      <c r="CH59" s="182"/>
      <c r="CI59" s="181"/>
      <c r="CJ59" s="181"/>
      <c r="CK59" s="181"/>
      <c r="CL59" s="181"/>
      <c r="CM59" s="181"/>
      <c r="CN59" s="182"/>
      <c r="CO59" s="181"/>
      <c r="CP59" s="181"/>
      <c r="CQ59" s="181"/>
      <c r="CR59" s="181"/>
      <c r="CS59" s="181"/>
      <c r="CT59" s="181"/>
      <c r="CU59" s="181"/>
      <c r="CV59" s="181"/>
      <c r="CW59" s="181"/>
      <c r="CX59" s="182"/>
      <c r="CY59" s="181"/>
      <c r="CZ59" s="181"/>
      <c r="DA59" s="182"/>
      <c r="DB59" s="184"/>
      <c r="DC59" s="181"/>
      <c r="DD59" s="181"/>
      <c r="DE59" s="181"/>
      <c r="DF59" s="182"/>
      <c r="DG59" s="181"/>
      <c r="DH59" s="181"/>
      <c r="DI59" s="181"/>
      <c r="DJ59" s="182"/>
      <c r="DK59" s="184"/>
      <c r="DL59" s="183"/>
      <c r="DM59" s="185"/>
      <c r="DN59" s="181"/>
      <c r="DO59" s="181"/>
      <c r="DP59" s="181"/>
      <c r="DQ59" s="181"/>
      <c r="DR59" s="182"/>
      <c r="DS59" s="181"/>
      <c r="DT59" s="181"/>
      <c r="DU59" s="181"/>
      <c r="DV59" s="181"/>
      <c r="DW59" s="181"/>
      <c r="DX59" s="181"/>
      <c r="DY59" s="181"/>
      <c r="DZ59" s="181"/>
      <c r="EA59" s="181"/>
      <c r="EB59" s="185"/>
      <c r="EC59" s="186"/>
      <c r="ED59" s="180"/>
      <c r="EE59" s="180"/>
    </row>
    <row r="60" spans="2:135" s="134" customFormat="1" x14ac:dyDescent="0.25">
      <c r="B60" s="181"/>
      <c r="C60" s="181"/>
      <c r="D60" s="181"/>
      <c r="E60" s="181"/>
      <c r="F60" s="182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2"/>
      <c r="W60" s="181"/>
      <c r="X60" s="181"/>
      <c r="Y60" s="181"/>
      <c r="Z60" s="181"/>
      <c r="AA60" s="181"/>
      <c r="AB60" s="181"/>
      <c r="AC60" s="182"/>
      <c r="AD60" s="181"/>
      <c r="AE60" s="181"/>
      <c r="AF60" s="181"/>
      <c r="AG60" s="181"/>
      <c r="AH60" s="181"/>
      <c r="AI60" s="181"/>
      <c r="AJ60" s="181"/>
      <c r="AK60" s="181"/>
      <c r="AL60" s="181"/>
      <c r="AM60" s="182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/>
      <c r="BF60" s="181"/>
      <c r="BG60" s="182"/>
      <c r="BH60" s="181"/>
      <c r="BI60" s="181"/>
      <c r="BJ60" s="181"/>
      <c r="BK60" s="181"/>
      <c r="BL60" s="181"/>
      <c r="BM60" s="181"/>
      <c r="BN60" s="181"/>
      <c r="BO60" s="181"/>
      <c r="BP60" s="181"/>
      <c r="BQ60" s="181"/>
      <c r="BR60" s="181"/>
      <c r="BS60" s="181"/>
      <c r="BT60" s="181"/>
      <c r="BU60" s="181"/>
      <c r="BV60" s="181"/>
      <c r="BW60" s="181"/>
      <c r="BX60" s="182"/>
      <c r="BY60" s="181"/>
      <c r="BZ60" s="181"/>
      <c r="CA60" s="181"/>
      <c r="CB60" s="181"/>
      <c r="CC60" s="181"/>
      <c r="CD60" s="182"/>
      <c r="CE60" s="183"/>
      <c r="CF60" s="181"/>
      <c r="CG60" s="181"/>
      <c r="CH60" s="182"/>
      <c r="CI60" s="181"/>
      <c r="CJ60" s="181"/>
      <c r="CK60" s="181"/>
      <c r="CL60" s="181"/>
      <c r="CM60" s="181"/>
      <c r="CN60" s="182"/>
      <c r="CO60" s="181"/>
      <c r="CP60" s="181"/>
      <c r="CQ60" s="181"/>
      <c r="CR60" s="181"/>
      <c r="CS60" s="181"/>
      <c r="CT60" s="181"/>
      <c r="CU60" s="181"/>
      <c r="CV60" s="181"/>
      <c r="CW60" s="181"/>
      <c r="CX60" s="182"/>
      <c r="CY60" s="181"/>
      <c r="CZ60" s="181"/>
      <c r="DA60" s="182"/>
      <c r="DB60" s="184"/>
      <c r="DC60" s="181"/>
      <c r="DD60" s="181"/>
      <c r="DE60" s="181"/>
      <c r="DF60" s="182"/>
      <c r="DG60" s="181"/>
      <c r="DH60" s="181"/>
      <c r="DI60" s="181"/>
      <c r="DJ60" s="182"/>
      <c r="DK60" s="184"/>
      <c r="DL60" s="183"/>
      <c r="DM60" s="185"/>
      <c r="DN60" s="181"/>
      <c r="DO60" s="181"/>
      <c r="DP60" s="181"/>
      <c r="DQ60" s="181"/>
      <c r="DR60" s="182"/>
      <c r="DS60" s="181"/>
      <c r="DT60" s="181"/>
      <c r="DU60" s="181"/>
      <c r="DV60" s="181"/>
      <c r="DW60" s="181"/>
      <c r="DX60" s="181"/>
      <c r="DY60" s="181"/>
      <c r="DZ60" s="181"/>
      <c r="EA60" s="181"/>
      <c r="EB60" s="185"/>
      <c r="EC60" s="186"/>
      <c r="ED60" s="180"/>
      <c r="EE60" s="180"/>
    </row>
    <row r="61" spans="2:135" s="134" customFormat="1" x14ac:dyDescent="0.25">
      <c r="B61" s="181"/>
      <c r="C61" s="181"/>
      <c r="D61" s="181"/>
      <c r="E61" s="181"/>
      <c r="F61" s="182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2"/>
      <c r="W61" s="181"/>
      <c r="X61" s="181"/>
      <c r="Y61" s="181"/>
      <c r="Z61" s="181"/>
      <c r="AA61" s="181"/>
      <c r="AB61" s="181"/>
      <c r="AC61" s="182"/>
      <c r="AD61" s="181"/>
      <c r="AE61" s="181"/>
      <c r="AF61" s="181"/>
      <c r="AG61" s="181"/>
      <c r="AH61" s="181"/>
      <c r="AI61" s="181"/>
      <c r="AJ61" s="181"/>
      <c r="AK61" s="181"/>
      <c r="AL61" s="181"/>
      <c r="AM61" s="182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  <c r="AX61" s="181"/>
      <c r="AY61" s="181"/>
      <c r="AZ61" s="181"/>
      <c r="BA61" s="181"/>
      <c r="BB61" s="181"/>
      <c r="BC61" s="181"/>
      <c r="BD61" s="181"/>
      <c r="BE61" s="181"/>
      <c r="BF61" s="181"/>
      <c r="BG61" s="182"/>
      <c r="BH61" s="181"/>
      <c r="BI61" s="181"/>
      <c r="BJ61" s="181"/>
      <c r="BK61" s="181"/>
      <c r="BL61" s="181"/>
      <c r="BM61" s="181"/>
      <c r="BN61" s="181"/>
      <c r="BO61" s="181"/>
      <c r="BP61" s="181"/>
      <c r="BQ61" s="181"/>
      <c r="BR61" s="181"/>
      <c r="BS61" s="181"/>
      <c r="BT61" s="181"/>
      <c r="BU61" s="181"/>
      <c r="BV61" s="181"/>
      <c r="BW61" s="181"/>
      <c r="BX61" s="182"/>
      <c r="BY61" s="181"/>
      <c r="BZ61" s="181"/>
      <c r="CA61" s="181"/>
      <c r="CB61" s="181"/>
      <c r="CC61" s="181"/>
      <c r="CD61" s="182"/>
      <c r="CE61" s="183"/>
      <c r="CF61" s="181"/>
      <c r="CG61" s="181"/>
      <c r="CH61" s="182"/>
      <c r="CI61" s="181"/>
      <c r="CJ61" s="181"/>
      <c r="CK61" s="181"/>
      <c r="CL61" s="181"/>
      <c r="CM61" s="181"/>
      <c r="CN61" s="182"/>
      <c r="CO61" s="181"/>
      <c r="CP61" s="181"/>
      <c r="CQ61" s="181"/>
      <c r="CR61" s="181"/>
      <c r="CS61" s="181"/>
      <c r="CT61" s="181"/>
      <c r="CU61" s="181"/>
      <c r="CV61" s="181"/>
      <c r="CW61" s="181"/>
      <c r="CX61" s="182"/>
      <c r="CY61" s="181"/>
      <c r="CZ61" s="181"/>
      <c r="DA61" s="182"/>
      <c r="DB61" s="184"/>
      <c r="DC61" s="181"/>
      <c r="DD61" s="181"/>
      <c r="DE61" s="181"/>
      <c r="DF61" s="182"/>
      <c r="DG61" s="181"/>
      <c r="DH61" s="181"/>
      <c r="DI61" s="181"/>
      <c r="DJ61" s="182"/>
      <c r="DK61" s="184"/>
      <c r="DL61" s="183"/>
      <c r="DM61" s="185"/>
      <c r="DN61" s="181"/>
      <c r="DO61" s="181"/>
      <c r="DP61" s="181"/>
      <c r="DQ61" s="181"/>
      <c r="DR61" s="182"/>
      <c r="DS61" s="181"/>
      <c r="DT61" s="181"/>
      <c r="DU61" s="181"/>
      <c r="DV61" s="181"/>
      <c r="DW61" s="181"/>
      <c r="DX61" s="181"/>
      <c r="DY61" s="181"/>
      <c r="DZ61" s="181"/>
      <c r="EA61" s="181"/>
      <c r="EB61" s="185"/>
      <c r="EC61" s="186"/>
      <c r="ED61" s="180"/>
      <c r="EE61" s="180"/>
    </row>
    <row r="62" spans="2:135" s="134" customFormat="1" x14ac:dyDescent="0.25">
      <c r="B62" s="181"/>
      <c r="C62" s="181"/>
      <c r="D62" s="181"/>
      <c r="E62" s="181"/>
      <c r="F62" s="182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2"/>
      <c r="W62" s="181"/>
      <c r="X62" s="181"/>
      <c r="Y62" s="181"/>
      <c r="Z62" s="181"/>
      <c r="AA62" s="181"/>
      <c r="AB62" s="181"/>
      <c r="AC62" s="182"/>
      <c r="AD62" s="181"/>
      <c r="AE62" s="181"/>
      <c r="AF62" s="181"/>
      <c r="AG62" s="181"/>
      <c r="AH62" s="181"/>
      <c r="AI62" s="181"/>
      <c r="AJ62" s="181"/>
      <c r="AK62" s="181"/>
      <c r="AL62" s="181"/>
      <c r="AM62" s="182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2"/>
      <c r="BH62" s="181"/>
      <c r="BI62" s="181"/>
      <c r="BJ62" s="181"/>
      <c r="BK62" s="181"/>
      <c r="BL62" s="181"/>
      <c r="BM62" s="181"/>
      <c r="BN62" s="181"/>
      <c r="BO62" s="181"/>
      <c r="BP62" s="181"/>
      <c r="BQ62" s="181"/>
      <c r="BR62" s="181"/>
      <c r="BS62" s="181"/>
      <c r="BT62" s="181"/>
      <c r="BU62" s="181"/>
      <c r="BV62" s="181"/>
      <c r="BW62" s="181"/>
      <c r="BX62" s="182"/>
      <c r="BY62" s="181"/>
      <c r="BZ62" s="181"/>
      <c r="CA62" s="181"/>
      <c r="CB62" s="181"/>
      <c r="CC62" s="181"/>
      <c r="CD62" s="182"/>
      <c r="CE62" s="183"/>
      <c r="CF62" s="181"/>
      <c r="CG62" s="181"/>
      <c r="CH62" s="182"/>
      <c r="CI62" s="181"/>
      <c r="CJ62" s="181"/>
      <c r="CK62" s="181"/>
      <c r="CL62" s="181"/>
      <c r="CM62" s="181"/>
      <c r="CN62" s="182"/>
      <c r="CO62" s="181"/>
      <c r="CP62" s="181"/>
      <c r="CQ62" s="181"/>
      <c r="CR62" s="181"/>
      <c r="CS62" s="181"/>
      <c r="CT62" s="181"/>
      <c r="CU62" s="181"/>
      <c r="CV62" s="181"/>
      <c r="CW62" s="181"/>
      <c r="CX62" s="182"/>
      <c r="CY62" s="181"/>
      <c r="CZ62" s="181"/>
      <c r="DA62" s="182"/>
      <c r="DB62" s="184"/>
      <c r="DC62" s="181"/>
      <c r="DD62" s="181"/>
      <c r="DE62" s="181"/>
      <c r="DF62" s="182"/>
      <c r="DG62" s="181"/>
      <c r="DH62" s="181"/>
      <c r="DI62" s="181"/>
      <c r="DJ62" s="182"/>
      <c r="DK62" s="184"/>
      <c r="DL62" s="183"/>
      <c r="DM62" s="185"/>
      <c r="DN62" s="181"/>
      <c r="DO62" s="181"/>
      <c r="DP62" s="181"/>
      <c r="DQ62" s="181"/>
      <c r="DR62" s="182"/>
      <c r="DS62" s="181"/>
      <c r="DT62" s="181"/>
      <c r="DU62" s="181"/>
      <c r="DV62" s="181"/>
      <c r="DW62" s="181"/>
      <c r="DX62" s="181"/>
      <c r="DY62" s="181"/>
      <c r="DZ62" s="181"/>
      <c r="EA62" s="181"/>
      <c r="EB62" s="185"/>
      <c r="EC62" s="186"/>
      <c r="ED62" s="180"/>
      <c r="EE62" s="180"/>
    </row>
    <row r="63" spans="2:135" s="134" customFormat="1" x14ac:dyDescent="0.25">
      <c r="B63" s="181"/>
      <c r="C63" s="181"/>
      <c r="D63" s="181"/>
      <c r="E63" s="181"/>
      <c r="F63" s="182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2"/>
      <c r="W63" s="181"/>
      <c r="X63" s="181"/>
      <c r="Y63" s="181"/>
      <c r="Z63" s="181"/>
      <c r="AA63" s="181"/>
      <c r="AB63" s="181"/>
      <c r="AC63" s="182"/>
      <c r="AD63" s="181"/>
      <c r="AE63" s="181"/>
      <c r="AF63" s="181"/>
      <c r="AG63" s="181"/>
      <c r="AH63" s="181"/>
      <c r="AI63" s="181"/>
      <c r="AJ63" s="181"/>
      <c r="AK63" s="181"/>
      <c r="AL63" s="181"/>
      <c r="AM63" s="182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  <c r="AX63" s="181"/>
      <c r="AY63" s="181"/>
      <c r="AZ63" s="181"/>
      <c r="BA63" s="181"/>
      <c r="BB63" s="181"/>
      <c r="BC63" s="181"/>
      <c r="BD63" s="181"/>
      <c r="BE63" s="181"/>
      <c r="BF63" s="181"/>
      <c r="BG63" s="182"/>
      <c r="BH63" s="181"/>
      <c r="BI63" s="181"/>
      <c r="BJ63" s="181"/>
      <c r="BK63" s="181"/>
      <c r="BL63" s="181"/>
      <c r="BM63" s="181"/>
      <c r="BN63" s="181"/>
      <c r="BO63" s="181"/>
      <c r="BP63" s="181"/>
      <c r="BQ63" s="181"/>
      <c r="BR63" s="181"/>
      <c r="BS63" s="181"/>
      <c r="BT63" s="181"/>
      <c r="BU63" s="181"/>
      <c r="BV63" s="181"/>
      <c r="BW63" s="181"/>
      <c r="BX63" s="182"/>
      <c r="BY63" s="181"/>
      <c r="BZ63" s="181"/>
      <c r="CA63" s="181"/>
      <c r="CB63" s="181"/>
      <c r="CC63" s="181"/>
      <c r="CD63" s="182"/>
      <c r="CE63" s="183"/>
      <c r="CF63" s="181"/>
      <c r="CG63" s="181"/>
      <c r="CH63" s="182"/>
      <c r="CI63" s="181"/>
      <c r="CJ63" s="181"/>
      <c r="CK63" s="181"/>
      <c r="CL63" s="181"/>
      <c r="CM63" s="181"/>
      <c r="CN63" s="182"/>
      <c r="CO63" s="181"/>
      <c r="CP63" s="181"/>
      <c r="CQ63" s="181"/>
      <c r="CR63" s="181"/>
      <c r="CS63" s="181"/>
      <c r="CT63" s="181"/>
      <c r="CU63" s="181"/>
      <c r="CV63" s="181"/>
      <c r="CW63" s="181"/>
      <c r="CX63" s="182"/>
      <c r="CY63" s="181"/>
      <c r="CZ63" s="181"/>
      <c r="DA63" s="182"/>
      <c r="DB63" s="184"/>
      <c r="DC63" s="181"/>
      <c r="DD63" s="181"/>
      <c r="DE63" s="181"/>
      <c r="DF63" s="182"/>
      <c r="DG63" s="181"/>
      <c r="DH63" s="181"/>
      <c r="DI63" s="181"/>
      <c r="DJ63" s="182"/>
      <c r="DK63" s="184"/>
      <c r="DL63" s="183"/>
      <c r="DM63" s="185"/>
      <c r="DN63" s="181"/>
      <c r="DO63" s="181"/>
      <c r="DP63" s="181"/>
      <c r="DQ63" s="181"/>
      <c r="DR63" s="182"/>
      <c r="DS63" s="181"/>
      <c r="DT63" s="181"/>
      <c r="DU63" s="181"/>
      <c r="DV63" s="181"/>
      <c r="DW63" s="181"/>
      <c r="DX63" s="181"/>
      <c r="DY63" s="181"/>
      <c r="DZ63" s="181"/>
      <c r="EA63" s="181"/>
      <c r="EB63" s="185"/>
      <c r="EC63" s="186"/>
      <c r="ED63" s="180"/>
      <c r="EE63" s="180"/>
    </row>
    <row r="64" spans="2:135" s="134" customFormat="1" x14ac:dyDescent="0.25">
      <c r="B64" s="181"/>
      <c r="C64" s="181"/>
      <c r="D64" s="181"/>
      <c r="E64" s="181"/>
      <c r="F64" s="182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2"/>
      <c r="W64" s="181"/>
      <c r="X64" s="181"/>
      <c r="Y64" s="181"/>
      <c r="Z64" s="181"/>
      <c r="AA64" s="181"/>
      <c r="AB64" s="181"/>
      <c r="AC64" s="182"/>
      <c r="AD64" s="181"/>
      <c r="AE64" s="181"/>
      <c r="AF64" s="181"/>
      <c r="AG64" s="181"/>
      <c r="AH64" s="181"/>
      <c r="AI64" s="181"/>
      <c r="AJ64" s="181"/>
      <c r="AK64" s="181"/>
      <c r="AL64" s="181"/>
      <c r="AM64" s="182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  <c r="AX64" s="181"/>
      <c r="AY64" s="181"/>
      <c r="AZ64" s="181"/>
      <c r="BA64" s="181"/>
      <c r="BB64" s="181"/>
      <c r="BC64" s="181"/>
      <c r="BD64" s="181"/>
      <c r="BE64" s="181"/>
      <c r="BF64" s="181"/>
      <c r="BG64" s="182"/>
      <c r="BH64" s="181"/>
      <c r="BI64" s="181"/>
      <c r="BJ64" s="181"/>
      <c r="BK64" s="181"/>
      <c r="BL64" s="181"/>
      <c r="BM64" s="181"/>
      <c r="BN64" s="181"/>
      <c r="BO64" s="181"/>
      <c r="BP64" s="181"/>
      <c r="BQ64" s="181"/>
      <c r="BR64" s="181"/>
      <c r="BS64" s="181"/>
      <c r="BT64" s="181"/>
      <c r="BU64" s="181"/>
      <c r="BV64" s="181"/>
      <c r="BW64" s="181"/>
      <c r="BX64" s="182"/>
      <c r="BY64" s="181"/>
      <c r="BZ64" s="181"/>
      <c r="CA64" s="181"/>
      <c r="CB64" s="181"/>
      <c r="CC64" s="181"/>
      <c r="CD64" s="182"/>
      <c r="CE64" s="183"/>
      <c r="CF64" s="181"/>
      <c r="CG64" s="181"/>
      <c r="CH64" s="182"/>
      <c r="CI64" s="181"/>
      <c r="CJ64" s="181"/>
      <c r="CK64" s="181"/>
      <c r="CL64" s="181"/>
      <c r="CM64" s="181"/>
      <c r="CN64" s="182"/>
      <c r="CO64" s="181"/>
      <c r="CP64" s="181"/>
      <c r="CQ64" s="181"/>
      <c r="CR64" s="181"/>
      <c r="CS64" s="181"/>
      <c r="CT64" s="181"/>
      <c r="CU64" s="181"/>
      <c r="CV64" s="181"/>
      <c r="CW64" s="181"/>
      <c r="CX64" s="182"/>
      <c r="CY64" s="181"/>
      <c r="CZ64" s="181"/>
      <c r="DA64" s="182"/>
      <c r="DB64" s="184"/>
      <c r="DC64" s="181"/>
      <c r="DD64" s="181"/>
      <c r="DE64" s="181"/>
      <c r="DF64" s="182"/>
      <c r="DG64" s="181"/>
      <c r="DH64" s="181"/>
      <c r="DI64" s="181"/>
      <c r="DJ64" s="182"/>
      <c r="DK64" s="184"/>
      <c r="DL64" s="183"/>
      <c r="DM64" s="185"/>
      <c r="DN64" s="181"/>
      <c r="DO64" s="181"/>
      <c r="DP64" s="181"/>
      <c r="DQ64" s="181"/>
      <c r="DR64" s="182"/>
      <c r="DS64" s="181"/>
      <c r="DT64" s="181"/>
      <c r="DU64" s="181"/>
      <c r="DV64" s="181"/>
      <c r="DW64" s="181"/>
      <c r="DX64" s="181"/>
      <c r="DY64" s="181"/>
      <c r="DZ64" s="181"/>
      <c r="EA64" s="181"/>
      <c r="EB64" s="185"/>
      <c r="EC64" s="186"/>
      <c r="ED64" s="180"/>
      <c r="EE64" s="180"/>
    </row>
    <row r="65" spans="2:135" s="134" customFormat="1" x14ac:dyDescent="0.25">
      <c r="B65" s="181"/>
      <c r="C65" s="181"/>
      <c r="D65" s="181"/>
      <c r="E65" s="181"/>
      <c r="F65" s="182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2"/>
      <c r="W65" s="181"/>
      <c r="X65" s="181"/>
      <c r="Y65" s="181"/>
      <c r="Z65" s="181"/>
      <c r="AA65" s="181"/>
      <c r="AB65" s="181"/>
      <c r="AC65" s="182"/>
      <c r="AD65" s="181"/>
      <c r="AE65" s="181"/>
      <c r="AF65" s="181"/>
      <c r="AG65" s="181"/>
      <c r="AH65" s="181"/>
      <c r="AI65" s="181"/>
      <c r="AJ65" s="181"/>
      <c r="AK65" s="181"/>
      <c r="AL65" s="181"/>
      <c r="AM65" s="182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  <c r="AX65" s="181"/>
      <c r="AY65" s="181"/>
      <c r="AZ65" s="181"/>
      <c r="BA65" s="181"/>
      <c r="BB65" s="181"/>
      <c r="BC65" s="181"/>
      <c r="BD65" s="181"/>
      <c r="BE65" s="181"/>
      <c r="BF65" s="181"/>
      <c r="BG65" s="182"/>
      <c r="BH65" s="181"/>
      <c r="BI65" s="181"/>
      <c r="BJ65" s="181"/>
      <c r="BK65" s="181"/>
      <c r="BL65" s="181"/>
      <c r="BM65" s="181"/>
      <c r="BN65" s="181"/>
      <c r="BO65" s="181"/>
      <c r="BP65" s="181"/>
      <c r="BQ65" s="181"/>
      <c r="BR65" s="181"/>
      <c r="BS65" s="181"/>
      <c r="BT65" s="181"/>
      <c r="BU65" s="181"/>
      <c r="BV65" s="181"/>
      <c r="BW65" s="181"/>
      <c r="BX65" s="182"/>
      <c r="BY65" s="181"/>
      <c r="BZ65" s="181"/>
      <c r="CA65" s="181"/>
      <c r="CB65" s="181"/>
      <c r="CC65" s="181"/>
      <c r="CD65" s="182"/>
      <c r="CE65" s="183"/>
      <c r="CF65" s="181"/>
      <c r="CG65" s="181"/>
      <c r="CH65" s="182"/>
      <c r="CI65" s="181"/>
      <c r="CJ65" s="181"/>
      <c r="CK65" s="181"/>
      <c r="CL65" s="181"/>
      <c r="CM65" s="181"/>
      <c r="CN65" s="182"/>
      <c r="CO65" s="181"/>
      <c r="CP65" s="181"/>
      <c r="CQ65" s="181"/>
      <c r="CR65" s="181"/>
      <c r="CS65" s="181"/>
      <c r="CT65" s="181"/>
      <c r="CU65" s="181"/>
      <c r="CV65" s="181"/>
      <c r="CW65" s="181"/>
      <c r="CX65" s="182"/>
      <c r="CY65" s="181"/>
      <c r="CZ65" s="181"/>
      <c r="DA65" s="182"/>
      <c r="DB65" s="184"/>
      <c r="DC65" s="181"/>
      <c r="DD65" s="181"/>
      <c r="DE65" s="181"/>
      <c r="DF65" s="182"/>
      <c r="DG65" s="181"/>
      <c r="DH65" s="181"/>
      <c r="DI65" s="181"/>
      <c r="DJ65" s="182"/>
      <c r="DK65" s="184"/>
      <c r="DL65" s="183"/>
      <c r="DM65" s="185"/>
      <c r="DN65" s="181"/>
      <c r="DO65" s="181"/>
      <c r="DP65" s="181"/>
      <c r="DQ65" s="181"/>
      <c r="DR65" s="182"/>
      <c r="DS65" s="181"/>
      <c r="DT65" s="181"/>
      <c r="DU65" s="181"/>
      <c r="DV65" s="181"/>
      <c r="DW65" s="181"/>
      <c r="DX65" s="181"/>
      <c r="DY65" s="181"/>
      <c r="DZ65" s="181"/>
      <c r="EA65" s="181"/>
      <c r="EB65" s="185"/>
      <c r="EC65" s="186"/>
      <c r="ED65" s="180"/>
      <c r="EE65" s="180"/>
    </row>
    <row r="66" spans="2:135" s="134" customFormat="1" x14ac:dyDescent="0.25">
      <c r="B66" s="181"/>
      <c r="C66" s="181"/>
      <c r="D66" s="181"/>
      <c r="E66" s="181"/>
      <c r="F66" s="182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2"/>
      <c r="W66" s="181"/>
      <c r="X66" s="181"/>
      <c r="Y66" s="181"/>
      <c r="Z66" s="181"/>
      <c r="AA66" s="181"/>
      <c r="AB66" s="181"/>
      <c r="AC66" s="182"/>
      <c r="AD66" s="181"/>
      <c r="AE66" s="181"/>
      <c r="AF66" s="181"/>
      <c r="AG66" s="181"/>
      <c r="AH66" s="181"/>
      <c r="AI66" s="181"/>
      <c r="AJ66" s="181"/>
      <c r="AK66" s="181"/>
      <c r="AL66" s="181"/>
      <c r="AM66" s="182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1"/>
      <c r="BD66" s="181"/>
      <c r="BE66" s="181"/>
      <c r="BF66" s="181"/>
      <c r="BG66" s="182"/>
      <c r="BH66" s="181"/>
      <c r="BI66" s="181"/>
      <c r="BJ66" s="181"/>
      <c r="BK66" s="181"/>
      <c r="BL66" s="181"/>
      <c r="BM66" s="181"/>
      <c r="BN66" s="181"/>
      <c r="BO66" s="181"/>
      <c r="BP66" s="181"/>
      <c r="BQ66" s="181"/>
      <c r="BR66" s="181"/>
      <c r="BS66" s="181"/>
      <c r="BT66" s="181"/>
      <c r="BU66" s="181"/>
      <c r="BV66" s="181"/>
      <c r="BW66" s="181"/>
      <c r="BX66" s="182"/>
      <c r="BY66" s="181"/>
      <c r="BZ66" s="181"/>
      <c r="CA66" s="181"/>
      <c r="CB66" s="181"/>
      <c r="CC66" s="181"/>
      <c r="CD66" s="182"/>
      <c r="CE66" s="183"/>
      <c r="CF66" s="181"/>
      <c r="CG66" s="181"/>
      <c r="CH66" s="182"/>
      <c r="CI66" s="181"/>
      <c r="CJ66" s="181"/>
      <c r="CK66" s="181"/>
      <c r="CL66" s="181"/>
      <c r="CM66" s="181"/>
      <c r="CN66" s="182"/>
      <c r="CO66" s="181"/>
      <c r="CP66" s="181"/>
      <c r="CQ66" s="181"/>
      <c r="CR66" s="181"/>
      <c r="CS66" s="181"/>
      <c r="CT66" s="181"/>
      <c r="CU66" s="181"/>
      <c r="CV66" s="181"/>
      <c r="CW66" s="181"/>
      <c r="CX66" s="182"/>
      <c r="CY66" s="181"/>
      <c r="CZ66" s="181"/>
      <c r="DA66" s="182"/>
      <c r="DB66" s="184"/>
      <c r="DC66" s="181"/>
      <c r="DD66" s="181"/>
      <c r="DE66" s="181"/>
      <c r="DF66" s="182"/>
      <c r="DG66" s="181"/>
      <c r="DH66" s="181"/>
      <c r="DI66" s="181"/>
      <c r="DJ66" s="182"/>
      <c r="DK66" s="184"/>
      <c r="DL66" s="183"/>
      <c r="DM66" s="185"/>
      <c r="DN66" s="181"/>
      <c r="DO66" s="181"/>
      <c r="DP66" s="181"/>
      <c r="DQ66" s="181"/>
      <c r="DR66" s="182"/>
      <c r="DS66" s="181"/>
      <c r="DT66" s="181"/>
      <c r="DU66" s="181"/>
      <c r="DV66" s="181"/>
      <c r="DW66" s="181"/>
      <c r="DX66" s="181"/>
      <c r="DY66" s="181"/>
      <c r="DZ66" s="181"/>
      <c r="EA66" s="181"/>
      <c r="EB66" s="185"/>
      <c r="EC66" s="186"/>
      <c r="ED66" s="180"/>
      <c r="EE66" s="180"/>
    </row>
    <row r="67" spans="2:135" s="134" customFormat="1" x14ac:dyDescent="0.25">
      <c r="B67" s="181"/>
      <c r="C67" s="181"/>
      <c r="D67" s="181"/>
      <c r="E67" s="181"/>
      <c r="F67" s="182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2"/>
      <c r="W67" s="181"/>
      <c r="X67" s="181"/>
      <c r="Y67" s="181"/>
      <c r="Z67" s="181"/>
      <c r="AA67" s="181"/>
      <c r="AB67" s="181"/>
      <c r="AC67" s="182"/>
      <c r="AD67" s="181"/>
      <c r="AE67" s="181"/>
      <c r="AF67" s="181"/>
      <c r="AG67" s="181"/>
      <c r="AH67" s="181"/>
      <c r="AI67" s="181"/>
      <c r="AJ67" s="181"/>
      <c r="AK67" s="181"/>
      <c r="AL67" s="181"/>
      <c r="AM67" s="182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  <c r="AX67" s="181"/>
      <c r="AY67" s="181"/>
      <c r="AZ67" s="181"/>
      <c r="BA67" s="181"/>
      <c r="BB67" s="181"/>
      <c r="BC67" s="181"/>
      <c r="BD67" s="181"/>
      <c r="BE67" s="181"/>
      <c r="BF67" s="181"/>
      <c r="BG67" s="182"/>
      <c r="BH67" s="181"/>
      <c r="BI67" s="181"/>
      <c r="BJ67" s="181"/>
      <c r="BK67" s="181"/>
      <c r="BL67" s="181"/>
      <c r="BM67" s="181"/>
      <c r="BN67" s="181"/>
      <c r="BO67" s="181"/>
      <c r="BP67" s="181"/>
      <c r="BQ67" s="181"/>
      <c r="BR67" s="181"/>
      <c r="BS67" s="181"/>
      <c r="BT67" s="181"/>
      <c r="BU67" s="181"/>
      <c r="BV67" s="181"/>
      <c r="BW67" s="181"/>
      <c r="BX67" s="182"/>
      <c r="BY67" s="181"/>
      <c r="BZ67" s="181"/>
      <c r="CA67" s="181"/>
      <c r="CB67" s="181"/>
      <c r="CC67" s="181"/>
      <c r="CD67" s="182"/>
      <c r="CE67" s="183"/>
      <c r="CF67" s="181"/>
      <c r="CG67" s="181"/>
      <c r="CH67" s="182"/>
      <c r="CI67" s="181"/>
      <c r="CJ67" s="181"/>
      <c r="CK67" s="181"/>
      <c r="CL67" s="181"/>
      <c r="CM67" s="181"/>
      <c r="CN67" s="182"/>
      <c r="CO67" s="181"/>
      <c r="CP67" s="181"/>
      <c r="CQ67" s="181"/>
      <c r="CR67" s="181"/>
      <c r="CS67" s="181"/>
      <c r="CT67" s="181"/>
      <c r="CU67" s="181"/>
      <c r="CV67" s="181"/>
      <c r="CW67" s="181"/>
      <c r="CX67" s="182"/>
      <c r="CY67" s="181"/>
      <c r="CZ67" s="181"/>
      <c r="DA67" s="182"/>
      <c r="DB67" s="184"/>
      <c r="DC67" s="181"/>
      <c r="DD67" s="181"/>
      <c r="DE67" s="181"/>
      <c r="DF67" s="182"/>
      <c r="DG67" s="181"/>
      <c r="DH67" s="181"/>
      <c r="DI67" s="181"/>
      <c r="DJ67" s="182"/>
      <c r="DK67" s="184"/>
      <c r="DL67" s="183"/>
      <c r="DM67" s="185"/>
      <c r="DN67" s="181"/>
      <c r="DO67" s="181"/>
      <c r="DP67" s="181"/>
      <c r="DQ67" s="181"/>
      <c r="DR67" s="182"/>
      <c r="DS67" s="181"/>
      <c r="DT67" s="181"/>
      <c r="DU67" s="181"/>
      <c r="DV67" s="181"/>
      <c r="DW67" s="181"/>
      <c r="DX67" s="181"/>
      <c r="DY67" s="181"/>
      <c r="DZ67" s="181"/>
      <c r="EA67" s="181"/>
      <c r="EB67" s="185"/>
      <c r="EC67" s="186"/>
      <c r="ED67" s="180"/>
      <c r="EE67" s="180"/>
    </row>
    <row r="68" spans="2:135" s="134" customFormat="1" x14ac:dyDescent="0.25">
      <c r="B68" s="181"/>
      <c r="C68" s="181"/>
      <c r="D68" s="181"/>
      <c r="E68" s="181"/>
      <c r="F68" s="182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2"/>
      <c r="W68" s="181"/>
      <c r="X68" s="181"/>
      <c r="Y68" s="181"/>
      <c r="Z68" s="181"/>
      <c r="AA68" s="181"/>
      <c r="AB68" s="181"/>
      <c r="AC68" s="182"/>
      <c r="AD68" s="181"/>
      <c r="AE68" s="181"/>
      <c r="AF68" s="181"/>
      <c r="AG68" s="181"/>
      <c r="AH68" s="181"/>
      <c r="AI68" s="181"/>
      <c r="AJ68" s="181"/>
      <c r="AK68" s="181"/>
      <c r="AL68" s="181"/>
      <c r="AM68" s="182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2"/>
      <c r="BH68" s="181"/>
      <c r="BI68" s="181"/>
      <c r="BJ68" s="181"/>
      <c r="BK68" s="181"/>
      <c r="BL68" s="181"/>
      <c r="BM68" s="181"/>
      <c r="BN68" s="181"/>
      <c r="BO68" s="181"/>
      <c r="BP68" s="181"/>
      <c r="BQ68" s="181"/>
      <c r="BR68" s="181"/>
      <c r="BS68" s="181"/>
      <c r="BT68" s="181"/>
      <c r="BU68" s="181"/>
      <c r="BV68" s="181"/>
      <c r="BW68" s="181"/>
      <c r="BX68" s="182"/>
      <c r="BY68" s="181"/>
      <c r="BZ68" s="181"/>
      <c r="CA68" s="181"/>
      <c r="CB68" s="181"/>
      <c r="CC68" s="181"/>
      <c r="CD68" s="182"/>
      <c r="CE68" s="183"/>
      <c r="CF68" s="181"/>
      <c r="CG68" s="181"/>
      <c r="CH68" s="182"/>
      <c r="CI68" s="181"/>
      <c r="CJ68" s="181"/>
      <c r="CK68" s="181"/>
      <c r="CL68" s="181"/>
      <c r="CM68" s="181"/>
      <c r="CN68" s="182"/>
      <c r="CO68" s="181"/>
      <c r="CP68" s="181"/>
      <c r="CQ68" s="181"/>
      <c r="CR68" s="181"/>
      <c r="CS68" s="181"/>
      <c r="CT68" s="181"/>
      <c r="CU68" s="181"/>
      <c r="CV68" s="181"/>
      <c r="CW68" s="181"/>
      <c r="CX68" s="182"/>
      <c r="CY68" s="181"/>
      <c r="CZ68" s="181"/>
      <c r="DA68" s="182"/>
      <c r="DB68" s="184"/>
      <c r="DC68" s="181"/>
      <c r="DD68" s="181"/>
      <c r="DE68" s="181"/>
      <c r="DF68" s="182"/>
      <c r="DG68" s="181"/>
      <c r="DH68" s="181"/>
      <c r="DI68" s="181"/>
      <c r="DJ68" s="182"/>
      <c r="DK68" s="184"/>
      <c r="DL68" s="183"/>
      <c r="DM68" s="185"/>
      <c r="DN68" s="181"/>
      <c r="DO68" s="181"/>
      <c r="DP68" s="181"/>
      <c r="DQ68" s="181"/>
      <c r="DR68" s="182"/>
      <c r="DS68" s="181"/>
      <c r="DT68" s="181"/>
      <c r="DU68" s="181"/>
      <c r="DV68" s="181"/>
      <c r="DW68" s="181"/>
      <c r="DX68" s="181"/>
      <c r="DY68" s="181"/>
      <c r="DZ68" s="181"/>
      <c r="EA68" s="181"/>
      <c r="EB68" s="185"/>
      <c r="EC68" s="186"/>
      <c r="ED68" s="180"/>
      <c r="EE68" s="180"/>
    </row>
    <row r="69" spans="2:135" s="134" customFormat="1" x14ac:dyDescent="0.25">
      <c r="B69" s="181"/>
      <c r="C69" s="181"/>
      <c r="D69" s="181"/>
      <c r="E69" s="181"/>
      <c r="F69" s="182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2"/>
      <c r="W69" s="181"/>
      <c r="X69" s="181"/>
      <c r="Y69" s="181"/>
      <c r="Z69" s="181"/>
      <c r="AA69" s="181"/>
      <c r="AB69" s="181"/>
      <c r="AC69" s="182"/>
      <c r="AD69" s="181"/>
      <c r="AE69" s="181"/>
      <c r="AF69" s="181"/>
      <c r="AG69" s="181"/>
      <c r="AH69" s="181"/>
      <c r="AI69" s="181"/>
      <c r="AJ69" s="181"/>
      <c r="AK69" s="181"/>
      <c r="AL69" s="181"/>
      <c r="AM69" s="182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  <c r="AX69" s="181"/>
      <c r="AY69" s="181"/>
      <c r="AZ69" s="181"/>
      <c r="BA69" s="181"/>
      <c r="BB69" s="181"/>
      <c r="BC69" s="181"/>
      <c r="BD69" s="181"/>
      <c r="BE69" s="181"/>
      <c r="BF69" s="181"/>
      <c r="BG69" s="182"/>
      <c r="BH69" s="181"/>
      <c r="BI69" s="181"/>
      <c r="BJ69" s="181"/>
      <c r="BK69" s="181"/>
      <c r="BL69" s="181"/>
      <c r="BM69" s="181"/>
      <c r="BN69" s="181"/>
      <c r="BO69" s="181"/>
      <c r="BP69" s="181"/>
      <c r="BQ69" s="181"/>
      <c r="BR69" s="181"/>
      <c r="BS69" s="181"/>
      <c r="BT69" s="181"/>
      <c r="BU69" s="181"/>
      <c r="BV69" s="181"/>
      <c r="BW69" s="181"/>
      <c r="BX69" s="182"/>
      <c r="BY69" s="181"/>
      <c r="BZ69" s="181"/>
      <c r="CA69" s="181"/>
      <c r="CB69" s="181"/>
      <c r="CC69" s="181"/>
      <c r="CD69" s="182"/>
      <c r="CE69" s="183"/>
      <c r="CF69" s="181"/>
      <c r="CG69" s="181"/>
      <c r="CH69" s="182"/>
      <c r="CI69" s="181"/>
      <c r="CJ69" s="181"/>
      <c r="CK69" s="181"/>
      <c r="CL69" s="181"/>
      <c r="CM69" s="181"/>
      <c r="CN69" s="182"/>
      <c r="CO69" s="181"/>
      <c r="CP69" s="181"/>
      <c r="CQ69" s="181"/>
      <c r="CR69" s="181"/>
      <c r="CS69" s="181"/>
      <c r="CT69" s="181"/>
      <c r="CU69" s="181"/>
      <c r="CV69" s="181"/>
      <c r="CW69" s="181"/>
      <c r="CX69" s="182"/>
      <c r="CY69" s="181"/>
      <c r="CZ69" s="181"/>
      <c r="DA69" s="182"/>
      <c r="DB69" s="184"/>
      <c r="DC69" s="181"/>
      <c r="DD69" s="181"/>
      <c r="DE69" s="181"/>
      <c r="DF69" s="182"/>
      <c r="DG69" s="181"/>
      <c r="DH69" s="181"/>
      <c r="DI69" s="181"/>
      <c r="DJ69" s="182"/>
      <c r="DK69" s="184"/>
      <c r="DL69" s="183"/>
      <c r="DM69" s="185"/>
      <c r="DN69" s="181"/>
      <c r="DO69" s="181"/>
      <c r="DP69" s="181"/>
      <c r="DQ69" s="181"/>
      <c r="DR69" s="182"/>
      <c r="DS69" s="181"/>
      <c r="DT69" s="181"/>
      <c r="DU69" s="181"/>
      <c r="DV69" s="181"/>
      <c r="DW69" s="181"/>
      <c r="DX69" s="181"/>
      <c r="DY69" s="181"/>
      <c r="DZ69" s="181"/>
      <c r="EA69" s="181"/>
      <c r="EB69" s="185"/>
      <c r="EC69" s="186"/>
      <c r="ED69" s="180"/>
      <c r="EE69" s="180"/>
    </row>
    <row r="70" spans="2:135" s="134" customFormat="1" x14ac:dyDescent="0.25">
      <c r="B70" s="181"/>
      <c r="C70" s="181"/>
      <c r="D70" s="181"/>
      <c r="E70" s="181"/>
      <c r="F70" s="182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2"/>
      <c r="W70" s="181"/>
      <c r="X70" s="181"/>
      <c r="Y70" s="181"/>
      <c r="Z70" s="181"/>
      <c r="AA70" s="181"/>
      <c r="AB70" s="181"/>
      <c r="AC70" s="182"/>
      <c r="AD70" s="181"/>
      <c r="AE70" s="181"/>
      <c r="AF70" s="181"/>
      <c r="AG70" s="181"/>
      <c r="AH70" s="181"/>
      <c r="AI70" s="181"/>
      <c r="AJ70" s="181"/>
      <c r="AK70" s="181"/>
      <c r="AL70" s="181"/>
      <c r="AM70" s="182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181"/>
      <c r="BC70" s="181"/>
      <c r="BD70" s="181"/>
      <c r="BE70" s="181"/>
      <c r="BF70" s="181"/>
      <c r="BG70" s="182"/>
      <c r="BH70" s="181"/>
      <c r="BI70" s="181"/>
      <c r="BJ70" s="181"/>
      <c r="BK70" s="181"/>
      <c r="BL70" s="181"/>
      <c r="BM70" s="181"/>
      <c r="BN70" s="181"/>
      <c r="BO70" s="181"/>
      <c r="BP70" s="181"/>
      <c r="BQ70" s="181"/>
      <c r="BR70" s="181"/>
      <c r="BS70" s="181"/>
      <c r="BT70" s="181"/>
      <c r="BU70" s="181"/>
      <c r="BV70" s="181"/>
      <c r="BW70" s="181"/>
      <c r="BX70" s="182"/>
      <c r="BY70" s="181"/>
      <c r="BZ70" s="181"/>
      <c r="CA70" s="181"/>
      <c r="CB70" s="181"/>
      <c r="CC70" s="181"/>
      <c r="CD70" s="182"/>
      <c r="CE70" s="183"/>
      <c r="CF70" s="181"/>
      <c r="CG70" s="181"/>
      <c r="CH70" s="182"/>
      <c r="CI70" s="181"/>
      <c r="CJ70" s="181"/>
      <c r="CK70" s="181"/>
      <c r="CL70" s="181"/>
      <c r="CM70" s="181"/>
      <c r="CN70" s="182"/>
      <c r="CO70" s="181"/>
      <c r="CP70" s="181"/>
      <c r="CQ70" s="181"/>
      <c r="CR70" s="181"/>
      <c r="CS70" s="181"/>
      <c r="CT70" s="181"/>
      <c r="CU70" s="181"/>
      <c r="CV70" s="181"/>
      <c r="CW70" s="181"/>
      <c r="CX70" s="182"/>
      <c r="CY70" s="181"/>
      <c r="CZ70" s="181"/>
      <c r="DA70" s="182"/>
      <c r="DB70" s="184"/>
      <c r="DC70" s="181"/>
      <c r="DD70" s="181"/>
      <c r="DE70" s="181"/>
      <c r="DF70" s="182"/>
      <c r="DG70" s="181"/>
      <c r="DH70" s="181"/>
      <c r="DI70" s="181"/>
      <c r="DJ70" s="182"/>
      <c r="DK70" s="184"/>
      <c r="DL70" s="183"/>
      <c r="DM70" s="185"/>
      <c r="DN70" s="181"/>
      <c r="DO70" s="181"/>
      <c r="DP70" s="181"/>
      <c r="DQ70" s="181"/>
      <c r="DR70" s="182"/>
      <c r="DS70" s="181"/>
      <c r="DT70" s="181"/>
      <c r="DU70" s="181"/>
      <c r="DV70" s="181"/>
      <c r="DW70" s="181"/>
      <c r="DX70" s="181"/>
      <c r="DY70" s="181"/>
      <c r="DZ70" s="181"/>
      <c r="EA70" s="181"/>
      <c r="EB70" s="185"/>
      <c r="EC70" s="186"/>
      <c r="ED70" s="180"/>
      <c r="EE70" s="180"/>
    </row>
    <row r="71" spans="2:135" s="134" customFormat="1" x14ac:dyDescent="0.25">
      <c r="B71" s="181"/>
      <c r="C71" s="181"/>
      <c r="D71" s="181"/>
      <c r="E71" s="181"/>
      <c r="F71" s="182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2"/>
      <c r="W71" s="181"/>
      <c r="X71" s="181"/>
      <c r="Y71" s="181"/>
      <c r="Z71" s="181"/>
      <c r="AA71" s="181"/>
      <c r="AB71" s="181"/>
      <c r="AC71" s="182"/>
      <c r="AD71" s="181"/>
      <c r="AE71" s="181"/>
      <c r="AF71" s="181"/>
      <c r="AG71" s="181"/>
      <c r="AH71" s="181"/>
      <c r="AI71" s="181"/>
      <c r="AJ71" s="181"/>
      <c r="AK71" s="181"/>
      <c r="AL71" s="181"/>
      <c r="AM71" s="182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  <c r="AX71" s="181"/>
      <c r="AY71" s="181"/>
      <c r="AZ71" s="181"/>
      <c r="BA71" s="181"/>
      <c r="BB71" s="181"/>
      <c r="BC71" s="181"/>
      <c r="BD71" s="181"/>
      <c r="BE71" s="181"/>
      <c r="BF71" s="181"/>
      <c r="BG71" s="182"/>
      <c r="BH71" s="181"/>
      <c r="BI71" s="181"/>
      <c r="BJ71" s="181"/>
      <c r="BK71" s="181"/>
      <c r="BL71" s="181"/>
      <c r="BM71" s="181"/>
      <c r="BN71" s="181"/>
      <c r="BO71" s="181"/>
      <c r="BP71" s="181"/>
      <c r="BQ71" s="181"/>
      <c r="BR71" s="181"/>
      <c r="BS71" s="181"/>
      <c r="BT71" s="181"/>
      <c r="BU71" s="181"/>
      <c r="BV71" s="181"/>
      <c r="BW71" s="181"/>
      <c r="BX71" s="182"/>
      <c r="BY71" s="181"/>
      <c r="BZ71" s="181"/>
      <c r="CA71" s="181"/>
      <c r="CB71" s="181"/>
      <c r="CC71" s="181"/>
      <c r="CD71" s="182"/>
      <c r="CE71" s="183"/>
      <c r="CF71" s="181"/>
      <c r="CG71" s="181"/>
      <c r="CH71" s="182"/>
      <c r="CI71" s="181"/>
      <c r="CJ71" s="181"/>
      <c r="CK71" s="181"/>
      <c r="CL71" s="181"/>
      <c r="CM71" s="181"/>
      <c r="CN71" s="182"/>
      <c r="CO71" s="181"/>
      <c r="CP71" s="181"/>
      <c r="CQ71" s="181"/>
      <c r="CR71" s="181"/>
      <c r="CS71" s="181"/>
      <c r="CT71" s="181"/>
      <c r="CU71" s="181"/>
      <c r="CV71" s="181"/>
      <c r="CW71" s="181"/>
      <c r="CX71" s="182"/>
      <c r="CY71" s="181"/>
      <c r="CZ71" s="181"/>
      <c r="DA71" s="182"/>
      <c r="DB71" s="184"/>
      <c r="DC71" s="181"/>
      <c r="DD71" s="181"/>
      <c r="DE71" s="181"/>
      <c r="DF71" s="182"/>
      <c r="DG71" s="181"/>
      <c r="DH71" s="181"/>
      <c r="DI71" s="181"/>
      <c r="DJ71" s="182"/>
      <c r="DK71" s="184"/>
      <c r="DL71" s="183"/>
      <c r="DM71" s="185"/>
      <c r="DN71" s="181"/>
      <c r="DO71" s="181"/>
      <c r="DP71" s="181"/>
      <c r="DQ71" s="181"/>
      <c r="DR71" s="182"/>
      <c r="DS71" s="181"/>
      <c r="DT71" s="181"/>
      <c r="DU71" s="181"/>
      <c r="DV71" s="181"/>
      <c r="DW71" s="181"/>
      <c r="DX71" s="181"/>
      <c r="DY71" s="181"/>
      <c r="DZ71" s="181"/>
      <c r="EA71" s="181"/>
      <c r="EB71" s="185"/>
      <c r="EC71" s="186"/>
      <c r="ED71" s="180"/>
      <c r="EE71" s="180"/>
    </row>
    <row r="72" spans="2:135" s="134" customFormat="1" x14ac:dyDescent="0.25">
      <c r="B72" s="181"/>
      <c r="C72" s="181"/>
      <c r="D72" s="181"/>
      <c r="E72" s="181"/>
      <c r="F72" s="182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2"/>
      <c r="W72" s="181"/>
      <c r="X72" s="181"/>
      <c r="Y72" s="181"/>
      <c r="Z72" s="181"/>
      <c r="AA72" s="181"/>
      <c r="AB72" s="181"/>
      <c r="AC72" s="182"/>
      <c r="AD72" s="181"/>
      <c r="AE72" s="181"/>
      <c r="AF72" s="181"/>
      <c r="AG72" s="181"/>
      <c r="AH72" s="181"/>
      <c r="AI72" s="181"/>
      <c r="AJ72" s="181"/>
      <c r="AK72" s="181"/>
      <c r="AL72" s="181"/>
      <c r="AM72" s="182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  <c r="AX72" s="181"/>
      <c r="AY72" s="181"/>
      <c r="AZ72" s="181"/>
      <c r="BA72" s="181"/>
      <c r="BB72" s="181"/>
      <c r="BC72" s="181"/>
      <c r="BD72" s="181"/>
      <c r="BE72" s="181"/>
      <c r="BF72" s="181"/>
      <c r="BG72" s="182"/>
      <c r="BH72" s="181"/>
      <c r="BI72" s="181"/>
      <c r="BJ72" s="181"/>
      <c r="BK72" s="181"/>
      <c r="BL72" s="181"/>
      <c r="BM72" s="181"/>
      <c r="BN72" s="181"/>
      <c r="BO72" s="181"/>
      <c r="BP72" s="181"/>
      <c r="BQ72" s="181"/>
      <c r="BR72" s="181"/>
      <c r="BS72" s="181"/>
      <c r="BT72" s="181"/>
      <c r="BU72" s="181"/>
      <c r="BV72" s="181"/>
      <c r="BW72" s="181"/>
      <c r="BX72" s="182"/>
      <c r="BY72" s="181"/>
      <c r="BZ72" s="181"/>
      <c r="CA72" s="181"/>
      <c r="CB72" s="181"/>
      <c r="CC72" s="181"/>
      <c r="CD72" s="182"/>
      <c r="CE72" s="183"/>
      <c r="CF72" s="181"/>
      <c r="CG72" s="181"/>
      <c r="CH72" s="182"/>
      <c r="CI72" s="181"/>
      <c r="CJ72" s="181"/>
      <c r="CK72" s="181"/>
      <c r="CL72" s="181"/>
      <c r="CM72" s="181"/>
      <c r="CN72" s="182"/>
      <c r="CO72" s="181"/>
      <c r="CP72" s="181"/>
      <c r="CQ72" s="181"/>
      <c r="CR72" s="181"/>
      <c r="CS72" s="181"/>
      <c r="CT72" s="181"/>
      <c r="CU72" s="181"/>
      <c r="CV72" s="181"/>
      <c r="CW72" s="181"/>
      <c r="CX72" s="182"/>
      <c r="CY72" s="181"/>
      <c r="CZ72" s="181"/>
      <c r="DA72" s="182"/>
      <c r="DB72" s="184"/>
      <c r="DC72" s="181"/>
      <c r="DD72" s="181"/>
      <c r="DE72" s="181"/>
      <c r="DF72" s="182"/>
      <c r="DG72" s="181"/>
      <c r="DH72" s="181"/>
      <c r="DI72" s="181"/>
      <c r="DJ72" s="182"/>
      <c r="DK72" s="184"/>
      <c r="DL72" s="183"/>
      <c r="DM72" s="185"/>
      <c r="DN72" s="181"/>
      <c r="DO72" s="181"/>
      <c r="DP72" s="181"/>
      <c r="DQ72" s="181"/>
      <c r="DR72" s="182"/>
      <c r="DS72" s="181"/>
      <c r="DT72" s="181"/>
      <c r="DU72" s="181"/>
      <c r="DV72" s="181"/>
      <c r="DW72" s="181"/>
      <c r="DX72" s="181"/>
      <c r="DY72" s="181"/>
      <c r="DZ72" s="181"/>
      <c r="EA72" s="181"/>
      <c r="EB72" s="185"/>
      <c r="EC72" s="186"/>
      <c r="ED72" s="180"/>
      <c r="EE72" s="180"/>
    </row>
    <row r="73" spans="2:135" s="134" customFormat="1" x14ac:dyDescent="0.25">
      <c r="B73" s="181"/>
      <c r="C73" s="181"/>
      <c r="D73" s="181"/>
      <c r="E73" s="181"/>
      <c r="F73" s="182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2"/>
      <c r="W73" s="181"/>
      <c r="X73" s="181"/>
      <c r="Y73" s="181"/>
      <c r="Z73" s="181"/>
      <c r="AA73" s="181"/>
      <c r="AB73" s="181"/>
      <c r="AC73" s="182"/>
      <c r="AD73" s="181"/>
      <c r="AE73" s="181"/>
      <c r="AF73" s="181"/>
      <c r="AG73" s="181"/>
      <c r="AH73" s="181"/>
      <c r="AI73" s="181"/>
      <c r="AJ73" s="181"/>
      <c r="AK73" s="181"/>
      <c r="AL73" s="181"/>
      <c r="AM73" s="182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  <c r="AX73" s="181"/>
      <c r="AY73" s="181"/>
      <c r="AZ73" s="181"/>
      <c r="BA73" s="181"/>
      <c r="BB73" s="181"/>
      <c r="BC73" s="181"/>
      <c r="BD73" s="181"/>
      <c r="BE73" s="181"/>
      <c r="BF73" s="181"/>
      <c r="BG73" s="182"/>
      <c r="BH73" s="181"/>
      <c r="BI73" s="181"/>
      <c r="BJ73" s="181"/>
      <c r="BK73" s="181"/>
      <c r="BL73" s="181"/>
      <c r="BM73" s="181"/>
      <c r="BN73" s="181"/>
      <c r="BO73" s="181"/>
      <c r="BP73" s="181"/>
      <c r="BQ73" s="181"/>
      <c r="BR73" s="181"/>
      <c r="BS73" s="181"/>
      <c r="BT73" s="181"/>
      <c r="BU73" s="181"/>
      <c r="BV73" s="181"/>
      <c r="BW73" s="181"/>
      <c r="BX73" s="182"/>
      <c r="BY73" s="181"/>
      <c r="BZ73" s="181"/>
      <c r="CA73" s="181"/>
      <c r="CB73" s="181"/>
      <c r="CC73" s="181"/>
      <c r="CD73" s="182"/>
      <c r="CE73" s="183"/>
      <c r="CF73" s="181"/>
      <c r="CG73" s="181"/>
      <c r="CH73" s="182"/>
      <c r="CI73" s="181"/>
      <c r="CJ73" s="181"/>
      <c r="CK73" s="181"/>
      <c r="CL73" s="181"/>
      <c r="CM73" s="181"/>
      <c r="CN73" s="182"/>
      <c r="CO73" s="181"/>
      <c r="CP73" s="181"/>
      <c r="CQ73" s="181"/>
      <c r="CR73" s="181"/>
      <c r="CS73" s="181"/>
      <c r="CT73" s="181"/>
      <c r="CU73" s="181"/>
      <c r="CV73" s="181"/>
      <c r="CW73" s="181"/>
      <c r="CX73" s="182"/>
      <c r="CY73" s="181"/>
      <c r="CZ73" s="181"/>
      <c r="DA73" s="182"/>
      <c r="DB73" s="184"/>
      <c r="DC73" s="181"/>
      <c r="DD73" s="181"/>
      <c r="DE73" s="181"/>
      <c r="DF73" s="182"/>
      <c r="DG73" s="181"/>
      <c r="DH73" s="181"/>
      <c r="DI73" s="181"/>
      <c r="DJ73" s="182"/>
      <c r="DK73" s="184"/>
      <c r="DL73" s="183"/>
      <c r="DM73" s="185"/>
      <c r="DN73" s="181"/>
      <c r="DO73" s="181"/>
      <c r="DP73" s="181"/>
      <c r="DQ73" s="181"/>
      <c r="DR73" s="182"/>
      <c r="DS73" s="181"/>
      <c r="DT73" s="181"/>
      <c r="DU73" s="181"/>
      <c r="DV73" s="181"/>
      <c r="DW73" s="181"/>
      <c r="DX73" s="181"/>
      <c r="DY73" s="181"/>
      <c r="DZ73" s="181"/>
      <c r="EA73" s="181"/>
      <c r="EB73" s="185"/>
      <c r="EC73" s="186"/>
      <c r="ED73" s="180"/>
      <c r="EE73" s="180"/>
    </row>
    <row r="74" spans="2:135" s="134" customFormat="1" x14ac:dyDescent="0.25">
      <c r="B74" s="181"/>
      <c r="C74" s="181"/>
      <c r="D74" s="181"/>
      <c r="E74" s="181"/>
      <c r="F74" s="182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2"/>
      <c r="W74" s="181"/>
      <c r="X74" s="181"/>
      <c r="Y74" s="181"/>
      <c r="Z74" s="181"/>
      <c r="AA74" s="181"/>
      <c r="AB74" s="181"/>
      <c r="AC74" s="182"/>
      <c r="AD74" s="181"/>
      <c r="AE74" s="181"/>
      <c r="AF74" s="181"/>
      <c r="AG74" s="181"/>
      <c r="AH74" s="181"/>
      <c r="AI74" s="181"/>
      <c r="AJ74" s="181"/>
      <c r="AK74" s="181"/>
      <c r="AL74" s="181"/>
      <c r="AM74" s="182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  <c r="BF74" s="181"/>
      <c r="BG74" s="182"/>
      <c r="BH74" s="181"/>
      <c r="BI74" s="181"/>
      <c r="BJ74" s="181"/>
      <c r="BK74" s="181"/>
      <c r="BL74" s="181"/>
      <c r="BM74" s="181"/>
      <c r="BN74" s="181"/>
      <c r="BO74" s="181"/>
      <c r="BP74" s="181"/>
      <c r="BQ74" s="181"/>
      <c r="BR74" s="181"/>
      <c r="BS74" s="181"/>
      <c r="BT74" s="181"/>
      <c r="BU74" s="181"/>
      <c r="BV74" s="181"/>
      <c r="BW74" s="181"/>
      <c r="BX74" s="182"/>
      <c r="BY74" s="181"/>
      <c r="BZ74" s="181"/>
      <c r="CA74" s="181"/>
      <c r="CB74" s="181"/>
      <c r="CC74" s="181"/>
      <c r="CD74" s="182"/>
      <c r="CE74" s="183"/>
      <c r="CF74" s="181"/>
      <c r="CG74" s="181"/>
      <c r="CH74" s="182"/>
      <c r="CI74" s="181"/>
      <c r="CJ74" s="181"/>
      <c r="CK74" s="181"/>
      <c r="CL74" s="181"/>
      <c r="CM74" s="181"/>
      <c r="CN74" s="182"/>
      <c r="CO74" s="181"/>
      <c r="CP74" s="181"/>
      <c r="CQ74" s="181"/>
      <c r="CR74" s="181"/>
      <c r="CS74" s="181"/>
      <c r="CT74" s="181"/>
      <c r="CU74" s="181"/>
      <c r="CV74" s="181"/>
      <c r="CW74" s="181"/>
      <c r="CX74" s="182"/>
      <c r="CY74" s="181"/>
      <c r="CZ74" s="181"/>
      <c r="DA74" s="182"/>
      <c r="DB74" s="184"/>
      <c r="DC74" s="181"/>
      <c r="DD74" s="181"/>
      <c r="DE74" s="181"/>
      <c r="DF74" s="182"/>
      <c r="DG74" s="181"/>
      <c r="DH74" s="181"/>
      <c r="DI74" s="181"/>
      <c r="DJ74" s="182"/>
      <c r="DK74" s="184"/>
      <c r="DL74" s="183"/>
      <c r="DM74" s="185"/>
      <c r="DN74" s="181"/>
      <c r="DO74" s="181"/>
      <c r="DP74" s="181"/>
      <c r="DQ74" s="181"/>
      <c r="DR74" s="182"/>
      <c r="DS74" s="181"/>
      <c r="DT74" s="181"/>
      <c r="DU74" s="181"/>
      <c r="DV74" s="181"/>
      <c r="DW74" s="181"/>
      <c r="DX74" s="181"/>
      <c r="DY74" s="181"/>
      <c r="DZ74" s="181"/>
      <c r="EA74" s="181"/>
      <c r="EB74" s="185"/>
      <c r="EC74" s="186"/>
      <c r="ED74" s="180"/>
      <c r="EE74" s="180"/>
    </row>
    <row r="75" spans="2:135" s="134" customFormat="1" x14ac:dyDescent="0.25">
      <c r="B75" s="181"/>
      <c r="C75" s="181"/>
      <c r="D75" s="181"/>
      <c r="E75" s="181"/>
      <c r="F75" s="182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2"/>
      <c r="W75" s="181"/>
      <c r="X75" s="181"/>
      <c r="Y75" s="181"/>
      <c r="Z75" s="181"/>
      <c r="AA75" s="181"/>
      <c r="AB75" s="181"/>
      <c r="AC75" s="182"/>
      <c r="AD75" s="181"/>
      <c r="AE75" s="181"/>
      <c r="AF75" s="181"/>
      <c r="AG75" s="181"/>
      <c r="AH75" s="181"/>
      <c r="AI75" s="181"/>
      <c r="AJ75" s="181"/>
      <c r="AK75" s="181"/>
      <c r="AL75" s="181"/>
      <c r="AM75" s="182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  <c r="AX75" s="181"/>
      <c r="AY75" s="181"/>
      <c r="AZ75" s="181"/>
      <c r="BA75" s="181"/>
      <c r="BB75" s="181"/>
      <c r="BC75" s="181"/>
      <c r="BD75" s="181"/>
      <c r="BE75" s="181"/>
      <c r="BF75" s="181"/>
      <c r="BG75" s="182"/>
      <c r="BH75" s="181"/>
      <c r="BI75" s="181"/>
      <c r="BJ75" s="181"/>
      <c r="BK75" s="181"/>
      <c r="BL75" s="181"/>
      <c r="BM75" s="181"/>
      <c r="BN75" s="181"/>
      <c r="BO75" s="181"/>
      <c r="BP75" s="181"/>
      <c r="BQ75" s="181"/>
      <c r="BR75" s="181"/>
      <c r="BS75" s="181"/>
      <c r="BT75" s="181"/>
      <c r="BU75" s="181"/>
      <c r="BV75" s="181"/>
      <c r="BW75" s="181"/>
      <c r="BX75" s="182"/>
      <c r="BY75" s="181"/>
      <c r="BZ75" s="181"/>
      <c r="CA75" s="181"/>
      <c r="CB75" s="181"/>
      <c r="CC75" s="181"/>
      <c r="CD75" s="182"/>
      <c r="CE75" s="183"/>
      <c r="CF75" s="181"/>
      <c r="CG75" s="181"/>
      <c r="CH75" s="182"/>
      <c r="CI75" s="181"/>
      <c r="CJ75" s="181"/>
      <c r="CK75" s="181"/>
      <c r="CL75" s="181"/>
      <c r="CM75" s="181"/>
      <c r="CN75" s="182"/>
      <c r="CO75" s="181"/>
      <c r="CP75" s="181"/>
      <c r="CQ75" s="181"/>
      <c r="CR75" s="181"/>
      <c r="CS75" s="181"/>
      <c r="CT75" s="181"/>
      <c r="CU75" s="181"/>
      <c r="CV75" s="181"/>
      <c r="CW75" s="181"/>
      <c r="CX75" s="182"/>
      <c r="CY75" s="181"/>
      <c r="CZ75" s="181"/>
      <c r="DA75" s="182"/>
      <c r="DB75" s="184"/>
      <c r="DC75" s="181"/>
      <c r="DD75" s="181"/>
      <c r="DE75" s="181"/>
      <c r="DF75" s="182"/>
      <c r="DG75" s="181"/>
      <c r="DH75" s="181"/>
      <c r="DI75" s="181"/>
      <c r="DJ75" s="182"/>
      <c r="DK75" s="184"/>
      <c r="DL75" s="183"/>
      <c r="DM75" s="185"/>
      <c r="DN75" s="181"/>
      <c r="DO75" s="181"/>
      <c r="DP75" s="181"/>
      <c r="DQ75" s="181"/>
      <c r="DR75" s="182"/>
      <c r="DS75" s="181"/>
      <c r="DT75" s="181"/>
      <c r="DU75" s="181"/>
      <c r="DV75" s="181"/>
      <c r="DW75" s="181"/>
      <c r="DX75" s="181"/>
      <c r="DY75" s="181"/>
      <c r="DZ75" s="181"/>
      <c r="EA75" s="181"/>
      <c r="EB75" s="185"/>
      <c r="EC75" s="186"/>
      <c r="ED75" s="180"/>
      <c r="EE75" s="180"/>
    </row>
    <row r="76" spans="2:135" s="134" customFormat="1" x14ac:dyDescent="0.25">
      <c r="B76" s="181"/>
      <c r="C76" s="181"/>
      <c r="D76" s="181"/>
      <c r="E76" s="181"/>
      <c r="F76" s="182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2"/>
      <c r="W76" s="181"/>
      <c r="X76" s="181"/>
      <c r="Y76" s="181"/>
      <c r="Z76" s="181"/>
      <c r="AA76" s="181"/>
      <c r="AB76" s="181"/>
      <c r="AC76" s="182"/>
      <c r="AD76" s="181"/>
      <c r="AE76" s="181"/>
      <c r="AF76" s="181"/>
      <c r="AG76" s="181"/>
      <c r="AH76" s="181"/>
      <c r="AI76" s="181"/>
      <c r="AJ76" s="181"/>
      <c r="AK76" s="181"/>
      <c r="AL76" s="181"/>
      <c r="AM76" s="182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  <c r="AX76" s="181"/>
      <c r="AY76" s="181"/>
      <c r="AZ76" s="181"/>
      <c r="BA76" s="181"/>
      <c r="BB76" s="181"/>
      <c r="BC76" s="181"/>
      <c r="BD76" s="181"/>
      <c r="BE76" s="181"/>
      <c r="BF76" s="181"/>
      <c r="BG76" s="182"/>
      <c r="BH76" s="181"/>
      <c r="BI76" s="181"/>
      <c r="BJ76" s="181"/>
      <c r="BK76" s="181"/>
      <c r="BL76" s="181"/>
      <c r="BM76" s="181"/>
      <c r="BN76" s="181"/>
      <c r="BO76" s="181"/>
      <c r="BP76" s="181"/>
      <c r="BQ76" s="181"/>
      <c r="BR76" s="181"/>
      <c r="BS76" s="181"/>
      <c r="BT76" s="181"/>
      <c r="BU76" s="181"/>
      <c r="BV76" s="181"/>
      <c r="BW76" s="181"/>
      <c r="BX76" s="182"/>
      <c r="BY76" s="181"/>
      <c r="BZ76" s="181"/>
      <c r="CA76" s="181"/>
      <c r="CB76" s="181"/>
      <c r="CC76" s="181"/>
      <c r="CD76" s="182"/>
      <c r="CE76" s="183"/>
      <c r="CF76" s="181"/>
      <c r="CG76" s="181"/>
      <c r="CH76" s="182"/>
      <c r="CI76" s="181"/>
      <c r="CJ76" s="181"/>
      <c r="CK76" s="181"/>
      <c r="CL76" s="181"/>
      <c r="CM76" s="181"/>
      <c r="CN76" s="182"/>
      <c r="CO76" s="181"/>
      <c r="CP76" s="181"/>
      <c r="CQ76" s="181"/>
      <c r="CR76" s="181"/>
      <c r="CS76" s="181"/>
      <c r="CT76" s="181"/>
      <c r="CU76" s="181"/>
      <c r="CV76" s="181"/>
      <c r="CW76" s="181"/>
      <c r="CX76" s="182"/>
      <c r="CY76" s="181"/>
      <c r="CZ76" s="181"/>
      <c r="DA76" s="182"/>
      <c r="DB76" s="184"/>
      <c r="DC76" s="181"/>
      <c r="DD76" s="181"/>
      <c r="DE76" s="181"/>
      <c r="DF76" s="182"/>
      <c r="DG76" s="181"/>
      <c r="DH76" s="181"/>
      <c r="DI76" s="181"/>
      <c r="DJ76" s="182"/>
      <c r="DK76" s="184"/>
      <c r="DL76" s="183"/>
      <c r="DM76" s="185"/>
      <c r="DN76" s="181"/>
      <c r="DO76" s="181"/>
      <c r="DP76" s="181"/>
      <c r="DQ76" s="181"/>
      <c r="DR76" s="182"/>
      <c r="DS76" s="181"/>
      <c r="DT76" s="181"/>
      <c r="DU76" s="181"/>
      <c r="DV76" s="181"/>
      <c r="DW76" s="181"/>
      <c r="DX76" s="181"/>
      <c r="DY76" s="181"/>
      <c r="DZ76" s="181"/>
      <c r="EA76" s="181"/>
      <c r="EB76" s="185"/>
      <c r="EC76" s="186"/>
      <c r="ED76" s="180"/>
      <c r="EE76" s="180"/>
    </row>
    <row r="77" spans="2:135" s="134" customFormat="1" x14ac:dyDescent="0.25">
      <c r="B77" s="181"/>
      <c r="C77" s="181"/>
      <c r="D77" s="181"/>
      <c r="E77" s="181"/>
      <c r="F77" s="182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2"/>
      <c r="W77" s="181"/>
      <c r="X77" s="181"/>
      <c r="Y77" s="181"/>
      <c r="Z77" s="181"/>
      <c r="AA77" s="181"/>
      <c r="AB77" s="181"/>
      <c r="AC77" s="182"/>
      <c r="AD77" s="181"/>
      <c r="AE77" s="181"/>
      <c r="AF77" s="181"/>
      <c r="AG77" s="181"/>
      <c r="AH77" s="181"/>
      <c r="AI77" s="181"/>
      <c r="AJ77" s="181"/>
      <c r="AK77" s="181"/>
      <c r="AL77" s="181"/>
      <c r="AM77" s="182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  <c r="AX77" s="181"/>
      <c r="AY77" s="181"/>
      <c r="AZ77" s="181"/>
      <c r="BA77" s="181"/>
      <c r="BB77" s="181"/>
      <c r="BC77" s="181"/>
      <c r="BD77" s="181"/>
      <c r="BE77" s="181"/>
      <c r="BF77" s="181"/>
      <c r="BG77" s="182"/>
      <c r="BH77" s="181"/>
      <c r="BI77" s="181"/>
      <c r="BJ77" s="181"/>
      <c r="BK77" s="181"/>
      <c r="BL77" s="181"/>
      <c r="BM77" s="181"/>
      <c r="BN77" s="181"/>
      <c r="BO77" s="181"/>
      <c r="BP77" s="181"/>
      <c r="BQ77" s="181"/>
      <c r="BR77" s="181"/>
      <c r="BS77" s="181"/>
      <c r="BT77" s="181"/>
      <c r="BU77" s="181"/>
      <c r="BV77" s="181"/>
      <c r="BW77" s="181"/>
      <c r="BX77" s="182"/>
      <c r="BY77" s="181"/>
      <c r="BZ77" s="181"/>
      <c r="CA77" s="181"/>
      <c r="CB77" s="181"/>
      <c r="CC77" s="181"/>
      <c r="CD77" s="182"/>
      <c r="CE77" s="183"/>
      <c r="CF77" s="181"/>
      <c r="CG77" s="181"/>
      <c r="CH77" s="182"/>
      <c r="CI77" s="181"/>
      <c r="CJ77" s="181"/>
      <c r="CK77" s="181"/>
      <c r="CL77" s="181"/>
      <c r="CM77" s="181"/>
      <c r="CN77" s="182"/>
      <c r="CO77" s="181"/>
      <c r="CP77" s="181"/>
      <c r="CQ77" s="181"/>
      <c r="CR77" s="181"/>
      <c r="CS77" s="181"/>
      <c r="CT77" s="181"/>
      <c r="CU77" s="181"/>
      <c r="CV77" s="181"/>
      <c r="CW77" s="181"/>
      <c r="CX77" s="182"/>
      <c r="CY77" s="181"/>
      <c r="CZ77" s="181"/>
      <c r="DA77" s="182"/>
      <c r="DB77" s="184"/>
      <c r="DC77" s="181"/>
      <c r="DD77" s="181"/>
      <c r="DE77" s="181"/>
      <c r="DF77" s="182"/>
      <c r="DG77" s="181"/>
      <c r="DH77" s="181"/>
      <c r="DI77" s="181"/>
      <c r="DJ77" s="182"/>
      <c r="DK77" s="184"/>
      <c r="DL77" s="183"/>
      <c r="DM77" s="185"/>
      <c r="DN77" s="181"/>
      <c r="DO77" s="181"/>
      <c r="DP77" s="181"/>
      <c r="DQ77" s="181"/>
      <c r="DR77" s="182"/>
      <c r="DS77" s="181"/>
      <c r="DT77" s="181"/>
      <c r="DU77" s="181"/>
      <c r="DV77" s="181"/>
      <c r="DW77" s="181"/>
      <c r="DX77" s="181"/>
      <c r="DY77" s="181"/>
      <c r="DZ77" s="181"/>
      <c r="EA77" s="181"/>
      <c r="EB77" s="185"/>
      <c r="EC77" s="186"/>
      <c r="ED77" s="180"/>
      <c r="EE77" s="180"/>
    </row>
    <row r="78" spans="2:135" s="134" customFormat="1" x14ac:dyDescent="0.25">
      <c r="B78" s="181"/>
      <c r="C78" s="181"/>
      <c r="D78" s="181"/>
      <c r="E78" s="181"/>
      <c r="F78" s="182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2"/>
      <c r="W78" s="181"/>
      <c r="X78" s="181"/>
      <c r="Y78" s="181"/>
      <c r="Z78" s="181"/>
      <c r="AA78" s="181"/>
      <c r="AB78" s="181"/>
      <c r="AC78" s="182"/>
      <c r="AD78" s="181"/>
      <c r="AE78" s="181"/>
      <c r="AF78" s="181"/>
      <c r="AG78" s="181"/>
      <c r="AH78" s="181"/>
      <c r="AI78" s="181"/>
      <c r="AJ78" s="181"/>
      <c r="AK78" s="181"/>
      <c r="AL78" s="181"/>
      <c r="AM78" s="182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  <c r="AX78" s="181"/>
      <c r="AY78" s="181"/>
      <c r="AZ78" s="181"/>
      <c r="BA78" s="181"/>
      <c r="BB78" s="181"/>
      <c r="BC78" s="181"/>
      <c r="BD78" s="181"/>
      <c r="BE78" s="181"/>
      <c r="BF78" s="181"/>
      <c r="BG78" s="182"/>
      <c r="BH78" s="181"/>
      <c r="BI78" s="181"/>
      <c r="BJ78" s="181"/>
      <c r="BK78" s="181"/>
      <c r="BL78" s="181"/>
      <c r="BM78" s="181"/>
      <c r="BN78" s="181"/>
      <c r="BO78" s="181"/>
      <c r="BP78" s="181"/>
      <c r="BQ78" s="181"/>
      <c r="BR78" s="181"/>
      <c r="BS78" s="181"/>
      <c r="BT78" s="181"/>
      <c r="BU78" s="181"/>
      <c r="BV78" s="181"/>
      <c r="BW78" s="181"/>
      <c r="BX78" s="182"/>
      <c r="BY78" s="181"/>
      <c r="BZ78" s="181"/>
      <c r="CA78" s="181"/>
      <c r="CB78" s="181"/>
      <c r="CC78" s="181"/>
      <c r="CD78" s="182"/>
      <c r="CE78" s="183"/>
      <c r="CF78" s="181"/>
      <c r="CG78" s="181"/>
      <c r="CH78" s="182"/>
      <c r="CI78" s="181"/>
      <c r="CJ78" s="181"/>
      <c r="CK78" s="181"/>
      <c r="CL78" s="181"/>
      <c r="CM78" s="181"/>
      <c r="CN78" s="182"/>
      <c r="CO78" s="181"/>
      <c r="CP78" s="181"/>
      <c r="CQ78" s="181"/>
      <c r="CR78" s="181"/>
      <c r="CS78" s="181"/>
      <c r="CT78" s="181"/>
      <c r="CU78" s="181"/>
      <c r="CV78" s="181"/>
      <c r="CW78" s="181"/>
      <c r="CX78" s="182"/>
      <c r="CY78" s="181"/>
      <c r="CZ78" s="181"/>
      <c r="DA78" s="182"/>
      <c r="DB78" s="184"/>
      <c r="DC78" s="181"/>
      <c r="DD78" s="181"/>
      <c r="DE78" s="181"/>
      <c r="DF78" s="182"/>
      <c r="DG78" s="181"/>
      <c r="DH78" s="181"/>
      <c r="DI78" s="181"/>
      <c r="DJ78" s="182"/>
      <c r="DK78" s="184"/>
      <c r="DL78" s="183"/>
      <c r="DM78" s="185"/>
      <c r="DN78" s="181"/>
      <c r="DO78" s="181"/>
      <c r="DP78" s="181"/>
      <c r="DQ78" s="181"/>
      <c r="DR78" s="182"/>
      <c r="DS78" s="181"/>
      <c r="DT78" s="181"/>
      <c r="DU78" s="181"/>
      <c r="DV78" s="181"/>
      <c r="DW78" s="181"/>
      <c r="DX78" s="181"/>
      <c r="DY78" s="181"/>
      <c r="DZ78" s="181"/>
      <c r="EA78" s="181"/>
      <c r="EB78" s="185"/>
      <c r="EC78" s="186"/>
      <c r="ED78" s="180"/>
      <c r="EE78" s="180"/>
    </row>
    <row r="79" spans="2:135" s="134" customFormat="1" x14ac:dyDescent="0.25">
      <c r="B79" s="181"/>
      <c r="C79" s="181"/>
      <c r="D79" s="181"/>
      <c r="E79" s="181"/>
      <c r="F79" s="182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2"/>
      <c r="W79" s="181"/>
      <c r="X79" s="181"/>
      <c r="Y79" s="181"/>
      <c r="Z79" s="181"/>
      <c r="AA79" s="181"/>
      <c r="AB79" s="181"/>
      <c r="AC79" s="182"/>
      <c r="AD79" s="181"/>
      <c r="AE79" s="181"/>
      <c r="AF79" s="181"/>
      <c r="AG79" s="181"/>
      <c r="AH79" s="181"/>
      <c r="AI79" s="181"/>
      <c r="AJ79" s="181"/>
      <c r="AK79" s="181"/>
      <c r="AL79" s="181"/>
      <c r="AM79" s="182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  <c r="AX79" s="181"/>
      <c r="AY79" s="181"/>
      <c r="AZ79" s="181"/>
      <c r="BA79" s="181"/>
      <c r="BB79" s="181"/>
      <c r="BC79" s="181"/>
      <c r="BD79" s="181"/>
      <c r="BE79" s="181"/>
      <c r="BF79" s="181"/>
      <c r="BG79" s="182"/>
      <c r="BH79" s="181"/>
      <c r="BI79" s="181"/>
      <c r="BJ79" s="181"/>
      <c r="BK79" s="181"/>
      <c r="BL79" s="181"/>
      <c r="BM79" s="181"/>
      <c r="BN79" s="181"/>
      <c r="BO79" s="181"/>
      <c r="BP79" s="181"/>
      <c r="BQ79" s="181"/>
      <c r="BR79" s="181"/>
      <c r="BS79" s="181"/>
      <c r="BT79" s="181"/>
      <c r="BU79" s="181"/>
      <c r="BV79" s="181"/>
      <c r="BW79" s="181"/>
      <c r="BX79" s="182"/>
      <c r="BY79" s="181"/>
      <c r="BZ79" s="181"/>
      <c r="CA79" s="181"/>
      <c r="CB79" s="181"/>
      <c r="CC79" s="181"/>
      <c r="CD79" s="182"/>
      <c r="CE79" s="183"/>
      <c r="CF79" s="181"/>
      <c r="CG79" s="181"/>
      <c r="CH79" s="182"/>
      <c r="CI79" s="181"/>
      <c r="CJ79" s="181"/>
      <c r="CK79" s="181"/>
      <c r="CL79" s="181"/>
      <c r="CM79" s="181"/>
      <c r="CN79" s="182"/>
      <c r="CO79" s="181"/>
      <c r="CP79" s="181"/>
      <c r="CQ79" s="181"/>
      <c r="CR79" s="181"/>
      <c r="CS79" s="181"/>
      <c r="CT79" s="181"/>
      <c r="CU79" s="181"/>
      <c r="CV79" s="181"/>
      <c r="CW79" s="181"/>
      <c r="CX79" s="182"/>
      <c r="CY79" s="181"/>
      <c r="CZ79" s="181"/>
      <c r="DA79" s="182"/>
      <c r="DB79" s="184"/>
      <c r="DC79" s="181"/>
      <c r="DD79" s="181"/>
      <c r="DE79" s="181"/>
      <c r="DF79" s="182"/>
      <c r="DG79" s="181"/>
      <c r="DH79" s="181"/>
      <c r="DI79" s="181"/>
      <c r="DJ79" s="182"/>
      <c r="DK79" s="184"/>
      <c r="DL79" s="183"/>
      <c r="DM79" s="185"/>
      <c r="DN79" s="181"/>
      <c r="DO79" s="181"/>
      <c r="DP79" s="181"/>
      <c r="DQ79" s="181"/>
      <c r="DR79" s="182"/>
      <c r="DS79" s="181"/>
      <c r="DT79" s="181"/>
      <c r="DU79" s="181"/>
      <c r="DV79" s="181"/>
      <c r="DW79" s="181"/>
      <c r="DX79" s="181"/>
      <c r="DY79" s="181"/>
      <c r="DZ79" s="181"/>
      <c r="EA79" s="181"/>
      <c r="EB79" s="185"/>
      <c r="EC79" s="186"/>
      <c r="ED79" s="180"/>
      <c r="EE79" s="180"/>
    </row>
    <row r="80" spans="2:135" s="134" customFormat="1" x14ac:dyDescent="0.25">
      <c r="B80" s="181"/>
      <c r="C80" s="181"/>
      <c r="D80" s="181"/>
      <c r="E80" s="181"/>
      <c r="F80" s="182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2"/>
      <c r="W80" s="181"/>
      <c r="X80" s="181"/>
      <c r="Y80" s="181"/>
      <c r="Z80" s="181"/>
      <c r="AA80" s="181"/>
      <c r="AB80" s="181"/>
      <c r="AC80" s="182"/>
      <c r="AD80" s="181"/>
      <c r="AE80" s="181"/>
      <c r="AF80" s="181"/>
      <c r="AG80" s="181"/>
      <c r="AH80" s="181"/>
      <c r="AI80" s="181"/>
      <c r="AJ80" s="181"/>
      <c r="AK80" s="181"/>
      <c r="AL80" s="181"/>
      <c r="AM80" s="182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2"/>
      <c r="BH80" s="181"/>
      <c r="BI80" s="181"/>
      <c r="BJ80" s="181"/>
      <c r="BK80" s="181"/>
      <c r="BL80" s="181"/>
      <c r="BM80" s="181"/>
      <c r="BN80" s="181"/>
      <c r="BO80" s="181"/>
      <c r="BP80" s="181"/>
      <c r="BQ80" s="181"/>
      <c r="BR80" s="181"/>
      <c r="BS80" s="181"/>
      <c r="BT80" s="181"/>
      <c r="BU80" s="181"/>
      <c r="BV80" s="181"/>
      <c r="BW80" s="181"/>
      <c r="BX80" s="182"/>
      <c r="BY80" s="181"/>
      <c r="BZ80" s="181"/>
      <c r="CA80" s="181"/>
      <c r="CB80" s="181"/>
      <c r="CC80" s="181"/>
      <c r="CD80" s="182"/>
      <c r="CE80" s="183"/>
      <c r="CF80" s="181"/>
      <c r="CG80" s="181"/>
      <c r="CH80" s="182"/>
      <c r="CI80" s="181"/>
      <c r="CJ80" s="181"/>
      <c r="CK80" s="181"/>
      <c r="CL80" s="181"/>
      <c r="CM80" s="181"/>
      <c r="CN80" s="182"/>
      <c r="CO80" s="181"/>
      <c r="CP80" s="181"/>
      <c r="CQ80" s="181"/>
      <c r="CR80" s="181"/>
      <c r="CS80" s="181"/>
      <c r="CT80" s="181"/>
      <c r="CU80" s="181"/>
      <c r="CV80" s="181"/>
      <c r="CW80" s="181"/>
      <c r="CX80" s="182"/>
      <c r="CY80" s="181"/>
      <c r="CZ80" s="181"/>
      <c r="DA80" s="182"/>
      <c r="DB80" s="184"/>
      <c r="DC80" s="181"/>
      <c r="DD80" s="181"/>
      <c r="DE80" s="181"/>
      <c r="DF80" s="182"/>
      <c r="DG80" s="181"/>
      <c r="DH80" s="181"/>
      <c r="DI80" s="181"/>
      <c r="DJ80" s="182"/>
      <c r="DK80" s="184"/>
      <c r="DL80" s="183"/>
      <c r="DM80" s="185"/>
      <c r="DN80" s="181"/>
      <c r="DO80" s="181"/>
      <c r="DP80" s="181"/>
      <c r="DQ80" s="181"/>
      <c r="DR80" s="182"/>
      <c r="DS80" s="181"/>
      <c r="DT80" s="181"/>
      <c r="DU80" s="181"/>
      <c r="DV80" s="181"/>
      <c r="DW80" s="181"/>
      <c r="DX80" s="181"/>
      <c r="DY80" s="181"/>
      <c r="DZ80" s="181"/>
      <c r="EA80" s="181"/>
      <c r="EB80" s="185"/>
      <c r="EC80" s="186"/>
      <c r="ED80" s="180"/>
      <c r="EE80" s="180"/>
    </row>
    <row r="81" spans="2:135" s="134" customFormat="1" x14ac:dyDescent="0.25">
      <c r="B81" s="181"/>
      <c r="C81" s="181"/>
      <c r="D81" s="181"/>
      <c r="E81" s="181"/>
      <c r="F81" s="182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2"/>
      <c r="W81" s="181"/>
      <c r="X81" s="181"/>
      <c r="Y81" s="181"/>
      <c r="Z81" s="181"/>
      <c r="AA81" s="181"/>
      <c r="AB81" s="181"/>
      <c r="AC81" s="182"/>
      <c r="AD81" s="181"/>
      <c r="AE81" s="181"/>
      <c r="AF81" s="181"/>
      <c r="AG81" s="181"/>
      <c r="AH81" s="181"/>
      <c r="AI81" s="181"/>
      <c r="AJ81" s="181"/>
      <c r="AK81" s="181"/>
      <c r="AL81" s="181"/>
      <c r="AM81" s="182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  <c r="AY81" s="181"/>
      <c r="AZ81" s="181"/>
      <c r="BA81" s="181"/>
      <c r="BB81" s="181"/>
      <c r="BC81" s="181"/>
      <c r="BD81" s="181"/>
      <c r="BE81" s="181"/>
      <c r="BF81" s="181"/>
      <c r="BG81" s="182"/>
      <c r="BH81" s="181"/>
      <c r="BI81" s="181"/>
      <c r="BJ81" s="181"/>
      <c r="BK81" s="181"/>
      <c r="BL81" s="181"/>
      <c r="BM81" s="181"/>
      <c r="BN81" s="181"/>
      <c r="BO81" s="181"/>
      <c r="BP81" s="181"/>
      <c r="BQ81" s="181"/>
      <c r="BR81" s="181"/>
      <c r="BS81" s="181"/>
      <c r="BT81" s="181"/>
      <c r="BU81" s="181"/>
      <c r="BV81" s="181"/>
      <c r="BW81" s="181"/>
      <c r="BX81" s="182"/>
      <c r="BY81" s="181"/>
      <c r="BZ81" s="181"/>
      <c r="CA81" s="181"/>
      <c r="CB81" s="181"/>
      <c r="CC81" s="181"/>
      <c r="CD81" s="182"/>
      <c r="CE81" s="183"/>
      <c r="CF81" s="181"/>
      <c r="CG81" s="181"/>
      <c r="CH81" s="182"/>
      <c r="CI81" s="181"/>
      <c r="CJ81" s="181"/>
      <c r="CK81" s="181"/>
      <c r="CL81" s="181"/>
      <c r="CM81" s="181"/>
      <c r="CN81" s="182"/>
      <c r="CO81" s="181"/>
      <c r="CP81" s="181"/>
      <c r="CQ81" s="181"/>
      <c r="CR81" s="181"/>
      <c r="CS81" s="181"/>
      <c r="CT81" s="181"/>
      <c r="CU81" s="181"/>
      <c r="CV81" s="181"/>
      <c r="CW81" s="181"/>
      <c r="CX81" s="182"/>
      <c r="CY81" s="181"/>
      <c r="CZ81" s="181"/>
      <c r="DA81" s="182"/>
      <c r="DB81" s="184"/>
      <c r="DC81" s="181"/>
      <c r="DD81" s="181"/>
      <c r="DE81" s="181"/>
      <c r="DF81" s="182"/>
      <c r="DG81" s="181"/>
      <c r="DH81" s="181"/>
      <c r="DI81" s="181"/>
      <c r="DJ81" s="182"/>
      <c r="DK81" s="184"/>
      <c r="DL81" s="183"/>
      <c r="DM81" s="185"/>
      <c r="DN81" s="181"/>
      <c r="DO81" s="181"/>
      <c r="DP81" s="181"/>
      <c r="DQ81" s="181"/>
      <c r="DR81" s="182"/>
      <c r="DS81" s="181"/>
      <c r="DT81" s="181"/>
      <c r="DU81" s="181"/>
      <c r="DV81" s="181"/>
      <c r="DW81" s="181"/>
      <c r="DX81" s="181"/>
      <c r="DY81" s="181"/>
      <c r="DZ81" s="181"/>
      <c r="EA81" s="181"/>
      <c r="EB81" s="185"/>
      <c r="EC81" s="186"/>
      <c r="ED81" s="180"/>
      <c r="EE81" s="180"/>
    </row>
    <row r="82" spans="2:135" s="134" customFormat="1" x14ac:dyDescent="0.25">
      <c r="B82" s="181"/>
      <c r="C82" s="181"/>
      <c r="D82" s="181"/>
      <c r="E82" s="181"/>
      <c r="F82" s="182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2"/>
      <c r="W82" s="181"/>
      <c r="X82" s="181"/>
      <c r="Y82" s="181"/>
      <c r="Z82" s="181"/>
      <c r="AA82" s="181"/>
      <c r="AB82" s="181"/>
      <c r="AC82" s="182"/>
      <c r="AD82" s="181"/>
      <c r="AE82" s="181"/>
      <c r="AF82" s="181"/>
      <c r="AG82" s="181"/>
      <c r="AH82" s="181"/>
      <c r="AI82" s="181"/>
      <c r="AJ82" s="181"/>
      <c r="AK82" s="181"/>
      <c r="AL82" s="181"/>
      <c r="AM82" s="182"/>
      <c r="AN82" s="181"/>
      <c r="AO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81"/>
      <c r="BC82" s="181"/>
      <c r="BD82" s="181"/>
      <c r="BE82" s="181"/>
      <c r="BF82" s="181"/>
      <c r="BG82" s="182"/>
      <c r="BH82" s="181"/>
      <c r="BI82" s="181"/>
      <c r="BJ82" s="181"/>
      <c r="BK82" s="181"/>
      <c r="BL82" s="181"/>
      <c r="BM82" s="181"/>
      <c r="BN82" s="181"/>
      <c r="BO82" s="181"/>
      <c r="BP82" s="181"/>
      <c r="BQ82" s="181"/>
      <c r="BR82" s="181"/>
      <c r="BS82" s="181"/>
      <c r="BT82" s="181"/>
      <c r="BU82" s="181"/>
      <c r="BV82" s="181"/>
      <c r="BW82" s="181"/>
      <c r="BX82" s="182"/>
      <c r="BY82" s="181"/>
      <c r="BZ82" s="181"/>
      <c r="CA82" s="181"/>
      <c r="CB82" s="181"/>
      <c r="CC82" s="181"/>
      <c r="CD82" s="182"/>
      <c r="CE82" s="183"/>
      <c r="CF82" s="181"/>
      <c r="CG82" s="181"/>
      <c r="CH82" s="182"/>
      <c r="CI82" s="181"/>
      <c r="CJ82" s="181"/>
      <c r="CK82" s="181"/>
      <c r="CL82" s="181"/>
      <c r="CM82" s="181"/>
      <c r="CN82" s="182"/>
      <c r="CO82" s="181"/>
      <c r="CP82" s="181"/>
      <c r="CQ82" s="181"/>
      <c r="CR82" s="181"/>
      <c r="CS82" s="181"/>
      <c r="CT82" s="181"/>
      <c r="CU82" s="181"/>
      <c r="CV82" s="181"/>
      <c r="CW82" s="181"/>
      <c r="CX82" s="182"/>
      <c r="CY82" s="181"/>
      <c r="CZ82" s="181"/>
      <c r="DA82" s="182"/>
      <c r="DB82" s="184"/>
      <c r="DC82" s="181"/>
      <c r="DD82" s="181"/>
      <c r="DE82" s="181"/>
      <c r="DF82" s="182"/>
      <c r="DG82" s="181"/>
      <c r="DH82" s="181"/>
      <c r="DI82" s="181"/>
      <c r="DJ82" s="182"/>
      <c r="DK82" s="184"/>
      <c r="DL82" s="183"/>
      <c r="DM82" s="185"/>
      <c r="DN82" s="181"/>
      <c r="DO82" s="181"/>
      <c r="DP82" s="181"/>
      <c r="DQ82" s="181"/>
      <c r="DR82" s="182"/>
      <c r="DS82" s="181"/>
      <c r="DT82" s="181"/>
      <c r="DU82" s="181"/>
      <c r="DV82" s="181"/>
      <c r="DW82" s="181"/>
      <c r="DX82" s="181"/>
      <c r="DY82" s="181"/>
      <c r="DZ82" s="181"/>
      <c r="EA82" s="181"/>
      <c r="EB82" s="185"/>
      <c r="EC82" s="186"/>
      <c r="ED82" s="180"/>
      <c r="EE82" s="180"/>
    </row>
    <row r="83" spans="2:135" s="134" customFormat="1" x14ac:dyDescent="0.25">
      <c r="B83" s="181"/>
      <c r="C83" s="181"/>
      <c r="D83" s="181"/>
      <c r="E83" s="181"/>
      <c r="F83" s="182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2"/>
      <c r="W83" s="181"/>
      <c r="X83" s="181"/>
      <c r="Y83" s="181"/>
      <c r="Z83" s="181"/>
      <c r="AA83" s="181"/>
      <c r="AB83" s="181"/>
      <c r="AC83" s="182"/>
      <c r="AD83" s="181"/>
      <c r="AE83" s="181"/>
      <c r="AF83" s="181"/>
      <c r="AG83" s="181"/>
      <c r="AH83" s="181"/>
      <c r="AI83" s="181"/>
      <c r="AJ83" s="181"/>
      <c r="AK83" s="181"/>
      <c r="AL83" s="181"/>
      <c r="AM83" s="182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2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2"/>
      <c r="BY83" s="181"/>
      <c r="BZ83" s="181"/>
      <c r="CA83" s="181"/>
      <c r="CB83" s="181"/>
      <c r="CC83" s="181"/>
      <c r="CD83" s="182"/>
      <c r="CE83" s="183"/>
      <c r="CF83" s="181"/>
      <c r="CG83" s="181"/>
      <c r="CH83" s="182"/>
      <c r="CI83" s="181"/>
      <c r="CJ83" s="181"/>
      <c r="CK83" s="181"/>
      <c r="CL83" s="181"/>
      <c r="CM83" s="181"/>
      <c r="CN83" s="182"/>
      <c r="CO83" s="181"/>
      <c r="CP83" s="181"/>
      <c r="CQ83" s="181"/>
      <c r="CR83" s="181"/>
      <c r="CS83" s="181"/>
      <c r="CT83" s="181"/>
      <c r="CU83" s="181"/>
      <c r="CV83" s="181"/>
      <c r="CW83" s="181"/>
      <c r="CX83" s="182"/>
      <c r="CY83" s="181"/>
      <c r="CZ83" s="181"/>
      <c r="DA83" s="182"/>
      <c r="DB83" s="184"/>
      <c r="DC83" s="181"/>
      <c r="DD83" s="181"/>
      <c r="DE83" s="181"/>
      <c r="DF83" s="182"/>
      <c r="DG83" s="181"/>
      <c r="DH83" s="181"/>
      <c r="DI83" s="181"/>
      <c r="DJ83" s="182"/>
      <c r="DK83" s="184"/>
      <c r="DL83" s="183"/>
      <c r="DM83" s="185"/>
      <c r="DN83" s="181"/>
      <c r="DO83" s="181"/>
      <c r="DP83" s="181"/>
      <c r="DQ83" s="181"/>
      <c r="DR83" s="182"/>
      <c r="DS83" s="181"/>
      <c r="DT83" s="181"/>
      <c r="DU83" s="181"/>
      <c r="DV83" s="181"/>
      <c r="DW83" s="181"/>
      <c r="DX83" s="181"/>
      <c r="DY83" s="181"/>
      <c r="DZ83" s="181"/>
      <c r="EA83" s="181"/>
      <c r="EB83" s="185"/>
      <c r="EC83" s="186"/>
      <c r="ED83" s="180"/>
      <c r="EE83" s="180"/>
    </row>
    <row r="84" spans="2:135" s="134" customFormat="1" x14ac:dyDescent="0.25">
      <c r="B84" s="181"/>
      <c r="C84" s="181"/>
      <c r="D84" s="181"/>
      <c r="E84" s="181"/>
      <c r="F84" s="182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2"/>
      <c r="W84" s="181"/>
      <c r="X84" s="181"/>
      <c r="Y84" s="181"/>
      <c r="Z84" s="181"/>
      <c r="AA84" s="181"/>
      <c r="AB84" s="181"/>
      <c r="AC84" s="182"/>
      <c r="AD84" s="181"/>
      <c r="AE84" s="181"/>
      <c r="AF84" s="181"/>
      <c r="AG84" s="181"/>
      <c r="AH84" s="181"/>
      <c r="AI84" s="181"/>
      <c r="AJ84" s="181"/>
      <c r="AK84" s="181"/>
      <c r="AL84" s="181"/>
      <c r="AM84" s="182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81"/>
      <c r="BC84" s="181"/>
      <c r="BD84" s="181"/>
      <c r="BE84" s="181"/>
      <c r="BF84" s="181"/>
      <c r="BG84" s="182"/>
      <c r="BH84" s="181"/>
      <c r="BI84" s="181"/>
      <c r="BJ84" s="181"/>
      <c r="BK84" s="181"/>
      <c r="BL84" s="181"/>
      <c r="BM84" s="181"/>
      <c r="BN84" s="181"/>
      <c r="BO84" s="181"/>
      <c r="BP84" s="181"/>
      <c r="BQ84" s="181"/>
      <c r="BR84" s="181"/>
      <c r="BS84" s="181"/>
      <c r="BT84" s="181"/>
      <c r="BU84" s="181"/>
      <c r="BV84" s="181"/>
      <c r="BW84" s="181"/>
      <c r="BX84" s="182"/>
      <c r="BY84" s="181"/>
      <c r="BZ84" s="181"/>
      <c r="CA84" s="181"/>
      <c r="CB84" s="181"/>
      <c r="CC84" s="181"/>
      <c r="CD84" s="182"/>
      <c r="CE84" s="183"/>
      <c r="CF84" s="181"/>
      <c r="CG84" s="181"/>
      <c r="CH84" s="182"/>
      <c r="CI84" s="181"/>
      <c r="CJ84" s="181"/>
      <c r="CK84" s="181"/>
      <c r="CL84" s="181"/>
      <c r="CM84" s="181"/>
      <c r="CN84" s="182"/>
      <c r="CO84" s="181"/>
      <c r="CP84" s="181"/>
      <c r="CQ84" s="181"/>
      <c r="CR84" s="181"/>
      <c r="CS84" s="181"/>
      <c r="CT84" s="181"/>
      <c r="CU84" s="181"/>
      <c r="CV84" s="181"/>
      <c r="CW84" s="181"/>
      <c r="CX84" s="182"/>
      <c r="CY84" s="181"/>
      <c r="CZ84" s="181"/>
      <c r="DA84" s="182"/>
      <c r="DB84" s="184"/>
      <c r="DC84" s="181"/>
      <c r="DD84" s="181"/>
      <c r="DE84" s="181"/>
      <c r="DF84" s="182"/>
      <c r="DG84" s="181"/>
      <c r="DH84" s="181"/>
      <c r="DI84" s="181"/>
      <c r="DJ84" s="182"/>
      <c r="DK84" s="184"/>
      <c r="DL84" s="183"/>
      <c r="DM84" s="185"/>
      <c r="DN84" s="181"/>
      <c r="DO84" s="181"/>
      <c r="DP84" s="181"/>
      <c r="DQ84" s="181"/>
      <c r="DR84" s="182"/>
      <c r="DS84" s="181"/>
      <c r="DT84" s="181"/>
      <c r="DU84" s="181"/>
      <c r="DV84" s="181"/>
      <c r="DW84" s="181"/>
      <c r="DX84" s="181"/>
      <c r="DY84" s="181"/>
      <c r="DZ84" s="181"/>
      <c r="EA84" s="181"/>
      <c r="EB84" s="185"/>
      <c r="EC84" s="186"/>
      <c r="ED84" s="180"/>
      <c r="EE84" s="180"/>
    </row>
    <row r="85" spans="2:135" s="134" customFormat="1" x14ac:dyDescent="0.25">
      <c r="B85" s="181"/>
      <c r="C85" s="181"/>
      <c r="D85" s="181"/>
      <c r="E85" s="181"/>
      <c r="F85" s="182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2"/>
      <c r="W85" s="181"/>
      <c r="X85" s="181"/>
      <c r="Y85" s="181"/>
      <c r="Z85" s="181"/>
      <c r="AA85" s="181"/>
      <c r="AB85" s="181"/>
      <c r="AC85" s="182"/>
      <c r="AD85" s="181"/>
      <c r="AE85" s="181"/>
      <c r="AF85" s="181"/>
      <c r="AG85" s="181"/>
      <c r="AH85" s="181"/>
      <c r="AI85" s="181"/>
      <c r="AJ85" s="181"/>
      <c r="AK85" s="181"/>
      <c r="AL85" s="181"/>
      <c r="AM85" s="182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2"/>
      <c r="BH85" s="181"/>
      <c r="BI85" s="181"/>
      <c r="BJ85" s="181"/>
      <c r="BK85" s="181"/>
      <c r="BL85" s="181"/>
      <c r="BM85" s="181"/>
      <c r="BN85" s="181"/>
      <c r="BO85" s="181"/>
      <c r="BP85" s="181"/>
      <c r="BQ85" s="181"/>
      <c r="BR85" s="181"/>
      <c r="BS85" s="181"/>
      <c r="BT85" s="181"/>
      <c r="BU85" s="181"/>
      <c r="BV85" s="181"/>
      <c r="BW85" s="181"/>
      <c r="BX85" s="182"/>
      <c r="BY85" s="181"/>
      <c r="BZ85" s="181"/>
      <c r="CA85" s="181"/>
      <c r="CB85" s="181"/>
      <c r="CC85" s="181"/>
      <c r="CD85" s="182"/>
      <c r="CE85" s="183"/>
      <c r="CF85" s="181"/>
      <c r="CG85" s="181"/>
      <c r="CH85" s="182"/>
      <c r="CI85" s="181"/>
      <c r="CJ85" s="181"/>
      <c r="CK85" s="181"/>
      <c r="CL85" s="181"/>
      <c r="CM85" s="181"/>
      <c r="CN85" s="182"/>
      <c r="CO85" s="181"/>
      <c r="CP85" s="181"/>
      <c r="CQ85" s="181"/>
      <c r="CR85" s="181"/>
      <c r="CS85" s="181"/>
      <c r="CT85" s="181"/>
      <c r="CU85" s="181"/>
      <c r="CV85" s="181"/>
      <c r="CW85" s="181"/>
      <c r="CX85" s="182"/>
      <c r="CY85" s="181"/>
      <c r="CZ85" s="181"/>
      <c r="DA85" s="182"/>
      <c r="DB85" s="184"/>
      <c r="DC85" s="181"/>
      <c r="DD85" s="181"/>
      <c r="DE85" s="181"/>
      <c r="DF85" s="182"/>
      <c r="DG85" s="181"/>
      <c r="DH85" s="181"/>
      <c r="DI85" s="181"/>
      <c r="DJ85" s="182"/>
      <c r="DK85" s="184"/>
      <c r="DL85" s="183"/>
      <c r="DM85" s="185"/>
      <c r="DN85" s="181"/>
      <c r="DO85" s="181"/>
      <c r="DP85" s="181"/>
      <c r="DQ85" s="181"/>
      <c r="DR85" s="182"/>
      <c r="DS85" s="181"/>
      <c r="DT85" s="181"/>
      <c r="DU85" s="181"/>
      <c r="DV85" s="181"/>
      <c r="DW85" s="181"/>
      <c r="DX85" s="181"/>
      <c r="DY85" s="181"/>
      <c r="DZ85" s="181"/>
      <c r="EA85" s="181"/>
      <c r="EB85" s="185"/>
      <c r="EC85" s="186"/>
      <c r="ED85" s="180"/>
      <c r="EE85" s="180"/>
    </row>
    <row r="86" spans="2:135" s="134" customFormat="1" x14ac:dyDescent="0.25">
      <c r="B86" s="181"/>
      <c r="C86" s="181"/>
      <c r="D86" s="181"/>
      <c r="E86" s="181"/>
      <c r="F86" s="182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2"/>
      <c r="W86" s="181"/>
      <c r="X86" s="181"/>
      <c r="Y86" s="181"/>
      <c r="Z86" s="181"/>
      <c r="AA86" s="181"/>
      <c r="AB86" s="181"/>
      <c r="AC86" s="182"/>
      <c r="AD86" s="181"/>
      <c r="AE86" s="181"/>
      <c r="AF86" s="181"/>
      <c r="AG86" s="181"/>
      <c r="AH86" s="181"/>
      <c r="AI86" s="181"/>
      <c r="AJ86" s="181"/>
      <c r="AK86" s="181"/>
      <c r="AL86" s="181"/>
      <c r="AM86" s="182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2"/>
      <c r="BH86" s="181"/>
      <c r="BI86" s="181"/>
      <c r="BJ86" s="181"/>
      <c r="BK86" s="181"/>
      <c r="BL86" s="181"/>
      <c r="BM86" s="181"/>
      <c r="BN86" s="181"/>
      <c r="BO86" s="181"/>
      <c r="BP86" s="181"/>
      <c r="BQ86" s="181"/>
      <c r="BR86" s="181"/>
      <c r="BS86" s="181"/>
      <c r="BT86" s="181"/>
      <c r="BU86" s="181"/>
      <c r="BV86" s="181"/>
      <c r="BW86" s="181"/>
      <c r="BX86" s="182"/>
      <c r="BY86" s="181"/>
      <c r="BZ86" s="181"/>
      <c r="CA86" s="181"/>
      <c r="CB86" s="181"/>
      <c r="CC86" s="181"/>
      <c r="CD86" s="182"/>
      <c r="CE86" s="183"/>
      <c r="CF86" s="181"/>
      <c r="CG86" s="181"/>
      <c r="CH86" s="182"/>
      <c r="CI86" s="181"/>
      <c r="CJ86" s="181"/>
      <c r="CK86" s="181"/>
      <c r="CL86" s="181"/>
      <c r="CM86" s="181"/>
      <c r="CN86" s="182"/>
      <c r="CO86" s="181"/>
      <c r="CP86" s="181"/>
      <c r="CQ86" s="181"/>
      <c r="CR86" s="181"/>
      <c r="CS86" s="181"/>
      <c r="CT86" s="181"/>
      <c r="CU86" s="181"/>
      <c r="CV86" s="181"/>
      <c r="CW86" s="181"/>
      <c r="CX86" s="182"/>
      <c r="CY86" s="181"/>
      <c r="CZ86" s="181"/>
      <c r="DA86" s="182"/>
      <c r="DB86" s="184"/>
      <c r="DC86" s="181"/>
      <c r="DD86" s="181"/>
      <c r="DE86" s="181"/>
      <c r="DF86" s="182"/>
      <c r="DG86" s="181"/>
      <c r="DH86" s="181"/>
      <c r="DI86" s="181"/>
      <c r="DJ86" s="182"/>
      <c r="DK86" s="184"/>
      <c r="DL86" s="183"/>
      <c r="DM86" s="185"/>
      <c r="DN86" s="181"/>
      <c r="DO86" s="181"/>
      <c r="DP86" s="181"/>
      <c r="DQ86" s="181"/>
      <c r="DR86" s="182"/>
      <c r="DS86" s="181"/>
      <c r="DT86" s="181"/>
      <c r="DU86" s="181"/>
      <c r="DV86" s="181"/>
      <c r="DW86" s="181"/>
      <c r="DX86" s="181"/>
      <c r="DY86" s="181"/>
      <c r="DZ86" s="181"/>
      <c r="EA86" s="181"/>
      <c r="EB86" s="185"/>
      <c r="EC86" s="186"/>
      <c r="ED86" s="180"/>
      <c r="EE86" s="180"/>
    </row>
    <row r="87" spans="2:135" s="134" customFormat="1" x14ac:dyDescent="0.25">
      <c r="B87" s="181"/>
      <c r="C87" s="181"/>
      <c r="D87" s="181"/>
      <c r="E87" s="181"/>
      <c r="F87" s="182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2"/>
      <c r="W87" s="181"/>
      <c r="X87" s="181"/>
      <c r="Y87" s="181"/>
      <c r="Z87" s="181"/>
      <c r="AA87" s="181"/>
      <c r="AB87" s="181"/>
      <c r="AC87" s="182"/>
      <c r="AD87" s="181"/>
      <c r="AE87" s="181"/>
      <c r="AF87" s="181"/>
      <c r="AG87" s="181"/>
      <c r="AH87" s="181"/>
      <c r="AI87" s="181"/>
      <c r="AJ87" s="181"/>
      <c r="AK87" s="181"/>
      <c r="AL87" s="181"/>
      <c r="AM87" s="182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81"/>
      <c r="BC87" s="181"/>
      <c r="BD87" s="181"/>
      <c r="BE87" s="181"/>
      <c r="BF87" s="181"/>
      <c r="BG87" s="182"/>
      <c r="BH87" s="181"/>
      <c r="BI87" s="181"/>
      <c r="BJ87" s="181"/>
      <c r="BK87" s="181"/>
      <c r="BL87" s="181"/>
      <c r="BM87" s="181"/>
      <c r="BN87" s="181"/>
      <c r="BO87" s="181"/>
      <c r="BP87" s="181"/>
      <c r="BQ87" s="181"/>
      <c r="BR87" s="181"/>
      <c r="BS87" s="181"/>
      <c r="BT87" s="181"/>
      <c r="BU87" s="181"/>
      <c r="BV87" s="181"/>
      <c r="BW87" s="181"/>
      <c r="BX87" s="182"/>
      <c r="BY87" s="181"/>
      <c r="BZ87" s="181"/>
      <c r="CA87" s="181"/>
      <c r="CB87" s="181"/>
      <c r="CC87" s="181"/>
      <c r="CD87" s="182"/>
      <c r="CE87" s="183"/>
      <c r="CF87" s="181"/>
      <c r="CG87" s="181"/>
      <c r="CH87" s="182"/>
      <c r="CI87" s="181"/>
      <c r="CJ87" s="181"/>
      <c r="CK87" s="181"/>
      <c r="CL87" s="181"/>
      <c r="CM87" s="181"/>
      <c r="CN87" s="182"/>
      <c r="CO87" s="181"/>
      <c r="CP87" s="181"/>
      <c r="CQ87" s="181"/>
      <c r="CR87" s="181"/>
      <c r="CS87" s="181"/>
      <c r="CT87" s="181"/>
      <c r="CU87" s="181"/>
      <c r="CV87" s="181"/>
      <c r="CW87" s="181"/>
      <c r="CX87" s="182"/>
      <c r="CY87" s="181"/>
      <c r="CZ87" s="181"/>
      <c r="DA87" s="182"/>
      <c r="DB87" s="184"/>
      <c r="DC87" s="181"/>
      <c r="DD87" s="181"/>
      <c r="DE87" s="181"/>
      <c r="DF87" s="182"/>
      <c r="DG87" s="181"/>
      <c r="DH87" s="181"/>
      <c r="DI87" s="181"/>
      <c r="DJ87" s="182"/>
      <c r="DK87" s="184"/>
      <c r="DL87" s="183"/>
      <c r="DM87" s="185"/>
      <c r="DN87" s="181"/>
      <c r="DO87" s="181"/>
      <c r="DP87" s="181"/>
      <c r="DQ87" s="181"/>
      <c r="DR87" s="182"/>
      <c r="DS87" s="181"/>
      <c r="DT87" s="181"/>
      <c r="DU87" s="181"/>
      <c r="DV87" s="181"/>
      <c r="DW87" s="181"/>
      <c r="DX87" s="181"/>
      <c r="DY87" s="181"/>
      <c r="DZ87" s="181"/>
      <c r="EA87" s="181"/>
      <c r="EB87" s="185"/>
      <c r="EC87" s="186"/>
      <c r="ED87" s="180"/>
      <c r="EE87" s="180"/>
    </row>
    <row r="88" spans="2:135" s="134" customFormat="1" x14ac:dyDescent="0.25">
      <c r="B88" s="181"/>
      <c r="C88" s="181"/>
      <c r="D88" s="181"/>
      <c r="E88" s="181"/>
      <c r="F88" s="182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2"/>
      <c r="W88" s="181"/>
      <c r="X88" s="181"/>
      <c r="Y88" s="181"/>
      <c r="Z88" s="181"/>
      <c r="AA88" s="181"/>
      <c r="AB88" s="181"/>
      <c r="AC88" s="182"/>
      <c r="AD88" s="181"/>
      <c r="AE88" s="181"/>
      <c r="AF88" s="181"/>
      <c r="AG88" s="181"/>
      <c r="AH88" s="181"/>
      <c r="AI88" s="181"/>
      <c r="AJ88" s="181"/>
      <c r="AK88" s="181"/>
      <c r="AL88" s="181"/>
      <c r="AM88" s="182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  <c r="AX88" s="181"/>
      <c r="AY88" s="181"/>
      <c r="AZ88" s="181"/>
      <c r="BA88" s="181"/>
      <c r="BB88" s="181"/>
      <c r="BC88" s="181"/>
      <c r="BD88" s="181"/>
      <c r="BE88" s="181"/>
      <c r="BF88" s="181"/>
      <c r="BG88" s="182"/>
      <c r="BH88" s="181"/>
      <c r="BI88" s="181"/>
      <c r="BJ88" s="181"/>
      <c r="BK88" s="181"/>
      <c r="BL88" s="181"/>
      <c r="BM88" s="181"/>
      <c r="BN88" s="181"/>
      <c r="BO88" s="181"/>
      <c r="BP88" s="181"/>
      <c r="BQ88" s="181"/>
      <c r="BR88" s="181"/>
      <c r="BS88" s="181"/>
      <c r="BT88" s="181"/>
      <c r="BU88" s="181"/>
      <c r="BV88" s="181"/>
      <c r="BW88" s="181"/>
      <c r="BX88" s="182"/>
      <c r="BY88" s="181"/>
      <c r="BZ88" s="181"/>
      <c r="CA88" s="181"/>
      <c r="CB88" s="181"/>
      <c r="CC88" s="181"/>
      <c r="CD88" s="182"/>
      <c r="CE88" s="183"/>
      <c r="CF88" s="181"/>
      <c r="CG88" s="181"/>
      <c r="CH88" s="182"/>
      <c r="CI88" s="181"/>
      <c r="CJ88" s="181"/>
      <c r="CK88" s="181"/>
      <c r="CL88" s="181"/>
      <c r="CM88" s="181"/>
      <c r="CN88" s="182"/>
      <c r="CO88" s="181"/>
      <c r="CP88" s="181"/>
      <c r="CQ88" s="181"/>
      <c r="CR88" s="181"/>
      <c r="CS88" s="181"/>
      <c r="CT88" s="181"/>
      <c r="CU88" s="181"/>
      <c r="CV88" s="181"/>
      <c r="CW88" s="181"/>
      <c r="CX88" s="182"/>
      <c r="CY88" s="181"/>
      <c r="CZ88" s="181"/>
      <c r="DA88" s="182"/>
      <c r="DB88" s="184"/>
      <c r="DC88" s="181"/>
      <c r="DD88" s="181"/>
      <c r="DE88" s="181"/>
      <c r="DF88" s="182"/>
      <c r="DG88" s="181"/>
      <c r="DH88" s="181"/>
      <c r="DI88" s="181"/>
      <c r="DJ88" s="182"/>
      <c r="DK88" s="184"/>
      <c r="DL88" s="183"/>
      <c r="DM88" s="185"/>
      <c r="DN88" s="181"/>
      <c r="DO88" s="181"/>
      <c r="DP88" s="181"/>
      <c r="DQ88" s="181"/>
      <c r="DR88" s="182"/>
      <c r="DS88" s="181"/>
      <c r="DT88" s="181"/>
      <c r="DU88" s="181"/>
      <c r="DV88" s="181"/>
      <c r="DW88" s="181"/>
      <c r="DX88" s="181"/>
      <c r="DY88" s="181"/>
      <c r="DZ88" s="181"/>
      <c r="EA88" s="181"/>
      <c r="EB88" s="185"/>
      <c r="EC88" s="186"/>
      <c r="ED88" s="180"/>
      <c r="EE88" s="180"/>
    </row>
    <row r="89" spans="2:135" s="134" customFormat="1" x14ac:dyDescent="0.25">
      <c r="B89" s="181"/>
      <c r="C89" s="181"/>
      <c r="D89" s="181"/>
      <c r="E89" s="181"/>
      <c r="F89" s="182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2"/>
      <c r="W89" s="181"/>
      <c r="X89" s="181"/>
      <c r="Y89" s="181"/>
      <c r="Z89" s="181"/>
      <c r="AA89" s="181"/>
      <c r="AB89" s="181"/>
      <c r="AC89" s="182"/>
      <c r="AD89" s="181"/>
      <c r="AE89" s="181"/>
      <c r="AF89" s="181"/>
      <c r="AG89" s="181"/>
      <c r="AH89" s="181"/>
      <c r="AI89" s="181"/>
      <c r="AJ89" s="181"/>
      <c r="AK89" s="181"/>
      <c r="AL89" s="181"/>
      <c r="AM89" s="182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  <c r="AX89" s="181"/>
      <c r="AY89" s="181"/>
      <c r="AZ89" s="181"/>
      <c r="BA89" s="181"/>
      <c r="BB89" s="181"/>
      <c r="BC89" s="181"/>
      <c r="BD89" s="181"/>
      <c r="BE89" s="181"/>
      <c r="BF89" s="181"/>
      <c r="BG89" s="182"/>
      <c r="BH89" s="181"/>
      <c r="BI89" s="181"/>
      <c r="BJ89" s="181"/>
      <c r="BK89" s="181"/>
      <c r="BL89" s="181"/>
      <c r="BM89" s="181"/>
      <c r="BN89" s="181"/>
      <c r="BO89" s="181"/>
      <c r="BP89" s="181"/>
      <c r="BQ89" s="181"/>
      <c r="BR89" s="181"/>
      <c r="BS89" s="181"/>
      <c r="BT89" s="181"/>
      <c r="BU89" s="181"/>
      <c r="BV89" s="181"/>
      <c r="BW89" s="181"/>
      <c r="BX89" s="182"/>
      <c r="BY89" s="181"/>
      <c r="BZ89" s="181"/>
      <c r="CA89" s="181"/>
      <c r="CB89" s="181"/>
      <c r="CC89" s="181"/>
      <c r="CD89" s="182"/>
      <c r="CE89" s="183"/>
      <c r="CF89" s="181"/>
      <c r="CG89" s="181"/>
      <c r="CH89" s="182"/>
      <c r="CI89" s="181"/>
      <c r="CJ89" s="181"/>
      <c r="CK89" s="181"/>
      <c r="CL89" s="181"/>
      <c r="CM89" s="181"/>
      <c r="CN89" s="182"/>
      <c r="CO89" s="181"/>
      <c r="CP89" s="181"/>
      <c r="CQ89" s="181"/>
      <c r="CR89" s="181"/>
      <c r="CS89" s="181"/>
      <c r="CT89" s="181"/>
      <c r="CU89" s="181"/>
      <c r="CV89" s="181"/>
      <c r="CW89" s="181"/>
      <c r="CX89" s="182"/>
      <c r="CY89" s="181"/>
      <c r="CZ89" s="181"/>
      <c r="DA89" s="182"/>
      <c r="DB89" s="184"/>
      <c r="DC89" s="181"/>
      <c r="DD89" s="181"/>
      <c r="DE89" s="181"/>
      <c r="DF89" s="182"/>
      <c r="DG89" s="181"/>
      <c r="DH89" s="181"/>
      <c r="DI89" s="181"/>
      <c r="DJ89" s="182"/>
      <c r="DK89" s="184"/>
      <c r="DL89" s="183"/>
      <c r="DM89" s="185"/>
      <c r="DN89" s="181"/>
      <c r="DO89" s="181"/>
      <c r="DP89" s="181"/>
      <c r="DQ89" s="181"/>
      <c r="DR89" s="182"/>
      <c r="DS89" s="181"/>
      <c r="DT89" s="181"/>
      <c r="DU89" s="181"/>
      <c r="DV89" s="181"/>
      <c r="DW89" s="181"/>
      <c r="DX89" s="181"/>
      <c r="DY89" s="181"/>
      <c r="DZ89" s="181"/>
      <c r="EA89" s="181"/>
      <c r="EB89" s="185"/>
      <c r="EC89" s="186"/>
      <c r="ED89" s="180"/>
      <c r="EE89" s="180"/>
    </row>
    <row r="90" spans="2:135" s="134" customFormat="1" x14ac:dyDescent="0.25">
      <c r="B90" s="181"/>
      <c r="C90" s="181"/>
      <c r="D90" s="181"/>
      <c r="E90" s="181"/>
      <c r="F90" s="182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2"/>
      <c r="W90" s="181"/>
      <c r="X90" s="181"/>
      <c r="Y90" s="181"/>
      <c r="Z90" s="181"/>
      <c r="AA90" s="181"/>
      <c r="AB90" s="181"/>
      <c r="AC90" s="182"/>
      <c r="AD90" s="181"/>
      <c r="AE90" s="181"/>
      <c r="AF90" s="181"/>
      <c r="AG90" s="181"/>
      <c r="AH90" s="181"/>
      <c r="AI90" s="181"/>
      <c r="AJ90" s="181"/>
      <c r="AK90" s="181"/>
      <c r="AL90" s="181"/>
      <c r="AM90" s="182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  <c r="AX90" s="181"/>
      <c r="AY90" s="181"/>
      <c r="AZ90" s="181"/>
      <c r="BA90" s="181"/>
      <c r="BB90" s="181"/>
      <c r="BC90" s="181"/>
      <c r="BD90" s="181"/>
      <c r="BE90" s="181"/>
      <c r="BF90" s="181"/>
      <c r="BG90" s="182"/>
      <c r="BH90" s="181"/>
      <c r="BI90" s="181"/>
      <c r="BJ90" s="181"/>
      <c r="BK90" s="181"/>
      <c r="BL90" s="181"/>
      <c r="BM90" s="181"/>
      <c r="BN90" s="181"/>
      <c r="BO90" s="181"/>
      <c r="BP90" s="181"/>
      <c r="BQ90" s="181"/>
      <c r="BR90" s="181"/>
      <c r="BS90" s="181"/>
      <c r="BT90" s="181"/>
      <c r="BU90" s="181"/>
      <c r="BV90" s="181"/>
      <c r="BW90" s="181"/>
      <c r="BX90" s="182"/>
      <c r="BY90" s="181"/>
      <c r="BZ90" s="181"/>
      <c r="CA90" s="181"/>
      <c r="CB90" s="181"/>
      <c r="CC90" s="181"/>
      <c r="CD90" s="182"/>
      <c r="CE90" s="183"/>
      <c r="CF90" s="181"/>
      <c r="CG90" s="181"/>
      <c r="CH90" s="182"/>
      <c r="CI90" s="181"/>
      <c r="CJ90" s="181"/>
      <c r="CK90" s="181"/>
      <c r="CL90" s="181"/>
      <c r="CM90" s="181"/>
      <c r="CN90" s="182"/>
      <c r="CO90" s="181"/>
      <c r="CP90" s="181"/>
      <c r="CQ90" s="181"/>
      <c r="CR90" s="181"/>
      <c r="CS90" s="181"/>
      <c r="CT90" s="181"/>
      <c r="CU90" s="181"/>
      <c r="CV90" s="181"/>
      <c r="CW90" s="181"/>
      <c r="CX90" s="182"/>
      <c r="CY90" s="181"/>
      <c r="CZ90" s="181"/>
      <c r="DA90" s="182"/>
      <c r="DB90" s="184"/>
      <c r="DC90" s="181"/>
      <c r="DD90" s="181"/>
      <c r="DE90" s="181"/>
      <c r="DF90" s="182"/>
      <c r="DG90" s="181"/>
      <c r="DH90" s="181"/>
      <c r="DI90" s="181"/>
      <c r="DJ90" s="182"/>
      <c r="DK90" s="184"/>
      <c r="DL90" s="183"/>
      <c r="DM90" s="185"/>
      <c r="DN90" s="181"/>
      <c r="DO90" s="181"/>
      <c r="DP90" s="181"/>
      <c r="DQ90" s="181"/>
      <c r="DR90" s="182"/>
      <c r="DS90" s="181"/>
      <c r="DT90" s="181"/>
      <c r="DU90" s="181"/>
      <c r="DV90" s="181"/>
      <c r="DW90" s="181"/>
      <c r="DX90" s="181"/>
      <c r="DY90" s="181"/>
      <c r="DZ90" s="181"/>
      <c r="EA90" s="181"/>
      <c r="EB90" s="185"/>
      <c r="EC90" s="186"/>
      <c r="ED90" s="180"/>
      <c r="EE90" s="180"/>
    </row>
    <row r="91" spans="2:135" s="134" customFormat="1" x14ac:dyDescent="0.25">
      <c r="B91" s="181"/>
      <c r="C91" s="181"/>
      <c r="D91" s="181"/>
      <c r="E91" s="181"/>
      <c r="F91" s="182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2"/>
      <c r="W91" s="181"/>
      <c r="X91" s="181"/>
      <c r="Y91" s="181"/>
      <c r="Z91" s="181"/>
      <c r="AA91" s="181"/>
      <c r="AB91" s="181"/>
      <c r="AC91" s="182"/>
      <c r="AD91" s="181"/>
      <c r="AE91" s="181"/>
      <c r="AF91" s="181"/>
      <c r="AG91" s="181"/>
      <c r="AH91" s="181"/>
      <c r="AI91" s="181"/>
      <c r="AJ91" s="181"/>
      <c r="AK91" s="181"/>
      <c r="AL91" s="181"/>
      <c r="AM91" s="182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  <c r="AX91" s="181"/>
      <c r="AY91" s="181"/>
      <c r="AZ91" s="181"/>
      <c r="BA91" s="181"/>
      <c r="BB91" s="181"/>
      <c r="BC91" s="181"/>
      <c r="BD91" s="181"/>
      <c r="BE91" s="181"/>
      <c r="BF91" s="181"/>
      <c r="BG91" s="182"/>
      <c r="BH91" s="181"/>
      <c r="BI91" s="181"/>
      <c r="BJ91" s="181"/>
      <c r="BK91" s="181"/>
      <c r="BL91" s="181"/>
      <c r="BM91" s="181"/>
      <c r="BN91" s="181"/>
      <c r="BO91" s="181"/>
      <c r="BP91" s="181"/>
      <c r="BQ91" s="181"/>
      <c r="BR91" s="181"/>
      <c r="BS91" s="181"/>
      <c r="BT91" s="181"/>
      <c r="BU91" s="181"/>
      <c r="BV91" s="181"/>
      <c r="BW91" s="181"/>
      <c r="BX91" s="182"/>
      <c r="BY91" s="181"/>
      <c r="BZ91" s="181"/>
      <c r="CA91" s="181"/>
      <c r="CB91" s="181"/>
      <c r="CC91" s="181"/>
      <c r="CD91" s="182"/>
      <c r="CE91" s="183"/>
      <c r="CF91" s="181"/>
      <c r="CG91" s="181"/>
      <c r="CH91" s="182"/>
      <c r="CI91" s="181"/>
      <c r="CJ91" s="181"/>
      <c r="CK91" s="181"/>
      <c r="CL91" s="181"/>
      <c r="CM91" s="181"/>
      <c r="CN91" s="182"/>
      <c r="CO91" s="181"/>
      <c r="CP91" s="181"/>
      <c r="CQ91" s="181"/>
      <c r="CR91" s="181"/>
      <c r="CS91" s="181"/>
      <c r="CT91" s="181"/>
      <c r="CU91" s="181"/>
      <c r="CV91" s="181"/>
      <c r="CW91" s="181"/>
      <c r="CX91" s="182"/>
      <c r="CY91" s="181"/>
      <c r="CZ91" s="181"/>
      <c r="DA91" s="182"/>
      <c r="DB91" s="184"/>
      <c r="DC91" s="181"/>
      <c r="DD91" s="181"/>
      <c r="DE91" s="181"/>
      <c r="DF91" s="182"/>
      <c r="DG91" s="181"/>
      <c r="DH91" s="181"/>
      <c r="DI91" s="181"/>
      <c r="DJ91" s="182"/>
      <c r="DK91" s="184"/>
      <c r="DL91" s="183"/>
      <c r="DM91" s="185"/>
      <c r="DN91" s="181"/>
      <c r="DO91" s="181"/>
      <c r="DP91" s="181"/>
      <c r="DQ91" s="181"/>
      <c r="DR91" s="182"/>
      <c r="DS91" s="181"/>
      <c r="DT91" s="181"/>
      <c r="DU91" s="181"/>
      <c r="DV91" s="181"/>
      <c r="DW91" s="181"/>
      <c r="DX91" s="181"/>
      <c r="DY91" s="181"/>
      <c r="DZ91" s="181"/>
      <c r="EA91" s="181"/>
      <c r="EB91" s="185"/>
      <c r="EC91" s="186"/>
      <c r="ED91" s="180"/>
      <c r="EE91" s="180"/>
    </row>
    <row r="92" spans="2:135" s="134" customFormat="1" x14ac:dyDescent="0.25">
      <c r="B92" s="181"/>
      <c r="C92" s="181"/>
      <c r="D92" s="181"/>
      <c r="E92" s="181"/>
      <c r="F92" s="182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2"/>
      <c r="W92" s="181"/>
      <c r="X92" s="181"/>
      <c r="Y92" s="181"/>
      <c r="Z92" s="181"/>
      <c r="AA92" s="181"/>
      <c r="AB92" s="181"/>
      <c r="AC92" s="182"/>
      <c r="AD92" s="181"/>
      <c r="AE92" s="181"/>
      <c r="AF92" s="181"/>
      <c r="AG92" s="181"/>
      <c r="AH92" s="181"/>
      <c r="AI92" s="181"/>
      <c r="AJ92" s="181"/>
      <c r="AK92" s="181"/>
      <c r="AL92" s="181"/>
      <c r="AM92" s="182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2"/>
      <c r="BH92" s="181"/>
      <c r="BI92" s="181"/>
      <c r="BJ92" s="181"/>
      <c r="BK92" s="181"/>
      <c r="BL92" s="181"/>
      <c r="BM92" s="181"/>
      <c r="BN92" s="181"/>
      <c r="BO92" s="181"/>
      <c r="BP92" s="181"/>
      <c r="BQ92" s="181"/>
      <c r="BR92" s="181"/>
      <c r="BS92" s="181"/>
      <c r="BT92" s="181"/>
      <c r="BU92" s="181"/>
      <c r="BV92" s="181"/>
      <c r="BW92" s="181"/>
      <c r="BX92" s="182"/>
      <c r="BY92" s="181"/>
      <c r="BZ92" s="181"/>
      <c r="CA92" s="181"/>
      <c r="CB92" s="181"/>
      <c r="CC92" s="181"/>
      <c r="CD92" s="182"/>
      <c r="CE92" s="183"/>
      <c r="CF92" s="181"/>
      <c r="CG92" s="181"/>
      <c r="CH92" s="182"/>
      <c r="CI92" s="181"/>
      <c r="CJ92" s="181"/>
      <c r="CK92" s="181"/>
      <c r="CL92" s="181"/>
      <c r="CM92" s="181"/>
      <c r="CN92" s="182"/>
      <c r="CO92" s="181"/>
      <c r="CP92" s="181"/>
      <c r="CQ92" s="181"/>
      <c r="CR92" s="181"/>
      <c r="CS92" s="181"/>
      <c r="CT92" s="181"/>
      <c r="CU92" s="181"/>
      <c r="CV92" s="181"/>
      <c r="CW92" s="181"/>
      <c r="CX92" s="182"/>
      <c r="CY92" s="181"/>
      <c r="CZ92" s="181"/>
      <c r="DA92" s="182"/>
      <c r="DB92" s="184"/>
      <c r="DC92" s="181"/>
      <c r="DD92" s="181"/>
      <c r="DE92" s="181"/>
      <c r="DF92" s="182"/>
      <c r="DG92" s="181"/>
      <c r="DH92" s="181"/>
      <c r="DI92" s="181"/>
      <c r="DJ92" s="182"/>
      <c r="DK92" s="184"/>
      <c r="DL92" s="183"/>
      <c r="DM92" s="185"/>
      <c r="DN92" s="181"/>
      <c r="DO92" s="181"/>
      <c r="DP92" s="181"/>
      <c r="DQ92" s="181"/>
      <c r="DR92" s="182"/>
      <c r="DS92" s="181"/>
      <c r="DT92" s="181"/>
      <c r="DU92" s="181"/>
      <c r="DV92" s="181"/>
      <c r="DW92" s="181"/>
      <c r="DX92" s="181"/>
      <c r="DY92" s="181"/>
      <c r="DZ92" s="181"/>
      <c r="EA92" s="181"/>
      <c r="EB92" s="185"/>
      <c r="EC92" s="186"/>
      <c r="ED92" s="180"/>
      <c r="EE92" s="180"/>
    </row>
    <row r="93" spans="2:135" s="134" customFormat="1" x14ac:dyDescent="0.25">
      <c r="B93" s="181"/>
      <c r="C93" s="181"/>
      <c r="D93" s="181"/>
      <c r="E93" s="181"/>
      <c r="F93" s="182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2"/>
      <c r="W93" s="181"/>
      <c r="X93" s="181"/>
      <c r="Y93" s="181"/>
      <c r="Z93" s="181"/>
      <c r="AA93" s="181"/>
      <c r="AB93" s="181"/>
      <c r="AC93" s="182"/>
      <c r="AD93" s="181"/>
      <c r="AE93" s="181"/>
      <c r="AF93" s="181"/>
      <c r="AG93" s="181"/>
      <c r="AH93" s="181"/>
      <c r="AI93" s="181"/>
      <c r="AJ93" s="181"/>
      <c r="AK93" s="181"/>
      <c r="AL93" s="181"/>
      <c r="AM93" s="182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1"/>
      <c r="BC93" s="181"/>
      <c r="BD93" s="181"/>
      <c r="BE93" s="181"/>
      <c r="BF93" s="181"/>
      <c r="BG93" s="182"/>
      <c r="BH93" s="181"/>
      <c r="BI93" s="181"/>
      <c r="BJ93" s="181"/>
      <c r="BK93" s="181"/>
      <c r="BL93" s="181"/>
      <c r="BM93" s="181"/>
      <c r="BN93" s="181"/>
      <c r="BO93" s="181"/>
      <c r="BP93" s="181"/>
      <c r="BQ93" s="181"/>
      <c r="BR93" s="181"/>
      <c r="BS93" s="181"/>
      <c r="BT93" s="181"/>
      <c r="BU93" s="181"/>
      <c r="BV93" s="181"/>
      <c r="BW93" s="181"/>
      <c r="BX93" s="182"/>
      <c r="BY93" s="181"/>
      <c r="BZ93" s="181"/>
      <c r="CA93" s="181"/>
      <c r="CB93" s="181"/>
      <c r="CC93" s="181"/>
      <c r="CD93" s="182"/>
      <c r="CE93" s="183"/>
      <c r="CF93" s="181"/>
      <c r="CG93" s="181"/>
      <c r="CH93" s="182"/>
      <c r="CI93" s="181"/>
      <c r="CJ93" s="181"/>
      <c r="CK93" s="181"/>
      <c r="CL93" s="181"/>
      <c r="CM93" s="181"/>
      <c r="CN93" s="182"/>
      <c r="CO93" s="181"/>
      <c r="CP93" s="181"/>
      <c r="CQ93" s="181"/>
      <c r="CR93" s="181"/>
      <c r="CS93" s="181"/>
      <c r="CT93" s="181"/>
      <c r="CU93" s="181"/>
      <c r="CV93" s="181"/>
      <c r="CW93" s="181"/>
      <c r="CX93" s="182"/>
      <c r="CY93" s="181"/>
      <c r="CZ93" s="181"/>
      <c r="DA93" s="182"/>
      <c r="DB93" s="184"/>
      <c r="DC93" s="181"/>
      <c r="DD93" s="181"/>
      <c r="DE93" s="181"/>
      <c r="DF93" s="182"/>
      <c r="DG93" s="181"/>
      <c r="DH93" s="181"/>
      <c r="DI93" s="181"/>
      <c r="DJ93" s="182"/>
      <c r="DK93" s="184"/>
      <c r="DL93" s="183"/>
      <c r="DM93" s="185"/>
      <c r="DN93" s="181"/>
      <c r="DO93" s="181"/>
      <c r="DP93" s="181"/>
      <c r="DQ93" s="181"/>
      <c r="DR93" s="182"/>
      <c r="DS93" s="181"/>
      <c r="DT93" s="181"/>
      <c r="DU93" s="181"/>
      <c r="DV93" s="181"/>
      <c r="DW93" s="181"/>
      <c r="DX93" s="181"/>
      <c r="DY93" s="181"/>
      <c r="DZ93" s="181"/>
      <c r="EA93" s="181"/>
      <c r="EB93" s="185"/>
      <c r="EC93" s="186"/>
      <c r="ED93" s="180"/>
      <c r="EE93" s="180"/>
    </row>
    <row r="94" spans="2:135" s="134" customFormat="1" x14ac:dyDescent="0.25">
      <c r="B94" s="181"/>
      <c r="C94" s="181"/>
      <c r="D94" s="181"/>
      <c r="E94" s="181"/>
      <c r="F94" s="182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2"/>
      <c r="W94" s="181"/>
      <c r="X94" s="181"/>
      <c r="Y94" s="181"/>
      <c r="Z94" s="181"/>
      <c r="AA94" s="181"/>
      <c r="AB94" s="181"/>
      <c r="AC94" s="182"/>
      <c r="AD94" s="181"/>
      <c r="AE94" s="181"/>
      <c r="AF94" s="181"/>
      <c r="AG94" s="181"/>
      <c r="AH94" s="181"/>
      <c r="AI94" s="181"/>
      <c r="AJ94" s="181"/>
      <c r="AK94" s="181"/>
      <c r="AL94" s="181"/>
      <c r="AM94" s="182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1"/>
      <c r="BC94" s="181"/>
      <c r="BD94" s="181"/>
      <c r="BE94" s="181"/>
      <c r="BF94" s="181"/>
      <c r="BG94" s="182"/>
      <c r="BH94" s="181"/>
      <c r="BI94" s="181"/>
      <c r="BJ94" s="181"/>
      <c r="BK94" s="181"/>
      <c r="BL94" s="181"/>
      <c r="BM94" s="181"/>
      <c r="BN94" s="181"/>
      <c r="BO94" s="181"/>
      <c r="BP94" s="181"/>
      <c r="BQ94" s="181"/>
      <c r="BR94" s="181"/>
      <c r="BS94" s="181"/>
      <c r="BT94" s="181"/>
      <c r="BU94" s="181"/>
      <c r="BV94" s="181"/>
      <c r="BW94" s="181"/>
      <c r="BX94" s="182"/>
      <c r="BY94" s="181"/>
      <c r="BZ94" s="181"/>
      <c r="CA94" s="181"/>
      <c r="CB94" s="181"/>
      <c r="CC94" s="181"/>
      <c r="CD94" s="182"/>
      <c r="CE94" s="183"/>
      <c r="CF94" s="181"/>
      <c r="CG94" s="181"/>
      <c r="CH94" s="182"/>
      <c r="CI94" s="181"/>
      <c r="CJ94" s="181"/>
      <c r="CK94" s="181"/>
      <c r="CL94" s="181"/>
      <c r="CM94" s="181"/>
      <c r="CN94" s="182"/>
      <c r="CO94" s="181"/>
      <c r="CP94" s="181"/>
      <c r="CQ94" s="181"/>
      <c r="CR94" s="181"/>
      <c r="CS94" s="181"/>
      <c r="CT94" s="181"/>
      <c r="CU94" s="181"/>
      <c r="CV94" s="181"/>
      <c r="CW94" s="181"/>
      <c r="CX94" s="182"/>
      <c r="CY94" s="181"/>
      <c r="CZ94" s="181"/>
      <c r="DA94" s="182"/>
      <c r="DB94" s="184"/>
      <c r="DC94" s="181"/>
      <c r="DD94" s="181"/>
      <c r="DE94" s="181"/>
      <c r="DF94" s="182"/>
      <c r="DG94" s="181"/>
      <c r="DH94" s="181"/>
      <c r="DI94" s="181"/>
      <c r="DJ94" s="182"/>
      <c r="DK94" s="184"/>
      <c r="DL94" s="183"/>
      <c r="DM94" s="185"/>
      <c r="DN94" s="181"/>
      <c r="DO94" s="181"/>
      <c r="DP94" s="181"/>
      <c r="DQ94" s="181"/>
      <c r="DR94" s="182"/>
      <c r="DS94" s="181"/>
      <c r="DT94" s="181"/>
      <c r="DU94" s="181"/>
      <c r="DV94" s="181"/>
      <c r="DW94" s="181"/>
      <c r="DX94" s="181"/>
      <c r="DY94" s="181"/>
      <c r="DZ94" s="181"/>
      <c r="EA94" s="181"/>
      <c r="EB94" s="185"/>
      <c r="EC94" s="186"/>
      <c r="ED94" s="180"/>
      <c r="EE94" s="180"/>
    </row>
    <row r="95" spans="2:135" s="134" customFormat="1" x14ac:dyDescent="0.25">
      <c r="B95" s="181"/>
      <c r="C95" s="181"/>
      <c r="D95" s="181"/>
      <c r="E95" s="181"/>
      <c r="F95" s="182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2"/>
      <c r="W95" s="181"/>
      <c r="X95" s="181"/>
      <c r="Y95" s="181"/>
      <c r="Z95" s="181"/>
      <c r="AA95" s="181"/>
      <c r="AB95" s="181"/>
      <c r="AC95" s="182"/>
      <c r="AD95" s="181"/>
      <c r="AE95" s="181"/>
      <c r="AF95" s="181"/>
      <c r="AG95" s="181"/>
      <c r="AH95" s="181"/>
      <c r="AI95" s="181"/>
      <c r="AJ95" s="181"/>
      <c r="AK95" s="181"/>
      <c r="AL95" s="181"/>
      <c r="AM95" s="182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81"/>
      <c r="BC95" s="181"/>
      <c r="BD95" s="181"/>
      <c r="BE95" s="181"/>
      <c r="BF95" s="181"/>
      <c r="BG95" s="182"/>
      <c r="BH95" s="181"/>
      <c r="BI95" s="181"/>
      <c r="BJ95" s="181"/>
      <c r="BK95" s="181"/>
      <c r="BL95" s="181"/>
      <c r="BM95" s="181"/>
      <c r="BN95" s="181"/>
      <c r="BO95" s="181"/>
      <c r="BP95" s="181"/>
      <c r="BQ95" s="181"/>
      <c r="BR95" s="181"/>
      <c r="BS95" s="181"/>
      <c r="BT95" s="181"/>
      <c r="BU95" s="181"/>
      <c r="BV95" s="181"/>
      <c r="BW95" s="181"/>
      <c r="BX95" s="182"/>
      <c r="BY95" s="181"/>
      <c r="BZ95" s="181"/>
      <c r="CA95" s="181"/>
      <c r="CB95" s="181"/>
      <c r="CC95" s="181"/>
      <c r="CD95" s="182"/>
      <c r="CE95" s="183"/>
      <c r="CF95" s="181"/>
      <c r="CG95" s="181"/>
      <c r="CH95" s="182"/>
      <c r="CI95" s="181"/>
      <c r="CJ95" s="181"/>
      <c r="CK95" s="181"/>
      <c r="CL95" s="181"/>
      <c r="CM95" s="181"/>
      <c r="CN95" s="182"/>
      <c r="CO95" s="181"/>
      <c r="CP95" s="181"/>
      <c r="CQ95" s="181"/>
      <c r="CR95" s="181"/>
      <c r="CS95" s="181"/>
      <c r="CT95" s="181"/>
      <c r="CU95" s="181"/>
      <c r="CV95" s="181"/>
      <c r="CW95" s="181"/>
      <c r="CX95" s="182"/>
      <c r="CY95" s="181"/>
      <c r="CZ95" s="181"/>
      <c r="DA95" s="182"/>
      <c r="DB95" s="184"/>
      <c r="DC95" s="181"/>
      <c r="DD95" s="181"/>
      <c r="DE95" s="181"/>
      <c r="DF95" s="182"/>
      <c r="DG95" s="181"/>
      <c r="DH95" s="181"/>
      <c r="DI95" s="181"/>
      <c r="DJ95" s="182"/>
      <c r="DK95" s="184"/>
      <c r="DL95" s="183"/>
      <c r="DM95" s="185"/>
      <c r="DN95" s="181"/>
      <c r="DO95" s="181"/>
      <c r="DP95" s="181"/>
      <c r="DQ95" s="181"/>
      <c r="DR95" s="182"/>
      <c r="DS95" s="181"/>
      <c r="DT95" s="181"/>
      <c r="DU95" s="181"/>
      <c r="DV95" s="181"/>
      <c r="DW95" s="181"/>
      <c r="DX95" s="181"/>
      <c r="DY95" s="181"/>
      <c r="DZ95" s="181"/>
      <c r="EA95" s="181"/>
      <c r="EB95" s="185"/>
      <c r="EC95" s="186"/>
      <c r="ED95" s="180"/>
      <c r="EE95" s="180"/>
    </row>
    <row r="96" spans="2:135" s="134" customFormat="1" x14ac:dyDescent="0.25">
      <c r="B96" s="181"/>
      <c r="C96" s="181"/>
      <c r="D96" s="181"/>
      <c r="E96" s="181"/>
      <c r="F96" s="182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2"/>
      <c r="W96" s="181"/>
      <c r="X96" s="181"/>
      <c r="Y96" s="181"/>
      <c r="Z96" s="181"/>
      <c r="AA96" s="181"/>
      <c r="AB96" s="181"/>
      <c r="AC96" s="182"/>
      <c r="AD96" s="181"/>
      <c r="AE96" s="181"/>
      <c r="AF96" s="181"/>
      <c r="AG96" s="181"/>
      <c r="AH96" s="181"/>
      <c r="AI96" s="181"/>
      <c r="AJ96" s="181"/>
      <c r="AK96" s="181"/>
      <c r="AL96" s="181"/>
      <c r="AM96" s="182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2"/>
      <c r="BH96" s="181"/>
      <c r="BI96" s="181"/>
      <c r="BJ96" s="181"/>
      <c r="BK96" s="181"/>
      <c r="BL96" s="181"/>
      <c r="BM96" s="181"/>
      <c r="BN96" s="181"/>
      <c r="BO96" s="181"/>
      <c r="BP96" s="181"/>
      <c r="BQ96" s="181"/>
      <c r="BR96" s="181"/>
      <c r="BS96" s="181"/>
      <c r="BT96" s="181"/>
      <c r="BU96" s="181"/>
      <c r="BV96" s="181"/>
      <c r="BW96" s="181"/>
      <c r="BX96" s="182"/>
      <c r="BY96" s="181"/>
      <c r="BZ96" s="181"/>
      <c r="CA96" s="181"/>
      <c r="CB96" s="181"/>
      <c r="CC96" s="181"/>
      <c r="CD96" s="182"/>
      <c r="CE96" s="183"/>
      <c r="CF96" s="181"/>
      <c r="CG96" s="181"/>
      <c r="CH96" s="182"/>
      <c r="CI96" s="181"/>
      <c r="CJ96" s="181"/>
      <c r="CK96" s="181"/>
      <c r="CL96" s="181"/>
      <c r="CM96" s="181"/>
      <c r="CN96" s="182"/>
      <c r="CO96" s="181"/>
      <c r="CP96" s="181"/>
      <c r="CQ96" s="181"/>
      <c r="CR96" s="181"/>
      <c r="CS96" s="181"/>
      <c r="CT96" s="181"/>
      <c r="CU96" s="181"/>
      <c r="CV96" s="181"/>
      <c r="CW96" s="181"/>
      <c r="CX96" s="182"/>
      <c r="CY96" s="181"/>
      <c r="CZ96" s="181"/>
      <c r="DA96" s="182"/>
      <c r="DB96" s="184"/>
      <c r="DC96" s="181"/>
      <c r="DD96" s="181"/>
      <c r="DE96" s="181"/>
      <c r="DF96" s="182"/>
      <c r="DG96" s="181"/>
      <c r="DH96" s="181"/>
      <c r="DI96" s="181"/>
      <c r="DJ96" s="182"/>
      <c r="DK96" s="184"/>
      <c r="DL96" s="183"/>
      <c r="DM96" s="185"/>
      <c r="DN96" s="181"/>
      <c r="DO96" s="181"/>
      <c r="DP96" s="181"/>
      <c r="DQ96" s="181"/>
      <c r="DR96" s="182"/>
      <c r="DS96" s="181"/>
      <c r="DT96" s="181"/>
      <c r="DU96" s="181"/>
      <c r="DV96" s="181"/>
      <c r="DW96" s="181"/>
      <c r="DX96" s="181"/>
      <c r="DY96" s="181"/>
      <c r="DZ96" s="181"/>
      <c r="EA96" s="181"/>
      <c r="EB96" s="185"/>
      <c r="EC96" s="186"/>
      <c r="ED96" s="180"/>
      <c r="EE96" s="180"/>
    </row>
    <row r="97" spans="2:135" s="134" customFormat="1" x14ac:dyDescent="0.25">
      <c r="B97" s="181"/>
      <c r="C97" s="181"/>
      <c r="D97" s="181"/>
      <c r="E97" s="181"/>
      <c r="F97" s="182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2"/>
      <c r="W97" s="181"/>
      <c r="X97" s="181"/>
      <c r="Y97" s="181"/>
      <c r="Z97" s="181"/>
      <c r="AA97" s="181"/>
      <c r="AB97" s="181"/>
      <c r="AC97" s="182"/>
      <c r="AD97" s="181"/>
      <c r="AE97" s="181"/>
      <c r="AF97" s="181"/>
      <c r="AG97" s="181"/>
      <c r="AH97" s="181"/>
      <c r="AI97" s="181"/>
      <c r="AJ97" s="181"/>
      <c r="AK97" s="181"/>
      <c r="AL97" s="181"/>
      <c r="AM97" s="182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2"/>
      <c r="BH97" s="181"/>
      <c r="BI97" s="181"/>
      <c r="BJ97" s="181"/>
      <c r="BK97" s="181"/>
      <c r="BL97" s="181"/>
      <c r="BM97" s="181"/>
      <c r="BN97" s="181"/>
      <c r="BO97" s="181"/>
      <c r="BP97" s="181"/>
      <c r="BQ97" s="181"/>
      <c r="BR97" s="181"/>
      <c r="BS97" s="181"/>
      <c r="BT97" s="181"/>
      <c r="BU97" s="181"/>
      <c r="BV97" s="181"/>
      <c r="BW97" s="181"/>
      <c r="BX97" s="182"/>
      <c r="BY97" s="181"/>
      <c r="BZ97" s="181"/>
      <c r="CA97" s="181"/>
      <c r="CB97" s="181"/>
      <c r="CC97" s="181"/>
      <c r="CD97" s="182"/>
      <c r="CE97" s="183"/>
      <c r="CF97" s="181"/>
      <c r="CG97" s="181"/>
      <c r="CH97" s="182"/>
      <c r="CI97" s="181"/>
      <c r="CJ97" s="181"/>
      <c r="CK97" s="181"/>
      <c r="CL97" s="181"/>
      <c r="CM97" s="181"/>
      <c r="CN97" s="182"/>
      <c r="CO97" s="181"/>
      <c r="CP97" s="181"/>
      <c r="CQ97" s="181"/>
      <c r="CR97" s="181"/>
      <c r="CS97" s="181"/>
      <c r="CT97" s="181"/>
      <c r="CU97" s="181"/>
      <c r="CV97" s="181"/>
      <c r="CW97" s="181"/>
      <c r="CX97" s="182"/>
      <c r="CY97" s="181"/>
      <c r="CZ97" s="181"/>
      <c r="DA97" s="182"/>
      <c r="DB97" s="184"/>
      <c r="DC97" s="181"/>
      <c r="DD97" s="181"/>
      <c r="DE97" s="181"/>
      <c r="DF97" s="182"/>
      <c r="DG97" s="181"/>
      <c r="DH97" s="181"/>
      <c r="DI97" s="181"/>
      <c r="DJ97" s="182"/>
      <c r="DK97" s="184"/>
      <c r="DL97" s="183"/>
      <c r="DM97" s="185"/>
      <c r="DN97" s="181"/>
      <c r="DO97" s="181"/>
      <c r="DP97" s="181"/>
      <c r="DQ97" s="181"/>
      <c r="DR97" s="182"/>
      <c r="DS97" s="181"/>
      <c r="DT97" s="181"/>
      <c r="DU97" s="181"/>
      <c r="DV97" s="181"/>
      <c r="DW97" s="181"/>
      <c r="DX97" s="181"/>
      <c r="DY97" s="181"/>
      <c r="DZ97" s="181"/>
      <c r="EA97" s="181"/>
      <c r="EB97" s="185"/>
      <c r="EC97" s="186"/>
      <c r="ED97" s="180"/>
      <c r="EE97" s="180"/>
    </row>
    <row r="98" spans="2:135" s="134" customFormat="1" x14ac:dyDescent="0.25">
      <c r="B98" s="181"/>
      <c r="C98" s="181"/>
      <c r="D98" s="181"/>
      <c r="E98" s="181"/>
      <c r="F98" s="182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2"/>
      <c r="W98" s="181"/>
      <c r="X98" s="181"/>
      <c r="Y98" s="181"/>
      <c r="Z98" s="181"/>
      <c r="AA98" s="181"/>
      <c r="AB98" s="181"/>
      <c r="AC98" s="182"/>
      <c r="AD98" s="181"/>
      <c r="AE98" s="181"/>
      <c r="AF98" s="181"/>
      <c r="AG98" s="181"/>
      <c r="AH98" s="181"/>
      <c r="AI98" s="181"/>
      <c r="AJ98" s="181"/>
      <c r="AK98" s="181"/>
      <c r="AL98" s="181"/>
      <c r="AM98" s="182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2"/>
      <c r="BH98" s="181"/>
      <c r="BI98" s="181"/>
      <c r="BJ98" s="181"/>
      <c r="BK98" s="181"/>
      <c r="BL98" s="181"/>
      <c r="BM98" s="181"/>
      <c r="BN98" s="181"/>
      <c r="BO98" s="181"/>
      <c r="BP98" s="181"/>
      <c r="BQ98" s="181"/>
      <c r="BR98" s="181"/>
      <c r="BS98" s="181"/>
      <c r="BT98" s="181"/>
      <c r="BU98" s="181"/>
      <c r="BV98" s="181"/>
      <c r="BW98" s="181"/>
      <c r="BX98" s="182"/>
      <c r="BY98" s="181"/>
      <c r="BZ98" s="181"/>
      <c r="CA98" s="181"/>
      <c r="CB98" s="181"/>
      <c r="CC98" s="181"/>
      <c r="CD98" s="182"/>
      <c r="CE98" s="183"/>
      <c r="CF98" s="181"/>
      <c r="CG98" s="181"/>
      <c r="CH98" s="182"/>
      <c r="CI98" s="181"/>
      <c r="CJ98" s="181"/>
      <c r="CK98" s="181"/>
      <c r="CL98" s="181"/>
      <c r="CM98" s="181"/>
      <c r="CN98" s="182"/>
      <c r="CO98" s="181"/>
      <c r="CP98" s="181"/>
      <c r="CQ98" s="181"/>
      <c r="CR98" s="181"/>
      <c r="CS98" s="181"/>
      <c r="CT98" s="181"/>
      <c r="CU98" s="181"/>
      <c r="CV98" s="181"/>
      <c r="CW98" s="181"/>
      <c r="CX98" s="182"/>
      <c r="CY98" s="181"/>
      <c r="CZ98" s="181"/>
      <c r="DA98" s="182"/>
      <c r="DB98" s="184"/>
      <c r="DC98" s="181"/>
      <c r="DD98" s="181"/>
      <c r="DE98" s="181"/>
      <c r="DF98" s="182"/>
      <c r="DG98" s="181"/>
      <c r="DH98" s="181"/>
      <c r="DI98" s="181"/>
      <c r="DJ98" s="182"/>
      <c r="DK98" s="184"/>
      <c r="DL98" s="183"/>
      <c r="DM98" s="185"/>
      <c r="DN98" s="181"/>
      <c r="DO98" s="181"/>
      <c r="DP98" s="181"/>
      <c r="DQ98" s="181"/>
      <c r="DR98" s="182"/>
      <c r="DS98" s="181"/>
      <c r="DT98" s="181"/>
      <c r="DU98" s="181"/>
      <c r="DV98" s="181"/>
      <c r="DW98" s="181"/>
      <c r="DX98" s="181"/>
      <c r="DY98" s="181"/>
      <c r="DZ98" s="181"/>
      <c r="EA98" s="181"/>
      <c r="EB98" s="185"/>
      <c r="EC98" s="186"/>
      <c r="ED98" s="180"/>
      <c r="EE98" s="180"/>
    </row>
    <row r="99" spans="2:135" s="134" customFormat="1" x14ac:dyDescent="0.25">
      <c r="B99" s="181"/>
      <c r="C99" s="181"/>
      <c r="D99" s="181"/>
      <c r="E99" s="181"/>
      <c r="F99" s="182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2"/>
      <c r="W99" s="181"/>
      <c r="X99" s="181"/>
      <c r="Y99" s="181"/>
      <c r="Z99" s="181"/>
      <c r="AA99" s="181"/>
      <c r="AB99" s="181"/>
      <c r="AC99" s="182"/>
      <c r="AD99" s="181"/>
      <c r="AE99" s="181"/>
      <c r="AF99" s="181"/>
      <c r="AG99" s="181"/>
      <c r="AH99" s="181"/>
      <c r="AI99" s="181"/>
      <c r="AJ99" s="181"/>
      <c r="AK99" s="181"/>
      <c r="AL99" s="181"/>
      <c r="AM99" s="182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2"/>
      <c r="BH99" s="181"/>
      <c r="BI99" s="181"/>
      <c r="BJ99" s="181"/>
      <c r="BK99" s="181"/>
      <c r="BL99" s="181"/>
      <c r="BM99" s="181"/>
      <c r="BN99" s="181"/>
      <c r="BO99" s="181"/>
      <c r="BP99" s="181"/>
      <c r="BQ99" s="181"/>
      <c r="BR99" s="181"/>
      <c r="BS99" s="181"/>
      <c r="BT99" s="181"/>
      <c r="BU99" s="181"/>
      <c r="BV99" s="181"/>
      <c r="BW99" s="181"/>
      <c r="BX99" s="182"/>
      <c r="BY99" s="181"/>
      <c r="BZ99" s="181"/>
      <c r="CA99" s="181"/>
      <c r="CB99" s="181"/>
      <c r="CC99" s="181"/>
      <c r="CD99" s="182"/>
      <c r="CE99" s="183"/>
      <c r="CF99" s="181"/>
      <c r="CG99" s="181"/>
      <c r="CH99" s="182"/>
      <c r="CI99" s="181"/>
      <c r="CJ99" s="181"/>
      <c r="CK99" s="181"/>
      <c r="CL99" s="181"/>
      <c r="CM99" s="181"/>
      <c r="CN99" s="182"/>
      <c r="CO99" s="181"/>
      <c r="CP99" s="181"/>
      <c r="CQ99" s="181"/>
      <c r="CR99" s="181"/>
      <c r="CS99" s="181"/>
      <c r="CT99" s="181"/>
      <c r="CU99" s="181"/>
      <c r="CV99" s="181"/>
      <c r="CW99" s="181"/>
      <c r="CX99" s="182"/>
      <c r="CY99" s="181"/>
      <c r="CZ99" s="181"/>
      <c r="DA99" s="182"/>
      <c r="DB99" s="184"/>
      <c r="DC99" s="181"/>
      <c r="DD99" s="181"/>
      <c r="DE99" s="181"/>
      <c r="DF99" s="182"/>
      <c r="DG99" s="181"/>
      <c r="DH99" s="181"/>
      <c r="DI99" s="181"/>
      <c r="DJ99" s="182"/>
      <c r="DK99" s="184"/>
      <c r="DL99" s="183"/>
      <c r="DM99" s="185"/>
      <c r="DN99" s="181"/>
      <c r="DO99" s="181"/>
      <c r="DP99" s="181"/>
      <c r="DQ99" s="181"/>
      <c r="DR99" s="182"/>
      <c r="DS99" s="181"/>
      <c r="DT99" s="181"/>
      <c r="DU99" s="181"/>
      <c r="DV99" s="181"/>
      <c r="DW99" s="181"/>
      <c r="DX99" s="181"/>
      <c r="DY99" s="181"/>
      <c r="DZ99" s="181"/>
      <c r="EA99" s="181"/>
      <c r="EB99" s="185"/>
      <c r="EC99" s="186"/>
      <c r="ED99" s="180"/>
      <c r="EE99" s="180"/>
    </row>
    <row r="100" spans="2:135" s="134" customFormat="1" x14ac:dyDescent="0.25">
      <c r="B100" s="181"/>
      <c r="C100" s="181"/>
      <c r="D100" s="181"/>
      <c r="E100" s="181"/>
      <c r="F100" s="182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2"/>
      <c r="W100" s="181"/>
      <c r="X100" s="181"/>
      <c r="Y100" s="181"/>
      <c r="Z100" s="181"/>
      <c r="AA100" s="181"/>
      <c r="AB100" s="181"/>
      <c r="AC100" s="182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2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2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2"/>
      <c r="BY100" s="181"/>
      <c r="BZ100" s="181"/>
      <c r="CA100" s="181"/>
      <c r="CB100" s="181"/>
      <c r="CC100" s="181"/>
      <c r="CD100" s="182"/>
      <c r="CE100" s="183"/>
      <c r="CF100" s="181"/>
      <c r="CG100" s="181"/>
      <c r="CH100" s="182"/>
      <c r="CI100" s="181"/>
      <c r="CJ100" s="181"/>
      <c r="CK100" s="181"/>
      <c r="CL100" s="181"/>
      <c r="CM100" s="181"/>
      <c r="CN100" s="182"/>
      <c r="CO100" s="181"/>
      <c r="CP100" s="181"/>
      <c r="CQ100" s="181"/>
      <c r="CR100" s="181"/>
      <c r="CS100" s="181"/>
      <c r="CT100" s="181"/>
      <c r="CU100" s="181"/>
      <c r="CV100" s="181"/>
      <c r="CW100" s="181"/>
      <c r="CX100" s="182"/>
      <c r="CY100" s="181"/>
      <c r="CZ100" s="181"/>
      <c r="DA100" s="182"/>
      <c r="DB100" s="184"/>
      <c r="DC100" s="181"/>
      <c r="DD100" s="181"/>
      <c r="DE100" s="181"/>
      <c r="DF100" s="182"/>
      <c r="DG100" s="181"/>
      <c r="DH100" s="181"/>
      <c r="DI100" s="181"/>
      <c r="DJ100" s="182"/>
      <c r="DK100" s="184"/>
      <c r="DL100" s="183"/>
      <c r="DM100" s="185"/>
      <c r="DN100" s="181"/>
      <c r="DO100" s="181"/>
      <c r="DP100" s="181"/>
      <c r="DQ100" s="181"/>
      <c r="DR100" s="182"/>
      <c r="DS100" s="181"/>
      <c r="DT100" s="181"/>
      <c r="DU100" s="181"/>
      <c r="DV100" s="181"/>
      <c r="DW100" s="181"/>
      <c r="DX100" s="181"/>
      <c r="DY100" s="181"/>
      <c r="DZ100" s="181"/>
      <c r="EA100" s="181"/>
      <c r="EB100" s="185"/>
      <c r="EC100" s="186"/>
      <c r="ED100" s="180"/>
      <c r="EE100" s="180"/>
    </row>
    <row r="101" spans="2:135" s="134" customFormat="1" x14ac:dyDescent="0.25">
      <c r="B101" s="181"/>
      <c r="C101" s="181"/>
      <c r="D101" s="181"/>
      <c r="E101" s="181"/>
      <c r="F101" s="182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2"/>
      <c r="W101" s="181"/>
      <c r="X101" s="181"/>
      <c r="Y101" s="181"/>
      <c r="Z101" s="181"/>
      <c r="AA101" s="181"/>
      <c r="AB101" s="181"/>
      <c r="AC101" s="182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2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2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2"/>
      <c r="BY101" s="181"/>
      <c r="BZ101" s="181"/>
      <c r="CA101" s="181"/>
      <c r="CB101" s="181"/>
      <c r="CC101" s="181"/>
      <c r="CD101" s="182"/>
      <c r="CE101" s="183"/>
      <c r="CF101" s="181"/>
      <c r="CG101" s="181"/>
      <c r="CH101" s="182"/>
      <c r="CI101" s="181"/>
      <c r="CJ101" s="181"/>
      <c r="CK101" s="181"/>
      <c r="CL101" s="181"/>
      <c r="CM101" s="181"/>
      <c r="CN101" s="182"/>
      <c r="CO101" s="181"/>
      <c r="CP101" s="181"/>
      <c r="CQ101" s="181"/>
      <c r="CR101" s="181"/>
      <c r="CS101" s="181"/>
      <c r="CT101" s="181"/>
      <c r="CU101" s="181"/>
      <c r="CV101" s="181"/>
      <c r="CW101" s="181"/>
      <c r="CX101" s="182"/>
      <c r="CY101" s="181"/>
      <c r="CZ101" s="181"/>
      <c r="DA101" s="182"/>
      <c r="DB101" s="184"/>
      <c r="DC101" s="181"/>
      <c r="DD101" s="181"/>
      <c r="DE101" s="181"/>
      <c r="DF101" s="182"/>
      <c r="DG101" s="181"/>
      <c r="DH101" s="181"/>
      <c r="DI101" s="181"/>
      <c r="DJ101" s="182"/>
      <c r="DK101" s="184"/>
      <c r="DL101" s="183"/>
      <c r="DM101" s="185"/>
      <c r="DN101" s="181"/>
      <c r="DO101" s="181"/>
      <c r="DP101" s="181"/>
      <c r="DQ101" s="181"/>
      <c r="DR101" s="182"/>
      <c r="DS101" s="181"/>
      <c r="DT101" s="181"/>
      <c r="DU101" s="181"/>
      <c r="DV101" s="181"/>
      <c r="DW101" s="181"/>
      <c r="DX101" s="181"/>
      <c r="DY101" s="181"/>
      <c r="DZ101" s="181"/>
      <c r="EA101" s="181"/>
      <c r="EB101" s="185"/>
      <c r="EC101" s="186"/>
      <c r="ED101" s="180"/>
      <c r="EE101" s="180"/>
    </row>
    <row r="102" spans="2:135" s="134" customFormat="1" x14ac:dyDescent="0.25">
      <c r="B102" s="181"/>
      <c r="C102" s="181"/>
      <c r="D102" s="181"/>
      <c r="E102" s="181"/>
      <c r="F102" s="182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2"/>
      <c r="W102" s="181"/>
      <c r="X102" s="181"/>
      <c r="Y102" s="181"/>
      <c r="Z102" s="181"/>
      <c r="AA102" s="181"/>
      <c r="AB102" s="181"/>
      <c r="AC102" s="182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2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2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181"/>
      <c r="BR102" s="181"/>
      <c r="BS102" s="181"/>
      <c r="BT102" s="181"/>
      <c r="BU102" s="181"/>
      <c r="BV102" s="181"/>
      <c r="BW102" s="181"/>
      <c r="BX102" s="182"/>
      <c r="BY102" s="181"/>
      <c r="BZ102" s="181"/>
      <c r="CA102" s="181"/>
      <c r="CB102" s="181"/>
      <c r="CC102" s="181"/>
      <c r="CD102" s="182"/>
      <c r="CE102" s="183"/>
      <c r="CF102" s="181"/>
      <c r="CG102" s="181"/>
      <c r="CH102" s="182"/>
      <c r="CI102" s="181"/>
      <c r="CJ102" s="181"/>
      <c r="CK102" s="181"/>
      <c r="CL102" s="181"/>
      <c r="CM102" s="181"/>
      <c r="CN102" s="182"/>
      <c r="CO102" s="181"/>
      <c r="CP102" s="181"/>
      <c r="CQ102" s="181"/>
      <c r="CR102" s="181"/>
      <c r="CS102" s="181"/>
      <c r="CT102" s="181"/>
      <c r="CU102" s="181"/>
      <c r="CV102" s="181"/>
      <c r="CW102" s="181"/>
      <c r="CX102" s="182"/>
      <c r="CY102" s="181"/>
      <c r="CZ102" s="181"/>
      <c r="DA102" s="182"/>
      <c r="DB102" s="184"/>
      <c r="DC102" s="181"/>
      <c r="DD102" s="181"/>
      <c r="DE102" s="181"/>
      <c r="DF102" s="182"/>
      <c r="DG102" s="181"/>
      <c r="DH102" s="181"/>
      <c r="DI102" s="181"/>
      <c r="DJ102" s="182"/>
      <c r="DK102" s="184"/>
      <c r="DL102" s="183"/>
      <c r="DM102" s="185"/>
      <c r="DN102" s="181"/>
      <c r="DO102" s="181"/>
      <c r="DP102" s="181"/>
      <c r="DQ102" s="181"/>
      <c r="DR102" s="182"/>
      <c r="DS102" s="181"/>
      <c r="DT102" s="181"/>
      <c r="DU102" s="181"/>
      <c r="DV102" s="181"/>
      <c r="DW102" s="181"/>
      <c r="DX102" s="181"/>
      <c r="DY102" s="181"/>
      <c r="DZ102" s="181"/>
      <c r="EA102" s="181"/>
      <c r="EB102" s="185"/>
      <c r="EC102" s="186"/>
      <c r="ED102" s="180"/>
      <c r="EE102" s="180"/>
    </row>
    <row r="103" spans="2:135" s="134" customFormat="1" x14ac:dyDescent="0.25">
      <c r="B103" s="181"/>
      <c r="C103" s="181"/>
      <c r="D103" s="181"/>
      <c r="E103" s="181"/>
      <c r="F103" s="182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2"/>
      <c r="W103" s="181"/>
      <c r="X103" s="181"/>
      <c r="Y103" s="181"/>
      <c r="Z103" s="181"/>
      <c r="AA103" s="181"/>
      <c r="AB103" s="181"/>
      <c r="AC103" s="182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2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2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2"/>
      <c r="BY103" s="181"/>
      <c r="BZ103" s="181"/>
      <c r="CA103" s="181"/>
      <c r="CB103" s="181"/>
      <c r="CC103" s="181"/>
      <c r="CD103" s="182"/>
      <c r="CE103" s="183"/>
      <c r="CF103" s="181"/>
      <c r="CG103" s="181"/>
      <c r="CH103" s="182"/>
      <c r="CI103" s="181"/>
      <c r="CJ103" s="181"/>
      <c r="CK103" s="181"/>
      <c r="CL103" s="181"/>
      <c r="CM103" s="181"/>
      <c r="CN103" s="182"/>
      <c r="CO103" s="181"/>
      <c r="CP103" s="181"/>
      <c r="CQ103" s="181"/>
      <c r="CR103" s="181"/>
      <c r="CS103" s="181"/>
      <c r="CT103" s="181"/>
      <c r="CU103" s="181"/>
      <c r="CV103" s="181"/>
      <c r="CW103" s="181"/>
      <c r="CX103" s="182"/>
      <c r="CY103" s="181"/>
      <c r="CZ103" s="181"/>
      <c r="DA103" s="182"/>
      <c r="DB103" s="184"/>
      <c r="DC103" s="181"/>
      <c r="DD103" s="181"/>
      <c r="DE103" s="181"/>
      <c r="DF103" s="182"/>
      <c r="DG103" s="181"/>
      <c r="DH103" s="181"/>
      <c r="DI103" s="181"/>
      <c r="DJ103" s="182"/>
      <c r="DK103" s="184"/>
      <c r="DL103" s="183"/>
      <c r="DM103" s="185"/>
      <c r="DN103" s="181"/>
      <c r="DO103" s="181"/>
      <c r="DP103" s="181"/>
      <c r="DQ103" s="181"/>
      <c r="DR103" s="182"/>
      <c r="DS103" s="181"/>
      <c r="DT103" s="181"/>
      <c r="DU103" s="181"/>
      <c r="DV103" s="181"/>
      <c r="DW103" s="181"/>
      <c r="DX103" s="181"/>
      <c r="DY103" s="181"/>
      <c r="DZ103" s="181"/>
      <c r="EA103" s="181"/>
      <c r="EB103" s="185"/>
      <c r="EC103" s="186"/>
      <c r="ED103" s="180"/>
      <c r="EE103" s="180"/>
    </row>
    <row r="104" spans="2:135" s="134" customFormat="1" x14ac:dyDescent="0.25">
      <c r="B104" s="181"/>
      <c r="C104" s="181"/>
      <c r="D104" s="181"/>
      <c r="E104" s="181"/>
      <c r="F104" s="182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2"/>
      <c r="W104" s="181"/>
      <c r="X104" s="181"/>
      <c r="Y104" s="181"/>
      <c r="Z104" s="181"/>
      <c r="AA104" s="181"/>
      <c r="AB104" s="181"/>
      <c r="AC104" s="182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2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2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2"/>
      <c r="BY104" s="181"/>
      <c r="BZ104" s="181"/>
      <c r="CA104" s="181"/>
      <c r="CB104" s="181"/>
      <c r="CC104" s="181"/>
      <c r="CD104" s="182"/>
      <c r="CE104" s="183"/>
      <c r="CF104" s="181"/>
      <c r="CG104" s="181"/>
      <c r="CH104" s="182"/>
      <c r="CI104" s="181"/>
      <c r="CJ104" s="181"/>
      <c r="CK104" s="181"/>
      <c r="CL104" s="181"/>
      <c r="CM104" s="181"/>
      <c r="CN104" s="182"/>
      <c r="CO104" s="181"/>
      <c r="CP104" s="181"/>
      <c r="CQ104" s="181"/>
      <c r="CR104" s="181"/>
      <c r="CS104" s="181"/>
      <c r="CT104" s="181"/>
      <c r="CU104" s="181"/>
      <c r="CV104" s="181"/>
      <c r="CW104" s="181"/>
      <c r="CX104" s="182"/>
      <c r="CY104" s="181"/>
      <c r="CZ104" s="181"/>
      <c r="DA104" s="182"/>
      <c r="DB104" s="184"/>
      <c r="DC104" s="181"/>
      <c r="DD104" s="181"/>
      <c r="DE104" s="181"/>
      <c r="DF104" s="182"/>
      <c r="DG104" s="181"/>
      <c r="DH104" s="181"/>
      <c r="DI104" s="181"/>
      <c r="DJ104" s="182"/>
      <c r="DK104" s="184"/>
      <c r="DL104" s="183"/>
      <c r="DM104" s="185"/>
      <c r="DN104" s="181"/>
      <c r="DO104" s="181"/>
      <c r="DP104" s="181"/>
      <c r="DQ104" s="181"/>
      <c r="DR104" s="182"/>
      <c r="DS104" s="181"/>
      <c r="DT104" s="181"/>
      <c r="DU104" s="181"/>
      <c r="DV104" s="181"/>
      <c r="DW104" s="181"/>
      <c r="DX104" s="181"/>
      <c r="DY104" s="181"/>
      <c r="DZ104" s="181"/>
      <c r="EA104" s="181"/>
      <c r="EB104" s="185"/>
      <c r="EC104" s="186"/>
      <c r="ED104" s="180"/>
      <c r="EE104" s="180"/>
    </row>
    <row r="105" spans="2:135" s="134" customFormat="1" x14ac:dyDescent="0.25">
      <c r="B105" s="181"/>
      <c r="C105" s="181"/>
      <c r="D105" s="181"/>
      <c r="E105" s="181"/>
      <c r="F105" s="182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2"/>
      <c r="W105" s="181"/>
      <c r="X105" s="181"/>
      <c r="Y105" s="181"/>
      <c r="Z105" s="181"/>
      <c r="AA105" s="181"/>
      <c r="AB105" s="181"/>
      <c r="AC105" s="182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2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2"/>
      <c r="BH105" s="181"/>
      <c r="BI105" s="181"/>
      <c r="BJ105" s="181"/>
      <c r="BK105" s="181"/>
      <c r="BL105" s="181"/>
      <c r="BM105" s="181"/>
      <c r="BN105" s="181"/>
      <c r="BO105" s="181"/>
      <c r="BP105" s="181"/>
      <c r="BQ105" s="181"/>
      <c r="BR105" s="181"/>
      <c r="BS105" s="181"/>
      <c r="BT105" s="181"/>
      <c r="BU105" s="181"/>
      <c r="BV105" s="181"/>
      <c r="BW105" s="181"/>
      <c r="BX105" s="182"/>
      <c r="BY105" s="181"/>
      <c r="BZ105" s="181"/>
      <c r="CA105" s="181"/>
      <c r="CB105" s="181"/>
      <c r="CC105" s="181"/>
      <c r="CD105" s="182"/>
      <c r="CE105" s="183"/>
      <c r="CF105" s="181"/>
      <c r="CG105" s="181"/>
      <c r="CH105" s="182"/>
      <c r="CI105" s="181"/>
      <c r="CJ105" s="181"/>
      <c r="CK105" s="181"/>
      <c r="CL105" s="181"/>
      <c r="CM105" s="181"/>
      <c r="CN105" s="182"/>
      <c r="CO105" s="181"/>
      <c r="CP105" s="181"/>
      <c r="CQ105" s="181"/>
      <c r="CR105" s="181"/>
      <c r="CS105" s="181"/>
      <c r="CT105" s="181"/>
      <c r="CU105" s="181"/>
      <c r="CV105" s="181"/>
      <c r="CW105" s="181"/>
      <c r="CX105" s="182"/>
      <c r="CY105" s="181"/>
      <c r="CZ105" s="181"/>
      <c r="DA105" s="182"/>
      <c r="DB105" s="184"/>
      <c r="DC105" s="181"/>
      <c r="DD105" s="181"/>
      <c r="DE105" s="181"/>
      <c r="DF105" s="182"/>
      <c r="DG105" s="181"/>
      <c r="DH105" s="181"/>
      <c r="DI105" s="181"/>
      <c r="DJ105" s="182"/>
      <c r="DK105" s="184"/>
      <c r="DL105" s="183"/>
      <c r="DM105" s="185"/>
      <c r="DN105" s="181"/>
      <c r="DO105" s="181"/>
      <c r="DP105" s="181"/>
      <c r="DQ105" s="181"/>
      <c r="DR105" s="182"/>
      <c r="DS105" s="181"/>
      <c r="DT105" s="181"/>
      <c r="DU105" s="181"/>
      <c r="DV105" s="181"/>
      <c r="DW105" s="181"/>
      <c r="DX105" s="181"/>
      <c r="DY105" s="181"/>
      <c r="DZ105" s="181"/>
      <c r="EA105" s="181"/>
      <c r="EB105" s="185"/>
      <c r="EC105" s="186"/>
      <c r="ED105" s="180"/>
      <c r="EE105" s="180"/>
    </row>
    <row r="106" spans="2:135" s="134" customFormat="1" x14ac:dyDescent="0.25">
      <c r="B106" s="181"/>
      <c r="C106" s="181"/>
      <c r="D106" s="181"/>
      <c r="E106" s="181"/>
      <c r="F106" s="182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2"/>
      <c r="W106" s="181"/>
      <c r="X106" s="181"/>
      <c r="Y106" s="181"/>
      <c r="Z106" s="181"/>
      <c r="AA106" s="181"/>
      <c r="AB106" s="181"/>
      <c r="AC106" s="182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2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2"/>
      <c r="BH106" s="181"/>
      <c r="BI106" s="181"/>
      <c r="BJ106" s="181"/>
      <c r="BK106" s="181"/>
      <c r="BL106" s="181"/>
      <c r="BM106" s="181"/>
      <c r="BN106" s="181"/>
      <c r="BO106" s="181"/>
      <c r="BP106" s="181"/>
      <c r="BQ106" s="181"/>
      <c r="BR106" s="181"/>
      <c r="BS106" s="181"/>
      <c r="BT106" s="181"/>
      <c r="BU106" s="181"/>
      <c r="BV106" s="181"/>
      <c r="BW106" s="181"/>
      <c r="BX106" s="182"/>
      <c r="BY106" s="181"/>
      <c r="BZ106" s="181"/>
      <c r="CA106" s="181"/>
      <c r="CB106" s="181"/>
      <c r="CC106" s="181"/>
      <c r="CD106" s="182"/>
      <c r="CE106" s="183"/>
      <c r="CF106" s="181"/>
      <c r="CG106" s="181"/>
      <c r="CH106" s="182"/>
      <c r="CI106" s="181"/>
      <c r="CJ106" s="181"/>
      <c r="CK106" s="181"/>
      <c r="CL106" s="181"/>
      <c r="CM106" s="181"/>
      <c r="CN106" s="182"/>
      <c r="CO106" s="181"/>
      <c r="CP106" s="181"/>
      <c r="CQ106" s="181"/>
      <c r="CR106" s="181"/>
      <c r="CS106" s="181"/>
      <c r="CT106" s="181"/>
      <c r="CU106" s="181"/>
      <c r="CV106" s="181"/>
      <c r="CW106" s="181"/>
      <c r="CX106" s="182"/>
      <c r="CY106" s="181"/>
      <c r="CZ106" s="181"/>
      <c r="DA106" s="182"/>
      <c r="DB106" s="184"/>
      <c r="DC106" s="181"/>
      <c r="DD106" s="181"/>
      <c r="DE106" s="181"/>
      <c r="DF106" s="182"/>
      <c r="DG106" s="181"/>
      <c r="DH106" s="181"/>
      <c r="DI106" s="181"/>
      <c r="DJ106" s="182"/>
      <c r="DK106" s="184"/>
      <c r="DL106" s="183"/>
      <c r="DM106" s="185"/>
      <c r="DN106" s="181"/>
      <c r="DO106" s="181"/>
      <c r="DP106" s="181"/>
      <c r="DQ106" s="181"/>
      <c r="DR106" s="182"/>
      <c r="DS106" s="181"/>
      <c r="DT106" s="181"/>
      <c r="DU106" s="181"/>
      <c r="DV106" s="181"/>
      <c r="DW106" s="181"/>
      <c r="DX106" s="181"/>
      <c r="DY106" s="181"/>
      <c r="DZ106" s="181"/>
      <c r="EA106" s="181"/>
      <c r="EB106" s="185"/>
      <c r="EC106" s="186"/>
      <c r="ED106" s="180"/>
      <c r="EE106" s="180"/>
    </row>
    <row r="107" spans="2:135" s="134" customFormat="1" x14ac:dyDescent="0.25">
      <c r="B107" s="181"/>
      <c r="C107" s="181"/>
      <c r="D107" s="181"/>
      <c r="E107" s="181"/>
      <c r="F107" s="182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2"/>
      <c r="W107" s="181"/>
      <c r="X107" s="181"/>
      <c r="Y107" s="181"/>
      <c r="Z107" s="181"/>
      <c r="AA107" s="181"/>
      <c r="AB107" s="181"/>
      <c r="AC107" s="182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2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2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  <c r="BR107" s="181"/>
      <c r="BS107" s="181"/>
      <c r="BT107" s="181"/>
      <c r="BU107" s="181"/>
      <c r="BV107" s="181"/>
      <c r="BW107" s="181"/>
      <c r="BX107" s="182"/>
      <c r="BY107" s="181"/>
      <c r="BZ107" s="181"/>
      <c r="CA107" s="181"/>
      <c r="CB107" s="181"/>
      <c r="CC107" s="181"/>
      <c r="CD107" s="182"/>
      <c r="CE107" s="183"/>
      <c r="CF107" s="181"/>
      <c r="CG107" s="181"/>
      <c r="CH107" s="182"/>
      <c r="CI107" s="181"/>
      <c r="CJ107" s="181"/>
      <c r="CK107" s="181"/>
      <c r="CL107" s="181"/>
      <c r="CM107" s="181"/>
      <c r="CN107" s="182"/>
      <c r="CO107" s="181"/>
      <c r="CP107" s="181"/>
      <c r="CQ107" s="181"/>
      <c r="CR107" s="181"/>
      <c r="CS107" s="181"/>
      <c r="CT107" s="181"/>
      <c r="CU107" s="181"/>
      <c r="CV107" s="181"/>
      <c r="CW107" s="181"/>
      <c r="CX107" s="182"/>
      <c r="CY107" s="181"/>
      <c r="CZ107" s="181"/>
      <c r="DA107" s="182"/>
      <c r="DB107" s="184"/>
      <c r="DC107" s="181"/>
      <c r="DD107" s="181"/>
      <c r="DE107" s="181"/>
      <c r="DF107" s="182"/>
      <c r="DG107" s="181"/>
      <c r="DH107" s="181"/>
      <c r="DI107" s="181"/>
      <c r="DJ107" s="182"/>
      <c r="DK107" s="184"/>
      <c r="DL107" s="183"/>
      <c r="DM107" s="185"/>
      <c r="DN107" s="181"/>
      <c r="DO107" s="181"/>
      <c r="DP107" s="181"/>
      <c r="DQ107" s="181"/>
      <c r="DR107" s="182"/>
      <c r="DS107" s="181"/>
      <c r="DT107" s="181"/>
      <c r="DU107" s="181"/>
      <c r="DV107" s="181"/>
      <c r="DW107" s="181"/>
      <c r="DX107" s="181"/>
      <c r="DY107" s="181"/>
      <c r="DZ107" s="181"/>
      <c r="EA107" s="181"/>
      <c r="EB107" s="185"/>
      <c r="EC107" s="186"/>
      <c r="ED107" s="180"/>
      <c r="EE107" s="180"/>
    </row>
    <row r="108" spans="2:135" s="134" customFormat="1" x14ac:dyDescent="0.25">
      <c r="B108" s="181"/>
      <c r="C108" s="181"/>
      <c r="D108" s="181"/>
      <c r="E108" s="181"/>
      <c r="F108" s="182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2"/>
      <c r="W108" s="181"/>
      <c r="X108" s="181"/>
      <c r="Y108" s="181"/>
      <c r="Z108" s="181"/>
      <c r="AA108" s="181"/>
      <c r="AB108" s="181"/>
      <c r="AC108" s="182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2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2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U108" s="181"/>
      <c r="BV108" s="181"/>
      <c r="BW108" s="181"/>
      <c r="BX108" s="182"/>
      <c r="BY108" s="181"/>
      <c r="BZ108" s="181"/>
      <c r="CA108" s="181"/>
      <c r="CB108" s="181"/>
      <c r="CC108" s="181"/>
      <c r="CD108" s="182"/>
      <c r="CE108" s="183"/>
      <c r="CF108" s="181"/>
      <c r="CG108" s="181"/>
      <c r="CH108" s="182"/>
      <c r="CI108" s="181"/>
      <c r="CJ108" s="181"/>
      <c r="CK108" s="181"/>
      <c r="CL108" s="181"/>
      <c r="CM108" s="181"/>
      <c r="CN108" s="182"/>
      <c r="CO108" s="181"/>
      <c r="CP108" s="181"/>
      <c r="CQ108" s="181"/>
      <c r="CR108" s="181"/>
      <c r="CS108" s="181"/>
      <c r="CT108" s="181"/>
      <c r="CU108" s="181"/>
      <c r="CV108" s="181"/>
      <c r="CW108" s="181"/>
      <c r="CX108" s="182"/>
      <c r="CY108" s="181"/>
      <c r="CZ108" s="181"/>
      <c r="DA108" s="182"/>
      <c r="DB108" s="184"/>
      <c r="DC108" s="181"/>
      <c r="DD108" s="181"/>
      <c r="DE108" s="181"/>
      <c r="DF108" s="182"/>
      <c r="DG108" s="181"/>
      <c r="DH108" s="181"/>
      <c r="DI108" s="181"/>
      <c r="DJ108" s="182"/>
      <c r="DK108" s="184"/>
      <c r="DL108" s="183"/>
      <c r="DM108" s="185"/>
      <c r="DN108" s="181"/>
      <c r="DO108" s="181"/>
      <c r="DP108" s="181"/>
      <c r="DQ108" s="181"/>
      <c r="DR108" s="182"/>
      <c r="DS108" s="181"/>
      <c r="DT108" s="181"/>
      <c r="DU108" s="181"/>
      <c r="DV108" s="181"/>
      <c r="DW108" s="181"/>
      <c r="DX108" s="181"/>
      <c r="DY108" s="181"/>
      <c r="DZ108" s="181"/>
      <c r="EA108" s="181"/>
      <c r="EB108" s="185"/>
      <c r="EC108" s="186"/>
      <c r="ED108" s="180"/>
      <c r="EE108" s="180"/>
    </row>
    <row r="109" spans="2:135" s="134" customFormat="1" x14ac:dyDescent="0.25">
      <c r="B109" s="181"/>
      <c r="C109" s="181"/>
      <c r="D109" s="181"/>
      <c r="E109" s="181"/>
      <c r="F109" s="182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2"/>
      <c r="W109" s="181"/>
      <c r="X109" s="181"/>
      <c r="Y109" s="181"/>
      <c r="Z109" s="181"/>
      <c r="AA109" s="181"/>
      <c r="AB109" s="181"/>
      <c r="AC109" s="182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2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2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  <c r="BR109" s="181"/>
      <c r="BS109" s="181"/>
      <c r="BT109" s="181"/>
      <c r="BU109" s="181"/>
      <c r="BV109" s="181"/>
      <c r="BW109" s="181"/>
      <c r="BX109" s="182"/>
      <c r="BY109" s="181"/>
      <c r="BZ109" s="181"/>
      <c r="CA109" s="181"/>
      <c r="CB109" s="181"/>
      <c r="CC109" s="181"/>
      <c r="CD109" s="182"/>
      <c r="CE109" s="183"/>
      <c r="CF109" s="181"/>
      <c r="CG109" s="181"/>
      <c r="CH109" s="182"/>
      <c r="CI109" s="181"/>
      <c r="CJ109" s="181"/>
      <c r="CK109" s="181"/>
      <c r="CL109" s="181"/>
      <c r="CM109" s="181"/>
      <c r="CN109" s="182"/>
      <c r="CO109" s="181"/>
      <c r="CP109" s="181"/>
      <c r="CQ109" s="181"/>
      <c r="CR109" s="181"/>
      <c r="CS109" s="181"/>
      <c r="CT109" s="181"/>
      <c r="CU109" s="181"/>
      <c r="CV109" s="181"/>
      <c r="CW109" s="181"/>
      <c r="CX109" s="182"/>
      <c r="CY109" s="181"/>
      <c r="CZ109" s="181"/>
      <c r="DA109" s="182"/>
      <c r="DB109" s="184"/>
      <c r="DC109" s="181"/>
      <c r="DD109" s="181"/>
      <c r="DE109" s="181"/>
      <c r="DF109" s="182"/>
      <c r="DG109" s="181"/>
      <c r="DH109" s="181"/>
      <c r="DI109" s="181"/>
      <c r="DJ109" s="182"/>
      <c r="DK109" s="184"/>
      <c r="DL109" s="183"/>
      <c r="DM109" s="185"/>
      <c r="DN109" s="181"/>
      <c r="DO109" s="181"/>
      <c r="DP109" s="181"/>
      <c r="DQ109" s="181"/>
      <c r="DR109" s="182"/>
      <c r="DS109" s="181"/>
      <c r="DT109" s="181"/>
      <c r="DU109" s="181"/>
      <c r="DV109" s="181"/>
      <c r="DW109" s="181"/>
      <c r="DX109" s="181"/>
      <c r="DY109" s="181"/>
      <c r="DZ109" s="181"/>
      <c r="EA109" s="181"/>
      <c r="EB109" s="185"/>
      <c r="EC109" s="186"/>
      <c r="ED109" s="180"/>
      <c r="EE109" s="180"/>
    </row>
    <row r="110" spans="2:135" s="134" customFormat="1" x14ac:dyDescent="0.25">
      <c r="B110" s="181"/>
      <c r="C110" s="181"/>
      <c r="D110" s="181"/>
      <c r="E110" s="181"/>
      <c r="F110" s="182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2"/>
      <c r="W110" s="181"/>
      <c r="X110" s="181"/>
      <c r="Y110" s="181"/>
      <c r="Z110" s="181"/>
      <c r="AA110" s="181"/>
      <c r="AB110" s="181"/>
      <c r="AC110" s="182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2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2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  <c r="BR110" s="181"/>
      <c r="BS110" s="181"/>
      <c r="BT110" s="181"/>
      <c r="BU110" s="181"/>
      <c r="BV110" s="181"/>
      <c r="BW110" s="181"/>
      <c r="BX110" s="182"/>
      <c r="BY110" s="181"/>
      <c r="BZ110" s="181"/>
      <c r="CA110" s="181"/>
      <c r="CB110" s="181"/>
      <c r="CC110" s="181"/>
      <c r="CD110" s="182"/>
      <c r="CE110" s="183"/>
      <c r="CF110" s="181"/>
      <c r="CG110" s="181"/>
      <c r="CH110" s="182"/>
      <c r="CI110" s="181"/>
      <c r="CJ110" s="181"/>
      <c r="CK110" s="181"/>
      <c r="CL110" s="181"/>
      <c r="CM110" s="181"/>
      <c r="CN110" s="182"/>
      <c r="CO110" s="181"/>
      <c r="CP110" s="181"/>
      <c r="CQ110" s="181"/>
      <c r="CR110" s="181"/>
      <c r="CS110" s="181"/>
      <c r="CT110" s="181"/>
      <c r="CU110" s="181"/>
      <c r="CV110" s="181"/>
      <c r="CW110" s="181"/>
      <c r="CX110" s="182"/>
      <c r="CY110" s="181"/>
      <c r="CZ110" s="181"/>
      <c r="DA110" s="182"/>
      <c r="DB110" s="184"/>
      <c r="DC110" s="181"/>
      <c r="DD110" s="181"/>
      <c r="DE110" s="181"/>
      <c r="DF110" s="182"/>
      <c r="DG110" s="181"/>
      <c r="DH110" s="181"/>
      <c r="DI110" s="181"/>
      <c r="DJ110" s="182"/>
      <c r="DK110" s="184"/>
      <c r="DL110" s="183"/>
      <c r="DM110" s="185"/>
      <c r="DN110" s="181"/>
      <c r="DO110" s="181"/>
      <c r="DP110" s="181"/>
      <c r="DQ110" s="181"/>
      <c r="DR110" s="182"/>
      <c r="DS110" s="181"/>
      <c r="DT110" s="181"/>
      <c r="DU110" s="181"/>
      <c r="DV110" s="181"/>
      <c r="DW110" s="181"/>
      <c r="DX110" s="181"/>
      <c r="DY110" s="181"/>
      <c r="DZ110" s="181"/>
      <c r="EA110" s="181"/>
      <c r="EB110" s="185"/>
      <c r="EC110" s="186"/>
      <c r="ED110" s="180"/>
      <c r="EE110" s="180"/>
    </row>
    <row r="111" spans="2:135" s="134" customFormat="1" x14ac:dyDescent="0.25">
      <c r="B111" s="181"/>
      <c r="C111" s="181"/>
      <c r="D111" s="181"/>
      <c r="E111" s="181"/>
      <c r="F111" s="182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2"/>
      <c r="W111" s="181"/>
      <c r="X111" s="181"/>
      <c r="Y111" s="181"/>
      <c r="Z111" s="181"/>
      <c r="AA111" s="181"/>
      <c r="AB111" s="181"/>
      <c r="AC111" s="182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2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2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2"/>
      <c r="BY111" s="181"/>
      <c r="BZ111" s="181"/>
      <c r="CA111" s="181"/>
      <c r="CB111" s="181"/>
      <c r="CC111" s="181"/>
      <c r="CD111" s="182"/>
      <c r="CE111" s="183"/>
      <c r="CF111" s="181"/>
      <c r="CG111" s="181"/>
      <c r="CH111" s="182"/>
      <c r="CI111" s="181"/>
      <c r="CJ111" s="181"/>
      <c r="CK111" s="181"/>
      <c r="CL111" s="181"/>
      <c r="CM111" s="181"/>
      <c r="CN111" s="182"/>
      <c r="CO111" s="181"/>
      <c r="CP111" s="181"/>
      <c r="CQ111" s="181"/>
      <c r="CR111" s="181"/>
      <c r="CS111" s="181"/>
      <c r="CT111" s="181"/>
      <c r="CU111" s="181"/>
      <c r="CV111" s="181"/>
      <c r="CW111" s="181"/>
      <c r="CX111" s="182"/>
      <c r="CY111" s="181"/>
      <c r="CZ111" s="181"/>
      <c r="DA111" s="182"/>
      <c r="DB111" s="184"/>
      <c r="DC111" s="181"/>
      <c r="DD111" s="181"/>
      <c r="DE111" s="181"/>
      <c r="DF111" s="182"/>
      <c r="DG111" s="181"/>
      <c r="DH111" s="181"/>
      <c r="DI111" s="181"/>
      <c r="DJ111" s="182"/>
      <c r="DK111" s="184"/>
      <c r="DL111" s="183"/>
      <c r="DM111" s="185"/>
      <c r="DN111" s="181"/>
      <c r="DO111" s="181"/>
      <c r="DP111" s="181"/>
      <c r="DQ111" s="181"/>
      <c r="DR111" s="182"/>
      <c r="DS111" s="181"/>
      <c r="DT111" s="181"/>
      <c r="DU111" s="181"/>
      <c r="DV111" s="181"/>
      <c r="DW111" s="181"/>
      <c r="DX111" s="181"/>
      <c r="DY111" s="181"/>
      <c r="DZ111" s="181"/>
      <c r="EA111" s="181"/>
      <c r="EB111" s="185"/>
      <c r="EC111" s="186"/>
      <c r="ED111" s="180"/>
      <c r="EE111" s="180"/>
    </row>
    <row r="112" spans="2:135" s="134" customFormat="1" x14ac:dyDescent="0.25">
      <c r="B112" s="181"/>
      <c r="C112" s="181"/>
      <c r="D112" s="181"/>
      <c r="E112" s="181"/>
      <c r="F112" s="182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2"/>
      <c r="W112" s="181"/>
      <c r="X112" s="181"/>
      <c r="Y112" s="181"/>
      <c r="Z112" s="181"/>
      <c r="AA112" s="181"/>
      <c r="AB112" s="181"/>
      <c r="AC112" s="182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2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2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2"/>
      <c r="BY112" s="181"/>
      <c r="BZ112" s="181"/>
      <c r="CA112" s="181"/>
      <c r="CB112" s="181"/>
      <c r="CC112" s="181"/>
      <c r="CD112" s="182"/>
      <c r="CE112" s="183"/>
      <c r="CF112" s="181"/>
      <c r="CG112" s="181"/>
      <c r="CH112" s="182"/>
      <c r="CI112" s="181"/>
      <c r="CJ112" s="181"/>
      <c r="CK112" s="181"/>
      <c r="CL112" s="181"/>
      <c r="CM112" s="181"/>
      <c r="CN112" s="182"/>
      <c r="CO112" s="181"/>
      <c r="CP112" s="181"/>
      <c r="CQ112" s="181"/>
      <c r="CR112" s="181"/>
      <c r="CS112" s="181"/>
      <c r="CT112" s="181"/>
      <c r="CU112" s="181"/>
      <c r="CV112" s="181"/>
      <c r="CW112" s="181"/>
      <c r="CX112" s="182"/>
      <c r="CY112" s="181"/>
      <c r="CZ112" s="181"/>
      <c r="DA112" s="182"/>
      <c r="DB112" s="184"/>
      <c r="DC112" s="181"/>
      <c r="DD112" s="181"/>
      <c r="DE112" s="181"/>
      <c r="DF112" s="182"/>
      <c r="DG112" s="181"/>
      <c r="DH112" s="181"/>
      <c r="DI112" s="181"/>
      <c r="DJ112" s="182"/>
      <c r="DK112" s="184"/>
      <c r="DL112" s="183"/>
      <c r="DM112" s="185"/>
      <c r="DN112" s="181"/>
      <c r="DO112" s="181"/>
      <c r="DP112" s="181"/>
      <c r="DQ112" s="181"/>
      <c r="DR112" s="182"/>
      <c r="DS112" s="181"/>
      <c r="DT112" s="181"/>
      <c r="DU112" s="181"/>
      <c r="DV112" s="181"/>
      <c r="DW112" s="181"/>
      <c r="DX112" s="181"/>
      <c r="DY112" s="181"/>
      <c r="DZ112" s="181"/>
      <c r="EA112" s="181"/>
      <c r="EB112" s="185"/>
      <c r="EC112" s="186"/>
      <c r="ED112" s="180"/>
      <c r="EE112" s="180"/>
    </row>
    <row r="113" spans="2:135" s="134" customFormat="1" x14ac:dyDescent="0.25">
      <c r="B113" s="181"/>
      <c r="C113" s="181"/>
      <c r="D113" s="181"/>
      <c r="E113" s="181"/>
      <c r="F113" s="182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2"/>
      <c r="W113" s="181"/>
      <c r="X113" s="181"/>
      <c r="Y113" s="181"/>
      <c r="Z113" s="181"/>
      <c r="AA113" s="181"/>
      <c r="AB113" s="181"/>
      <c r="AC113" s="182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2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2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  <c r="BR113" s="181"/>
      <c r="BS113" s="181"/>
      <c r="BT113" s="181"/>
      <c r="BU113" s="181"/>
      <c r="BV113" s="181"/>
      <c r="BW113" s="181"/>
      <c r="BX113" s="182"/>
      <c r="BY113" s="181"/>
      <c r="BZ113" s="181"/>
      <c r="CA113" s="181"/>
      <c r="CB113" s="181"/>
      <c r="CC113" s="181"/>
      <c r="CD113" s="182"/>
      <c r="CE113" s="183"/>
      <c r="CF113" s="181"/>
      <c r="CG113" s="181"/>
      <c r="CH113" s="182"/>
      <c r="CI113" s="181"/>
      <c r="CJ113" s="181"/>
      <c r="CK113" s="181"/>
      <c r="CL113" s="181"/>
      <c r="CM113" s="181"/>
      <c r="CN113" s="182"/>
      <c r="CO113" s="181"/>
      <c r="CP113" s="181"/>
      <c r="CQ113" s="181"/>
      <c r="CR113" s="181"/>
      <c r="CS113" s="181"/>
      <c r="CT113" s="181"/>
      <c r="CU113" s="181"/>
      <c r="CV113" s="181"/>
      <c r="CW113" s="181"/>
      <c r="CX113" s="182"/>
      <c r="CY113" s="181"/>
      <c r="CZ113" s="181"/>
      <c r="DA113" s="182"/>
      <c r="DB113" s="184"/>
      <c r="DC113" s="181"/>
      <c r="DD113" s="181"/>
      <c r="DE113" s="181"/>
      <c r="DF113" s="182"/>
      <c r="DG113" s="181"/>
      <c r="DH113" s="181"/>
      <c r="DI113" s="181"/>
      <c r="DJ113" s="182"/>
      <c r="DK113" s="184"/>
      <c r="DL113" s="183"/>
      <c r="DM113" s="185"/>
      <c r="DN113" s="181"/>
      <c r="DO113" s="181"/>
      <c r="DP113" s="181"/>
      <c r="DQ113" s="181"/>
      <c r="DR113" s="182"/>
      <c r="DS113" s="181"/>
      <c r="DT113" s="181"/>
      <c r="DU113" s="181"/>
      <c r="DV113" s="181"/>
      <c r="DW113" s="181"/>
      <c r="DX113" s="181"/>
      <c r="DY113" s="181"/>
      <c r="DZ113" s="181"/>
      <c r="EA113" s="181"/>
      <c r="EB113" s="185"/>
      <c r="EC113" s="186"/>
      <c r="ED113" s="180"/>
      <c r="EE113" s="180"/>
    </row>
    <row r="114" spans="2:135" s="134" customFormat="1" x14ac:dyDescent="0.25">
      <c r="B114" s="181"/>
      <c r="C114" s="181"/>
      <c r="D114" s="181"/>
      <c r="E114" s="181"/>
      <c r="F114" s="182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2"/>
      <c r="W114" s="181"/>
      <c r="X114" s="181"/>
      <c r="Y114" s="181"/>
      <c r="Z114" s="181"/>
      <c r="AA114" s="181"/>
      <c r="AB114" s="181"/>
      <c r="AC114" s="182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2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2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2"/>
      <c r="BY114" s="181"/>
      <c r="BZ114" s="181"/>
      <c r="CA114" s="181"/>
      <c r="CB114" s="181"/>
      <c r="CC114" s="181"/>
      <c r="CD114" s="182"/>
      <c r="CE114" s="183"/>
      <c r="CF114" s="181"/>
      <c r="CG114" s="181"/>
      <c r="CH114" s="182"/>
      <c r="CI114" s="181"/>
      <c r="CJ114" s="181"/>
      <c r="CK114" s="181"/>
      <c r="CL114" s="181"/>
      <c r="CM114" s="181"/>
      <c r="CN114" s="182"/>
      <c r="CO114" s="181"/>
      <c r="CP114" s="181"/>
      <c r="CQ114" s="181"/>
      <c r="CR114" s="181"/>
      <c r="CS114" s="181"/>
      <c r="CT114" s="181"/>
      <c r="CU114" s="181"/>
      <c r="CV114" s="181"/>
      <c r="CW114" s="181"/>
      <c r="CX114" s="182"/>
      <c r="CY114" s="181"/>
      <c r="CZ114" s="181"/>
      <c r="DA114" s="182"/>
      <c r="DB114" s="184"/>
      <c r="DC114" s="181"/>
      <c r="DD114" s="181"/>
      <c r="DE114" s="181"/>
      <c r="DF114" s="182"/>
      <c r="DG114" s="181"/>
      <c r="DH114" s="181"/>
      <c r="DI114" s="181"/>
      <c r="DJ114" s="182"/>
      <c r="DK114" s="184"/>
      <c r="DL114" s="183"/>
      <c r="DM114" s="185"/>
      <c r="DN114" s="181"/>
      <c r="DO114" s="181"/>
      <c r="DP114" s="181"/>
      <c r="DQ114" s="181"/>
      <c r="DR114" s="182"/>
      <c r="DS114" s="181"/>
      <c r="DT114" s="181"/>
      <c r="DU114" s="181"/>
      <c r="DV114" s="181"/>
      <c r="DW114" s="181"/>
      <c r="DX114" s="181"/>
      <c r="DY114" s="181"/>
      <c r="DZ114" s="181"/>
      <c r="EA114" s="181"/>
      <c r="EB114" s="185"/>
      <c r="EC114" s="186"/>
      <c r="ED114" s="180"/>
      <c r="EE114" s="180"/>
    </row>
    <row r="115" spans="2:135" s="134" customFormat="1" x14ac:dyDescent="0.25">
      <c r="B115" s="181"/>
      <c r="C115" s="181"/>
      <c r="D115" s="181"/>
      <c r="E115" s="181"/>
      <c r="F115" s="182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2"/>
      <c r="W115" s="181"/>
      <c r="X115" s="181"/>
      <c r="Y115" s="181"/>
      <c r="Z115" s="181"/>
      <c r="AA115" s="181"/>
      <c r="AB115" s="181"/>
      <c r="AC115" s="182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2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2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2"/>
      <c r="BY115" s="181"/>
      <c r="BZ115" s="181"/>
      <c r="CA115" s="181"/>
      <c r="CB115" s="181"/>
      <c r="CC115" s="181"/>
      <c r="CD115" s="182"/>
      <c r="CE115" s="183"/>
      <c r="CF115" s="181"/>
      <c r="CG115" s="181"/>
      <c r="CH115" s="182"/>
      <c r="CI115" s="181"/>
      <c r="CJ115" s="181"/>
      <c r="CK115" s="181"/>
      <c r="CL115" s="181"/>
      <c r="CM115" s="181"/>
      <c r="CN115" s="182"/>
      <c r="CO115" s="181"/>
      <c r="CP115" s="181"/>
      <c r="CQ115" s="181"/>
      <c r="CR115" s="181"/>
      <c r="CS115" s="181"/>
      <c r="CT115" s="181"/>
      <c r="CU115" s="181"/>
      <c r="CV115" s="181"/>
      <c r="CW115" s="181"/>
      <c r="CX115" s="182"/>
      <c r="CY115" s="181"/>
      <c r="CZ115" s="181"/>
      <c r="DA115" s="182"/>
      <c r="DB115" s="184"/>
      <c r="DC115" s="181"/>
      <c r="DD115" s="181"/>
      <c r="DE115" s="181"/>
      <c r="DF115" s="182"/>
      <c r="DG115" s="181"/>
      <c r="DH115" s="181"/>
      <c r="DI115" s="181"/>
      <c r="DJ115" s="182"/>
      <c r="DK115" s="184"/>
      <c r="DL115" s="183"/>
      <c r="DM115" s="185"/>
      <c r="DN115" s="181"/>
      <c r="DO115" s="181"/>
      <c r="DP115" s="181"/>
      <c r="DQ115" s="181"/>
      <c r="DR115" s="182"/>
      <c r="DS115" s="181"/>
      <c r="DT115" s="181"/>
      <c r="DU115" s="181"/>
      <c r="DV115" s="181"/>
      <c r="DW115" s="181"/>
      <c r="DX115" s="181"/>
      <c r="DY115" s="181"/>
      <c r="DZ115" s="181"/>
      <c r="EA115" s="181"/>
      <c r="EB115" s="185"/>
      <c r="EC115" s="186"/>
      <c r="ED115" s="180"/>
      <c r="EE115" s="180"/>
    </row>
    <row r="116" spans="2:135" s="134" customFormat="1" x14ac:dyDescent="0.25">
      <c r="B116" s="181"/>
      <c r="C116" s="181"/>
      <c r="D116" s="181"/>
      <c r="E116" s="181"/>
      <c r="F116" s="182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2"/>
      <c r="W116" s="181"/>
      <c r="X116" s="181"/>
      <c r="Y116" s="181"/>
      <c r="Z116" s="181"/>
      <c r="AA116" s="181"/>
      <c r="AB116" s="181"/>
      <c r="AC116" s="182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2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2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  <c r="BR116" s="181"/>
      <c r="BS116" s="181"/>
      <c r="BT116" s="181"/>
      <c r="BU116" s="181"/>
      <c r="BV116" s="181"/>
      <c r="BW116" s="181"/>
      <c r="BX116" s="182"/>
      <c r="BY116" s="181"/>
      <c r="BZ116" s="181"/>
      <c r="CA116" s="181"/>
      <c r="CB116" s="181"/>
      <c r="CC116" s="181"/>
      <c r="CD116" s="182"/>
      <c r="CE116" s="183"/>
      <c r="CF116" s="181"/>
      <c r="CG116" s="181"/>
      <c r="CH116" s="182"/>
      <c r="CI116" s="181"/>
      <c r="CJ116" s="181"/>
      <c r="CK116" s="181"/>
      <c r="CL116" s="181"/>
      <c r="CM116" s="181"/>
      <c r="CN116" s="182"/>
      <c r="CO116" s="181"/>
      <c r="CP116" s="181"/>
      <c r="CQ116" s="181"/>
      <c r="CR116" s="181"/>
      <c r="CS116" s="181"/>
      <c r="CT116" s="181"/>
      <c r="CU116" s="181"/>
      <c r="CV116" s="181"/>
      <c r="CW116" s="181"/>
      <c r="CX116" s="182"/>
      <c r="CY116" s="181"/>
      <c r="CZ116" s="181"/>
      <c r="DA116" s="182"/>
      <c r="DB116" s="184"/>
      <c r="DC116" s="181"/>
      <c r="DD116" s="181"/>
      <c r="DE116" s="181"/>
      <c r="DF116" s="182"/>
      <c r="DG116" s="181"/>
      <c r="DH116" s="181"/>
      <c r="DI116" s="181"/>
      <c r="DJ116" s="182"/>
      <c r="DK116" s="184"/>
      <c r="DL116" s="183"/>
      <c r="DM116" s="185"/>
      <c r="DN116" s="181"/>
      <c r="DO116" s="181"/>
      <c r="DP116" s="181"/>
      <c r="DQ116" s="181"/>
      <c r="DR116" s="182"/>
      <c r="DS116" s="181"/>
      <c r="DT116" s="181"/>
      <c r="DU116" s="181"/>
      <c r="DV116" s="181"/>
      <c r="DW116" s="181"/>
      <c r="DX116" s="181"/>
      <c r="DY116" s="181"/>
      <c r="DZ116" s="181"/>
      <c r="EA116" s="181"/>
      <c r="EB116" s="185"/>
      <c r="EC116" s="186"/>
      <c r="ED116" s="180"/>
      <c r="EE116" s="180"/>
    </row>
    <row r="117" spans="2:135" s="134" customFormat="1" x14ac:dyDescent="0.25">
      <c r="B117" s="181"/>
      <c r="C117" s="181"/>
      <c r="D117" s="181"/>
      <c r="E117" s="181"/>
      <c r="F117" s="182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2"/>
      <c r="W117" s="181"/>
      <c r="X117" s="181"/>
      <c r="Y117" s="181"/>
      <c r="Z117" s="181"/>
      <c r="AA117" s="181"/>
      <c r="AB117" s="181"/>
      <c r="AC117" s="182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2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2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U117" s="181"/>
      <c r="BV117" s="181"/>
      <c r="BW117" s="181"/>
      <c r="BX117" s="182"/>
      <c r="BY117" s="181"/>
      <c r="BZ117" s="181"/>
      <c r="CA117" s="181"/>
      <c r="CB117" s="181"/>
      <c r="CC117" s="181"/>
      <c r="CD117" s="182"/>
      <c r="CE117" s="183"/>
      <c r="CF117" s="181"/>
      <c r="CG117" s="181"/>
      <c r="CH117" s="182"/>
      <c r="CI117" s="181"/>
      <c r="CJ117" s="181"/>
      <c r="CK117" s="181"/>
      <c r="CL117" s="181"/>
      <c r="CM117" s="181"/>
      <c r="CN117" s="182"/>
      <c r="CO117" s="181"/>
      <c r="CP117" s="181"/>
      <c r="CQ117" s="181"/>
      <c r="CR117" s="181"/>
      <c r="CS117" s="181"/>
      <c r="CT117" s="181"/>
      <c r="CU117" s="181"/>
      <c r="CV117" s="181"/>
      <c r="CW117" s="181"/>
      <c r="CX117" s="182"/>
      <c r="CY117" s="181"/>
      <c r="CZ117" s="181"/>
      <c r="DA117" s="182"/>
      <c r="DB117" s="184"/>
      <c r="DC117" s="181"/>
      <c r="DD117" s="181"/>
      <c r="DE117" s="181"/>
      <c r="DF117" s="182"/>
      <c r="DG117" s="181"/>
      <c r="DH117" s="181"/>
      <c r="DI117" s="181"/>
      <c r="DJ117" s="182"/>
      <c r="DK117" s="184"/>
      <c r="DL117" s="183"/>
      <c r="DM117" s="185"/>
      <c r="DN117" s="181"/>
      <c r="DO117" s="181"/>
      <c r="DP117" s="181"/>
      <c r="DQ117" s="181"/>
      <c r="DR117" s="182"/>
      <c r="DS117" s="181"/>
      <c r="DT117" s="181"/>
      <c r="DU117" s="181"/>
      <c r="DV117" s="181"/>
      <c r="DW117" s="181"/>
      <c r="DX117" s="181"/>
      <c r="DY117" s="181"/>
      <c r="DZ117" s="181"/>
      <c r="EA117" s="181"/>
      <c r="EB117" s="185"/>
      <c r="EC117" s="186"/>
      <c r="ED117" s="180"/>
      <c r="EE117" s="180"/>
    </row>
    <row r="118" spans="2:135" s="134" customFormat="1" x14ac:dyDescent="0.25">
      <c r="B118" s="181"/>
      <c r="C118" s="181"/>
      <c r="D118" s="181"/>
      <c r="E118" s="181"/>
      <c r="F118" s="182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2"/>
      <c r="W118" s="181"/>
      <c r="X118" s="181"/>
      <c r="Y118" s="181"/>
      <c r="Z118" s="181"/>
      <c r="AA118" s="181"/>
      <c r="AB118" s="181"/>
      <c r="AC118" s="182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2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2"/>
      <c r="BH118" s="181"/>
      <c r="BI118" s="181"/>
      <c r="BJ118" s="181"/>
      <c r="BK118" s="181"/>
      <c r="BL118" s="181"/>
      <c r="BM118" s="181"/>
      <c r="BN118" s="181"/>
      <c r="BO118" s="181"/>
      <c r="BP118" s="181"/>
      <c r="BQ118" s="181"/>
      <c r="BR118" s="181"/>
      <c r="BS118" s="181"/>
      <c r="BT118" s="181"/>
      <c r="BU118" s="181"/>
      <c r="BV118" s="181"/>
      <c r="BW118" s="181"/>
      <c r="BX118" s="182"/>
      <c r="BY118" s="181"/>
      <c r="BZ118" s="181"/>
      <c r="CA118" s="181"/>
      <c r="CB118" s="181"/>
      <c r="CC118" s="181"/>
      <c r="CD118" s="182"/>
      <c r="CE118" s="183"/>
      <c r="CF118" s="181"/>
      <c r="CG118" s="181"/>
      <c r="CH118" s="182"/>
      <c r="CI118" s="181"/>
      <c r="CJ118" s="181"/>
      <c r="CK118" s="181"/>
      <c r="CL118" s="181"/>
      <c r="CM118" s="181"/>
      <c r="CN118" s="182"/>
      <c r="CO118" s="181"/>
      <c r="CP118" s="181"/>
      <c r="CQ118" s="181"/>
      <c r="CR118" s="181"/>
      <c r="CS118" s="181"/>
      <c r="CT118" s="181"/>
      <c r="CU118" s="181"/>
      <c r="CV118" s="181"/>
      <c r="CW118" s="181"/>
      <c r="CX118" s="182"/>
      <c r="CY118" s="181"/>
      <c r="CZ118" s="181"/>
      <c r="DA118" s="182"/>
      <c r="DB118" s="184"/>
      <c r="DC118" s="181"/>
      <c r="DD118" s="181"/>
      <c r="DE118" s="181"/>
      <c r="DF118" s="182"/>
      <c r="DG118" s="181"/>
      <c r="DH118" s="181"/>
      <c r="DI118" s="181"/>
      <c r="DJ118" s="182"/>
      <c r="DK118" s="184"/>
      <c r="DL118" s="183"/>
      <c r="DM118" s="185"/>
      <c r="DN118" s="181"/>
      <c r="DO118" s="181"/>
      <c r="DP118" s="181"/>
      <c r="DQ118" s="181"/>
      <c r="DR118" s="182"/>
      <c r="DS118" s="181"/>
      <c r="DT118" s="181"/>
      <c r="DU118" s="181"/>
      <c r="DV118" s="181"/>
      <c r="DW118" s="181"/>
      <c r="DX118" s="181"/>
      <c r="DY118" s="181"/>
      <c r="DZ118" s="181"/>
      <c r="EA118" s="181"/>
      <c r="EB118" s="185"/>
      <c r="EC118" s="186"/>
      <c r="ED118" s="180"/>
      <c r="EE118" s="180"/>
    </row>
    <row r="119" spans="2:135" s="134" customFormat="1" x14ac:dyDescent="0.25">
      <c r="B119" s="181"/>
      <c r="C119" s="181"/>
      <c r="D119" s="181"/>
      <c r="E119" s="181"/>
      <c r="F119" s="182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2"/>
      <c r="W119" s="181"/>
      <c r="X119" s="181"/>
      <c r="Y119" s="181"/>
      <c r="Z119" s="181"/>
      <c r="AA119" s="181"/>
      <c r="AB119" s="181"/>
      <c r="AC119" s="182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2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2"/>
      <c r="BH119" s="181"/>
      <c r="BI119" s="181"/>
      <c r="BJ119" s="181"/>
      <c r="BK119" s="181"/>
      <c r="BL119" s="181"/>
      <c r="BM119" s="181"/>
      <c r="BN119" s="181"/>
      <c r="BO119" s="181"/>
      <c r="BP119" s="181"/>
      <c r="BQ119" s="181"/>
      <c r="BR119" s="181"/>
      <c r="BS119" s="181"/>
      <c r="BT119" s="181"/>
      <c r="BU119" s="181"/>
      <c r="BV119" s="181"/>
      <c r="BW119" s="181"/>
      <c r="BX119" s="182"/>
      <c r="BY119" s="181"/>
      <c r="BZ119" s="181"/>
      <c r="CA119" s="181"/>
      <c r="CB119" s="181"/>
      <c r="CC119" s="181"/>
      <c r="CD119" s="182"/>
      <c r="CE119" s="183"/>
      <c r="CF119" s="181"/>
      <c r="CG119" s="181"/>
      <c r="CH119" s="182"/>
      <c r="CI119" s="181"/>
      <c r="CJ119" s="181"/>
      <c r="CK119" s="181"/>
      <c r="CL119" s="181"/>
      <c r="CM119" s="181"/>
      <c r="CN119" s="182"/>
      <c r="CO119" s="181"/>
      <c r="CP119" s="181"/>
      <c r="CQ119" s="181"/>
      <c r="CR119" s="181"/>
      <c r="CS119" s="181"/>
      <c r="CT119" s="181"/>
      <c r="CU119" s="181"/>
      <c r="CV119" s="181"/>
      <c r="CW119" s="181"/>
      <c r="CX119" s="182"/>
      <c r="CY119" s="181"/>
      <c r="CZ119" s="181"/>
      <c r="DA119" s="182"/>
      <c r="DB119" s="184"/>
      <c r="DC119" s="181"/>
      <c r="DD119" s="181"/>
      <c r="DE119" s="181"/>
      <c r="DF119" s="182"/>
      <c r="DG119" s="181"/>
      <c r="DH119" s="181"/>
      <c r="DI119" s="181"/>
      <c r="DJ119" s="182"/>
      <c r="DK119" s="184"/>
      <c r="DL119" s="183"/>
      <c r="DM119" s="185"/>
      <c r="DN119" s="181"/>
      <c r="DO119" s="181"/>
      <c r="DP119" s="181"/>
      <c r="DQ119" s="181"/>
      <c r="DR119" s="182"/>
      <c r="DS119" s="181"/>
      <c r="DT119" s="181"/>
      <c r="DU119" s="181"/>
      <c r="DV119" s="181"/>
      <c r="DW119" s="181"/>
      <c r="DX119" s="181"/>
      <c r="DY119" s="181"/>
      <c r="DZ119" s="181"/>
      <c r="EA119" s="181"/>
      <c r="EB119" s="185"/>
      <c r="EC119" s="186"/>
      <c r="ED119" s="180"/>
      <c r="EE119" s="180"/>
    </row>
    <row r="120" spans="2:135" s="134" customFormat="1" x14ac:dyDescent="0.25">
      <c r="B120" s="181"/>
      <c r="C120" s="181"/>
      <c r="D120" s="181"/>
      <c r="E120" s="181"/>
      <c r="F120" s="182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2"/>
      <c r="W120" s="181"/>
      <c r="X120" s="181"/>
      <c r="Y120" s="181"/>
      <c r="Z120" s="181"/>
      <c r="AA120" s="181"/>
      <c r="AB120" s="181"/>
      <c r="AC120" s="182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2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2"/>
      <c r="BH120" s="181"/>
      <c r="BI120" s="181"/>
      <c r="BJ120" s="181"/>
      <c r="BK120" s="181"/>
      <c r="BL120" s="181"/>
      <c r="BM120" s="181"/>
      <c r="BN120" s="181"/>
      <c r="BO120" s="181"/>
      <c r="BP120" s="181"/>
      <c r="BQ120" s="181"/>
      <c r="BR120" s="181"/>
      <c r="BS120" s="181"/>
      <c r="BT120" s="181"/>
      <c r="BU120" s="181"/>
      <c r="BV120" s="181"/>
      <c r="BW120" s="181"/>
      <c r="BX120" s="182"/>
      <c r="BY120" s="181"/>
      <c r="BZ120" s="181"/>
      <c r="CA120" s="181"/>
      <c r="CB120" s="181"/>
      <c r="CC120" s="181"/>
      <c r="CD120" s="182"/>
      <c r="CE120" s="183"/>
      <c r="CF120" s="181"/>
      <c r="CG120" s="181"/>
      <c r="CH120" s="182"/>
      <c r="CI120" s="181"/>
      <c r="CJ120" s="181"/>
      <c r="CK120" s="181"/>
      <c r="CL120" s="181"/>
      <c r="CM120" s="181"/>
      <c r="CN120" s="182"/>
      <c r="CO120" s="181"/>
      <c r="CP120" s="181"/>
      <c r="CQ120" s="181"/>
      <c r="CR120" s="181"/>
      <c r="CS120" s="181"/>
      <c r="CT120" s="181"/>
      <c r="CU120" s="181"/>
      <c r="CV120" s="181"/>
      <c r="CW120" s="181"/>
      <c r="CX120" s="182"/>
      <c r="CY120" s="181"/>
      <c r="CZ120" s="181"/>
      <c r="DA120" s="182"/>
      <c r="DB120" s="184"/>
      <c r="DC120" s="181"/>
      <c r="DD120" s="181"/>
      <c r="DE120" s="181"/>
      <c r="DF120" s="182"/>
      <c r="DG120" s="181"/>
      <c r="DH120" s="181"/>
      <c r="DI120" s="181"/>
      <c r="DJ120" s="182"/>
      <c r="DK120" s="184"/>
      <c r="DL120" s="183"/>
      <c r="DM120" s="185"/>
      <c r="DN120" s="181"/>
      <c r="DO120" s="181"/>
      <c r="DP120" s="181"/>
      <c r="DQ120" s="181"/>
      <c r="DR120" s="182"/>
      <c r="DS120" s="181"/>
      <c r="DT120" s="181"/>
      <c r="DU120" s="181"/>
      <c r="DV120" s="181"/>
      <c r="DW120" s="181"/>
      <c r="DX120" s="181"/>
      <c r="DY120" s="181"/>
      <c r="DZ120" s="181"/>
      <c r="EA120" s="181"/>
      <c r="EB120" s="185"/>
      <c r="EC120" s="186"/>
      <c r="ED120" s="180"/>
      <c r="EE120" s="180"/>
    </row>
    <row r="121" spans="2:135" s="134" customFormat="1" x14ac:dyDescent="0.25">
      <c r="B121" s="181"/>
      <c r="C121" s="181"/>
      <c r="D121" s="181"/>
      <c r="E121" s="181"/>
      <c r="F121" s="182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2"/>
      <c r="W121" s="181"/>
      <c r="X121" s="181"/>
      <c r="Y121" s="181"/>
      <c r="Z121" s="181"/>
      <c r="AA121" s="181"/>
      <c r="AB121" s="181"/>
      <c r="AC121" s="182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2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2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2"/>
      <c r="BY121" s="181"/>
      <c r="BZ121" s="181"/>
      <c r="CA121" s="181"/>
      <c r="CB121" s="181"/>
      <c r="CC121" s="181"/>
      <c r="CD121" s="182"/>
      <c r="CE121" s="183"/>
      <c r="CF121" s="181"/>
      <c r="CG121" s="181"/>
      <c r="CH121" s="182"/>
      <c r="CI121" s="181"/>
      <c r="CJ121" s="181"/>
      <c r="CK121" s="181"/>
      <c r="CL121" s="181"/>
      <c r="CM121" s="181"/>
      <c r="CN121" s="182"/>
      <c r="CO121" s="181"/>
      <c r="CP121" s="181"/>
      <c r="CQ121" s="181"/>
      <c r="CR121" s="181"/>
      <c r="CS121" s="181"/>
      <c r="CT121" s="181"/>
      <c r="CU121" s="181"/>
      <c r="CV121" s="181"/>
      <c r="CW121" s="181"/>
      <c r="CX121" s="182"/>
      <c r="CY121" s="181"/>
      <c r="CZ121" s="181"/>
      <c r="DA121" s="182"/>
      <c r="DB121" s="184"/>
      <c r="DC121" s="181"/>
      <c r="DD121" s="181"/>
      <c r="DE121" s="181"/>
      <c r="DF121" s="182"/>
      <c r="DG121" s="181"/>
      <c r="DH121" s="181"/>
      <c r="DI121" s="181"/>
      <c r="DJ121" s="182"/>
      <c r="DK121" s="184"/>
      <c r="DL121" s="183"/>
      <c r="DM121" s="185"/>
      <c r="DN121" s="181"/>
      <c r="DO121" s="181"/>
      <c r="DP121" s="181"/>
      <c r="DQ121" s="181"/>
      <c r="DR121" s="182"/>
      <c r="DS121" s="181"/>
      <c r="DT121" s="181"/>
      <c r="DU121" s="181"/>
      <c r="DV121" s="181"/>
      <c r="DW121" s="181"/>
      <c r="DX121" s="181"/>
      <c r="DY121" s="181"/>
      <c r="DZ121" s="181"/>
      <c r="EA121" s="181"/>
      <c r="EB121" s="185"/>
      <c r="EC121" s="186"/>
      <c r="ED121" s="180"/>
      <c r="EE121" s="180"/>
    </row>
    <row r="122" spans="2:135" s="134" customFormat="1" x14ac:dyDescent="0.25">
      <c r="B122" s="181"/>
      <c r="C122" s="181"/>
      <c r="D122" s="181"/>
      <c r="E122" s="181"/>
      <c r="F122" s="182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2"/>
      <c r="W122" s="181"/>
      <c r="X122" s="181"/>
      <c r="Y122" s="181"/>
      <c r="Z122" s="181"/>
      <c r="AA122" s="181"/>
      <c r="AB122" s="181"/>
      <c r="AC122" s="182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2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2"/>
      <c r="BH122" s="181"/>
      <c r="BI122" s="181"/>
      <c r="BJ122" s="181"/>
      <c r="BK122" s="181"/>
      <c r="BL122" s="181"/>
      <c r="BM122" s="181"/>
      <c r="BN122" s="181"/>
      <c r="BO122" s="181"/>
      <c r="BP122" s="181"/>
      <c r="BQ122" s="181"/>
      <c r="BR122" s="181"/>
      <c r="BS122" s="181"/>
      <c r="BT122" s="181"/>
      <c r="BU122" s="181"/>
      <c r="BV122" s="181"/>
      <c r="BW122" s="181"/>
      <c r="BX122" s="182"/>
      <c r="BY122" s="181"/>
      <c r="BZ122" s="181"/>
      <c r="CA122" s="181"/>
      <c r="CB122" s="181"/>
      <c r="CC122" s="181"/>
      <c r="CD122" s="182"/>
      <c r="CE122" s="183"/>
      <c r="CF122" s="181"/>
      <c r="CG122" s="181"/>
      <c r="CH122" s="182"/>
      <c r="CI122" s="181"/>
      <c r="CJ122" s="181"/>
      <c r="CK122" s="181"/>
      <c r="CL122" s="181"/>
      <c r="CM122" s="181"/>
      <c r="CN122" s="182"/>
      <c r="CO122" s="181"/>
      <c r="CP122" s="181"/>
      <c r="CQ122" s="181"/>
      <c r="CR122" s="181"/>
      <c r="CS122" s="181"/>
      <c r="CT122" s="181"/>
      <c r="CU122" s="181"/>
      <c r="CV122" s="181"/>
      <c r="CW122" s="181"/>
      <c r="CX122" s="182"/>
      <c r="CY122" s="181"/>
      <c r="CZ122" s="181"/>
      <c r="DA122" s="182"/>
      <c r="DB122" s="184"/>
      <c r="DC122" s="181"/>
      <c r="DD122" s="181"/>
      <c r="DE122" s="181"/>
      <c r="DF122" s="182"/>
      <c r="DG122" s="181"/>
      <c r="DH122" s="181"/>
      <c r="DI122" s="181"/>
      <c r="DJ122" s="182"/>
      <c r="DK122" s="184"/>
      <c r="DL122" s="183"/>
      <c r="DM122" s="185"/>
      <c r="DN122" s="181"/>
      <c r="DO122" s="181"/>
      <c r="DP122" s="181"/>
      <c r="DQ122" s="181"/>
      <c r="DR122" s="182"/>
      <c r="DS122" s="181"/>
      <c r="DT122" s="181"/>
      <c r="DU122" s="181"/>
      <c r="DV122" s="181"/>
      <c r="DW122" s="181"/>
      <c r="DX122" s="181"/>
      <c r="DY122" s="181"/>
      <c r="DZ122" s="181"/>
      <c r="EA122" s="181"/>
      <c r="EB122" s="185"/>
      <c r="EC122" s="186"/>
      <c r="ED122" s="180"/>
      <c r="EE122" s="180"/>
    </row>
    <row r="123" spans="2:135" s="134" customFormat="1" x14ac:dyDescent="0.25">
      <c r="B123" s="181"/>
      <c r="C123" s="181"/>
      <c r="D123" s="181"/>
      <c r="E123" s="181"/>
      <c r="F123" s="182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2"/>
      <c r="W123" s="181"/>
      <c r="X123" s="181"/>
      <c r="Y123" s="181"/>
      <c r="Z123" s="181"/>
      <c r="AA123" s="181"/>
      <c r="AB123" s="181"/>
      <c r="AC123" s="182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2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2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2"/>
      <c r="BY123" s="181"/>
      <c r="BZ123" s="181"/>
      <c r="CA123" s="181"/>
      <c r="CB123" s="181"/>
      <c r="CC123" s="181"/>
      <c r="CD123" s="182"/>
      <c r="CE123" s="183"/>
      <c r="CF123" s="181"/>
      <c r="CG123" s="181"/>
      <c r="CH123" s="182"/>
      <c r="CI123" s="181"/>
      <c r="CJ123" s="181"/>
      <c r="CK123" s="181"/>
      <c r="CL123" s="181"/>
      <c r="CM123" s="181"/>
      <c r="CN123" s="182"/>
      <c r="CO123" s="181"/>
      <c r="CP123" s="181"/>
      <c r="CQ123" s="181"/>
      <c r="CR123" s="181"/>
      <c r="CS123" s="181"/>
      <c r="CT123" s="181"/>
      <c r="CU123" s="181"/>
      <c r="CV123" s="181"/>
      <c r="CW123" s="181"/>
      <c r="CX123" s="182"/>
      <c r="CY123" s="181"/>
      <c r="CZ123" s="181"/>
      <c r="DA123" s="182"/>
      <c r="DB123" s="184"/>
      <c r="DC123" s="181"/>
      <c r="DD123" s="181"/>
      <c r="DE123" s="181"/>
      <c r="DF123" s="182"/>
      <c r="DG123" s="181"/>
      <c r="DH123" s="181"/>
      <c r="DI123" s="181"/>
      <c r="DJ123" s="182"/>
      <c r="DK123" s="184"/>
      <c r="DL123" s="183"/>
      <c r="DM123" s="185"/>
      <c r="DN123" s="181"/>
      <c r="DO123" s="181"/>
      <c r="DP123" s="181"/>
      <c r="DQ123" s="181"/>
      <c r="DR123" s="182"/>
      <c r="DS123" s="181"/>
      <c r="DT123" s="181"/>
      <c r="DU123" s="181"/>
      <c r="DV123" s="181"/>
      <c r="DW123" s="181"/>
      <c r="DX123" s="181"/>
      <c r="DY123" s="181"/>
      <c r="DZ123" s="181"/>
      <c r="EA123" s="181"/>
      <c r="EB123" s="185"/>
      <c r="EC123" s="186"/>
      <c r="ED123" s="180"/>
      <c r="EE123" s="180"/>
    </row>
    <row r="124" spans="2:135" s="134" customFormat="1" x14ac:dyDescent="0.25">
      <c r="B124" s="181"/>
      <c r="C124" s="181"/>
      <c r="D124" s="181"/>
      <c r="E124" s="181"/>
      <c r="F124" s="182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2"/>
      <c r="W124" s="181"/>
      <c r="X124" s="181"/>
      <c r="Y124" s="181"/>
      <c r="Z124" s="181"/>
      <c r="AA124" s="181"/>
      <c r="AB124" s="181"/>
      <c r="AC124" s="182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2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2"/>
      <c r="BH124" s="181"/>
      <c r="BI124" s="181"/>
      <c r="BJ124" s="181"/>
      <c r="BK124" s="181"/>
      <c r="BL124" s="181"/>
      <c r="BM124" s="181"/>
      <c r="BN124" s="181"/>
      <c r="BO124" s="181"/>
      <c r="BP124" s="181"/>
      <c r="BQ124" s="181"/>
      <c r="BR124" s="181"/>
      <c r="BS124" s="181"/>
      <c r="BT124" s="181"/>
      <c r="BU124" s="181"/>
      <c r="BV124" s="181"/>
      <c r="BW124" s="181"/>
      <c r="BX124" s="182"/>
      <c r="BY124" s="181"/>
      <c r="BZ124" s="181"/>
      <c r="CA124" s="181"/>
      <c r="CB124" s="181"/>
      <c r="CC124" s="181"/>
      <c r="CD124" s="182"/>
      <c r="CE124" s="183"/>
      <c r="CF124" s="181"/>
      <c r="CG124" s="181"/>
      <c r="CH124" s="182"/>
      <c r="CI124" s="181"/>
      <c r="CJ124" s="181"/>
      <c r="CK124" s="181"/>
      <c r="CL124" s="181"/>
      <c r="CM124" s="181"/>
      <c r="CN124" s="182"/>
      <c r="CO124" s="181"/>
      <c r="CP124" s="181"/>
      <c r="CQ124" s="181"/>
      <c r="CR124" s="181"/>
      <c r="CS124" s="181"/>
      <c r="CT124" s="181"/>
      <c r="CU124" s="181"/>
      <c r="CV124" s="181"/>
      <c r="CW124" s="181"/>
      <c r="CX124" s="182"/>
      <c r="CY124" s="181"/>
      <c r="CZ124" s="181"/>
      <c r="DA124" s="182"/>
      <c r="DB124" s="184"/>
      <c r="DC124" s="181"/>
      <c r="DD124" s="181"/>
      <c r="DE124" s="181"/>
      <c r="DF124" s="182"/>
      <c r="DG124" s="181"/>
      <c r="DH124" s="181"/>
      <c r="DI124" s="181"/>
      <c r="DJ124" s="182"/>
      <c r="DK124" s="184"/>
      <c r="DL124" s="183"/>
      <c r="DM124" s="185"/>
      <c r="DN124" s="181"/>
      <c r="DO124" s="181"/>
      <c r="DP124" s="181"/>
      <c r="DQ124" s="181"/>
      <c r="DR124" s="182"/>
      <c r="DS124" s="181"/>
      <c r="DT124" s="181"/>
      <c r="DU124" s="181"/>
      <c r="DV124" s="181"/>
      <c r="DW124" s="181"/>
      <c r="DX124" s="181"/>
      <c r="DY124" s="181"/>
      <c r="DZ124" s="181"/>
      <c r="EA124" s="181"/>
      <c r="EB124" s="185"/>
      <c r="EC124" s="186"/>
      <c r="ED124" s="180"/>
      <c r="EE124" s="180"/>
    </row>
    <row r="125" spans="2:135" s="134" customFormat="1" x14ac:dyDescent="0.25">
      <c r="B125" s="181"/>
      <c r="C125" s="181"/>
      <c r="D125" s="181"/>
      <c r="E125" s="181"/>
      <c r="F125" s="182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2"/>
      <c r="W125" s="181"/>
      <c r="X125" s="181"/>
      <c r="Y125" s="181"/>
      <c r="Z125" s="181"/>
      <c r="AA125" s="181"/>
      <c r="AB125" s="181"/>
      <c r="AC125" s="182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2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2"/>
      <c r="BH125" s="181"/>
      <c r="BI125" s="181"/>
      <c r="BJ125" s="181"/>
      <c r="BK125" s="181"/>
      <c r="BL125" s="181"/>
      <c r="BM125" s="181"/>
      <c r="BN125" s="181"/>
      <c r="BO125" s="181"/>
      <c r="BP125" s="181"/>
      <c r="BQ125" s="181"/>
      <c r="BR125" s="181"/>
      <c r="BS125" s="181"/>
      <c r="BT125" s="181"/>
      <c r="BU125" s="181"/>
      <c r="BV125" s="181"/>
      <c r="BW125" s="181"/>
      <c r="BX125" s="182"/>
      <c r="BY125" s="181"/>
      <c r="BZ125" s="181"/>
      <c r="CA125" s="181"/>
      <c r="CB125" s="181"/>
      <c r="CC125" s="181"/>
      <c r="CD125" s="182"/>
      <c r="CE125" s="183"/>
      <c r="CF125" s="181"/>
      <c r="CG125" s="181"/>
      <c r="CH125" s="182"/>
      <c r="CI125" s="181"/>
      <c r="CJ125" s="181"/>
      <c r="CK125" s="181"/>
      <c r="CL125" s="181"/>
      <c r="CM125" s="181"/>
      <c r="CN125" s="182"/>
      <c r="CO125" s="181"/>
      <c r="CP125" s="181"/>
      <c r="CQ125" s="181"/>
      <c r="CR125" s="181"/>
      <c r="CS125" s="181"/>
      <c r="CT125" s="181"/>
      <c r="CU125" s="181"/>
      <c r="CV125" s="181"/>
      <c r="CW125" s="181"/>
      <c r="CX125" s="182"/>
      <c r="CY125" s="181"/>
      <c r="CZ125" s="181"/>
      <c r="DA125" s="182"/>
      <c r="DB125" s="184"/>
      <c r="DC125" s="181"/>
      <c r="DD125" s="181"/>
      <c r="DE125" s="181"/>
      <c r="DF125" s="182"/>
      <c r="DG125" s="181"/>
      <c r="DH125" s="181"/>
      <c r="DI125" s="181"/>
      <c r="DJ125" s="182"/>
      <c r="DK125" s="184"/>
      <c r="DL125" s="183"/>
      <c r="DM125" s="185"/>
      <c r="DN125" s="181"/>
      <c r="DO125" s="181"/>
      <c r="DP125" s="181"/>
      <c r="DQ125" s="181"/>
      <c r="DR125" s="182"/>
      <c r="DS125" s="181"/>
      <c r="DT125" s="181"/>
      <c r="DU125" s="181"/>
      <c r="DV125" s="181"/>
      <c r="DW125" s="181"/>
      <c r="DX125" s="181"/>
      <c r="DY125" s="181"/>
      <c r="DZ125" s="181"/>
      <c r="EA125" s="181"/>
      <c r="EB125" s="185"/>
      <c r="EC125" s="186"/>
      <c r="ED125" s="180"/>
      <c r="EE125" s="180"/>
    </row>
    <row r="126" spans="2:135" s="134" customFormat="1" x14ac:dyDescent="0.25">
      <c r="B126" s="181"/>
      <c r="C126" s="181"/>
      <c r="D126" s="181"/>
      <c r="E126" s="181"/>
      <c r="F126" s="182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2"/>
      <c r="W126" s="181"/>
      <c r="X126" s="181"/>
      <c r="Y126" s="181"/>
      <c r="Z126" s="181"/>
      <c r="AA126" s="181"/>
      <c r="AB126" s="181"/>
      <c r="AC126" s="182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2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2"/>
      <c r="BH126" s="181"/>
      <c r="BI126" s="181"/>
      <c r="BJ126" s="181"/>
      <c r="BK126" s="181"/>
      <c r="BL126" s="181"/>
      <c r="BM126" s="181"/>
      <c r="BN126" s="181"/>
      <c r="BO126" s="181"/>
      <c r="BP126" s="181"/>
      <c r="BQ126" s="181"/>
      <c r="BR126" s="181"/>
      <c r="BS126" s="181"/>
      <c r="BT126" s="181"/>
      <c r="BU126" s="181"/>
      <c r="BV126" s="181"/>
      <c r="BW126" s="181"/>
      <c r="BX126" s="182"/>
      <c r="BY126" s="181"/>
      <c r="BZ126" s="181"/>
      <c r="CA126" s="181"/>
      <c r="CB126" s="181"/>
      <c r="CC126" s="181"/>
      <c r="CD126" s="182"/>
      <c r="CE126" s="183"/>
      <c r="CF126" s="181"/>
      <c r="CG126" s="181"/>
      <c r="CH126" s="182"/>
      <c r="CI126" s="181"/>
      <c r="CJ126" s="181"/>
      <c r="CK126" s="181"/>
      <c r="CL126" s="181"/>
      <c r="CM126" s="181"/>
      <c r="CN126" s="182"/>
      <c r="CO126" s="181"/>
      <c r="CP126" s="181"/>
      <c r="CQ126" s="181"/>
      <c r="CR126" s="181"/>
      <c r="CS126" s="181"/>
      <c r="CT126" s="181"/>
      <c r="CU126" s="181"/>
      <c r="CV126" s="181"/>
      <c r="CW126" s="181"/>
      <c r="CX126" s="182"/>
      <c r="CY126" s="181"/>
      <c r="CZ126" s="181"/>
      <c r="DA126" s="182"/>
      <c r="DB126" s="184"/>
      <c r="DC126" s="181"/>
      <c r="DD126" s="181"/>
      <c r="DE126" s="181"/>
      <c r="DF126" s="182"/>
      <c r="DG126" s="181"/>
      <c r="DH126" s="181"/>
      <c r="DI126" s="181"/>
      <c r="DJ126" s="182"/>
      <c r="DK126" s="184"/>
      <c r="DL126" s="183"/>
      <c r="DM126" s="185"/>
      <c r="DN126" s="181"/>
      <c r="DO126" s="181"/>
      <c r="DP126" s="181"/>
      <c r="DQ126" s="181"/>
      <c r="DR126" s="182"/>
      <c r="DS126" s="181"/>
      <c r="DT126" s="181"/>
      <c r="DU126" s="181"/>
      <c r="DV126" s="181"/>
      <c r="DW126" s="181"/>
      <c r="DX126" s="181"/>
      <c r="DY126" s="181"/>
      <c r="DZ126" s="181"/>
      <c r="EA126" s="181"/>
      <c r="EB126" s="185"/>
      <c r="EC126" s="186"/>
      <c r="ED126" s="180"/>
      <c r="EE126" s="180"/>
    </row>
    <row r="127" spans="2:135" s="134" customFormat="1" x14ac:dyDescent="0.25">
      <c r="B127" s="181"/>
      <c r="C127" s="181"/>
      <c r="D127" s="181"/>
      <c r="E127" s="181"/>
      <c r="F127" s="182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2"/>
      <c r="W127" s="181"/>
      <c r="X127" s="181"/>
      <c r="Y127" s="181"/>
      <c r="Z127" s="181"/>
      <c r="AA127" s="181"/>
      <c r="AB127" s="181"/>
      <c r="AC127" s="182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2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2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2"/>
      <c r="BY127" s="181"/>
      <c r="BZ127" s="181"/>
      <c r="CA127" s="181"/>
      <c r="CB127" s="181"/>
      <c r="CC127" s="181"/>
      <c r="CD127" s="182"/>
      <c r="CE127" s="183"/>
      <c r="CF127" s="181"/>
      <c r="CG127" s="181"/>
      <c r="CH127" s="182"/>
      <c r="CI127" s="181"/>
      <c r="CJ127" s="181"/>
      <c r="CK127" s="181"/>
      <c r="CL127" s="181"/>
      <c r="CM127" s="181"/>
      <c r="CN127" s="182"/>
      <c r="CO127" s="181"/>
      <c r="CP127" s="181"/>
      <c r="CQ127" s="181"/>
      <c r="CR127" s="181"/>
      <c r="CS127" s="181"/>
      <c r="CT127" s="181"/>
      <c r="CU127" s="181"/>
      <c r="CV127" s="181"/>
      <c r="CW127" s="181"/>
      <c r="CX127" s="182"/>
      <c r="CY127" s="181"/>
      <c r="CZ127" s="181"/>
      <c r="DA127" s="182"/>
      <c r="DB127" s="184"/>
      <c r="DC127" s="181"/>
      <c r="DD127" s="181"/>
      <c r="DE127" s="181"/>
      <c r="DF127" s="182"/>
      <c r="DG127" s="181"/>
      <c r="DH127" s="181"/>
      <c r="DI127" s="181"/>
      <c r="DJ127" s="182"/>
      <c r="DK127" s="184"/>
      <c r="DL127" s="183"/>
      <c r="DM127" s="185"/>
      <c r="DN127" s="181"/>
      <c r="DO127" s="181"/>
      <c r="DP127" s="181"/>
      <c r="DQ127" s="181"/>
      <c r="DR127" s="182"/>
      <c r="DS127" s="181"/>
      <c r="DT127" s="181"/>
      <c r="DU127" s="181"/>
      <c r="DV127" s="181"/>
      <c r="DW127" s="181"/>
      <c r="DX127" s="181"/>
      <c r="DY127" s="181"/>
      <c r="DZ127" s="181"/>
      <c r="EA127" s="181"/>
      <c r="EB127" s="185"/>
      <c r="EC127" s="186"/>
      <c r="ED127" s="180"/>
      <c r="EE127" s="180"/>
    </row>
    <row r="128" spans="2:135" s="134" customFormat="1" x14ac:dyDescent="0.25">
      <c r="B128" s="181"/>
      <c r="C128" s="181"/>
      <c r="D128" s="181"/>
      <c r="E128" s="181"/>
      <c r="F128" s="182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2"/>
      <c r="W128" s="181"/>
      <c r="X128" s="181"/>
      <c r="Y128" s="181"/>
      <c r="Z128" s="181"/>
      <c r="AA128" s="181"/>
      <c r="AB128" s="181"/>
      <c r="AC128" s="182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2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2"/>
      <c r="BH128" s="181"/>
      <c r="BI128" s="181"/>
      <c r="BJ128" s="181"/>
      <c r="BK128" s="181"/>
      <c r="BL128" s="181"/>
      <c r="BM128" s="181"/>
      <c r="BN128" s="181"/>
      <c r="BO128" s="181"/>
      <c r="BP128" s="181"/>
      <c r="BQ128" s="181"/>
      <c r="BR128" s="181"/>
      <c r="BS128" s="181"/>
      <c r="BT128" s="181"/>
      <c r="BU128" s="181"/>
      <c r="BV128" s="181"/>
      <c r="BW128" s="181"/>
      <c r="BX128" s="182"/>
      <c r="BY128" s="181"/>
      <c r="BZ128" s="181"/>
      <c r="CA128" s="181"/>
      <c r="CB128" s="181"/>
      <c r="CC128" s="181"/>
      <c r="CD128" s="182"/>
      <c r="CE128" s="183"/>
      <c r="CF128" s="181"/>
      <c r="CG128" s="181"/>
      <c r="CH128" s="182"/>
      <c r="CI128" s="181"/>
      <c r="CJ128" s="181"/>
      <c r="CK128" s="181"/>
      <c r="CL128" s="181"/>
      <c r="CM128" s="181"/>
      <c r="CN128" s="182"/>
      <c r="CO128" s="181"/>
      <c r="CP128" s="181"/>
      <c r="CQ128" s="181"/>
      <c r="CR128" s="181"/>
      <c r="CS128" s="181"/>
      <c r="CT128" s="181"/>
      <c r="CU128" s="181"/>
      <c r="CV128" s="181"/>
      <c r="CW128" s="181"/>
      <c r="CX128" s="182"/>
      <c r="CY128" s="181"/>
      <c r="CZ128" s="181"/>
      <c r="DA128" s="182"/>
      <c r="DB128" s="184"/>
      <c r="DC128" s="181"/>
      <c r="DD128" s="181"/>
      <c r="DE128" s="181"/>
      <c r="DF128" s="182"/>
      <c r="DG128" s="181"/>
      <c r="DH128" s="181"/>
      <c r="DI128" s="181"/>
      <c r="DJ128" s="182"/>
      <c r="DK128" s="184"/>
      <c r="DL128" s="183"/>
      <c r="DM128" s="185"/>
      <c r="DN128" s="181"/>
      <c r="DO128" s="181"/>
      <c r="DP128" s="181"/>
      <c r="DQ128" s="181"/>
      <c r="DR128" s="182"/>
      <c r="DS128" s="181"/>
      <c r="DT128" s="181"/>
      <c r="DU128" s="181"/>
      <c r="DV128" s="181"/>
      <c r="DW128" s="181"/>
      <c r="DX128" s="181"/>
      <c r="DY128" s="181"/>
      <c r="DZ128" s="181"/>
      <c r="EA128" s="181"/>
      <c r="EB128" s="185"/>
      <c r="EC128" s="186"/>
      <c r="ED128" s="180"/>
      <c r="EE128" s="180"/>
    </row>
    <row r="129" spans="2:135" s="134" customFormat="1" x14ac:dyDescent="0.25">
      <c r="B129" s="181"/>
      <c r="C129" s="181"/>
      <c r="D129" s="181"/>
      <c r="E129" s="181"/>
      <c r="F129" s="182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2"/>
      <c r="W129" s="181"/>
      <c r="X129" s="181"/>
      <c r="Y129" s="181"/>
      <c r="Z129" s="181"/>
      <c r="AA129" s="181"/>
      <c r="AB129" s="181"/>
      <c r="AC129" s="182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2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2"/>
      <c r="BH129" s="181"/>
      <c r="BI129" s="181"/>
      <c r="BJ129" s="181"/>
      <c r="BK129" s="181"/>
      <c r="BL129" s="181"/>
      <c r="BM129" s="181"/>
      <c r="BN129" s="181"/>
      <c r="BO129" s="181"/>
      <c r="BP129" s="181"/>
      <c r="BQ129" s="181"/>
      <c r="BR129" s="181"/>
      <c r="BS129" s="181"/>
      <c r="BT129" s="181"/>
      <c r="BU129" s="181"/>
      <c r="BV129" s="181"/>
      <c r="BW129" s="181"/>
      <c r="BX129" s="182"/>
      <c r="BY129" s="181"/>
      <c r="BZ129" s="181"/>
      <c r="CA129" s="181"/>
      <c r="CB129" s="181"/>
      <c r="CC129" s="181"/>
      <c r="CD129" s="182"/>
      <c r="CE129" s="183"/>
      <c r="CF129" s="181"/>
      <c r="CG129" s="181"/>
      <c r="CH129" s="182"/>
      <c r="CI129" s="181"/>
      <c r="CJ129" s="181"/>
      <c r="CK129" s="181"/>
      <c r="CL129" s="181"/>
      <c r="CM129" s="181"/>
      <c r="CN129" s="182"/>
      <c r="CO129" s="181"/>
      <c r="CP129" s="181"/>
      <c r="CQ129" s="181"/>
      <c r="CR129" s="181"/>
      <c r="CS129" s="181"/>
      <c r="CT129" s="181"/>
      <c r="CU129" s="181"/>
      <c r="CV129" s="181"/>
      <c r="CW129" s="181"/>
      <c r="CX129" s="182"/>
      <c r="CY129" s="181"/>
      <c r="CZ129" s="181"/>
      <c r="DA129" s="182"/>
      <c r="DB129" s="184"/>
      <c r="DC129" s="181"/>
      <c r="DD129" s="181"/>
      <c r="DE129" s="181"/>
      <c r="DF129" s="182"/>
      <c r="DG129" s="181"/>
      <c r="DH129" s="181"/>
      <c r="DI129" s="181"/>
      <c r="DJ129" s="182"/>
      <c r="DK129" s="184"/>
      <c r="DL129" s="183"/>
      <c r="DM129" s="185"/>
      <c r="DN129" s="181"/>
      <c r="DO129" s="181"/>
      <c r="DP129" s="181"/>
      <c r="DQ129" s="181"/>
      <c r="DR129" s="182"/>
      <c r="DS129" s="181"/>
      <c r="DT129" s="181"/>
      <c r="DU129" s="181"/>
      <c r="DV129" s="181"/>
      <c r="DW129" s="181"/>
      <c r="DX129" s="181"/>
      <c r="DY129" s="181"/>
      <c r="DZ129" s="181"/>
      <c r="EA129" s="181"/>
      <c r="EB129" s="185"/>
      <c r="EC129" s="186"/>
      <c r="ED129" s="180"/>
      <c r="EE129" s="180"/>
    </row>
    <row r="130" spans="2:135" s="134" customFormat="1" x14ac:dyDescent="0.25">
      <c r="B130" s="181"/>
      <c r="C130" s="181"/>
      <c r="D130" s="181"/>
      <c r="E130" s="181"/>
      <c r="F130" s="182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2"/>
      <c r="W130" s="181"/>
      <c r="X130" s="181"/>
      <c r="Y130" s="181"/>
      <c r="Z130" s="181"/>
      <c r="AA130" s="181"/>
      <c r="AB130" s="181"/>
      <c r="AC130" s="182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2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2"/>
      <c r="BH130" s="181"/>
      <c r="BI130" s="181"/>
      <c r="BJ130" s="181"/>
      <c r="BK130" s="181"/>
      <c r="BL130" s="181"/>
      <c r="BM130" s="181"/>
      <c r="BN130" s="181"/>
      <c r="BO130" s="181"/>
      <c r="BP130" s="181"/>
      <c r="BQ130" s="181"/>
      <c r="BR130" s="181"/>
      <c r="BS130" s="181"/>
      <c r="BT130" s="181"/>
      <c r="BU130" s="181"/>
      <c r="BV130" s="181"/>
      <c r="BW130" s="181"/>
      <c r="BX130" s="182"/>
      <c r="BY130" s="181"/>
      <c r="BZ130" s="181"/>
      <c r="CA130" s="181"/>
      <c r="CB130" s="181"/>
      <c r="CC130" s="181"/>
      <c r="CD130" s="182"/>
      <c r="CE130" s="183"/>
      <c r="CF130" s="181"/>
      <c r="CG130" s="181"/>
      <c r="CH130" s="182"/>
      <c r="CI130" s="181"/>
      <c r="CJ130" s="181"/>
      <c r="CK130" s="181"/>
      <c r="CL130" s="181"/>
      <c r="CM130" s="181"/>
      <c r="CN130" s="182"/>
      <c r="CO130" s="181"/>
      <c r="CP130" s="181"/>
      <c r="CQ130" s="181"/>
      <c r="CR130" s="181"/>
      <c r="CS130" s="181"/>
      <c r="CT130" s="181"/>
      <c r="CU130" s="181"/>
      <c r="CV130" s="181"/>
      <c r="CW130" s="181"/>
      <c r="CX130" s="182"/>
      <c r="CY130" s="181"/>
      <c r="CZ130" s="181"/>
      <c r="DA130" s="182"/>
      <c r="DB130" s="184"/>
      <c r="DC130" s="181"/>
      <c r="DD130" s="181"/>
      <c r="DE130" s="181"/>
      <c r="DF130" s="182"/>
      <c r="DG130" s="181"/>
      <c r="DH130" s="181"/>
      <c r="DI130" s="181"/>
      <c r="DJ130" s="182"/>
      <c r="DK130" s="184"/>
      <c r="DL130" s="183"/>
      <c r="DM130" s="185"/>
      <c r="DN130" s="181"/>
      <c r="DO130" s="181"/>
      <c r="DP130" s="181"/>
      <c r="DQ130" s="181"/>
      <c r="DR130" s="182"/>
      <c r="DS130" s="181"/>
      <c r="DT130" s="181"/>
      <c r="DU130" s="181"/>
      <c r="DV130" s="181"/>
      <c r="DW130" s="181"/>
      <c r="DX130" s="181"/>
      <c r="DY130" s="181"/>
      <c r="DZ130" s="181"/>
      <c r="EA130" s="181"/>
      <c r="EB130" s="185"/>
      <c r="EC130" s="186"/>
      <c r="ED130" s="180"/>
      <c r="EE130" s="180"/>
    </row>
    <row r="131" spans="2:135" s="134" customFormat="1" x14ac:dyDescent="0.25">
      <c r="B131" s="181"/>
      <c r="C131" s="181"/>
      <c r="D131" s="181"/>
      <c r="E131" s="181"/>
      <c r="F131" s="182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2"/>
      <c r="W131" s="181"/>
      <c r="X131" s="181"/>
      <c r="Y131" s="181"/>
      <c r="Z131" s="181"/>
      <c r="AA131" s="181"/>
      <c r="AB131" s="181"/>
      <c r="AC131" s="182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2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2"/>
      <c r="BH131" s="181"/>
      <c r="BI131" s="181"/>
      <c r="BJ131" s="181"/>
      <c r="BK131" s="181"/>
      <c r="BL131" s="181"/>
      <c r="BM131" s="181"/>
      <c r="BN131" s="181"/>
      <c r="BO131" s="181"/>
      <c r="BP131" s="181"/>
      <c r="BQ131" s="181"/>
      <c r="BR131" s="181"/>
      <c r="BS131" s="181"/>
      <c r="BT131" s="181"/>
      <c r="BU131" s="181"/>
      <c r="BV131" s="181"/>
      <c r="BW131" s="181"/>
      <c r="BX131" s="182"/>
      <c r="BY131" s="181"/>
      <c r="BZ131" s="181"/>
      <c r="CA131" s="181"/>
      <c r="CB131" s="181"/>
      <c r="CC131" s="181"/>
      <c r="CD131" s="182"/>
      <c r="CE131" s="183"/>
      <c r="CF131" s="181"/>
      <c r="CG131" s="181"/>
      <c r="CH131" s="182"/>
      <c r="CI131" s="181"/>
      <c r="CJ131" s="181"/>
      <c r="CK131" s="181"/>
      <c r="CL131" s="181"/>
      <c r="CM131" s="181"/>
      <c r="CN131" s="182"/>
      <c r="CO131" s="181"/>
      <c r="CP131" s="181"/>
      <c r="CQ131" s="181"/>
      <c r="CR131" s="181"/>
      <c r="CS131" s="181"/>
      <c r="CT131" s="181"/>
      <c r="CU131" s="181"/>
      <c r="CV131" s="181"/>
      <c r="CW131" s="181"/>
      <c r="CX131" s="182"/>
      <c r="CY131" s="181"/>
      <c r="CZ131" s="181"/>
      <c r="DA131" s="182"/>
      <c r="DB131" s="184"/>
      <c r="DC131" s="181"/>
      <c r="DD131" s="181"/>
      <c r="DE131" s="181"/>
      <c r="DF131" s="182"/>
      <c r="DG131" s="181"/>
      <c r="DH131" s="181"/>
      <c r="DI131" s="181"/>
      <c r="DJ131" s="182"/>
      <c r="DK131" s="184"/>
      <c r="DL131" s="183"/>
      <c r="DM131" s="185"/>
      <c r="DN131" s="181"/>
      <c r="DO131" s="181"/>
      <c r="DP131" s="181"/>
      <c r="DQ131" s="181"/>
      <c r="DR131" s="182"/>
      <c r="DS131" s="181"/>
      <c r="DT131" s="181"/>
      <c r="DU131" s="181"/>
      <c r="DV131" s="181"/>
      <c r="DW131" s="181"/>
      <c r="DX131" s="181"/>
      <c r="DY131" s="181"/>
      <c r="DZ131" s="181"/>
      <c r="EA131" s="181"/>
      <c r="EB131" s="185"/>
      <c r="EC131" s="186"/>
      <c r="ED131" s="180"/>
      <c r="EE131" s="180"/>
    </row>
    <row r="132" spans="2:135" s="134" customFormat="1" x14ac:dyDescent="0.25">
      <c r="B132" s="181"/>
      <c r="C132" s="181"/>
      <c r="D132" s="181"/>
      <c r="E132" s="181"/>
      <c r="F132" s="182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2"/>
      <c r="W132" s="181"/>
      <c r="X132" s="181"/>
      <c r="Y132" s="181"/>
      <c r="Z132" s="181"/>
      <c r="AA132" s="181"/>
      <c r="AB132" s="181"/>
      <c r="AC132" s="182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2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2"/>
      <c r="BH132" s="181"/>
      <c r="BI132" s="181"/>
      <c r="BJ132" s="181"/>
      <c r="BK132" s="181"/>
      <c r="BL132" s="181"/>
      <c r="BM132" s="181"/>
      <c r="BN132" s="181"/>
      <c r="BO132" s="181"/>
      <c r="BP132" s="181"/>
      <c r="BQ132" s="181"/>
      <c r="BR132" s="181"/>
      <c r="BS132" s="181"/>
      <c r="BT132" s="181"/>
      <c r="BU132" s="181"/>
      <c r="BV132" s="181"/>
      <c r="BW132" s="181"/>
      <c r="BX132" s="182"/>
      <c r="BY132" s="181"/>
      <c r="BZ132" s="181"/>
      <c r="CA132" s="181"/>
      <c r="CB132" s="181"/>
      <c r="CC132" s="181"/>
      <c r="CD132" s="182"/>
      <c r="CE132" s="183"/>
      <c r="CF132" s="181"/>
      <c r="CG132" s="181"/>
      <c r="CH132" s="182"/>
      <c r="CI132" s="181"/>
      <c r="CJ132" s="181"/>
      <c r="CK132" s="181"/>
      <c r="CL132" s="181"/>
      <c r="CM132" s="181"/>
      <c r="CN132" s="182"/>
      <c r="CO132" s="181"/>
      <c r="CP132" s="181"/>
      <c r="CQ132" s="181"/>
      <c r="CR132" s="181"/>
      <c r="CS132" s="181"/>
      <c r="CT132" s="181"/>
      <c r="CU132" s="181"/>
      <c r="CV132" s="181"/>
      <c r="CW132" s="181"/>
      <c r="CX132" s="182"/>
      <c r="CY132" s="181"/>
      <c r="CZ132" s="181"/>
      <c r="DA132" s="182"/>
      <c r="DB132" s="184"/>
      <c r="DC132" s="181"/>
      <c r="DD132" s="181"/>
      <c r="DE132" s="181"/>
      <c r="DF132" s="182"/>
      <c r="DG132" s="181"/>
      <c r="DH132" s="181"/>
      <c r="DI132" s="181"/>
      <c r="DJ132" s="182"/>
      <c r="DK132" s="184"/>
      <c r="DL132" s="183"/>
      <c r="DM132" s="185"/>
      <c r="DN132" s="181"/>
      <c r="DO132" s="181"/>
      <c r="DP132" s="181"/>
      <c r="DQ132" s="181"/>
      <c r="DR132" s="182"/>
      <c r="DS132" s="181"/>
      <c r="DT132" s="181"/>
      <c r="DU132" s="181"/>
      <c r="DV132" s="181"/>
      <c r="DW132" s="181"/>
      <c r="DX132" s="181"/>
      <c r="DY132" s="181"/>
      <c r="DZ132" s="181"/>
      <c r="EA132" s="181"/>
      <c r="EB132" s="185"/>
      <c r="EC132" s="186"/>
      <c r="ED132" s="180"/>
      <c r="EE132" s="180"/>
    </row>
    <row r="133" spans="2:135" s="134" customFormat="1" x14ac:dyDescent="0.25">
      <c r="B133" s="181"/>
      <c r="C133" s="181"/>
      <c r="D133" s="181"/>
      <c r="E133" s="181"/>
      <c r="F133" s="182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2"/>
      <c r="W133" s="181"/>
      <c r="X133" s="181"/>
      <c r="Y133" s="181"/>
      <c r="Z133" s="181"/>
      <c r="AA133" s="181"/>
      <c r="AB133" s="181"/>
      <c r="AC133" s="182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2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2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2"/>
      <c r="BY133" s="181"/>
      <c r="BZ133" s="181"/>
      <c r="CA133" s="181"/>
      <c r="CB133" s="181"/>
      <c r="CC133" s="181"/>
      <c r="CD133" s="182"/>
      <c r="CE133" s="183"/>
      <c r="CF133" s="181"/>
      <c r="CG133" s="181"/>
      <c r="CH133" s="182"/>
      <c r="CI133" s="181"/>
      <c r="CJ133" s="181"/>
      <c r="CK133" s="181"/>
      <c r="CL133" s="181"/>
      <c r="CM133" s="181"/>
      <c r="CN133" s="182"/>
      <c r="CO133" s="181"/>
      <c r="CP133" s="181"/>
      <c r="CQ133" s="181"/>
      <c r="CR133" s="181"/>
      <c r="CS133" s="181"/>
      <c r="CT133" s="181"/>
      <c r="CU133" s="181"/>
      <c r="CV133" s="181"/>
      <c r="CW133" s="181"/>
      <c r="CX133" s="182"/>
      <c r="CY133" s="181"/>
      <c r="CZ133" s="181"/>
      <c r="DA133" s="182"/>
      <c r="DB133" s="184"/>
      <c r="DC133" s="181"/>
      <c r="DD133" s="181"/>
      <c r="DE133" s="181"/>
      <c r="DF133" s="182"/>
      <c r="DG133" s="181"/>
      <c r="DH133" s="181"/>
      <c r="DI133" s="181"/>
      <c r="DJ133" s="182"/>
      <c r="DK133" s="184"/>
      <c r="DL133" s="183"/>
      <c r="DM133" s="185"/>
      <c r="DN133" s="181"/>
      <c r="DO133" s="181"/>
      <c r="DP133" s="181"/>
      <c r="DQ133" s="181"/>
      <c r="DR133" s="182"/>
      <c r="DS133" s="181"/>
      <c r="DT133" s="181"/>
      <c r="DU133" s="181"/>
      <c r="DV133" s="181"/>
      <c r="DW133" s="181"/>
      <c r="DX133" s="181"/>
      <c r="DY133" s="181"/>
      <c r="DZ133" s="181"/>
      <c r="EA133" s="181"/>
      <c r="EB133" s="185"/>
      <c r="EC133" s="186"/>
      <c r="ED133" s="180"/>
      <c r="EE133" s="180"/>
    </row>
    <row r="134" spans="2:135" s="134" customFormat="1" x14ac:dyDescent="0.25">
      <c r="B134" s="181"/>
      <c r="C134" s="181"/>
      <c r="D134" s="181"/>
      <c r="E134" s="181"/>
      <c r="F134" s="182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2"/>
      <c r="W134" s="181"/>
      <c r="X134" s="181"/>
      <c r="Y134" s="181"/>
      <c r="Z134" s="181"/>
      <c r="AA134" s="181"/>
      <c r="AB134" s="181"/>
      <c r="AC134" s="182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2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2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2"/>
      <c r="BY134" s="181"/>
      <c r="BZ134" s="181"/>
      <c r="CA134" s="181"/>
      <c r="CB134" s="181"/>
      <c r="CC134" s="181"/>
      <c r="CD134" s="182"/>
      <c r="CE134" s="183"/>
      <c r="CF134" s="181"/>
      <c r="CG134" s="181"/>
      <c r="CH134" s="182"/>
      <c r="CI134" s="181"/>
      <c r="CJ134" s="181"/>
      <c r="CK134" s="181"/>
      <c r="CL134" s="181"/>
      <c r="CM134" s="181"/>
      <c r="CN134" s="182"/>
      <c r="CO134" s="181"/>
      <c r="CP134" s="181"/>
      <c r="CQ134" s="181"/>
      <c r="CR134" s="181"/>
      <c r="CS134" s="181"/>
      <c r="CT134" s="181"/>
      <c r="CU134" s="181"/>
      <c r="CV134" s="181"/>
      <c r="CW134" s="181"/>
      <c r="CX134" s="182"/>
      <c r="CY134" s="181"/>
      <c r="CZ134" s="181"/>
      <c r="DA134" s="182"/>
      <c r="DB134" s="184"/>
      <c r="DC134" s="181"/>
      <c r="DD134" s="181"/>
      <c r="DE134" s="181"/>
      <c r="DF134" s="182"/>
      <c r="DG134" s="181"/>
      <c r="DH134" s="181"/>
      <c r="DI134" s="181"/>
      <c r="DJ134" s="182"/>
      <c r="DK134" s="184"/>
      <c r="DL134" s="183"/>
      <c r="DM134" s="185"/>
      <c r="DN134" s="181"/>
      <c r="DO134" s="181"/>
      <c r="DP134" s="181"/>
      <c r="DQ134" s="181"/>
      <c r="DR134" s="182"/>
      <c r="DS134" s="181"/>
      <c r="DT134" s="181"/>
      <c r="DU134" s="181"/>
      <c r="DV134" s="181"/>
      <c r="DW134" s="181"/>
      <c r="DX134" s="181"/>
      <c r="DY134" s="181"/>
      <c r="DZ134" s="181"/>
      <c r="EA134" s="181"/>
      <c r="EB134" s="185"/>
      <c r="EC134" s="186"/>
      <c r="ED134" s="180"/>
      <c r="EE134" s="180"/>
    </row>
    <row r="135" spans="2:135" s="134" customFormat="1" x14ac:dyDescent="0.25">
      <c r="B135" s="181"/>
      <c r="C135" s="181"/>
      <c r="D135" s="181"/>
      <c r="E135" s="181"/>
      <c r="F135" s="182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2"/>
      <c r="W135" s="181"/>
      <c r="X135" s="181"/>
      <c r="Y135" s="181"/>
      <c r="Z135" s="181"/>
      <c r="AA135" s="181"/>
      <c r="AB135" s="181"/>
      <c r="AC135" s="182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2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2"/>
      <c r="BH135" s="181"/>
      <c r="BI135" s="181"/>
      <c r="BJ135" s="181"/>
      <c r="BK135" s="181"/>
      <c r="BL135" s="181"/>
      <c r="BM135" s="181"/>
      <c r="BN135" s="181"/>
      <c r="BO135" s="181"/>
      <c r="BP135" s="181"/>
      <c r="BQ135" s="181"/>
      <c r="BR135" s="181"/>
      <c r="BS135" s="181"/>
      <c r="BT135" s="181"/>
      <c r="BU135" s="181"/>
      <c r="BV135" s="181"/>
      <c r="BW135" s="181"/>
      <c r="BX135" s="182"/>
      <c r="BY135" s="181"/>
      <c r="BZ135" s="181"/>
      <c r="CA135" s="181"/>
      <c r="CB135" s="181"/>
      <c r="CC135" s="181"/>
      <c r="CD135" s="182"/>
      <c r="CE135" s="183"/>
      <c r="CF135" s="181"/>
      <c r="CG135" s="181"/>
      <c r="CH135" s="182"/>
      <c r="CI135" s="181"/>
      <c r="CJ135" s="181"/>
      <c r="CK135" s="181"/>
      <c r="CL135" s="181"/>
      <c r="CM135" s="181"/>
      <c r="CN135" s="182"/>
      <c r="CO135" s="181"/>
      <c r="CP135" s="181"/>
      <c r="CQ135" s="181"/>
      <c r="CR135" s="181"/>
      <c r="CS135" s="181"/>
      <c r="CT135" s="181"/>
      <c r="CU135" s="181"/>
      <c r="CV135" s="181"/>
      <c r="CW135" s="181"/>
      <c r="CX135" s="182"/>
      <c r="CY135" s="181"/>
      <c r="CZ135" s="181"/>
      <c r="DA135" s="182"/>
      <c r="DB135" s="184"/>
      <c r="DC135" s="181"/>
      <c r="DD135" s="181"/>
      <c r="DE135" s="181"/>
      <c r="DF135" s="182"/>
      <c r="DG135" s="181"/>
      <c r="DH135" s="181"/>
      <c r="DI135" s="181"/>
      <c r="DJ135" s="182"/>
      <c r="DK135" s="184"/>
      <c r="DL135" s="183"/>
      <c r="DM135" s="185"/>
      <c r="DN135" s="181"/>
      <c r="DO135" s="181"/>
      <c r="DP135" s="181"/>
      <c r="DQ135" s="181"/>
      <c r="DR135" s="182"/>
      <c r="DS135" s="181"/>
      <c r="DT135" s="181"/>
      <c r="DU135" s="181"/>
      <c r="DV135" s="181"/>
      <c r="DW135" s="181"/>
      <c r="DX135" s="181"/>
      <c r="DY135" s="181"/>
      <c r="DZ135" s="181"/>
      <c r="EA135" s="181"/>
      <c r="EB135" s="185"/>
      <c r="EC135" s="186"/>
      <c r="ED135" s="180"/>
      <c r="EE135" s="180"/>
    </row>
    <row r="136" spans="2:135" s="134" customFormat="1" x14ac:dyDescent="0.25">
      <c r="B136" s="181"/>
      <c r="C136" s="181"/>
      <c r="D136" s="181"/>
      <c r="E136" s="181"/>
      <c r="F136" s="182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2"/>
      <c r="W136" s="181"/>
      <c r="X136" s="181"/>
      <c r="Y136" s="181"/>
      <c r="Z136" s="181"/>
      <c r="AA136" s="181"/>
      <c r="AB136" s="181"/>
      <c r="AC136" s="182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2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2"/>
      <c r="BH136" s="181"/>
      <c r="BI136" s="181"/>
      <c r="BJ136" s="181"/>
      <c r="BK136" s="181"/>
      <c r="BL136" s="181"/>
      <c r="BM136" s="181"/>
      <c r="BN136" s="181"/>
      <c r="BO136" s="181"/>
      <c r="BP136" s="181"/>
      <c r="BQ136" s="181"/>
      <c r="BR136" s="181"/>
      <c r="BS136" s="181"/>
      <c r="BT136" s="181"/>
      <c r="BU136" s="181"/>
      <c r="BV136" s="181"/>
      <c r="BW136" s="181"/>
      <c r="BX136" s="182"/>
      <c r="BY136" s="181"/>
      <c r="BZ136" s="181"/>
      <c r="CA136" s="181"/>
      <c r="CB136" s="181"/>
      <c r="CC136" s="181"/>
      <c r="CD136" s="182"/>
      <c r="CE136" s="183"/>
      <c r="CF136" s="181"/>
      <c r="CG136" s="181"/>
      <c r="CH136" s="182"/>
      <c r="CI136" s="181"/>
      <c r="CJ136" s="181"/>
      <c r="CK136" s="181"/>
      <c r="CL136" s="181"/>
      <c r="CM136" s="181"/>
      <c r="CN136" s="182"/>
      <c r="CO136" s="181"/>
      <c r="CP136" s="181"/>
      <c r="CQ136" s="181"/>
      <c r="CR136" s="181"/>
      <c r="CS136" s="181"/>
      <c r="CT136" s="181"/>
      <c r="CU136" s="181"/>
      <c r="CV136" s="181"/>
      <c r="CW136" s="181"/>
      <c r="CX136" s="182"/>
      <c r="CY136" s="181"/>
      <c r="CZ136" s="181"/>
      <c r="DA136" s="182"/>
      <c r="DB136" s="184"/>
      <c r="DC136" s="181"/>
      <c r="DD136" s="181"/>
      <c r="DE136" s="181"/>
      <c r="DF136" s="182"/>
      <c r="DG136" s="181"/>
      <c r="DH136" s="181"/>
      <c r="DI136" s="181"/>
      <c r="DJ136" s="182"/>
      <c r="DK136" s="184"/>
      <c r="DL136" s="183"/>
      <c r="DM136" s="185"/>
      <c r="DN136" s="181"/>
      <c r="DO136" s="181"/>
      <c r="DP136" s="181"/>
      <c r="DQ136" s="181"/>
      <c r="DR136" s="182"/>
      <c r="DS136" s="181"/>
      <c r="DT136" s="181"/>
      <c r="DU136" s="181"/>
      <c r="DV136" s="181"/>
      <c r="DW136" s="181"/>
      <c r="DX136" s="181"/>
      <c r="DY136" s="181"/>
      <c r="DZ136" s="181"/>
      <c r="EA136" s="181"/>
      <c r="EB136" s="185"/>
      <c r="EC136" s="186"/>
      <c r="ED136" s="180"/>
      <c r="EE136" s="180"/>
    </row>
    <row r="137" spans="2:135" s="134" customFormat="1" x14ac:dyDescent="0.25">
      <c r="B137" s="181"/>
      <c r="C137" s="181"/>
      <c r="D137" s="181"/>
      <c r="E137" s="181"/>
      <c r="F137" s="182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2"/>
      <c r="W137" s="181"/>
      <c r="X137" s="181"/>
      <c r="Y137" s="181"/>
      <c r="Z137" s="181"/>
      <c r="AA137" s="181"/>
      <c r="AB137" s="181"/>
      <c r="AC137" s="182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2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2"/>
      <c r="BH137" s="181"/>
      <c r="BI137" s="181"/>
      <c r="BJ137" s="181"/>
      <c r="BK137" s="181"/>
      <c r="BL137" s="181"/>
      <c r="BM137" s="181"/>
      <c r="BN137" s="181"/>
      <c r="BO137" s="181"/>
      <c r="BP137" s="181"/>
      <c r="BQ137" s="181"/>
      <c r="BR137" s="181"/>
      <c r="BS137" s="181"/>
      <c r="BT137" s="181"/>
      <c r="BU137" s="181"/>
      <c r="BV137" s="181"/>
      <c r="BW137" s="181"/>
      <c r="BX137" s="182"/>
      <c r="BY137" s="181"/>
      <c r="BZ137" s="181"/>
      <c r="CA137" s="181"/>
      <c r="CB137" s="181"/>
      <c r="CC137" s="181"/>
      <c r="CD137" s="182"/>
      <c r="CE137" s="183"/>
      <c r="CF137" s="181"/>
      <c r="CG137" s="181"/>
      <c r="CH137" s="182"/>
      <c r="CI137" s="181"/>
      <c r="CJ137" s="181"/>
      <c r="CK137" s="181"/>
      <c r="CL137" s="181"/>
      <c r="CM137" s="181"/>
      <c r="CN137" s="182"/>
      <c r="CO137" s="181"/>
      <c r="CP137" s="181"/>
      <c r="CQ137" s="181"/>
      <c r="CR137" s="181"/>
      <c r="CS137" s="181"/>
      <c r="CT137" s="181"/>
      <c r="CU137" s="181"/>
      <c r="CV137" s="181"/>
      <c r="CW137" s="181"/>
      <c r="CX137" s="182"/>
      <c r="CY137" s="181"/>
      <c r="CZ137" s="181"/>
      <c r="DA137" s="182"/>
      <c r="DB137" s="184"/>
      <c r="DC137" s="181"/>
      <c r="DD137" s="181"/>
      <c r="DE137" s="181"/>
      <c r="DF137" s="182"/>
      <c r="DG137" s="181"/>
      <c r="DH137" s="181"/>
      <c r="DI137" s="181"/>
      <c r="DJ137" s="182"/>
      <c r="DK137" s="184"/>
      <c r="DL137" s="183"/>
      <c r="DM137" s="185"/>
      <c r="DN137" s="181"/>
      <c r="DO137" s="181"/>
      <c r="DP137" s="181"/>
      <c r="DQ137" s="181"/>
      <c r="DR137" s="182"/>
      <c r="DS137" s="181"/>
      <c r="DT137" s="181"/>
      <c r="DU137" s="181"/>
      <c r="DV137" s="181"/>
      <c r="DW137" s="181"/>
      <c r="DX137" s="181"/>
      <c r="DY137" s="181"/>
      <c r="DZ137" s="181"/>
      <c r="EA137" s="181"/>
      <c r="EB137" s="185"/>
      <c r="EC137" s="186"/>
      <c r="ED137" s="180"/>
      <c r="EE137" s="180"/>
    </row>
    <row r="138" spans="2:135" s="134" customFormat="1" x14ac:dyDescent="0.25">
      <c r="B138" s="181"/>
      <c r="C138" s="181"/>
      <c r="D138" s="181"/>
      <c r="E138" s="181"/>
      <c r="F138" s="182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2"/>
      <c r="W138" s="181"/>
      <c r="X138" s="181"/>
      <c r="Y138" s="181"/>
      <c r="Z138" s="181"/>
      <c r="AA138" s="181"/>
      <c r="AB138" s="181"/>
      <c r="AC138" s="182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2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2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2"/>
      <c r="BY138" s="181"/>
      <c r="BZ138" s="181"/>
      <c r="CA138" s="181"/>
      <c r="CB138" s="181"/>
      <c r="CC138" s="181"/>
      <c r="CD138" s="182"/>
      <c r="CE138" s="183"/>
      <c r="CF138" s="181"/>
      <c r="CG138" s="181"/>
      <c r="CH138" s="182"/>
      <c r="CI138" s="181"/>
      <c r="CJ138" s="181"/>
      <c r="CK138" s="181"/>
      <c r="CL138" s="181"/>
      <c r="CM138" s="181"/>
      <c r="CN138" s="182"/>
      <c r="CO138" s="181"/>
      <c r="CP138" s="181"/>
      <c r="CQ138" s="181"/>
      <c r="CR138" s="181"/>
      <c r="CS138" s="181"/>
      <c r="CT138" s="181"/>
      <c r="CU138" s="181"/>
      <c r="CV138" s="181"/>
      <c r="CW138" s="181"/>
      <c r="CX138" s="182"/>
      <c r="CY138" s="181"/>
      <c r="CZ138" s="181"/>
      <c r="DA138" s="182"/>
      <c r="DB138" s="184"/>
      <c r="DC138" s="181"/>
      <c r="DD138" s="181"/>
      <c r="DE138" s="181"/>
      <c r="DF138" s="182"/>
      <c r="DG138" s="181"/>
      <c r="DH138" s="181"/>
      <c r="DI138" s="181"/>
      <c r="DJ138" s="182"/>
      <c r="DK138" s="184"/>
      <c r="DL138" s="183"/>
      <c r="DM138" s="185"/>
      <c r="DN138" s="181"/>
      <c r="DO138" s="181"/>
      <c r="DP138" s="181"/>
      <c r="DQ138" s="181"/>
      <c r="DR138" s="182"/>
      <c r="DS138" s="181"/>
      <c r="DT138" s="181"/>
      <c r="DU138" s="181"/>
      <c r="DV138" s="181"/>
      <c r="DW138" s="181"/>
      <c r="DX138" s="181"/>
      <c r="DY138" s="181"/>
      <c r="DZ138" s="181"/>
      <c r="EA138" s="181"/>
      <c r="EB138" s="185"/>
      <c r="EC138" s="186"/>
      <c r="ED138" s="180"/>
      <c r="EE138" s="180"/>
    </row>
    <row r="139" spans="2:135" s="134" customFormat="1" x14ac:dyDescent="0.25">
      <c r="B139" s="181"/>
      <c r="C139" s="181"/>
      <c r="D139" s="181"/>
      <c r="E139" s="181"/>
      <c r="F139" s="182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2"/>
      <c r="W139" s="181"/>
      <c r="X139" s="181"/>
      <c r="Y139" s="181"/>
      <c r="Z139" s="181"/>
      <c r="AA139" s="181"/>
      <c r="AB139" s="181"/>
      <c r="AC139" s="182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2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2"/>
      <c r="BH139" s="181"/>
      <c r="BI139" s="181"/>
      <c r="BJ139" s="181"/>
      <c r="BK139" s="181"/>
      <c r="BL139" s="181"/>
      <c r="BM139" s="181"/>
      <c r="BN139" s="181"/>
      <c r="BO139" s="181"/>
      <c r="BP139" s="181"/>
      <c r="BQ139" s="181"/>
      <c r="BR139" s="181"/>
      <c r="BS139" s="181"/>
      <c r="BT139" s="181"/>
      <c r="BU139" s="181"/>
      <c r="BV139" s="181"/>
      <c r="BW139" s="181"/>
      <c r="BX139" s="182"/>
      <c r="BY139" s="181"/>
      <c r="BZ139" s="181"/>
      <c r="CA139" s="181"/>
      <c r="CB139" s="181"/>
      <c r="CC139" s="181"/>
      <c r="CD139" s="182"/>
      <c r="CE139" s="183"/>
      <c r="CF139" s="181"/>
      <c r="CG139" s="181"/>
      <c r="CH139" s="182"/>
      <c r="CI139" s="181"/>
      <c r="CJ139" s="181"/>
      <c r="CK139" s="181"/>
      <c r="CL139" s="181"/>
      <c r="CM139" s="181"/>
      <c r="CN139" s="182"/>
      <c r="CO139" s="181"/>
      <c r="CP139" s="181"/>
      <c r="CQ139" s="181"/>
      <c r="CR139" s="181"/>
      <c r="CS139" s="181"/>
      <c r="CT139" s="181"/>
      <c r="CU139" s="181"/>
      <c r="CV139" s="181"/>
      <c r="CW139" s="181"/>
      <c r="CX139" s="182"/>
      <c r="CY139" s="181"/>
      <c r="CZ139" s="181"/>
      <c r="DA139" s="182"/>
      <c r="DB139" s="184"/>
      <c r="DC139" s="181"/>
      <c r="DD139" s="181"/>
      <c r="DE139" s="181"/>
      <c r="DF139" s="182"/>
      <c r="DG139" s="181"/>
      <c r="DH139" s="181"/>
      <c r="DI139" s="181"/>
      <c r="DJ139" s="182"/>
      <c r="DK139" s="184"/>
      <c r="DL139" s="183"/>
      <c r="DM139" s="185"/>
      <c r="DN139" s="181"/>
      <c r="DO139" s="181"/>
      <c r="DP139" s="181"/>
      <c r="DQ139" s="181"/>
      <c r="DR139" s="182"/>
      <c r="DS139" s="181"/>
      <c r="DT139" s="181"/>
      <c r="DU139" s="181"/>
      <c r="DV139" s="181"/>
      <c r="DW139" s="181"/>
      <c r="DX139" s="181"/>
      <c r="DY139" s="181"/>
      <c r="DZ139" s="181"/>
      <c r="EA139" s="181"/>
      <c r="EB139" s="185"/>
      <c r="EC139" s="186"/>
      <c r="ED139" s="180"/>
      <c r="EE139" s="180"/>
    </row>
    <row r="140" spans="2:135" s="134" customFormat="1" x14ac:dyDescent="0.25">
      <c r="B140" s="181"/>
      <c r="C140" s="181"/>
      <c r="D140" s="181"/>
      <c r="E140" s="181"/>
      <c r="F140" s="182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2"/>
      <c r="W140" s="181"/>
      <c r="X140" s="181"/>
      <c r="Y140" s="181"/>
      <c r="Z140" s="181"/>
      <c r="AA140" s="181"/>
      <c r="AB140" s="181"/>
      <c r="AC140" s="182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2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2"/>
      <c r="BH140" s="181"/>
      <c r="BI140" s="181"/>
      <c r="BJ140" s="181"/>
      <c r="BK140" s="181"/>
      <c r="BL140" s="181"/>
      <c r="BM140" s="181"/>
      <c r="BN140" s="181"/>
      <c r="BO140" s="181"/>
      <c r="BP140" s="181"/>
      <c r="BQ140" s="181"/>
      <c r="BR140" s="181"/>
      <c r="BS140" s="181"/>
      <c r="BT140" s="181"/>
      <c r="BU140" s="181"/>
      <c r="BV140" s="181"/>
      <c r="BW140" s="181"/>
      <c r="BX140" s="182"/>
      <c r="BY140" s="181"/>
      <c r="BZ140" s="181"/>
      <c r="CA140" s="181"/>
      <c r="CB140" s="181"/>
      <c r="CC140" s="181"/>
      <c r="CD140" s="182"/>
      <c r="CE140" s="183"/>
      <c r="CF140" s="181"/>
      <c r="CG140" s="181"/>
      <c r="CH140" s="182"/>
      <c r="CI140" s="181"/>
      <c r="CJ140" s="181"/>
      <c r="CK140" s="181"/>
      <c r="CL140" s="181"/>
      <c r="CM140" s="181"/>
      <c r="CN140" s="182"/>
      <c r="CO140" s="181"/>
      <c r="CP140" s="181"/>
      <c r="CQ140" s="181"/>
      <c r="CR140" s="181"/>
      <c r="CS140" s="181"/>
      <c r="CT140" s="181"/>
      <c r="CU140" s="181"/>
      <c r="CV140" s="181"/>
      <c r="CW140" s="181"/>
      <c r="CX140" s="182"/>
      <c r="CY140" s="181"/>
      <c r="CZ140" s="181"/>
      <c r="DA140" s="182"/>
      <c r="DB140" s="184"/>
      <c r="DC140" s="181"/>
      <c r="DD140" s="181"/>
      <c r="DE140" s="181"/>
      <c r="DF140" s="182"/>
      <c r="DG140" s="181"/>
      <c r="DH140" s="181"/>
      <c r="DI140" s="181"/>
      <c r="DJ140" s="182"/>
      <c r="DK140" s="184"/>
      <c r="DL140" s="183"/>
      <c r="DM140" s="185"/>
      <c r="DN140" s="181"/>
      <c r="DO140" s="181"/>
      <c r="DP140" s="181"/>
      <c r="DQ140" s="181"/>
      <c r="DR140" s="182"/>
      <c r="DS140" s="181"/>
      <c r="DT140" s="181"/>
      <c r="DU140" s="181"/>
      <c r="DV140" s="181"/>
      <c r="DW140" s="181"/>
      <c r="DX140" s="181"/>
      <c r="DY140" s="181"/>
      <c r="DZ140" s="181"/>
      <c r="EA140" s="181"/>
      <c r="EB140" s="185"/>
      <c r="EC140" s="186"/>
      <c r="ED140" s="180"/>
      <c r="EE140" s="180"/>
    </row>
    <row r="141" spans="2:135" s="134" customFormat="1" x14ac:dyDescent="0.25">
      <c r="B141" s="181"/>
      <c r="C141" s="181"/>
      <c r="D141" s="181"/>
      <c r="E141" s="181"/>
      <c r="F141" s="182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2"/>
      <c r="W141" s="181"/>
      <c r="X141" s="181"/>
      <c r="Y141" s="181"/>
      <c r="Z141" s="181"/>
      <c r="AA141" s="181"/>
      <c r="AB141" s="181"/>
      <c r="AC141" s="182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2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2"/>
      <c r="BH141" s="181"/>
      <c r="BI141" s="181"/>
      <c r="BJ141" s="181"/>
      <c r="BK141" s="181"/>
      <c r="BL141" s="181"/>
      <c r="BM141" s="181"/>
      <c r="BN141" s="181"/>
      <c r="BO141" s="181"/>
      <c r="BP141" s="181"/>
      <c r="BQ141" s="181"/>
      <c r="BR141" s="181"/>
      <c r="BS141" s="181"/>
      <c r="BT141" s="181"/>
      <c r="BU141" s="181"/>
      <c r="BV141" s="181"/>
      <c r="BW141" s="181"/>
      <c r="BX141" s="182"/>
      <c r="BY141" s="181"/>
      <c r="BZ141" s="181"/>
      <c r="CA141" s="181"/>
      <c r="CB141" s="181"/>
      <c r="CC141" s="181"/>
      <c r="CD141" s="182"/>
      <c r="CE141" s="183"/>
      <c r="CF141" s="181"/>
      <c r="CG141" s="181"/>
      <c r="CH141" s="182"/>
      <c r="CI141" s="181"/>
      <c r="CJ141" s="181"/>
      <c r="CK141" s="181"/>
      <c r="CL141" s="181"/>
      <c r="CM141" s="181"/>
      <c r="CN141" s="182"/>
      <c r="CO141" s="181"/>
      <c r="CP141" s="181"/>
      <c r="CQ141" s="181"/>
      <c r="CR141" s="181"/>
      <c r="CS141" s="181"/>
      <c r="CT141" s="181"/>
      <c r="CU141" s="181"/>
      <c r="CV141" s="181"/>
      <c r="CW141" s="181"/>
      <c r="CX141" s="182"/>
      <c r="CY141" s="181"/>
      <c r="CZ141" s="181"/>
      <c r="DA141" s="182"/>
      <c r="DB141" s="184"/>
      <c r="DC141" s="181"/>
      <c r="DD141" s="181"/>
      <c r="DE141" s="181"/>
      <c r="DF141" s="182"/>
      <c r="DG141" s="181"/>
      <c r="DH141" s="181"/>
      <c r="DI141" s="181"/>
      <c r="DJ141" s="182"/>
      <c r="DK141" s="184"/>
      <c r="DL141" s="183"/>
      <c r="DM141" s="185"/>
      <c r="DN141" s="181"/>
      <c r="DO141" s="181"/>
      <c r="DP141" s="181"/>
      <c r="DQ141" s="181"/>
      <c r="DR141" s="182"/>
      <c r="DS141" s="181"/>
      <c r="DT141" s="181"/>
      <c r="DU141" s="181"/>
      <c r="DV141" s="181"/>
      <c r="DW141" s="181"/>
      <c r="DX141" s="181"/>
      <c r="DY141" s="181"/>
      <c r="DZ141" s="181"/>
      <c r="EA141" s="181"/>
      <c r="EB141" s="185"/>
      <c r="EC141" s="186"/>
      <c r="ED141" s="180"/>
      <c r="EE141" s="180"/>
    </row>
    <row r="142" spans="2:135" s="134" customFormat="1" x14ac:dyDescent="0.25">
      <c r="B142" s="181"/>
      <c r="C142" s="181"/>
      <c r="D142" s="181"/>
      <c r="E142" s="181"/>
      <c r="F142" s="182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2"/>
      <c r="W142" s="181"/>
      <c r="X142" s="181"/>
      <c r="Y142" s="181"/>
      <c r="Z142" s="181"/>
      <c r="AA142" s="181"/>
      <c r="AB142" s="181"/>
      <c r="AC142" s="182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2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2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2"/>
      <c r="BY142" s="181"/>
      <c r="BZ142" s="181"/>
      <c r="CA142" s="181"/>
      <c r="CB142" s="181"/>
      <c r="CC142" s="181"/>
      <c r="CD142" s="182"/>
      <c r="CE142" s="183"/>
      <c r="CF142" s="181"/>
      <c r="CG142" s="181"/>
      <c r="CH142" s="182"/>
      <c r="CI142" s="181"/>
      <c r="CJ142" s="181"/>
      <c r="CK142" s="181"/>
      <c r="CL142" s="181"/>
      <c r="CM142" s="181"/>
      <c r="CN142" s="182"/>
      <c r="CO142" s="181"/>
      <c r="CP142" s="181"/>
      <c r="CQ142" s="181"/>
      <c r="CR142" s="181"/>
      <c r="CS142" s="181"/>
      <c r="CT142" s="181"/>
      <c r="CU142" s="181"/>
      <c r="CV142" s="181"/>
      <c r="CW142" s="181"/>
      <c r="CX142" s="182"/>
      <c r="CY142" s="181"/>
      <c r="CZ142" s="181"/>
      <c r="DA142" s="182"/>
      <c r="DB142" s="184"/>
      <c r="DC142" s="181"/>
      <c r="DD142" s="181"/>
      <c r="DE142" s="181"/>
      <c r="DF142" s="182"/>
      <c r="DG142" s="181"/>
      <c r="DH142" s="181"/>
      <c r="DI142" s="181"/>
      <c r="DJ142" s="182"/>
      <c r="DK142" s="184"/>
      <c r="DL142" s="183"/>
      <c r="DM142" s="185"/>
      <c r="DN142" s="181"/>
      <c r="DO142" s="181"/>
      <c r="DP142" s="181"/>
      <c r="DQ142" s="181"/>
      <c r="DR142" s="182"/>
      <c r="DS142" s="181"/>
      <c r="DT142" s="181"/>
      <c r="DU142" s="181"/>
      <c r="DV142" s="181"/>
      <c r="DW142" s="181"/>
      <c r="DX142" s="181"/>
      <c r="DY142" s="181"/>
      <c r="DZ142" s="181"/>
      <c r="EA142" s="181"/>
      <c r="EB142" s="185"/>
      <c r="EC142" s="186"/>
      <c r="ED142" s="180"/>
      <c r="EE142" s="180"/>
    </row>
    <row r="143" spans="2:135" s="134" customFormat="1" x14ac:dyDescent="0.25">
      <c r="B143" s="181"/>
      <c r="C143" s="181"/>
      <c r="D143" s="181"/>
      <c r="E143" s="181"/>
      <c r="F143" s="182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2"/>
      <c r="W143" s="181"/>
      <c r="X143" s="181"/>
      <c r="Y143" s="181"/>
      <c r="Z143" s="181"/>
      <c r="AA143" s="181"/>
      <c r="AB143" s="181"/>
      <c r="AC143" s="182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2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2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2"/>
      <c r="BY143" s="181"/>
      <c r="BZ143" s="181"/>
      <c r="CA143" s="181"/>
      <c r="CB143" s="181"/>
      <c r="CC143" s="181"/>
      <c r="CD143" s="182"/>
      <c r="CE143" s="183"/>
      <c r="CF143" s="181"/>
      <c r="CG143" s="181"/>
      <c r="CH143" s="182"/>
      <c r="CI143" s="181"/>
      <c r="CJ143" s="181"/>
      <c r="CK143" s="181"/>
      <c r="CL143" s="181"/>
      <c r="CM143" s="181"/>
      <c r="CN143" s="182"/>
      <c r="CO143" s="181"/>
      <c r="CP143" s="181"/>
      <c r="CQ143" s="181"/>
      <c r="CR143" s="181"/>
      <c r="CS143" s="181"/>
      <c r="CT143" s="181"/>
      <c r="CU143" s="181"/>
      <c r="CV143" s="181"/>
      <c r="CW143" s="181"/>
      <c r="CX143" s="182"/>
      <c r="CY143" s="181"/>
      <c r="CZ143" s="181"/>
      <c r="DA143" s="182"/>
      <c r="DB143" s="184"/>
      <c r="DC143" s="181"/>
      <c r="DD143" s="181"/>
      <c r="DE143" s="181"/>
      <c r="DF143" s="182"/>
      <c r="DG143" s="181"/>
      <c r="DH143" s="181"/>
      <c r="DI143" s="181"/>
      <c r="DJ143" s="182"/>
      <c r="DK143" s="184"/>
      <c r="DL143" s="183"/>
      <c r="DM143" s="185"/>
      <c r="DN143" s="181"/>
      <c r="DO143" s="181"/>
      <c r="DP143" s="181"/>
      <c r="DQ143" s="181"/>
      <c r="DR143" s="182"/>
      <c r="DS143" s="181"/>
      <c r="DT143" s="181"/>
      <c r="DU143" s="181"/>
      <c r="DV143" s="181"/>
      <c r="DW143" s="181"/>
      <c r="DX143" s="181"/>
      <c r="DY143" s="181"/>
      <c r="DZ143" s="181"/>
      <c r="EA143" s="181"/>
      <c r="EB143" s="185"/>
      <c r="EC143" s="186"/>
      <c r="ED143" s="180"/>
      <c r="EE143" s="180"/>
    </row>
    <row r="144" spans="2:135" s="134" customFormat="1" x14ac:dyDescent="0.25">
      <c r="B144" s="181"/>
      <c r="C144" s="181"/>
      <c r="D144" s="181"/>
      <c r="E144" s="181"/>
      <c r="F144" s="182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2"/>
      <c r="W144" s="181"/>
      <c r="X144" s="181"/>
      <c r="Y144" s="181"/>
      <c r="Z144" s="181"/>
      <c r="AA144" s="181"/>
      <c r="AB144" s="181"/>
      <c r="AC144" s="182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2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2"/>
      <c r="BH144" s="181"/>
      <c r="BI144" s="181"/>
      <c r="BJ144" s="181"/>
      <c r="BK144" s="181"/>
      <c r="BL144" s="181"/>
      <c r="BM144" s="181"/>
      <c r="BN144" s="181"/>
      <c r="BO144" s="181"/>
      <c r="BP144" s="181"/>
      <c r="BQ144" s="181"/>
      <c r="BR144" s="181"/>
      <c r="BS144" s="181"/>
      <c r="BT144" s="181"/>
      <c r="BU144" s="181"/>
      <c r="BV144" s="181"/>
      <c r="BW144" s="181"/>
      <c r="BX144" s="182"/>
      <c r="BY144" s="181"/>
      <c r="BZ144" s="181"/>
      <c r="CA144" s="181"/>
      <c r="CB144" s="181"/>
      <c r="CC144" s="181"/>
      <c r="CD144" s="182"/>
      <c r="CE144" s="183"/>
      <c r="CF144" s="181"/>
      <c r="CG144" s="181"/>
      <c r="CH144" s="182"/>
      <c r="CI144" s="181"/>
      <c r="CJ144" s="181"/>
      <c r="CK144" s="181"/>
      <c r="CL144" s="181"/>
      <c r="CM144" s="181"/>
      <c r="CN144" s="182"/>
      <c r="CO144" s="181"/>
      <c r="CP144" s="181"/>
      <c r="CQ144" s="181"/>
      <c r="CR144" s="181"/>
      <c r="CS144" s="181"/>
      <c r="CT144" s="181"/>
      <c r="CU144" s="181"/>
      <c r="CV144" s="181"/>
      <c r="CW144" s="181"/>
      <c r="CX144" s="182"/>
      <c r="CY144" s="181"/>
      <c r="CZ144" s="181"/>
      <c r="DA144" s="182"/>
      <c r="DB144" s="184"/>
      <c r="DC144" s="181"/>
      <c r="DD144" s="181"/>
      <c r="DE144" s="181"/>
      <c r="DF144" s="182"/>
      <c r="DG144" s="181"/>
      <c r="DH144" s="181"/>
      <c r="DI144" s="181"/>
      <c r="DJ144" s="182"/>
      <c r="DK144" s="184"/>
      <c r="DL144" s="183"/>
      <c r="DM144" s="185"/>
      <c r="DN144" s="181"/>
      <c r="DO144" s="181"/>
      <c r="DP144" s="181"/>
      <c r="DQ144" s="181"/>
      <c r="DR144" s="182"/>
      <c r="DS144" s="181"/>
      <c r="DT144" s="181"/>
      <c r="DU144" s="181"/>
      <c r="DV144" s="181"/>
      <c r="DW144" s="181"/>
      <c r="DX144" s="181"/>
      <c r="DY144" s="181"/>
      <c r="DZ144" s="181"/>
      <c r="EA144" s="181"/>
      <c r="EB144" s="185"/>
      <c r="EC144" s="186"/>
      <c r="ED144" s="180"/>
      <c r="EE144" s="180"/>
    </row>
    <row r="145" spans="2:135" s="134" customFormat="1" x14ac:dyDescent="0.25">
      <c r="B145" s="181"/>
      <c r="C145" s="181"/>
      <c r="D145" s="181"/>
      <c r="E145" s="181"/>
      <c r="F145" s="182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2"/>
      <c r="W145" s="181"/>
      <c r="X145" s="181"/>
      <c r="Y145" s="181"/>
      <c r="Z145" s="181"/>
      <c r="AA145" s="181"/>
      <c r="AB145" s="181"/>
      <c r="AC145" s="182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2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2"/>
      <c r="BH145" s="181"/>
      <c r="BI145" s="181"/>
      <c r="BJ145" s="181"/>
      <c r="BK145" s="181"/>
      <c r="BL145" s="181"/>
      <c r="BM145" s="181"/>
      <c r="BN145" s="181"/>
      <c r="BO145" s="181"/>
      <c r="BP145" s="181"/>
      <c r="BQ145" s="181"/>
      <c r="BR145" s="181"/>
      <c r="BS145" s="181"/>
      <c r="BT145" s="181"/>
      <c r="BU145" s="181"/>
      <c r="BV145" s="181"/>
      <c r="BW145" s="181"/>
      <c r="BX145" s="182"/>
      <c r="BY145" s="181"/>
      <c r="BZ145" s="181"/>
      <c r="CA145" s="181"/>
      <c r="CB145" s="181"/>
      <c r="CC145" s="181"/>
      <c r="CD145" s="182"/>
      <c r="CE145" s="183"/>
      <c r="CF145" s="181"/>
      <c r="CG145" s="181"/>
      <c r="CH145" s="182"/>
      <c r="CI145" s="181"/>
      <c r="CJ145" s="181"/>
      <c r="CK145" s="181"/>
      <c r="CL145" s="181"/>
      <c r="CM145" s="181"/>
      <c r="CN145" s="182"/>
      <c r="CO145" s="181"/>
      <c r="CP145" s="181"/>
      <c r="CQ145" s="181"/>
      <c r="CR145" s="181"/>
      <c r="CS145" s="181"/>
      <c r="CT145" s="181"/>
      <c r="CU145" s="181"/>
      <c r="CV145" s="181"/>
      <c r="CW145" s="181"/>
      <c r="CX145" s="182"/>
      <c r="CY145" s="181"/>
      <c r="CZ145" s="181"/>
      <c r="DA145" s="182"/>
      <c r="DB145" s="184"/>
      <c r="DC145" s="181"/>
      <c r="DD145" s="181"/>
      <c r="DE145" s="181"/>
      <c r="DF145" s="182"/>
      <c r="DG145" s="181"/>
      <c r="DH145" s="181"/>
      <c r="DI145" s="181"/>
      <c r="DJ145" s="182"/>
      <c r="DK145" s="184"/>
      <c r="DL145" s="183"/>
      <c r="DM145" s="185"/>
      <c r="DN145" s="181"/>
      <c r="DO145" s="181"/>
      <c r="DP145" s="181"/>
      <c r="DQ145" s="181"/>
      <c r="DR145" s="182"/>
      <c r="DS145" s="181"/>
      <c r="DT145" s="181"/>
      <c r="DU145" s="181"/>
      <c r="DV145" s="181"/>
      <c r="DW145" s="181"/>
      <c r="DX145" s="181"/>
      <c r="DY145" s="181"/>
      <c r="DZ145" s="181"/>
      <c r="EA145" s="181"/>
      <c r="EB145" s="185"/>
      <c r="EC145" s="186"/>
      <c r="ED145" s="180"/>
      <c r="EE145" s="180"/>
    </row>
    <row r="146" spans="2:135" s="134" customFormat="1" x14ac:dyDescent="0.25">
      <c r="B146" s="181"/>
      <c r="C146" s="181"/>
      <c r="D146" s="181"/>
      <c r="E146" s="181"/>
      <c r="F146" s="182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2"/>
      <c r="W146" s="181"/>
      <c r="X146" s="181"/>
      <c r="Y146" s="181"/>
      <c r="Z146" s="181"/>
      <c r="AA146" s="181"/>
      <c r="AB146" s="181"/>
      <c r="AC146" s="182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2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2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2"/>
      <c r="BY146" s="181"/>
      <c r="BZ146" s="181"/>
      <c r="CA146" s="181"/>
      <c r="CB146" s="181"/>
      <c r="CC146" s="181"/>
      <c r="CD146" s="182"/>
      <c r="CE146" s="183"/>
      <c r="CF146" s="181"/>
      <c r="CG146" s="181"/>
      <c r="CH146" s="182"/>
      <c r="CI146" s="181"/>
      <c r="CJ146" s="181"/>
      <c r="CK146" s="181"/>
      <c r="CL146" s="181"/>
      <c r="CM146" s="181"/>
      <c r="CN146" s="182"/>
      <c r="CO146" s="181"/>
      <c r="CP146" s="181"/>
      <c r="CQ146" s="181"/>
      <c r="CR146" s="181"/>
      <c r="CS146" s="181"/>
      <c r="CT146" s="181"/>
      <c r="CU146" s="181"/>
      <c r="CV146" s="181"/>
      <c r="CW146" s="181"/>
      <c r="CX146" s="182"/>
      <c r="CY146" s="181"/>
      <c r="CZ146" s="181"/>
      <c r="DA146" s="182"/>
      <c r="DB146" s="184"/>
      <c r="DC146" s="181"/>
      <c r="DD146" s="181"/>
      <c r="DE146" s="181"/>
      <c r="DF146" s="182"/>
      <c r="DG146" s="181"/>
      <c r="DH146" s="181"/>
      <c r="DI146" s="181"/>
      <c r="DJ146" s="182"/>
      <c r="DK146" s="184"/>
      <c r="DL146" s="183"/>
      <c r="DM146" s="185"/>
      <c r="DN146" s="181"/>
      <c r="DO146" s="181"/>
      <c r="DP146" s="181"/>
      <c r="DQ146" s="181"/>
      <c r="DR146" s="182"/>
      <c r="DS146" s="181"/>
      <c r="DT146" s="181"/>
      <c r="DU146" s="181"/>
      <c r="DV146" s="181"/>
      <c r="DW146" s="181"/>
      <c r="DX146" s="181"/>
      <c r="DY146" s="181"/>
      <c r="DZ146" s="181"/>
      <c r="EA146" s="181"/>
      <c r="EB146" s="185"/>
      <c r="EC146" s="186"/>
      <c r="ED146" s="180"/>
      <c r="EE146" s="180"/>
    </row>
    <row r="147" spans="2:135" s="134" customFormat="1" x14ac:dyDescent="0.25">
      <c r="B147" s="181"/>
      <c r="C147" s="181"/>
      <c r="D147" s="181"/>
      <c r="E147" s="181"/>
      <c r="F147" s="182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2"/>
      <c r="W147" s="181"/>
      <c r="X147" s="181"/>
      <c r="Y147" s="181"/>
      <c r="Z147" s="181"/>
      <c r="AA147" s="181"/>
      <c r="AB147" s="181"/>
      <c r="AC147" s="182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2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2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2"/>
      <c r="BY147" s="181"/>
      <c r="BZ147" s="181"/>
      <c r="CA147" s="181"/>
      <c r="CB147" s="181"/>
      <c r="CC147" s="181"/>
      <c r="CD147" s="182"/>
      <c r="CE147" s="183"/>
      <c r="CF147" s="181"/>
      <c r="CG147" s="181"/>
      <c r="CH147" s="182"/>
      <c r="CI147" s="181"/>
      <c r="CJ147" s="181"/>
      <c r="CK147" s="181"/>
      <c r="CL147" s="181"/>
      <c r="CM147" s="181"/>
      <c r="CN147" s="182"/>
      <c r="CO147" s="181"/>
      <c r="CP147" s="181"/>
      <c r="CQ147" s="181"/>
      <c r="CR147" s="181"/>
      <c r="CS147" s="181"/>
      <c r="CT147" s="181"/>
      <c r="CU147" s="181"/>
      <c r="CV147" s="181"/>
      <c r="CW147" s="181"/>
      <c r="CX147" s="182"/>
      <c r="CY147" s="181"/>
      <c r="CZ147" s="181"/>
      <c r="DA147" s="182"/>
      <c r="DB147" s="184"/>
      <c r="DC147" s="181"/>
      <c r="DD147" s="181"/>
      <c r="DE147" s="181"/>
      <c r="DF147" s="182"/>
      <c r="DG147" s="181"/>
      <c r="DH147" s="181"/>
      <c r="DI147" s="181"/>
      <c r="DJ147" s="182"/>
      <c r="DK147" s="184"/>
      <c r="DL147" s="183"/>
      <c r="DM147" s="185"/>
      <c r="DN147" s="181"/>
      <c r="DO147" s="181"/>
      <c r="DP147" s="181"/>
      <c r="DQ147" s="181"/>
      <c r="DR147" s="182"/>
      <c r="DS147" s="181"/>
      <c r="DT147" s="181"/>
      <c r="DU147" s="181"/>
      <c r="DV147" s="181"/>
      <c r="DW147" s="181"/>
      <c r="DX147" s="181"/>
      <c r="DY147" s="181"/>
      <c r="DZ147" s="181"/>
      <c r="EA147" s="181"/>
      <c r="EB147" s="185"/>
      <c r="EC147" s="186"/>
      <c r="ED147" s="180"/>
      <c r="EE147" s="180"/>
    </row>
    <row r="148" spans="2:135" s="134" customFormat="1" x14ac:dyDescent="0.25">
      <c r="B148" s="181"/>
      <c r="C148" s="181"/>
      <c r="D148" s="181"/>
      <c r="E148" s="181"/>
      <c r="F148" s="182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2"/>
      <c r="W148" s="181"/>
      <c r="X148" s="181"/>
      <c r="Y148" s="181"/>
      <c r="Z148" s="181"/>
      <c r="AA148" s="181"/>
      <c r="AB148" s="181"/>
      <c r="AC148" s="182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2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2"/>
      <c r="BH148" s="181"/>
      <c r="BI148" s="181"/>
      <c r="BJ148" s="181"/>
      <c r="BK148" s="181"/>
      <c r="BL148" s="181"/>
      <c r="BM148" s="181"/>
      <c r="BN148" s="181"/>
      <c r="BO148" s="181"/>
      <c r="BP148" s="181"/>
      <c r="BQ148" s="181"/>
      <c r="BR148" s="181"/>
      <c r="BS148" s="181"/>
      <c r="BT148" s="181"/>
      <c r="BU148" s="181"/>
      <c r="BV148" s="181"/>
      <c r="BW148" s="181"/>
      <c r="BX148" s="182"/>
      <c r="BY148" s="181"/>
      <c r="BZ148" s="181"/>
      <c r="CA148" s="181"/>
      <c r="CB148" s="181"/>
      <c r="CC148" s="181"/>
      <c r="CD148" s="182"/>
      <c r="CE148" s="183"/>
      <c r="CF148" s="181"/>
      <c r="CG148" s="181"/>
      <c r="CH148" s="182"/>
      <c r="CI148" s="181"/>
      <c r="CJ148" s="181"/>
      <c r="CK148" s="181"/>
      <c r="CL148" s="181"/>
      <c r="CM148" s="181"/>
      <c r="CN148" s="182"/>
      <c r="CO148" s="181"/>
      <c r="CP148" s="181"/>
      <c r="CQ148" s="181"/>
      <c r="CR148" s="181"/>
      <c r="CS148" s="181"/>
      <c r="CT148" s="181"/>
      <c r="CU148" s="181"/>
      <c r="CV148" s="181"/>
      <c r="CW148" s="181"/>
      <c r="CX148" s="182"/>
      <c r="CY148" s="181"/>
      <c r="CZ148" s="181"/>
      <c r="DA148" s="182"/>
      <c r="DB148" s="184"/>
      <c r="DC148" s="181"/>
      <c r="DD148" s="181"/>
      <c r="DE148" s="181"/>
      <c r="DF148" s="182"/>
      <c r="DG148" s="181"/>
      <c r="DH148" s="181"/>
      <c r="DI148" s="181"/>
      <c r="DJ148" s="182"/>
      <c r="DK148" s="184"/>
      <c r="DL148" s="183"/>
      <c r="DM148" s="185"/>
      <c r="DN148" s="181"/>
      <c r="DO148" s="181"/>
      <c r="DP148" s="181"/>
      <c r="DQ148" s="181"/>
      <c r="DR148" s="182"/>
      <c r="DS148" s="181"/>
      <c r="DT148" s="181"/>
      <c r="DU148" s="181"/>
      <c r="DV148" s="181"/>
      <c r="DW148" s="181"/>
      <c r="DX148" s="181"/>
      <c r="DY148" s="181"/>
      <c r="DZ148" s="181"/>
      <c r="EA148" s="181"/>
      <c r="EB148" s="185"/>
      <c r="EC148" s="186"/>
      <c r="ED148" s="180"/>
      <c r="EE148" s="180"/>
    </row>
    <row r="149" spans="2:135" s="134" customFormat="1" x14ac:dyDescent="0.25">
      <c r="B149" s="181"/>
      <c r="C149" s="181"/>
      <c r="D149" s="181"/>
      <c r="E149" s="181"/>
      <c r="F149" s="182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2"/>
      <c r="W149" s="181"/>
      <c r="X149" s="181"/>
      <c r="Y149" s="181"/>
      <c r="Z149" s="181"/>
      <c r="AA149" s="181"/>
      <c r="AB149" s="181"/>
      <c r="AC149" s="182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2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2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2"/>
      <c r="BY149" s="181"/>
      <c r="BZ149" s="181"/>
      <c r="CA149" s="181"/>
      <c r="CB149" s="181"/>
      <c r="CC149" s="181"/>
      <c r="CD149" s="182"/>
      <c r="CE149" s="183"/>
      <c r="CF149" s="181"/>
      <c r="CG149" s="181"/>
      <c r="CH149" s="182"/>
      <c r="CI149" s="181"/>
      <c r="CJ149" s="181"/>
      <c r="CK149" s="181"/>
      <c r="CL149" s="181"/>
      <c r="CM149" s="181"/>
      <c r="CN149" s="182"/>
      <c r="CO149" s="181"/>
      <c r="CP149" s="181"/>
      <c r="CQ149" s="181"/>
      <c r="CR149" s="181"/>
      <c r="CS149" s="181"/>
      <c r="CT149" s="181"/>
      <c r="CU149" s="181"/>
      <c r="CV149" s="181"/>
      <c r="CW149" s="181"/>
      <c r="CX149" s="182"/>
      <c r="CY149" s="181"/>
      <c r="CZ149" s="181"/>
      <c r="DA149" s="182"/>
      <c r="DB149" s="184"/>
      <c r="DC149" s="181"/>
      <c r="DD149" s="181"/>
      <c r="DE149" s="181"/>
      <c r="DF149" s="182"/>
      <c r="DG149" s="181"/>
      <c r="DH149" s="181"/>
      <c r="DI149" s="181"/>
      <c r="DJ149" s="182"/>
      <c r="DK149" s="184"/>
      <c r="DL149" s="183"/>
      <c r="DM149" s="185"/>
      <c r="DN149" s="181"/>
      <c r="DO149" s="181"/>
      <c r="DP149" s="181"/>
      <c r="DQ149" s="181"/>
      <c r="DR149" s="182"/>
      <c r="DS149" s="181"/>
      <c r="DT149" s="181"/>
      <c r="DU149" s="181"/>
      <c r="DV149" s="181"/>
      <c r="DW149" s="181"/>
      <c r="DX149" s="181"/>
      <c r="DY149" s="181"/>
      <c r="DZ149" s="181"/>
      <c r="EA149" s="181"/>
      <c r="EB149" s="185"/>
      <c r="EC149" s="186"/>
      <c r="ED149" s="180"/>
      <c r="EE149" s="180"/>
    </row>
    <row r="150" spans="2:135" s="134" customFormat="1" x14ac:dyDescent="0.25">
      <c r="B150" s="181"/>
      <c r="C150" s="181"/>
      <c r="D150" s="181"/>
      <c r="E150" s="181"/>
      <c r="F150" s="182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2"/>
      <c r="W150" s="181"/>
      <c r="X150" s="181"/>
      <c r="Y150" s="181"/>
      <c r="Z150" s="181"/>
      <c r="AA150" s="181"/>
      <c r="AB150" s="181"/>
      <c r="AC150" s="182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2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2"/>
      <c r="BH150" s="181"/>
      <c r="BI150" s="181"/>
      <c r="BJ150" s="181"/>
      <c r="BK150" s="181"/>
      <c r="BL150" s="181"/>
      <c r="BM150" s="181"/>
      <c r="BN150" s="181"/>
      <c r="BO150" s="181"/>
      <c r="BP150" s="181"/>
      <c r="BQ150" s="181"/>
      <c r="BR150" s="181"/>
      <c r="BS150" s="181"/>
      <c r="BT150" s="181"/>
      <c r="BU150" s="181"/>
      <c r="BV150" s="181"/>
      <c r="BW150" s="181"/>
      <c r="BX150" s="182"/>
      <c r="BY150" s="181"/>
      <c r="BZ150" s="181"/>
      <c r="CA150" s="181"/>
      <c r="CB150" s="181"/>
      <c r="CC150" s="181"/>
      <c r="CD150" s="182"/>
      <c r="CE150" s="183"/>
      <c r="CF150" s="181"/>
      <c r="CG150" s="181"/>
      <c r="CH150" s="182"/>
      <c r="CI150" s="181"/>
      <c r="CJ150" s="181"/>
      <c r="CK150" s="181"/>
      <c r="CL150" s="181"/>
      <c r="CM150" s="181"/>
      <c r="CN150" s="182"/>
      <c r="CO150" s="181"/>
      <c r="CP150" s="181"/>
      <c r="CQ150" s="181"/>
      <c r="CR150" s="181"/>
      <c r="CS150" s="181"/>
      <c r="CT150" s="181"/>
      <c r="CU150" s="181"/>
      <c r="CV150" s="181"/>
      <c r="CW150" s="181"/>
      <c r="CX150" s="182"/>
      <c r="CY150" s="181"/>
      <c r="CZ150" s="181"/>
      <c r="DA150" s="182"/>
      <c r="DB150" s="184"/>
      <c r="DC150" s="181"/>
      <c r="DD150" s="181"/>
      <c r="DE150" s="181"/>
      <c r="DF150" s="182"/>
      <c r="DG150" s="181"/>
      <c r="DH150" s="181"/>
      <c r="DI150" s="181"/>
      <c r="DJ150" s="182"/>
      <c r="DK150" s="184"/>
      <c r="DL150" s="183"/>
      <c r="DM150" s="185"/>
      <c r="DN150" s="181"/>
      <c r="DO150" s="181"/>
      <c r="DP150" s="181"/>
      <c r="DQ150" s="181"/>
      <c r="DR150" s="182"/>
      <c r="DS150" s="181"/>
      <c r="DT150" s="181"/>
      <c r="DU150" s="181"/>
      <c r="DV150" s="181"/>
      <c r="DW150" s="181"/>
      <c r="DX150" s="181"/>
      <c r="DY150" s="181"/>
      <c r="DZ150" s="181"/>
      <c r="EA150" s="181"/>
      <c r="EB150" s="185"/>
      <c r="EC150" s="186"/>
      <c r="ED150" s="180"/>
      <c r="EE150" s="180"/>
    </row>
    <row r="151" spans="2:135" s="134" customFormat="1" x14ac:dyDescent="0.25">
      <c r="B151" s="181"/>
      <c r="C151" s="181"/>
      <c r="D151" s="181"/>
      <c r="E151" s="181"/>
      <c r="F151" s="182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2"/>
      <c r="W151" s="181"/>
      <c r="X151" s="181"/>
      <c r="Y151" s="181"/>
      <c r="Z151" s="181"/>
      <c r="AA151" s="181"/>
      <c r="AB151" s="181"/>
      <c r="AC151" s="182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2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2"/>
      <c r="BH151" s="181"/>
      <c r="BI151" s="181"/>
      <c r="BJ151" s="181"/>
      <c r="BK151" s="181"/>
      <c r="BL151" s="181"/>
      <c r="BM151" s="181"/>
      <c r="BN151" s="181"/>
      <c r="BO151" s="181"/>
      <c r="BP151" s="181"/>
      <c r="BQ151" s="181"/>
      <c r="BR151" s="181"/>
      <c r="BS151" s="181"/>
      <c r="BT151" s="181"/>
      <c r="BU151" s="181"/>
      <c r="BV151" s="181"/>
      <c r="BW151" s="181"/>
      <c r="BX151" s="182"/>
      <c r="BY151" s="181"/>
      <c r="BZ151" s="181"/>
      <c r="CA151" s="181"/>
      <c r="CB151" s="181"/>
      <c r="CC151" s="181"/>
      <c r="CD151" s="182"/>
      <c r="CE151" s="183"/>
      <c r="CF151" s="181"/>
      <c r="CG151" s="181"/>
      <c r="CH151" s="182"/>
      <c r="CI151" s="181"/>
      <c r="CJ151" s="181"/>
      <c r="CK151" s="181"/>
      <c r="CL151" s="181"/>
      <c r="CM151" s="181"/>
      <c r="CN151" s="182"/>
      <c r="CO151" s="181"/>
      <c r="CP151" s="181"/>
      <c r="CQ151" s="181"/>
      <c r="CR151" s="181"/>
      <c r="CS151" s="181"/>
      <c r="CT151" s="181"/>
      <c r="CU151" s="181"/>
      <c r="CV151" s="181"/>
      <c r="CW151" s="181"/>
      <c r="CX151" s="182"/>
      <c r="CY151" s="181"/>
      <c r="CZ151" s="181"/>
      <c r="DA151" s="182"/>
      <c r="DB151" s="184"/>
      <c r="DC151" s="181"/>
      <c r="DD151" s="181"/>
      <c r="DE151" s="181"/>
      <c r="DF151" s="182"/>
      <c r="DG151" s="181"/>
      <c r="DH151" s="181"/>
      <c r="DI151" s="181"/>
      <c r="DJ151" s="182"/>
      <c r="DK151" s="184"/>
      <c r="DL151" s="183"/>
      <c r="DM151" s="185"/>
      <c r="DN151" s="181"/>
      <c r="DO151" s="181"/>
      <c r="DP151" s="181"/>
      <c r="DQ151" s="181"/>
      <c r="DR151" s="182"/>
      <c r="DS151" s="181"/>
      <c r="DT151" s="181"/>
      <c r="DU151" s="181"/>
      <c r="DV151" s="181"/>
      <c r="DW151" s="181"/>
      <c r="DX151" s="181"/>
      <c r="DY151" s="181"/>
      <c r="DZ151" s="181"/>
      <c r="EA151" s="181"/>
      <c r="EB151" s="185"/>
      <c r="EC151" s="186"/>
      <c r="ED151" s="180"/>
      <c r="EE151" s="180"/>
    </row>
    <row r="152" spans="2:135" s="134" customFormat="1" x14ac:dyDescent="0.25">
      <c r="B152" s="181"/>
      <c r="C152" s="181"/>
      <c r="D152" s="181"/>
      <c r="E152" s="181"/>
      <c r="F152" s="182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2"/>
      <c r="W152" s="181"/>
      <c r="X152" s="181"/>
      <c r="Y152" s="181"/>
      <c r="Z152" s="181"/>
      <c r="AA152" s="181"/>
      <c r="AB152" s="181"/>
      <c r="AC152" s="182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2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2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2"/>
      <c r="BY152" s="181"/>
      <c r="BZ152" s="181"/>
      <c r="CA152" s="181"/>
      <c r="CB152" s="181"/>
      <c r="CC152" s="181"/>
      <c r="CD152" s="182"/>
      <c r="CE152" s="183"/>
      <c r="CF152" s="181"/>
      <c r="CG152" s="181"/>
      <c r="CH152" s="182"/>
      <c r="CI152" s="181"/>
      <c r="CJ152" s="181"/>
      <c r="CK152" s="181"/>
      <c r="CL152" s="181"/>
      <c r="CM152" s="181"/>
      <c r="CN152" s="182"/>
      <c r="CO152" s="181"/>
      <c r="CP152" s="181"/>
      <c r="CQ152" s="181"/>
      <c r="CR152" s="181"/>
      <c r="CS152" s="181"/>
      <c r="CT152" s="181"/>
      <c r="CU152" s="181"/>
      <c r="CV152" s="181"/>
      <c r="CW152" s="181"/>
      <c r="CX152" s="182"/>
      <c r="CY152" s="181"/>
      <c r="CZ152" s="181"/>
      <c r="DA152" s="182"/>
      <c r="DB152" s="184"/>
      <c r="DC152" s="181"/>
      <c r="DD152" s="181"/>
      <c r="DE152" s="181"/>
      <c r="DF152" s="182"/>
      <c r="DG152" s="181"/>
      <c r="DH152" s="181"/>
      <c r="DI152" s="181"/>
      <c r="DJ152" s="182"/>
      <c r="DK152" s="184"/>
      <c r="DL152" s="183"/>
      <c r="DM152" s="185"/>
      <c r="DN152" s="181"/>
      <c r="DO152" s="181"/>
      <c r="DP152" s="181"/>
      <c r="DQ152" s="181"/>
      <c r="DR152" s="182"/>
      <c r="DS152" s="181"/>
      <c r="DT152" s="181"/>
      <c r="DU152" s="181"/>
      <c r="DV152" s="181"/>
      <c r="DW152" s="181"/>
      <c r="DX152" s="181"/>
      <c r="DY152" s="181"/>
      <c r="DZ152" s="181"/>
      <c r="EA152" s="181"/>
      <c r="EB152" s="185"/>
      <c r="EC152" s="186"/>
      <c r="ED152" s="180"/>
      <c r="EE152" s="180"/>
    </row>
    <row r="153" spans="2:135" s="134" customFormat="1" x14ac:dyDescent="0.25">
      <c r="B153" s="181"/>
      <c r="C153" s="181"/>
      <c r="D153" s="181"/>
      <c r="E153" s="181"/>
      <c r="F153" s="182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2"/>
      <c r="W153" s="181"/>
      <c r="X153" s="181"/>
      <c r="Y153" s="181"/>
      <c r="Z153" s="181"/>
      <c r="AA153" s="181"/>
      <c r="AB153" s="181"/>
      <c r="AC153" s="182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2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2"/>
      <c r="BH153" s="181"/>
      <c r="BI153" s="181"/>
      <c r="BJ153" s="181"/>
      <c r="BK153" s="181"/>
      <c r="BL153" s="181"/>
      <c r="BM153" s="181"/>
      <c r="BN153" s="181"/>
      <c r="BO153" s="181"/>
      <c r="BP153" s="181"/>
      <c r="BQ153" s="181"/>
      <c r="BR153" s="181"/>
      <c r="BS153" s="181"/>
      <c r="BT153" s="181"/>
      <c r="BU153" s="181"/>
      <c r="BV153" s="181"/>
      <c r="BW153" s="181"/>
      <c r="BX153" s="182"/>
      <c r="BY153" s="181"/>
      <c r="BZ153" s="181"/>
      <c r="CA153" s="181"/>
      <c r="CB153" s="181"/>
      <c r="CC153" s="181"/>
      <c r="CD153" s="182"/>
      <c r="CE153" s="183"/>
      <c r="CF153" s="181"/>
      <c r="CG153" s="181"/>
      <c r="CH153" s="182"/>
      <c r="CI153" s="181"/>
      <c r="CJ153" s="181"/>
      <c r="CK153" s="181"/>
      <c r="CL153" s="181"/>
      <c r="CM153" s="181"/>
      <c r="CN153" s="182"/>
      <c r="CO153" s="181"/>
      <c r="CP153" s="181"/>
      <c r="CQ153" s="181"/>
      <c r="CR153" s="181"/>
      <c r="CS153" s="181"/>
      <c r="CT153" s="181"/>
      <c r="CU153" s="181"/>
      <c r="CV153" s="181"/>
      <c r="CW153" s="181"/>
      <c r="CX153" s="182"/>
      <c r="CY153" s="181"/>
      <c r="CZ153" s="181"/>
      <c r="DA153" s="182"/>
      <c r="DB153" s="184"/>
      <c r="DC153" s="181"/>
      <c r="DD153" s="181"/>
      <c r="DE153" s="181"/>
      <c r="DF153" s="182"/>
      <c r="DG153" s="181"/>
      <c r="DH153" s="181"/>
      <c r="DI153" s="181"/>
      <c r="DJ153" s="182"/>
      <c r="DK153" s="184"/>
      <c r="DL153" s="183"/>
      <c r="DM153" s="185"/>
      <c r="DN153" s="181"/>
      <c r="DO153" s="181"/>
      <c r="DP153" s="181"/>
      <c r="DQ153" s="181"/>
      <c r="DR153" s="182"/>
      <c r="DS153" s="181"/>
      <c r="DT153" s="181"/>
      <c r="DU153" s="181"/>
      <c r="DV153" s="181"/>
      <c r="DW153" s="181"/>
      <c r="DX153" s="181"/>
      <c r="DY153" s="181"/>
      <c r="DZ153" s="181"/>
      <c r="EA153" s="181"/>
      <c r="EB153" s="185"/>
      <c r="EC153" s="186"/>
      <c r="ED153" s="180"/>
      <c r="EE153" s="180"/>
    </row>
    <row r="154" spans="2:135" s="134" customFormat="1" x14ac:dyDescent="0.25">
      <c r="B154" s="181"/>
      <c r="C154" s="181"/>
      <c r="D154" s="181"/>
      <c r="E154" s="181"/>
      <c r="F154" s="182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2"/>
      <c r="W154" s="181"/>
      <c r="X154" s="181"/>
      <c r="Y154" s="181"/>
      <c r="Z154" s="181"/>
      <c r="AA154" s="181"/>
      <c r="AB154" s="181"/>
      <c r="AC154" s="182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2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2"/>
      <c r="BH154" s="181"/>
      <c r="BI154" s="181"/>
      <c r="BJ154" s="181"/>
      <c r="BK154" s="181"/>
      <c r="BL154" s="181"/>
      <c r="BM154" s="181"/>
      <c r="BN154" s="181"/>
      <c r="BO154" s="181"/>
      <c r="BP154" s="181"/>
      <c r="BQ154" s="181"/>
      <c r="BR154" s="181"/>
      <c r="BS154" s="181"/>
      <c r="BT154" s="181"/>
      <c r="BU154" s="181"/>
      <c r="BV154" s="181"/>
      <c r="BW154" s="181"/>
      <c r="BX154" s="182"/>
      <c r="BY154" s="181"/>
      <c r="BZ154" s="181"/>
      <c r="CA154" s="181"/>
      <c r="CB154" s="181"/>
      <c r="CC154" s="181"/>
      <c r="CD154" s="182"/>
      <c r="CE154" s="183"/>
      <c r="CF154" s="181"/>
      <c r="CG154" s="181"/>
      <c r="CH154" s="182"/>
      <c r="CI154" s="181"/>
      <c r="CJ154" s="181"/>
      <c r="CK154" s="181"/>
      <c r="CL154" s="181"/>
      <c r="CM154" s="181"/>
      <c r="CN154" s="182"/>
      <c r="CO154" s="181"/>
      <c r="CP154" s="181"/>
      <c r="CQ154" s="181"/>
      <c r="CR154" s="181"/>
      <c r="CS154" s="181"/>
      <c r="CT154" s="181"/>
      <c r="CU154" s="181"/>
      <c r="CV154" s="181"/>
      <c r="CW154" s="181"/>
      <c r="CX154" s="182"/>
      <c r="CY154" s="181"/>
      <c r="CZ154" s="181"/>
      <c r="DA154" s="182"/>
      <c r="DB154" s="184"/>
      <c r="DC154" s="181"/>
      <c r="DD154" s="181"/>
      <c r="DE154" s="181"/>
      <c r="DF154" s="182"/>
      <c r="DG154" s="181"/>
      <c r="DH154" s="181"/>
      <c r="DI154" s="181"/>
      <c r="DJ154" s="182"/>
      <c r="DK154" s="184"/>
      <c r="DL154" s="183"/>
      <c r="DM154" s="185"/>
      <c r="DN154" s="181"/>
      <c r="DO154" s="181"/>
      <c r="DP154" s="181"/>
      <c r="DQ154" s="181"/>
      <c r="DR154" s="182"/>
      <c r="DS154" s="181"/>
      <c r="DT154" s="181"/>
      <c r="DU154" s="181"/>
      <c r="DV154" s="181"/>
      <c r="DW154" s="181"/>
      <c r="DX154" s="181"/>
      <c r="DY154" s="181"/>
      <c r="DZ154" s="181"/>
      <c r="EA154" s="181"/>
      <c r="EB154" s="185"/>
      <c r="EC154" s="186"/>
      <c r="ED154" s="180"/>
      <c r="EE154" s="180"/>
    </row>
    <row r="155" spans="2:135" s="134" customFormat="1" x14ac:dyDescent="0.25">
      <c r="B155" s="181"/>
      <c r="C155" s="181"/>
      <c r="D155" s="181"/>
      <c r="E155" s="181"/>
      <c r="F155" s="182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2"/>
      <c r="W155" s="181"/>
      <c r="X155" s="181"/>
      <c r="Y155" s="181"/>
      <c r="Z155" s="181"/>
      <c r="AA155" s="181"/>
      <c r="AB155" s="181"/>
      <c r="AC155" s="182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2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2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2"/>
      <c r="BY155" s="181"/>
      <c r="BZ155" s="181"/>
      <c r="CA155" s="181"/>
      <c r="CB155" s="181"/>
      <c r="CC155" s="181"/>
      <c r="CD155" s="182"/>
      <c r="CE155" s="183"/>
      <c r="CF155" s="181"/>
      <c r="CG155" s="181"/>
      <c r="CH155" s="182"/>
      <c r="CI155" s="181"/>
      <c r="CJ155" s="181"/>
      <c r="CK155" s="181"/>
      <c r="CL155" s="181"/>
      <c r="CM155" s="181"/>
      <c r="CN155" s="182"/>
      <c r="CO155" s="181"/>
      <c r="CP155" s="181"/>
      <c r="CQ155" s="181"/>
      <c r="CR155" s="181"/>
      <c r="CS155" s="181"/>
      <c r="CT155" s="181"/>
      <c r="CU155" s="181"/>
      <c r="CV155" s="181"/>
      <c r="CW155" s="181"/>
      <c r="CX155" s="182"/>
      <c r="CY155" s="181"/>
      <c r="CZ155" s="181"/>
      <c r="DA155" s="182"/>
      <c r="DB155" s="184"/>
      <c r="DC155" s="181"/>
      <c r="DD155" s="181"/>
      <c r="DE155" s="181"/>
      <c r="DF155" s="182"/>
      <c r="DG155" s="181"/>
      <c r="DH155" s="181"/>
      <c r="DI155" s="181"/>
      <c r="DJ155" s="182"/>
      <c r="DK155" s="184"/>
      <c r="DL155" s="183"/>
      <c r="DM155" s="185"/>
      <c r="DN155" s="181"/>
      <c r="DO155" s="181"/>
      <c r="DP155" s="181"/>
      <c r="DQ155" s="181"/>
      <c r="DR155" s="182"/>
      <c r="DS155" s="181"/>
      <c r="DT155" s="181"/>
      <c r="DU155" s="181"/>
      <c r="DV155" s="181"/>
      <c r="DW155" s="181"/>
      <c r="DX155" s="181"/>
      <c r="DY155" s="181"/>
      <c r="DZ155" s="181"/>
      <c r="EA155" s="181"/>
      <c r="EB155" s="185"/>
      <c r="EC155" s="186"/>
      <c r="ED155" s="180"/>
      <c r="EE155" s="180"/>
    </row>
    <row r="156" spans="2:135" s="134" customFormat="1" x14ac:dyDescent="0.25">
      <c r="B156" s="181"/>
      <c r="C156" s="181"/>
      <c r="D156" s="181"/>
      <c r="E156" s="181"/>
      <c r="F156" s="182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2"/>
      <c r="W156" s="181"/>
      <c r="X156" s="181"/>
      <c r="Y156" s="181"/>
      <c r="Z156" s="181"/>
      <c r="AA156" s="181"/>
      <c r="AB156" s="181"/>
      <c r="AC156" s="182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2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2"/>
      <c r="BH156" s="181"/>
      <c r="BI156" s="181"/>
      <c r="BJ156" s="181"/>
      <c r="BK156" s="181"/>
      <c r="BL156" s="181"/>
      <c r="BM156" s="181"/>
      <c r="BN156" s="181"/>
      <c r="BO156" s="181"/>
      <c r="BP156" s="181"/>
      <c r="BQ156" s="181"/>
      <c r="BR156" s="181"/>
      <c r="BS156" s="181"/>
      <c r="BT156" s="181"/>
      <c r="BU156" s="181"/>
      <c r="BV156" s="181"/>
      <c r="BW156" s="181"/>
      <c r="BX156" s="182"/>
      <c r="BY156" s="181"/>
      <c r="BZ156" s="181"/>
      <c r="CA156" s="181"/>
      <c r="CB156" s="181"/>
      <c r="CC156" s="181"/>
      <c r="CD156" s="182"/>
      <c r="CE156" s="183"/>
      <c r="CF156" s="181"/>
      <c r="CG156" s="181"/>
      <c r="CH156" s="182"/>
      <c r="CI156" s="181"/>
      <c r="CJ156" s="181"/>
      <c r="CK156" s="181"/>
      <c r="CL156" s="181"/>
      <c r="CM156" s="181"/>
      <c r="CN156" s="182"/>
      <c r="CO156" s="181"/>
      <c r="CP156" s="181"/>
      <c r="CQ156" s="181"/>
      <c r="CR156" s="181"/>
      <c r="CS156" s="181"/>
      <c r="CT156" s="181"/>
      <c r="CU156" s="181"/>
      <c r="CV156" s="181"/>
      <c r="CW156" s="181"/>
      <c r="CX156" s="182"/>
      <c r="CY156" s="181"/>
      <c r="CZ156" s="181"/>
      <c r="DA156" s="182"/>
      <c r="DB156" s="184"/>
      <c r="DC156" s="181"/>
      <c r="DD156" s="181"/>
      <c r="DE156" s="181"/>
      <c r="DF156" s="182"/>
      <c r="DG156" s="181"/>
      <c r="DH156" s="181"/>
      <c r="DI156" s="181"/>
      <c r="DJ156" s="182"/>
      <c r="DK156" s="184"/>
      <c r="DL156" s="183"/>
      <c r="DM156" s="185"/>
      <c r="DN156" s="181"/>
      <c r="DO156" s="181"/>
      <c r="DP156" s="181"/>
      <c r="DQ156" s="181"/>
      <c r="DR156" s="182"/>
      <c r="DS156" s="181"/>
      <c r="DT156" s="181"/>
      <c r="DU156" s="181"/>
      <c r="DV156" s="181"/>
      <c r="DW156" s="181"/>
      <c r="DX156" s="181"/>
      <c r="DY156" s="181"/>
      <c r="DZ156" s="181"/>
      <c r="EA156" s="181"/>
      <c r="EB156" s="185"/>
      <c r="EC156" s="186"/>
      <c r="ED156" s="180"/>
      <c r="EE156" s="180"/>
    </row>
    <row r="157" spans="2:135" s="134" customFormat="1" x14ac:dyDescent="0.25">
      <c r="B157" s="181"/>
      <c r="C157" s="181"/>
      <c r="D157" s="181"/>
      <c r="E157" s="181"/>
      <c r="F157" s="182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2"/>
      <c r="W157" s="181"/>
      <c r="X157" s="181"/>
      <c r="Y157" s="181"/>
      <c r="Z157" s="181"/>
      <c r="AA157" s="181"/>
      <c r="AB157" s="181"/>
      <c r="AC157" s="182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2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2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2"/>
      <c r="BY157" s="181"/>
      <c r="BZ157" s="181"/>
      <c r="CA157" s="181"/>
      <c r="CB157" s="181"/>
      <c r="CC157" s="181"/>
      <c r="CD157" s="182"/>
      <c r="CE157" s="183"/>
      <c r="CF157" s="181"/>
      <c r="CG157" s="181"/>
      <c r="CH157" s="182"/>
      <c r="CI157" s="181"/>
      <c r="CJ157" s="181"/>
      <c r="CK157" s="181"/>
      <c r="CL157" s="181"/>
      <c r="CM157" s="181"/>
      <c r="CN157" s="182"/>
      <c r="CO157" s="181"/>
      <c r="CP157" s="181"/>
      <c r="CQ157" s="181"/>
      <c r="CR157" s="181"/>
      <c r="CS157" s="181"/>
      <c r="CT157" s="181"/>
      <c r="CU157" s="181"/>
      <c r="CV157" s="181"/>
      <c r="CW157" s="181"/>
      <c r="CX157" s="182"/>
      <c r="CY157" s="181"/>
      <c r="CZ157" s="181"/>
      <c r="DA157" s="182"/>
      <c r="DB157" s="184"/>
      <c r="DC157" s="181"/>
      <c r="DD157" s="181"/>
      <c r="DE157" s="181"/>
      <c r="DF157" s="182"/>
      <c r="DG157" s="181"/>
      <c r="DH157" s="181"/>
      <c r="DI157" s="181"/>
      <c r="DJ157" s="182"/>
      <c r="DK157" s="184"/>
      <c r="DL157" s="183"/>
      <c r="DM157" s="185"/>
      <c r="DN157" s="181"/>
      <c r="DO157" s="181"/>
      <c r="DP157" s="181"/>
      <c r="DQ157" s="181"/>
      <c r="DR157" s="182"/>
      <c r="DS157" s="181"/>
      <c r="DT157" s="181"/>
      <c r="DU157" s="181"/>
      <c r="DV157" s="181"/>
      <c r="DW157" s="181"/>
      <c r="DX157" s="181"/>
      <c r="DY157" s="181"/>
      <c r="DZ157" s="181"/>
      <c r="EA157" s="181"/>
      <c r="EB157" s="185"/>
      <c r="EC157" s="186"/>
      <c r="ED157" s="180"/>
      <c r="EE157" s="180"/>
    </row>
    <row r="158" spans="2:135" s="134" customFormat="1" x14ac:dyDescent="0.25">
      <c r="B158" s="181"/>
      <c r="C158" s="181"/>
      <c r="D158" s="181"/>
      <c r="E158" s="181"/>
      <c r="F158" s="182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2"/>
      <c r="W158" s="181"/>
      <c r="X158" s="181"/>
      <c r="Y158" s="181"/>
      <c r="Z158" s="181"/>
      <c r="AA158" s="181"/>
      <c r="AB158" s="181"/>
      <c r="AC158" s="182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2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2"/>
      <c r="BH158" s="181"/>
      <c r="BI158" s="181"/>
      <c r="BJ158" s="181"/>
      <c r="BK158" s="181"/>
      <c r="BL158" s="181"/>
      <c r="BM158" s="181"/>
      <c r="BN158" s="181"/>
      <c r="BO158" s="181"/>
      <c r="BP158" s="181"/>
      <c r="BQ158" s="181"/>
      <c r="BR158" s="181"/>
      <c r="BS158" s="181"/>
      <c r="BT158" s="181"/>
      <c r="BU158" s="181"/>
      <c r="BV158" s="181"/>
      <c r="BW158" s="181"/>
      <c r="BX158" s="182"/>
      <c r="BY158" s="181"/>
      <c r="BZ158" s="181"/>
      <c r="CA158" s="181"/>
      <c r="CB158" s="181"/>
      <c r="CC158" s="181"/>
      <c r="CD158" s="182"/>
      <c r="CE158" s="183"/>
      <c r="CF158" s="181"/>
      <c r="CG158" s="181"/>
      <c r="CH158" s="182"/>
      <c r="CI158" s="181"/>
      <c r="CJ158" s="181"/>
      <c r="CK158" s="181"/>
      <c r="CL158" s="181"/>
      <c r="CM158" s="181"/>
      <c r="CN158" s="182"/>
      <c r="CO158" s="181"/>
      <c r="CP158" s="181"/>
      <c r="CQ158" s="181"/>
      <c r="CR158" s="181"/>
      <c r="CS158" s="181"/>
      <c r="CT158" s="181"/>
      <c r="CU158" s="181"/>
      <c r="CV158" s="181"/>
      <c r="CW158" s="181"/>
      <c r="CX158" s="182"/>
      <c r="CY158" s="181"/>
      <c r="CZ158" s="181"/>
      <c r="DA158" s="182"/>
      <c r="DB158" s="184"/>
      <c r="DC158" s="181"/>
      <c r="DD158" s="181"/>
      <c r="DE158" s="181"/>
      <c r="DF158" s="182"/>
      <c r="DG158" s="181"/>
      <c r="DH158" s="181"/>
      <c r="DI158" s="181"/>
      <c r="DJ158" s="182"/>
      <c r="DK158" s="184"/>
      <c r="DL158" s="183"/>
      <c r="DM158" s="185"/>
      <c r="DN158" s="181"/>
      <c r="DO158" s="181"/>
      <c r="DP158" s="181"/>
      <c r="DQ158" s="181"/>
      <c r="DR158" s="182"/>
      <c r="DS158" s="181"/>
      <c r="DT158" s="181"/>
      <c r="DU158" s="181"/>
      <c r="DV158" s="181"/>
      <c r="DW158" s="181"/>
      <c r="DX158" s="181"/>
      <c r="DY158" s="181"/>
      <c r="DZ158" s="181"/>
      <c r="EA158" s="181"/>
      <c r="EB158" s="185"/>
      <c r="EC158" s="186"/>
      <c r="ED158" s="180"/>
      <c r="EE158" s="180"/>
    </row>
    <row r="159" spans="2:135" s="134" customFormat="1" x14ac:dyDescent="0.25">
      <c r="B159" s="181"/>
      <c r="C159" s="181"/>
      <c r="D159" s="181"/>
      <c r="E159" s="181"/>
      <c r="F159" s="182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2"/>
      <c r="W159" s="181"/>
      <c r="X159" s="181"/>
      <c r="Y159" s="181"/>
      <c r="Z159" s="181"/>
      <c r="AA159" s="181"/>
      <c r="AB159" s="181"/>
      <c r="AC159" s="182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2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2"/>
      <c r="BH159" s="181"/>
      <c r="BI159" s="181"/>
      <c r="BJ159" s="181"/>
      <c r="BK159" s="181"/>
      <c r="BL159" s="181"/>
      <c r="BM159" s="181"/>
      <c r="BN159" s="181"/>
      <c r="BO159" s="181"/>
      <c r="BP159" s="181"/>
      <c r="BQ159" s="181"/>
      <c r="BR159" s="181"/>
      <c r="BS159" s="181"/>
      <c r="BT159" s="181"/>
      <c r="BU159" s="181"/>
      <c r="BV159" s="181"/>
      <c r="BW159" s="181"/>
      <c r="BX159" s="182"/>
      <c r="BY159" s="181"/>
      <c r="BZ159" s="181"/>
      <c r="CA159" s="181"/>
      <c r="CB159" s="181"/>
      <c r="CC159" s="181"/>
      <c r="CD159" s="182"/>
      <c r="CE159" s="183"/>
      <c r="CF159" s="181"/>
      <c r="CG159" s="181"/>
      <c r="CH159" s="182"/>
      <c r="CI159" s="181"/>
      <c r="CJ159" s="181"/>
      <c r="CK159" s="181"/>
      <c r="CL159" s="181"/>
      <c r="CM159" s="181"/>
      <c r="CN159" s="182"/>
      <c r="CO159" s="181"/>
      <c r="CP159" s="181"/>
      <c r="CQ159" s="181"/>
      <c r="CR159" s="181"/>
      <c r="CS159" s="181"/>
      <c r="CT159" s="181"/>
      <c r="CU159" s="181"/>
      <c r="CV159" s="181"/>
      <c r="CW159" s="181"/>
      <c r="CX159" s="182"/>
      <c r="CY159" s="181"/>
      <c r="CZ159" s="181"/>
      <c r="DA159" s="182"/>
      <c r="DB159" s="184"/>
      <c r="DC159" s="181"/>
      <c r="DD159" s="181"/>
      <c r="DE159" s="181"/>
      <c r="DF159" s="182"/>
      <c r="DG159" s="181"/>
      <c r="DH159" s="181"/>
      <c r="DI159" s="181"/>
      <c r="DJ159" s="182"/>
      <c r="DK159" s="184"/>
      <c r="DL159" s="183"/>
      <c r="DM159" s="185"/>
      <c r="DN159" s="181"/>
      <c r="DO159" s="181"/>
      <c r="DP159" s="181"/>
      <c r="DQ159" s="181"/>
      <c r="DR159" s="182"/>
      <c r="DS159" s="181"/>
      <c r="DT159" s="181"/>
      <c r="DU159" s="181"/>
      <c r="DV159" s="181"/>
      <c r="DW159" s="181"/>
      <c r="DX159" s="181"/>
      <c r="DY159" s="181"/>
      <c r="DZ159" s="181"/>
      <c r="EA159" s="181"/>
      <c r="EB159" s="185"/>
      <c r="EC159" s="186"/>
      <c r="ED159" s="180"/>
      <c r="EE159" s="180"/>
    </row>
    <row r="160" spans="2:135" s="134" customFormat="1" x14ac:dyDescent="0.25">
      <c r="B160" s="181"/>
      <c r="C160" s="181"/>
      <c r="D160" s="181"/>
      <c r="E160" s="181"/>
      <c r="F160" s="182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2"/>
      <c r="W160" s="181"/>
      <c r="X160" s="181"/>
      <c r="Y160" s="181"/>
      <c r="Z160" s="181"/>
      <c r="AA160" s="181"/>
      <c r="AB160" s="181"/>
      <c r="AC160" s="182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2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2"/>
      <c r="BH160" s="181"/>
      <c r="BI160" s="181"/>
      <c r="BJ160" s="181"/>
      <c r="BK160" s="181"/>
      <c r="BL160" s="181"/>
      <c r="BM160" s="181"/>
      <c r="BN160" s="181"/>
      <c r="BO160" s="181"/>
      <c r="BP160" s="181"/>
      <c r="BQ160" s="181"/>
      <c r="BR160" s="181"/>
      <c r="BS160" s="181"/>
      <c r="BT160" s="181"/>
      <c r="BU160" s="181"/>
      <c r="BV160" s="181"/>
      <c r="BW160" s="181"/>
      <c r="BX160" s="182"/>
      <c r="BY160" s="181"/>
      <c r="BZ160" s="181"/>
      <c r="CA160" s="181"/>
      <c r="CB160" s="181"/>
      <c r="CC160" s="181"/>
      <c r="CD160" s="182"/>
      <c r="CE160" s="183"/>
      <c r="CF160" s="181"/>
      <c r="CG160" s="181"/>
      <c r="CH160" s="182"/>
      <c r="CI160" s="181"/>
      <c r="CJ160" s="181"/>
      <c r="CK160" s="181"/>
      <c r="CL160" s="181"/>
      <c r="CM160" s="181"/>
      <c r="CN160" s="182"/>
      <c r="CO160" s="181"/>
      <c r="CP160" s="181"/>
      <c r="CQ160" s="181"/>
      <c r="CR160" s="181"/>
      <c r="CS160" s="181"/>
      <c r="CT160" s="181"/>
      <c r="CU160" s="181"/>
      <c r="CV160" s="181"/>
      <c r="CW160" s="181"/>
      <c r="CX160" s="182"/>
      <c r="CY160" s="181"/>
      <c r="CZ160" s="181"/>
      <c r="DA160" s="182"/>
      <c r="DB160" s="184"/>
      <c r="DC160" s="181"/>
      <c r="DD160" s="181"/>
      <c r="DE160" s="181"/>
      <c r="DF160" s="182"/>
      <c r="DG160" s="181"/>
      <c r="DH160" s="181"/>
      <c r="DI160" s="181"/>
      <c r="DJ160" s="182"/>
      <c r="DK160" s="184"/>
      <c r="DL160" s="183"/>
      <c r="DM160" s="185"/>
      <c r="DN160" s="181"/>
      <c r="DO160" s="181"/>
      <c r="DP160" s="181"/>
      <c r="DQ160" s="181"/>
      <c r="DR160" s="182"/>
      <c r="DS160" s="181"/>
      <c r="DT160" s="181"/>
      <c r="DU160" s="181"/>
      <c r="DV160" s="181"/>
      <c r="DW160" s="181"/>
      <c r="DX160" s="181"/>
      <c r="DY160" s="181"/>
      <c r="DZ160" s="181"/>
      <c r="EA160" s="181"/>
      <c r="EB160" s="185"/>
      <c r="EC160" s="186"/>
      <c r="ED160" s="180"/>
      <c r="EE160" s="180"/>
    </row>
    <row r="161" spans="2:135" s="134" customFormat="1" x14ac:dyDescent="0.25">
      <c r="B161" s="181"/>
      <c r="C161" s="181"/>
      <c r="D161" s="181"/>
      <c r="E161" s="181"/>
      <c r="F161" s="182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2"/>
      <c r="W161" s="181"/>
      <c r="X161" s="181"/>
      <c r="Y161" s="181"/>
      <c r="Z161" s="181"/>
      <c r="AA161" s="181"/>
      <c r="AB161" s="181"/>
      <c r="AC161" s="182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2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  <c r="BE161" s="181"/>
      <c r="BF161" s="181"/>
      <c r="BG161" s="182"/>
      <c r="BH161" s="181"/>
      <c r="BI161" s="181"/>
      <c r="BJ161" s="181"/>
      <c r="BK161" s="181"/>
      <c r="BL161" s="181"/>
      <c r="BM161" s="181"/>
      <c r="BN161" s="181"/>
      <c r="BO161" s="181"/>
      <c r="BP161" s="181"/>
      <c r="BQ161" s="181"/>
      <c r="BR161" s="181"/>
      <c r="BS161" s="181"/>
      <c r="BT161" s="181"/>
      <c r="BU161" s="181"/>
      <c r="BV161" s="181"/>
      <c r="BW161" s="181"/>
      <c r="BX161" s="182"/>
      <c r="BY161" s="181"/>
      <c r="BZ161" s="181"/>
      <c r="CA161" s="181"/>
      <c r="CB161" s="181"/>
      <c r="CC161" s="181"/>
      <c r="CD161" s="182"/>
      <c r="CE161" s="183"/>
      <c r="CF161" s="181"/>
      <c r="CG161" s="181"/>
      <c r="CH161" s="182"/>
      <c r="CI161" s="181"/>
      <c r="CJ161" s="181"/>
      <c r="CK161" s="181"/>
      <c r="CL161" s="181"/>
      <c r="CM161" s="181"/>
      <c r="CN161" s="182"/>
      <c r="CO161" s="181"/>
      <c r="CP161" s="181"/>
      <c r="CQ161" s="181"/>
      <c r="CR161" s="181"/>
      <c r="CS161" s="181"/>
      <c r="CT161" s="181"/>
      <c r="CU161" s="181"/>
      <c r="CV161" s="181"/>
      <c r="CW161" s="181"/>
      <c r="CX161" s="182"/>
      <c r="CY161" s="181"/>
      <c r="CZ161" s="181"/>
      <c r="DA161" s="182"/>
      <c r="DB161" s="184"/>
      <c r="DC161" s="181"/>
      <c r="DD161" s="181"/>
      <c r="DE161" s="181"/>
      <c r="DF161" s="182"/>
      <c r="DG161" s="181"/>
      <c r="DH161" s="181"/>
      <c r="DI161" s="181"/>
      <c r="DJ161" s="182"/>
      <c r="DK161" s="184"/>
      <c r="DL161" s="183"/>
      <c r="DM161" s="185"/>
      <c r="DN161" s="181"/>
      <c r="DO161" s="181"/>
      <c r="DP161" s="181"/>
      <c r="DQ161" s="181"/>
      <c r="DR161" s="182"/>
      <c r="DS161" s="181"/>
      <c r="DT161" s="181"/>
      <c r="DU161" s="181"/>
      <c r="DV161" s="181"/>
      <c r="DW161" s="181"/>
      <c r="DX161" s="181"/>
      <c r="DY161" s="181"/>
      <c r="DZ161" s="181"/>
      <c r="EA161" s="181"/>
      <c r="EB161" s="185"/>
      <c r="EC161" s="186"/>
      <c r="ED161" s="180"/>
      <c r="EE161" s="180"/>
    </row>
    <row r="162" spans="2:135" x14ac:dyDescent="0.25"/>
    <row r="163" spans="2:135" x14ac:dyDescent="0.25"/>
    <row r="164" spans="2:135" x14ac:dyDescent="0.25"/>
    <row r="165" spans="2:135" x14ac:dyDescent="0.25"/>
    <row r="166" spans="2:135" x14ac:dyDescent="0.25"/>
    <row r="167" spans="2:135" x14ac:dyDescent="0.25"/>
    <row r="168" spans="2:135" x14ac:dyDescent="0.25"/>
    <row r="169" spans="2:135" x14ac:dyDescent="0.25"/>
    <row r="170" spans="2:135" x14ac:dyDescent="0.25"/>
    <row r="171" spans="2:135" x14ac:dyDescent="0.25"/>
    <row r="172" spans="2:135" x14ac:dyDescent="0.25"/>
    <row r="173" spans="2:135" x14ac:dyDescent="0.25"/>
    <row r="174" spans="2:135" s="134" customFormat="1" x14ac:dyDescent="0.25">
      <c r="B174" s="181"/>
      <c r="C174" s="181"/>
      <c r="D174" s="181"/>
      <c r="E174" s="181"/>
      <c r="F174" s="182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2"/>
      <c r="W174" s="181"/>
      <c r="X174" s="181"/>
      <c r="Y174" s="181"/>
      <c r="Z174" s="181"/>
      <c r="AA174" s="181"/>
      <c r="AB174" s="181"/>
      <c r="AC174" s="182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2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  <c r="AX174" s="181"/>
      <c r="AY174" s="181"/>
      <c r="AZ174" s="181"/>
      <c r="BA174" s="181"/>
      <c r="BB174" s="181"/>
      <c r="BC174" s="181"/>
      <c r="BD174" s="181"/>
      <c r="BE174" s="181"/>
      <c r="BF174" s="181"/>
      <c r="BG174" s="182"/>
      <c r="BH174" s="181"/>
      <c r="BI174" s="181"/>
      <c r="BJ174" s="181"/>
      <c r="BK174" s="181"/>
      <c r="BL174" s="181"/>
      <c r="BM174" s="181"/>
      <c r="BN174" s="181"/>
      <c r="BO174" s="181"/>
      <c r="BP174" s="181"/>
      <c r="BQ174" s="181"/>
      <c r="BR174" s="181"/>
      <c r="BS174" s="181"/>
      <c r="BT174" s="181"/>
      <c r="BU174" s="181"/>
      <c r="BV174" s="181"/>
      <c r="BW174" s="181"/>
      <c r="BX174" s="182"/>
      <c r="BY174" s="181"/>
      <c r="BZ174" s="181"/>
      <c r="CA174" s="181"/>
      <c r="CB174" s="181"/>
      <c r="CC174" s="181"/>
      <c r="CD174" s="182"/>
      <c r="CE174" s="183"/>
      <c r="CF174" s="181"/>
      <c r="CG174" s="181"/>
      <c r="CH174" s="182"/>
      <c r="CI174" s="181"/>
      <c r="CJ174" s="181"/>
      <c r="CK174" s="181"/>
      <c r="CL174" s="181"/>
      <c r="CM174" s="181"/>
      <c r="CN174" s="182"/>
      <c r="CO174" s="181"/>
      <c r="CP174" s="181"/>
      <c r="CQ174" s="181"/>
      <c r="CR174" s="181"/>
      <c r="CS174" s="181"/>
      <c r="CT174" s="181"/>
      <c r="CU174" s="181"/>
      <c r="CV174" s="181"/>
      <c r="CW174" s="181"/>
      <c r="CX174" s="182"/>
      <c r="CY174" s="181"/>
      <c r="CZ174" s="181"/>
      <c r="DA174" s="182"/>
      <c r="DB174" s="184"/>
      <c r="DC174" s="181"/>
      <c r="DD174" s="181"/>
      <c r="DE174" s="181"/>
      <c r="DF174" s="182"/>
      <c r="DG174" s="181"/>
      <c r="DH174" s="181"/>
      <c r="DI174" s="181"/>
      <c r="DJ174" s="182"/>
      <c r="DK174" s="184"/>
      <c r="DL174" s="183"/>
      <c r="DM174" s="185"/>
      <c r="DN174" s="181"/>
      <c r="DO174" s="181"/>
      <c r="DP174" s="181"/>
      <c r="DQ174" s="181"/>
      <c r="DR174" s="182"/>
      <c r="DS174" s="181"/>
      <c r="DT174" s="181"/>
      <c r="DU174" s="181"/>
      <c r="DV174" s="181"/>
      <c r="DW174" s="181"/>
      <c r="DX174" s="181"/>
      <c r="DY174" s="181"/>
      <c r="DZ174" s="181"/>
      <c r="EA174" s="181"/>
      <c r="EB174" s="185"/>
      <c r="EC174" s="186"/>
      <c r="ED174" s="180"/>
      <c r="EE174" s="180"/>
    </row>
    <row r="175" spans="2:135" x14ac:dyDescent="0.25"/>
    <row r="176" spans="2:135" x14ac:dyDescent="0.25"/>
    <row r="177" x14ac:dyDescent="0.25"/>
  </sheetData>
  <sheetProtection formatCells="0" formatColumns="0" formatRows="0"/>
  <mergeCells count="66">
    <mergeCell ref="CF4:CG4"/>
    <mergeCell ref="CO4:CP4"/>
    <mergeCell ref="CD3:CD5"/>
    <mergeCell ref="BF4:BF5"/>
    <mergeCell ref="BG4:BG5"/>
    <mergeCell ref="BY4:BY5"/>
    <mergeCell ref="BZ4:BZ5"/>
    <mergeCell ref="CA4:CC4"/>
    <mergeCell ref="AZ4:AZ5"/>
    <mergeCell ref="BA4:BA5"/>
    <mergeCell ref="BB4:BB5"/>
    <mergeCell ref="BC4:BC5"/>
    <mergeCell ref="BD4:BD5"/>
    <mergeCell ref="DX3:DY4"/>
    <mergeCell ref="DZ3:EA4"/>
    <mergeCell ref="EB3:EB5"/>
    <mergeCell ref="DJ3:DJ5"/>
    <mergeCell ref="DK3:DK5"/>
    <mergeCell ref="DC3:DE4"/>
    <mergeCell ref="DF3:DF5"/>
    <mergeCell ref="DG3:DI4"/>
    <mergeCell ref="BE4:BE5"/>
    <mergeCell ref="DW3:DW5"/>
    <mergeCell ref="CE3:CE5"/>
    <mergeCell ref="CF3:CM3"/>
    <mergeCell ref="CO3:CW3"/>
    <mergeCell ref="CX3:CX5"/>
    <mergeCell ref="CY3:CZ4"/>
    <mergeCell ref="DA3:DA5"/>
    <mergeCell ref="CH4:CH5"/>
    <mergeCell ref="CI4:CM4"/>
    <mergeCell ref="CN4:CN5"/>
    <mergeCell ref="CR4:CS4"/>
    <mergeCell ref="CT4:CW4"/>
    <mergeCell ref="AQ4:AQ5"/>
    <mergeCell ref="AR4:AU4"/>
    <mergeCell ref="AV4:AY4"/>
    <mergeCell ref="EC3:EC5"/>
    <mergeCell ref="B4:C4"/>
    <mergeCell ref="D4:E4"/>
    <mergeCell ref="AD4:AL4"/>
    <mergeCell ref="AM4:AM5"/>
    <mergeCell ref="AN4:AO4"/>
    <mergeCell ref="DL3:DL5"/>
    <mergeCell ref="DM3:DM5"/>
    <mergeCell ref="DN3:DQ4"/>
    <mergeCell ref="DR3:DR5"/>
    <mergeCell ref="DS3:DT4"/>
    <mergeCell ref="DU3:DV4"/>
    <mergeCell ref="DB3:DB5"/>
    <mergeCell ref="B2:E2"/>
    <mergeCell ref="CF2:DB2"/>
    <mergeCell ref="DN2:EA2"/>
    <mergeCell ref="A3:A5"/>
    <mergeCell ref="B3:E3"/>
    <mergeCell ref="F3:F5"/>
    <mergeCell ref="G3:U4"/>
    <mergeCell ref="V3:V5"/>
    <mergeCell ref="W3:AB4"/>
    <mergeCell ref="AC3:AC5"/>
    <mergeCell ref="AD3:AQ3"/>
    <mergeCell ref="AR3:BG3"/>
    <mergeCell ref="BH3:BW4"/>
    <mergeCell ref="BX3:BX5"/>
    <mergeCell ref="BY3:CC3"/>
    <mergeCell ref="AP4:AP5"/>
  </mergeCells>
  <conditionalFormatting sqref="D4 AN4 AP4:AR4 AV4 AR5:AY6 AR3 AZ4:BG4 BH3 BH6:BX6 CA5:CC6 BY4:CA4 BY3 CF4 CI4 CT4 CR4 CE3:CF3 CY3 CO3:CO4 G3 W3 AD3:AD4 DC3 DG3 CF6:DJ6 DK3:DN3 DS3 DC2:DM2 DU3 DN6:DV6 DW3:DX3 DZ3 DX5:EA6 EB2:XFD3 ED4:XFD6 G5:U6 W5:AB6 AD5:AL6 AN5:AO6 B5:E6 B2:B4 A2 G2:CF2 BH5:BW5 CF5:CG5 CI5:CM5 CO5:CW5 CY5:CZ5 DC5:DE5 DG5:DI5 DN5:DQ5 DS5:DV5 A1:XFD1 A16:E19 C21:XFD22 A23:XFD1048576 BH16:BW19 W16:AB19 G16:U19 AD16:BF19 B7:XFD7 BY16:CP19 A20:A22 B8:CP15 C20:CP20 CQ8:XFD20">
    <cfRule type="cellIs" dxfId="23" priority="8" operator="lessThan">
      <formula>0</formula>
    </cfRule>
  </conditionalFormatting>
  <conditionalFormatting sqref="DN2">
    <cfRule type="cellIs" dxfId="22" priority="7" operator="lessThan">
      <formula>0</formula>
    </cfRule>
  </conditionalFormatting>
  <conditionalFormatting sqref="A3">
    <cfRule type="cellIs" dxfId="21" priority="6" operator="lessThan">
      <formula>0</formula>
    </cfRule>
  </conditionalFormatting>
  <conditionalFormatting sqref="BX16:BX19">
    <cfRule type="cellIs" dxfId="20" priority="5" operator="lessThan">
      <formula>0</formula>
    </cfRule>
  </conditionalFormatting>
  <conditionalFormatting sqref="BG16:BG19">
    <cfRule type="cellIs" dxfId="19" priority="4" operator="lessThan">
      <formula>0</formula>
    </cfRule>
  </conditionalFormatting>
  <conditionalFormatting sqref="AC16:AC19">
    <cfRule type="cellIs" dxfId="18" priority="3" operator="lessThan">
      <formula>0</formula>
    </cfRule>
  </conditionalFormatting>
  <conditionalFormatting sqref="V16:V19">
    <cfRule type="cellIs" dxfId="17" priority="2" operator="lessThan">
      <formula>0</formula>
    </cfRule>
  </conditionalFormatting>
  <conditionalFormatting sqref="F16:F19">
    <cfRule type="cellIs" dxfId="16" priority="1" operator="lessThan">
      <formula>0</formula>
    </cfRule>
  </conditionalFormatting>
  <pageMargins left="0.7" right="0.7" top="0.75" bottom="0.75" header="0.3" footer="0.3"/>
  <pageSetup paperSize="9" scale="69" orientation="landscape" horizontalDpi="300" verticalDpi="300" r:id="rId1"/>
  <colBreaks count="2" manualBreakCount="2">
    <brk id="85" max="19" man="1"/>
    <brk id="101" max="1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rgb="FFFFFF00"/>
  </sheetPr>
  <dimension ref="A1:EE177"/>
  <sheetViews>
    <sheetView view="pageBreakPreview" zoomScale="60" zoomScaleNormal="100" workbookViewId="0">
      <pane xSplit="1" ySplit="5" topLeftCell="CK6" activePane="bottomRight" state="frozen"/>
      <selection activeCell="M27" sqref="M27"/>
      <selection pane="topRight" activeCell="M27" sqref="M27"/>
      <selection pane="bottomLeft" activeCell="M27" sqref="M27"/>
      <selection pane="bottomRight" activeCell="DF26" sqref="DF26"/>
    </sheetView>
  </sheetViews>
  <sheetFormatPr defaultColWidth="9.140625" defaultRowHeight="15.75" zeroHeight="1" x14ac:dyDescent="0.25"/>
  <cols>
    <col min="1" max="1" width="20.5703125" style="134" customWidth="1"/>
    <col min="2" max="2" width="14.28515625" style="181" hidden="1" customWidth="1"/>
    <col min="3" max="3" width="10.28515625" style="181" hidden="1" customWidth="1"/>
    <col min="4" max="5" width="12.42578125" style="181" hidden="1" customWidth="1"/>
    <col min="6" max="6" width="15.28515625" style="182" customWidth="1"/>
    <col min="7" max="7" width="12.28515625" style="181" hidden="1" customWidth="1"/>
    <col min="8" max="8" width="14.42578125" style="181" hidden="1" customWidth="1"/>
    <col min="9" max="9" width="12.85546875" style="181" hidden="1" customWidth="1"/>
    <col min="10" max="10" width="13.28515625" style="181" hidden="1" customWidth="1"/>
    <col min="11" max="11" width="14.28515625" style="181" hidden="1" customWidth="1"/>
    <col min="12" max="12" width="13.140625" style="181" hidden="1" customWidth="1"/>
    <col min="13" max="13" width="12.140625" style="181" hidden="1" customWidth="1"/>
    <col min="14" max="14" width="11.42578125" style="181" hidden="1" customWidth="1"/>
    <col min="15" max="15" width="11" style="181" hidden="1" customWidth="1"/>
    <col min="16" max="16" width="11.42578125" style="181" hidden="1" customWidth="1"/>
    <col min="17" max="17" width="13.42578125" style="181" hidden="1" customWidth="1"/>
    <col min="18" max="18" width="10.85546875" style="181" hidden="1" customWidth="1"/>
    <col min="19" max="19" width="11.140625" style="181" hidden="1" customWidth="1"/>
    <col min="20" max="20" width="12.28515625" style="181" hidden="1" customWidth="1"/>
    <col min="21" max="21" width="13.7109375" style="181" hidden="1" customWidth="1"/>
    <col min="22" max="22" width="16.85546875" style="182" customWidth="1"/>
    <col min="23" max="23" width="12.7109375" style="181" hidden="1" customWidth="1"/>
    <col min="24" max="24" width="13.5703125" style="181" hidden="1" customWidth="1"/>
    <col min="25" max="25" width="10.85546875" style="181" hidden="1" customWidth="1"/>
    <col min="26" max="26" width="12.42578125" style="181" hidden="1" customWidth="1"/>
    <col min="27" max="27" width="10.85546875" style="181" hidden="1" customWidth="1"/>
    <col min="28" max="28" width="10.7109375" style="181" hidden="1" customWidth="1"/>
    <col min="29" max="29" width="15" style="182" customWidth="1"/>
    <col min="30" max="30" width="14.28515625" style="181" hidden="1" customWidth="1"/>
    <col min="31" max="31" width="13.7109375" style="181" hidden="1" customWidth="1"/>
    <col min="32" max="32" width="14.42578125" style="181" hidden="1" customWidth="1"/>
    <col min="33" max="33" width="13.28515625" style="181" hidden="1" customWidth="1"/>
    <col min="34" max="34" width="13.5703125" style="181" hidden="1" customWidth="1"/>
    <col min="35" max="35" width="14.28515625" style="181" hidden="1" customWidth="1"/>
    <col min="36" max="36" width="13.85546875" style="181" hidden="1" customWidth="1"/>
    <col min="37" max="37" width="13.140625" style="181" hidden="1" customWidth="1"/>
    <col min="38" max="38" width="13.85546875" style="181" hidden="1" customWidth="1"/>
    <col min="39" max="39" width="15" style="182" customWidth="1"/>
    <col min="40" max="40" width="12.42578125" style="181" hidden="1" customWidth="1"/>
    <col min="41" max="41" width="12.7109375" style="181" hidden="1" customWidth="1"/>
    <col min="42" max="42" width="13.28515625" style="181" hidden="1" customWidth="1"/>
    <col min="43" max="43" width="13.85546875" style="181" hidden="1" customWidth="1"/>
    <col min="44" max="44" width="12.85546875" style="181" hidden="1" customWidth="1"/>
    <col min="45" max="45" width="11.5703125" style="181" hidden="1" customWidth="1"/>
    <col min="46" max="46" width="11.140625" style="181" hidden="1" customWidth="1"/>
    <col min="47" max="47" width="13.5703125" style="181" hidden="1" customWidth="1"/>
    <col min="48" max="48" width="13.7109375" style="181" hidden="1" customWidth="1"/>
    <col min="49" max="49" width="10.28515625" style="181" hidden="1" customWidth="1"/>
    <col min="50" max="50" width="8.28515625" style="181" hidden="1" customWidth="1"/>
    <col min="51" max="51" width="12.28515625" style="181" hidden="1" customWidth="1"/>
    <col min="52" max="52" width="11.42578125" style="181" hidden="1" customWidth="1"/>
    <col min="53" max="53" width="11.5703125" style="181" hidden="1" customWidth="1"/>
    <col min="54" max="54" width="11.7109375" style="181" hidden="1" customWidth="1"/>
    <col min="55" max="55" width="12.5703125" style="181" hidden="1" customWidth="1"/>
    <col min="56" max="56" width="13.5703125" style="181" hidden="1" customWidth="1"/>
    <col min="57" max="57" width="12.7109375" style="181" hidden="1" customWidth="1"/>
    <col min="58" max="58" width="13.140625" style="181" hidden="1" customWidth="1"/>
    <col min="59" max="59" width="14.28515625" style="182" customWidth="1"/>
    <col min="60" max="60" width="11.140625" style="181" hidden="1" customWidth="1"/>
    <col min="61" max="61" width="12.5703125" style="181" hidden="1" customWidth="1"/>
    <col min="62" max="62" width="13.7109375" style="181" hidden="1" customWidth="1"/>
    <col min="63" max="63" width="13" style="181" hidden="1" customWidth="1"/>
    <col min="64" max="64" width="10.5703125" style="181" hidden="1" customWidth="1"/>
    <col min="65" max="65" width="13.7109375" style="181" hidden="1" customWidth="1"/>
    <col min="66" max="66" width="9.85546875" style="181" hidden="1" customWidth="1"/>
    <col min="67" max="67" width="13.7109375" style="181" hidden="1" customWidth="1"/>
    <col min="68" max="69" width="13.28515625" style="181" hidden="1" customWidth="1"/>
    <col min="70" max="70" width="11.7109375" style="181" hidden="1" customWidth="1"/>
    <col min="71" max="71" width="10.7109375" style="181" hidden="1" customWidth="1"/>
    <col min="72" max="72" width="12.7109375" style="181" hidden="1" customWidth="1"/>
    <col min="73" max="73" width="10.5703125" style="181" hidden="1" customWidth="1"/>
    <col min="74" max="74" width="13" style="181" hidden="1" customWidth="1"/>
    <col min="75" max="75" width="11.5703125" style="181" hidden="1" customWidth="1"/>
    <col min="76" max="76" width="14.5703125" style="182" customWidth="1"/>
    <col min="77" max="77" width="13.28515625" style="181" hidden="1" customWidth="1"/>
    <col min="78" max="78" width="9.5703125" style="181" hidden="1" customWidth="1"/>
    <col min="79" max="79" width="11.28515625" style="181" hidden="1" customWidth="1"/>
    <col min="80" max="80" width="14.28515625" style="181" hidden="1" customWidth="1"/>
    <col min="81" max="81" width="13.42578125" style="181" hidden="1" customWidth="1"/>
    <col min="82" max="82" width="16" style="182" customWidth="1"/>
    <col min="83" max="83" width="16.7109375" style="183" customWidth="1"/>
    <col min="84" max="84" width="16.28515625" style="181" hidden="1" customWidth="1"/>
    <col min="85" max="85" width="9.28515625" style="181" hidden="1" customWidth="1"/>
    <col min="86" max="86" width="18" style="182" customWidth="1"/>
    <col min="87" max="87" width="13.140625" style="181" customWidth="1"/>
    <col min="88" max="88" width="7.140625" style="181" customWidth="1"/>
    <col min="89" max="89" width="14.28515625" style="181" customWidth="1"/>
    <col min="90" max="90" width="13.28515625" style="181" customWidth="1"/>
    <col min="91" max="91" width="14.85546875" style="181" customWidth="1"/>
    <col min="92" max="92" width="15" style="182" customWidth="1"/>
    <col min="93" max="93" width="13.85546875" style="181" customWidth="1"/>
    <col min="94" max="94" width="7.7109375" style="181" customWidth="1"/>
    <col min="95" max="95" width="14.7109375" style="181" customWidth="1"/>
    <col min="96" max="96" width="12.7109375" style="181" customWidth="1"/>
    <col min="97" max="97" width="9.28515625" style="181" hidden="1" customWidth="1"/>
    <col min="98" max="98" width="6.5703125" style="181" hidden="1" customWidth="1"/>
    <col min="99" max="99" width="14.7109375" style="181" customWidth="1"/>
    <col min="100" max="100" width="10.7109375" style="181" hidden="1" customWidth="1"/>
    <col min="101" max="101" width="11.7109375" style="181" customWidth="1"/>
    <col min="102" max="102" width="18.5703125" style="182" customWidth="1"/>
    <col min="103" max="103" width="11.7109375" style="181" customWidth="1"/>
    <col min="104" max="104" width="14.140625" style="181" customWidth="1"/>
    <col min="105" max="105" width="14.42578125" style="182" customWidth="1"/>
    <col min="106" max="106" width="18.28515625" style="184" customWidth="1"/>
    <col min="107" max="107" width="12.7109375" style="181" customWidth="1"/>
    <col min="108" max="108" width="13.85546875" style="181" customWidth="1"/>
    <col min="109" max="109" width="11.28515625" style="181" customWidth="1"/>
    <col min="110" max="110" width="14.42578125" style="182" customWidth="1"/>
    <col min="111" max="111" width="7.5703125" style="181" customWidth="1"/>
    <col min="112" max="112" width="16.140625" style="181" customWidth="1"/>
    <col min="113" max="113" width="9.28515625" style="181" customWidth="1"/>
    <col min="114" max="114" width="18.85546875" style="182" customWidth="1"/>
    <col min="115" max="115" width="12.42578125" style="184" hidden="1" customWidth="1"/>
    <col min="116" max="116" width="21" style="183" customWidth="1"/>
    <col min="117" max="117" width="16" style="185" hidden="1" customWidth="1"/>
    <col min="118" max="118" width="13.140625" style="181" hidden="1" customWidth="1"/>
    <col min="119" max="119" width="11.140625" style="181" hidden="1" customWidth="1"/>
    <col min="120" max="120" width="13.28515625" style="181" hidden="1" customWidth="1"/>
    <col min="121" max="121" width="12.140625" style="181" hidden="1" customWidth="1"/>
    <col min="122" max="122" width="13.140625" style="182" hidden="1" customWidth="1"/>
    <col min="123" max="123" width="8.42578125" style="181" hidden="1" customWidth="1"/>
    <col min="124" max="124" width="9.140625" style="181" hidden="1" customWidth="1"/>
    <col min="125" max="125" width="10.28515625" style="181" hidden="1" customWidth="1"/>
    <col min="126" max="126" width="15" style="181" hidden="1" customWidth="1"/>
    <col min="127" max="127" width="8.5703125" style="181" hidden="1" customWidth="1"/>
    <col min="128" max="129" width="9.7109375" style="181" hidden="1" customWidth="1"/>
    <col min="130" max="130" width="8.42578125" style="181" hidden="1" customWidth="1"/>
    <col min="131" max="131" width="9.28515625" style="181" hidden="1" customWidth="1"/>
    <col min="132" max="132" width="14.42578125" style="185" hidden="1" customWidth="1"/>
    <col min="133" max="133" width="18.140625" style="186" hidden="1" customWidth="1"/>
    <col min="134" max="134" width="9.140625" style="180"/>
    <col min="135" max="135" width="9.140625" style="180" customWidth="1"/>
    <col min="136" max="16384" width="9.140625" style="180"/>
  </cols>
  <sheetData>
    <row r="1" spans="1:133" s="141" customFormat="1" x14ac:dyDescent="0.25">
      <c r="A1" s="134"/>
      <c r="B1" s="135"/>
      <c r="C1" s="135"/>
      <c r="D1" s="135"/>
      <c r="E1" s="135"/>
      <c r="F1" s="136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6"/>
      <c r="W1" s="135"/>
      <c r="X1" s="135"/>
      <c r="Y1" s="135"/>
      <c r="Z1" s="135"/>
      <c r="AA1" s="135"/>
      <c r="AB1" s="135"/>
      <c r="AC1" s="136"/>
      <c r="AD1" s="135"/>
      <c r="AE1" s="135"/>
      <c r="AF1" s="135"/>
      <c r="AG1" s="135"/>
      <c r="AH1" s="135"/>
      <c r="AI1" s="135"/>
      <c r="AJ1" s="135"/>
      <c r="AK1" s="135"/>
      <c r="AL1" s="135"/>
      <c r="AM1" s="136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6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6"/>
      <c r="BY1" s="135"/>
      <c r="BZ1" s="135"/>
      <c r="CA1" s="135"/>
      <c r="CB1" s="135"/>
      <c r="CC1" s="135"/>
      <c r="CD1" s="136"/>
      <c r="CE1" s="137"/>
      <c r="CF1" s="135"/>
      <c r="CG1" s="135"/>
      <c r="CH1" s="136"/>
      <c r="CI1" s="135"/>
      <c r="CJ1" s="135"/>
      <c r="CK1" s="135"/>
      <c r="CL1" s="135"/>
      <c r="CM1" s="135"/>
      <c r="CN1" s="136"/>
      <c r="CO1" s="135"/>
      <c r="CP1" s="135"/>
      <c r="CQ1" s="135"/>
      <c r="CR1" s="135"/>
      <c r="CS1" s="135"/>
      <c r="CT1" s="135"/>
      <c r="CU1" s="135"/>
      <c r="CV1" s="135"/>
      <c r="CW1" s="135"/>
      <c r="CX1" s="136"/>
      <c r="CY1" s="135"/>
      <c r="CZ1" s="135"/>
      <c r="DA1" s="136"/>
      <c r="DB1" s="138"/>
      <c r="DC1" s="135"/>
      <c r="DD1" s="135"/>
      <c r="DE1" s="135"/>
      <c r="DF1" s="136"/>
      <c r="DG1" s="135"/>
      <c r="DH1" s="135"/>
      <c r="DI1" s="135"/>
      <c r="DJ1" s="136"/>
      <c r="DK1" s="138"/>
      <c r="DL1" s="137"/>
      <c r="DM1" s="139"/>
      <c r="DN1" s="135"/>
      <c r="DO1" s="135"/>
      <c r="DP1" s="135"/>
      <c r="DQ1" s="135"/>
      <c r="DR1" s="136"/>
      <c r="DS1" s="135"/>
      <c r="DT1" s="135"/>
      <c r="DU1" s="135"/>
      <c r="DV1" s="135"/>
      <c r="DW1" s="135"/>
      <c r="DX1" s="135"/>
      <c r="DY1" s="135"/>
      <c r="DZ1" s="135"/>
      <c r="EA1" s="135"/>
      <c r="EB1" s="139"/>
      <c r="EC1" s="140"/>
    </row>
    <row r="2" spans="1:133" s="149" customFormat="1" ht="27.6" customHeight="1" thickBot="1" x14ac:dyDescent="0.3">
      <c r="A2" s="252"/>
      <c r="B2" s="386" t="s">
        <v>4</v>
      </c>
      <c r="C2" s="386"/>
      <c r="D2" s="386"/>
      <c r="E2" s="386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251"/>
      <c r="AW2" s="251"/>
      <c r="AX2" s="251"/>
      <c r="AY2" s="251"/>
      <c r="AZ2" s="251"/>
      <c r="BA2" s="251"/>
      <c r="BB2" s="251"/>
      <c r="BC2" s="251"/>
      <c r="BD2" s="251"/>
      <c r="BE2" s="251"/>
      <c r="BF2" s="251"/>
      <c r="BG2" s="251"/>
      <c r="BH2" s="251"/>
      <c r="BI2" s="251"/>
      <c r="BJ2" s="251"/>
      <c r="BK2" s="251"/>
      <c r="BL2" s="251"/>
      <c r="BM2" s="251"/>
      <c r="BN2" s="251"/>
      <c r="BO2" s="251"/>
      <c r="BP2" s="251"/>
      <c r="BQ2" s="251"/>
      <c r="BR2" s="251"/>
      <c r="BS2" s="251"/>
      <c r="BT2" s="251"/>
      <c r="BU2" s="251"/>
      <c r="BV2" s="251"/>
      <c r="BW2" s="251"/>
      <c r="BX2" s="251"/>
      <c r="BY2" s="251"/>
      <c r="BZ2" s="251"/>
      <c r="CA2" s="251"/>
      <c r="CB2" s="251"/>
      <c r="CC2" s="251"/>
      <c r="CD2" s="251"/>
      <c r="CE2" s="251"/>
      <c r="CF2" s="387" t="s">
        <v>207</v>
      </c>
      <c r="CG2" s="387"/>
      <c r="CH2" s="387"/>
      <c r="CI2" s="387"/>
      <c r="CJ2" s="387"/>
      <c r="CK2" s="387"/>
      <c r="CL2" s="387"/>
      <c r="CM2" s="387"/>
      <c r="CN2" s="387"/>
      <c r="CO2" s="387"/>
      <c r="CP2" s="387"/>
      <c r="CQ2" s="387"/>
      <c r="CR2" s="387"/>
      <c r="CS2" s="387"/>
      <c r="CT2" s="387"/>
      <c r="CU2" s="387"/>
      <c r="CV2" s="387"/>
      <c r="CW2" s="387"/>
      <c r="CX2" s="387"/>
      <c r="CY2" s="387"/>
      <c r="CZ2" s="387"/>
      <c r="DA2" s="387"/>
      <c r="DB2" s="387"/>
      <c r="DC2" s="251"/>
      <c r="DD2" s="251"/>
      <c r="DE2" s="251"/>
      <c r="DF2" s="251"/>
      <c r="DG2" s="251"/>
      <c r="DH2" s="251"/>
      <c r="DI2" s="251"/>
      <c r="DJ2" s="251"/>
      <c r="DK2" s="251"/>
      <c r="DL2" s="251"/>
      <c r="DM2" s="148"/>
      <c r="DN2" s="384" t="s">
        <v>179</v>
      </c>
      <c r="DO2" s="384"/>
      <c r="DP2" s="384"/>
      <c r="DQ2" s="384"/>
      <c r="DR2" s="384"/>
      <c r="DS2" s="384"/>
      <c r="DT2" s="384"/>
      <c r="DU2" s="384"/>
      <c r="DV2" s="384"/>
      <c r="DW2" s="384"/>
      <c r="DX2" s="384"/>
      <c r="DY2" s="384"/>
      <c r="DZ2" s="384"/>
      <c r="EA2" s="384"/>
      <c r="EB2" s="148"/>
      <c r="EC2" s="144"/>
    </row>
    <row r="3" spans="1:133" s="150" customFormat="1" ht="27.6" customHeight="1" thickTop="1" x14ac:dyDescent="0.25">
      <c r="A3" s="385" t="s">
        <v>206</v>
      </c>
      <c r="B3" s="386" t="s">
        <v>205</v>
      </c>
      <c r="C3" s="386"/>
      <c r="D3" s="386"/>
      <c r="E3" s="386"/>
      <c r="F3" s="387" t="s">
        <v>204</v>
      </c>
      <c r="G3" s="386" t="s">
        <v>203</v>
      </c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7" t="s">
        <v>202</v>
      </c>
      <c r="W3" s="387" t="s">
        <v>201</v>
      </c>
      <c r="X3" s="387"/>
      <c r="Y3" s="387"/>
      <c r="Z3" s="387"/>
      <c r="AA3" s="387"/>
      <c r="AB3" s="387"/>
      <c r="AC3" s="387" t="s">
        <v>200</v>
      </c>
      <c r="AD3" s="387" t="s">
        <v>199</v>
      </c>
      <c r="AE3" s="387"/>
      <c r="AF3" s="387"/>
      <c r="AG3" s="387"/>
      <c r="AH3" s="387"/>
      <c r="AI3" s="387"/>
      <c r="AJ3" s="387"/>
      <c r="AK3" s="387"/>
      <c r="AL3" s="387"/>
      <c r="AM3" s="387"/>
      <c r="AN3" s="387"/>
      <c r="AO3" s="387"/>
      <c r="AP3" s="387"/>
      <c r="AQ3" s="387"/>
      <c r="AR3" s="387" t="s">
        <v>198</v>
      </c>
      <c r="AS3" s="387"/>
      <c r="AT3" s="387"/>
      <c r="AU3" s="387"/>
      <c r="AV3" s="387"/>
      <c r="AW3" s="387"/>
      <c r="AX3" s="387"/>
      <c r="AY3" s="387"/>
      <c r="AZ3" s="387"/>
      <c r="BA3" s="387"/>
      <c r="BB3" s="387"/>
      <c r="BC3" s="387"/>
      <c r="BD3" s="387"/>
      <c r="BE3" s="387"/>
      <c r="BF3" s="387"/>
      <c r="BG3" s="387"/>
      <c r="BH3" s="387" t="s">
        <v>197</v>
      </c>
      <c r="BI3" s="387"/>
      <c r="BJ3" s="387"/>
      <c r="BK3" s="387"/>
      <c r="BL3" s="387"/>
      <c r="BM3" s="387"/>
      <c r="BN3" s="387"/>
      <c r="BO3" s="387"/>
      <c r="BP3" s="387"/>
      <c r="BQ3" s="387"/>
      <c r="BR3" s="387"/>
      <c r="BS3" s="387"/>
      <c r="BT3" s="387"/>
      <c r="BU3" s="387"/>
      <c r="BV3" s="387"/>
      <c r="BW3" s="387"/>
      <c r="BX3" s="387" t="s">
        <v>196</v>
      </c>
      <c r="BY3" s="387" t="s">
        <v>195</v>
      </c>
      <c r="BZ3" s="387"/>
      <c r="CA3" s="387"/>
      <c r="CB3" s="387"/>
      <c r="CC3" s="387"/>
      <c r="CD3" s="387" t="s">
        <v>194</v>
      </c>
      <c r="CE3" s="387" t="s">
        <v>193</v>
      </c>
      <c r="CF3" s="387" t="s">
        <v>192</v>
      </c>
      <c r="CG3" s="387"/>
      <c r="CH3" s="387"/>
      <c r="CI3" s="387"/>
      <c r="CJ3" s="387"/>
      <c r="CK3" s="387"/>
      <c r="CL3" s="387"/>
      <c r="CM3" s="387"/>
      <c r="CN3" s="239"/>
      <c r="CO3" s="387" t="s">
        <v>191</v>
      </c>
      <c r="CP3" s="387"/>
      <c r="CQ3" s="387"/>
      <c r="CR3" s="387"/>
      <c r="CS3" s="387"/>
      <c r="CT3" s="387"/>
      <c r="CU3" s="387"/>
      <c r="CV3" s="387"/>
      <c r="CW3" s="387"/>
      <c r="CX3" s="387" t="s">
        <v>190</v>
      </c>
      <c r="CY3" s="387" t="s">
        <v>189</v>
      </c>
      <c r="CZ3" s="387"/>
      <c r="DA3" s="387" t="s">
        <v>188</v>
      </c>
      <c r="DB3" s="387" t="s">
        <v>187</v>
      </c>
      <c r="DC3" s="387" t="s">
        <v>186</v>
      </c>
      <c r="DD3" s="387"/>
      <c r="DE3" s="387"/>
      <c r="DF3" s="387" t="s">
        <v>185</v>
      </c>
      <c r="DG3" s="387" t="s">
        <v>184</v>
      </c>
      <c r="DH3" s="387"/>
      <c r="DI3" s="387"/>
      <c r="DJ3" s="387" t="s">
        <v>183</v>
      </c>
      <c r="DK3" s="387" t="s">
        <v>182</v>
      </c>
      <c r="DL3" s="387" t="s">
        <v>181</v>
      </c>
      <c r="DM3" s="421" t="s">
        <v>180</v>
      </c>
      <c r="DN3" s="424" t="s">
        <v>179</v>
      </c>
      <c r="DO3" s="425"/>
      <c r="DP3" s="425"/>
      <c r="DQ3" s="426"/>
      <c r="DR3" s="430" t="s">
        <v>178</v>
      </c>
      <c r="DS3" s="433" t="s">
        <v>177</v>
      </c>
      <c r="DT3" s="426"/>
      <c r="DU3" s="435" t="s">
        <v>176</v>
      </c>
      <c r="DV3" s="426"/>
      <c r="DW3" s="437" t="s">
        <v>79</v>
      </c>
      <c r="DX3" s="435" t="s">
        <v>175</v>
      </c>
      <c r="DY3" s="426"/>
      <c r="DZ3" s="435" t="s">
        <v>174</v>
      </c>
      <c r="EA3" s="426"/>
      <c r="EB3" s="440" t="s">
        <v>173</v>
      </c>
      <c r="EC3" s="418" t="s">
        <v>172</v>
      </c>
    </row>
    <row r="4" spans="1:133" s="150" customFormat="1" ht="27.6" customHeight="1" x14ac:dyDescent="0.25">
      <c r="A4" s="385"/>
      <c r="B4" s="392" t="s">
        <v>171</v>
      </c>
      <c r="C4" s="392"/>
      <c r="D4" s="392" t="s">
        <v>170</v>
      </c>
      <c r="E4" s="392"/>
      <c r="F4" s="387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  <c r="R4" s="386"/>
      <c r="S4" s="386"/>
      <c r="T4" s="386"/>
      <c r="U4" s="386"/>
      <c r="V4" s="387"/>
      <c r="W4" s="387"/>
      <c r="X4" s="387"/>
      <c r="Y4" s="387"/>
      <c r="Z4" s="387"/>
      <c r="AA4" s="387"/>
      <c r="AB4" s="387"/>
      <c r="AC4" s="387"/>
      <c r="AD4" s="387" t="s">
        <v>169</v>
      </c>
      <c r="AE4" s="387"/>
      <c r="AF4" s="387"/>
      <c r="AG4" s="387"/>
      <c r="AH4" s="387"/>
      <c r="AI4" s="387"/>
      <c r="AJ4" s="387"/>
      <c r="AK4" s="387"/>
      <c r="AL4" s="387"/>
      <c r="AM4" s="387" t="s">
        <v>168</v>
      </c>
      <c r="AN4" s="387" t="s">
        <v>167</v>
      </c>
      <c r="AO4" s="387"/>
      <c r="AP4" s="388" t="s">
        <v>166</v>
      </c>
      <c r="AQ4" s="388" t="s">
        <v>165</v>
      </c>
      <c r="AR4" s="387" t="s">
        <v>164</v>
      </c>
      <c r="AS4" s="387"/>
      <c r="AT4" s="387"/>
      <c r="AU4" s="387"/>
      <c r="AV4" s="387" t="s">
        <v>163</v>
      </c>
      <c r="AW4" s="387"/>
      <c r="AX4" s="387"/>
      <c r="AY4" s="387"/>
      <c r="AZ4" s="388" t="s">
        <v>162</v>
      </c>
      <c r="BA4" s="388" t="s">
        <v>161</v>
      </c>
      <c r="BB4" s="388" t="s">
        <v>160</v>
      </c>
      <c r="BC4" s="388" t="s">
        <v>159</v>
      </c>
      <c r="BD4" s="388" t="s">
        <v>158</v>
      </c>
      <c r="BE4" s="388" t="s">
        <v>157</v>
      </c>
      <c r="BF4" s="388" t="s">
        <v>156</v>
      </c>
      <c r="BG4" s="387" t="s">
        <v>155</v>
      </c>
      <c r="BH4" s="387"/>
      <c r="BI4" s="387"/>
      <c r="BJ4" s="387"/>
      <c r="BK4" s="387"/>
      <c r="BL4" s="387"/>
      <c r="BM4" s="387"/>
      <c r="BN4" s="387"/>
      <c r="BO4" s="387"/>
      <c r="BP4" s="387"/>
      <c r="BQ4" s="387"/>
      <c r="BR4" s="387"/>
      <c r="BS4" s="387"/>
      <c r="BT4" s="387"/>
      <c r="BU4" s="387"/>
      <c r="BV4" s="387"/>
      <c r="BW4" s="387"/>
      <c r="BX4" s="387"/>
      <c r="BY4" s="388" t="s">
        <v>63</v>
      </c>
      <c r="BZ4" s="388" t="s">
        <v>154</v>
      </c>
      <c r="CA4" s="387" t="s">
        <v>153</v>
      </c>
      <c r="CB4" s="387"/>
      <c r="CC4" s="387"/>
      <c r="CD4" s="387"/>
      <c r="CE4" s="387"/>
      <c r="CF4" s="387" t="s">
        <v>152</v>
      </c>
      <c r="CG4" s="387"/>
      <c r="CH4" s="387" t="s">
        <v>151</v>
      </c>
      <c r="CI4" s="387" t="s">
        <v>150</v>
      </c>
      <c r="CJ4" s="387"/>
      <c r="CK4" s="387"/>
      <c r="CL4" s="387"/>
      <c r="CM4" s="387"/>
      <c r="CN4" s="387" t="s">
        <v>149</v>
      </c>
      <c r="CO4" s="387" t="s">
        <v>148</v>
      </c>
      <c r="CP4" s="387"/>
      <c r="CQ4" s="239"/>
      <c r="CR4" s="387" t="s">
        <v>147</v>
      </c>
      <c r="CS4" s="387"/>
      <c r="CT4" s="387" t="s">
        <v>146</v>
      </c>
      <c r="CU4" s="387"/>
      <c r="CV4" s="387"/>
      <c r="CW4" s="387"/>
      <c r="CX4" s="387"/>
      <c r="CY4" s="387"/>
      <c r="CZ4" s="387"/>
      <c r="DA4" s="387"/>
      <c r="DB4" s="387"/>
      <c r="DC4" s="387"/>
      <c r="DD4" s="387"/>
      <c r="DE4" s="387"/>
      <c r="DF4" s="387"/>
      <c r="DG4" s="387"/>
      <c r="DH4" s="387"/>
      <c r="DI4" s="387"/>
      <c r="DJ4" s="387"/>
      <c r="DK4" s="387"/>
      <c r="DL4" s="387"/>
      <c r="DM4" s="422"/>
      <c r="DN4" s="427"/>
      <c r="DO4" s="428"/>
      <c r="DP4" s="428"/>
      <c r="DQ4" s="429"/>
      <c r="DR4" s="431"/>
      <c r="DS4" s="434"/>
      <c r="DT4" s="429"/>
      <c r="DU4" s="436"/>
      <c r="DV4" s="429"/>
      <c r="DW4" s="438"/>
      <c r="DX4" s="436"/>
      <c r="DY4" s="429"/>
      <c r="DZ4" s="436"/>
      <c r="EA4" s="429"/>
      <c r="EB4" s="441"/>
      <c r="EC4" s="419"/>
    </row>
    <row r="5" spans="1:133" s="154" customFormat="1" ht="75.75" thickBot="1" x14ac:dyDescent="0.3">
      <c r="A5" s="385"/>
      <c r="B5" s="240" t="s">
        <v>69</v>
      </c>
      <c r="C5" s="240" t="s">
        <v>145</v>
      </c>
      <c r="D5" s="240" t="s">
        <v>67</v>
      </c>
      <c r="E5" s="240" t="s">
        <v>145</v>
      </c>
      <c r="F5" s="387"/>
      <c r="G5" s="240" t="s">
        <v>144</v>
      </c>
      <c r="H5" s="240" t="s">
        <v>143</v>
      </c>
      <c r="I5" s="240" t="s">
        <v>142</v>
      </c>
      <c r="J5" s="240" t="s">
        <v>141</v>
      </c>
      <c r="K5" s="240" t="s">
        <v>140</v>
      </c>
      <c r="L5" s="240" t="s">
        <v>139</v>
      </c>
      <c r="M5" s="240" t="s">
        <v>138</v>
      </c>
      <c r="N5" s="240" t="s">
        <v>137</v>
      </c>
      <c r="O5" s="240" t="s">
        <v>136</v>
      </c>
      <c r="P5" s="240" t="s">
        <v>135</v>
      </c>
      <c r="Q5" s="240" t="s">
        <v>134</v>
      </c>
      <c r="R5" s="240" t="s">
        <v>133</v>
      </c>
      <c r="S5" s="240" t="s">
        <v>132</v>
      </c>
      <c r="T5" s="240" t="s">
        <v>131</v>
      </c>
      <c r="U5" s="240" t="s">
        <v>130</v>
      </c>
      <c r="V5" s="387"/>
      <c r="W5" s="240" t="s">
        <v>129</v>
      </c>
      <c r="X5" s="240" t="s">
        <v>128</v>
      </c>
      <c r="Y5" s="240" t="s">
        <v>127</v>
      </c>
      <c r="Z5" s="240" t="s">
        <v>126</v>
      </c>
      <c r="AA5" s="240" t="s">
        <v>125</v>
      </c>
      <c r="AB5" s="240" t="s">
        <v>124</v>
      </c>
      <c r="AC5" s="387"/>
      <c r="AD5" s="240" t="s">
        <v>123</v>
      </c>
      <c r="AE5" s="240" t="s">
        <v>122</v>
      </c>
      <c r="AF5" s="240" t="s">
        <v>121</v>
      </c>
      <c r="AG5" s="240" t="s">
        <v>120</v>
      </c>
      <c r="AH5" s="240" t="s">
        <v>119</v>
      </c>
      <c r="AI5" s="240" t="s">
        <v>118</v>
      </c>
      <c r="AJ5" s="240" t="s">
        <v>117</v>
      </c>
      <c r="AK5" s="240" t="s">
        <v>116</v>
      </c>
      <c r="AL5" s="240" t="s">
        <v>115</v>
      </c>
      <c r="AM5" s="387"/>
      <c r="AN5" s="240" t="s">
        <v>114</v>
      </c>
      <c r="AO5" s="240" t="s">
        <v>113</v>
      </c>
      <c r="AP5" s="388"/>
      <c r="AQ5" s="388"/>
      <c r="AR5" s="240" t="s">
        <v>112</v>
      </c>
      <c r="AS5" s="240" t="s">
        <v>111</v>
      </c>
      <c r="AT5" s="240" t="s">
        <v>110</v>
      </c>
      <c r="AU5" s="240" t="s">
        <v>109</v>
      </c>
      <c r="AV5" s="240" t="s">
        <v>108</v>
      </c>
      <c r="AW5" s="240" t="s">
        <v>107</v>
      </c>
      <c r="AX5" s="240" t="s">
        <v>106</v>
      </c>
      <c r="AY5" s="240" t="s">
        <v>105</v>
      </c>
      <c r="AZ5" s="388"/>
      <c r="BA5" s="388"/>
      <c r="BB5" s="388"/>
      <c r="BC5" s="388"/>
      <c r="BD5" s="388"/>
      <c r="BE5" s="388"/>
      <c r="BF5" s="388"/>
      <c r="BG5" s="387"/>
      <c r="BH5" s="240" t="s">
        <v>104</v>
      </c>
      <c r="BI5" s="240" t="s">
        <v>103</v>
      </c>
      <c r="BJ5" s="240" t="s">
        <v>102</v>
      </c>
      <c r="BK5" s="240" t="s">
        <v>101</v>
      </c>
      <c r="BL5" s="240" t="s">
        <v>100</v>
      </c>
      <c r="BM5" s="240" t="s">
        <v>99</v>
      </c>
      <c r="BN5" s="240" t="s">
        <v>98</v>
      </c>
      <c r="BO5" s="240" t="s">
        <v>97</v>
      </c>
      <c r="BP5" s="240" t="s">
        <v>96</v>
      </c>
      <c r="BQ5" s="240" t="s">
        <v>95</v>
      </c>
      <c r="BR5" s="240" t="s">
        <v>94</v>
      </c>
      <c r="BS5" s="240" t="s">
        <v>93</v>
      </c>
      <c r="BT5" s="240" t="s">
        <v>92</v>
      </c>
      <c r="BU5" s="240" t="s">
        <v>91</v>
      </c>
      <c r="BV5" s="240" t="s">
        <v>90</v>
      </c>
      <c r="BW5" s="240" t="s">
        <v>89</v>
      </c>
      <c r="BX5" s="387"/>
      <c r="BY5" s="388"/>
      <c r="BZ5" s="388"/>
      <c r="CA5" s="240" t="s">
        <v>88</v>
      </c>
      <c r="CB5" s="240" t="s">
        <v>87</v>
      </c>
      <c r="CC5" s="240" t="s">
        <v>86</v>
      </c>
      <c r="CD5" s="387"/>
      <c r="CE5" s="387"/>
      <c r="CF5" s="240" t="s">
        <v>69</v>
      </c>
      <c r="CG5" s="240" t="s">
        <v>85</v>
      </c>
      <c r="CH5" s="387"/>
      <c r="CI5" s="240" t="s">
        <v>84</v>
      </c>
      <c r="CJ5" s="240" t="s">
        <v>83</v>
      </c>
      <c r="CK5" s="240" t="s">
        <v>82</v>
      </c>
      <c r="CL5" s="240" t="s">
        <v>81</v>
      </c>
      <c r="CM5" s="240" t="s">
        <v>80</v>
      </c>
      <c r="CN5" s="387"/>
      <c r="CO5" s="240" t="s">
        <v>64</v>
      </c>
      <c r="CP5" s="240" t="s">
        <v>65</v>
      </c>
      <c r="CQ5" s="240" t="s">
        <v>264</v>
      </c>
      <c r="CR5" s="240" t="s">
        <v>79</v>
      </c>
      <c r="CS5" s="240" t="s">
        <v>78</v>
      </c>
      <c r="CT5" s="240" t="s">
        <v>77</v>
      </c>
      <c r="CU5" s="240" t="s">
        <v>76</v>
      </c>
      <c r="CV5" s="240" t="s">
        <v>75</v>
      </c>
      <c r="CW5" s="240" t="s">
        <v>74</v>
      </c>
      <c r="CX5" s="387"/>
      <c r="CY5" s="240" t="s">
        <v>61</v>
      </c>
      <c r="CZ5" s="240" t="s">
        <v>60</v>
      </c>
      <c r="DA5" s="387"/>
      <c r="DB5" s="387"/>
      <c r="DC5" s="240" t="s">
        <v>73</v>
      </c>
      <c r="DD5" s="240" t="s">
        <v>72</v>
      </c>
      <c r="DE5" s="240" t="s">
        <v>71</v>
      </c>
      <c r="DF5" s="387"/>
      <c r="DG5" s="240" t="s">
        <v>59</v>
      </c>
      <c r="DH5" s="240" t="s">
        <v>58</v>
      </c>
      <c r="DI5" s="240" t="s">
        <v>70</v>
      </c>
      <c r="DJ5" s="387"/>
      <c r="DK5" s="387"/>
      <c r="DL5" s="387"/>
      <c r="DM5" s="423"/>
      <c r="DN5" s="153" t="s">
        <v>69</v>
      </c>
      <c r="DO5" s="152" t="s">
        <v>68</v>
      </c>
      <c r="DP5" s="152" t="s">
        <v>67</v>
      </c>
      <c r="DQ5" s="152" t="s">
        <v>66</v>
      </c>
      <c r="DR5" s="432"/>
      <c r="DS5" s="151" t="s">
        <v>65</v>
      </c>
      <c r="DT5" s="152" t="s">
        <v>64</v>
      </c>
      <c r="DU5" s="152" t="s">
        <v>63</v>
      </c>
      <c r="DV5" s="152" t="s">
        <v>62</v>
      </c>
      <c r="DW5" s="439"/>
      <c r="DX5" s="152" t="s">
        <v>61</v>
      </c>
      <c r="DY5" s="152" t="s">
        <v>60</v>
      </c>
      <c r="DZ5" s="152" t="s">
        <v>59</v>
      </c>
      <c r="EA5" s="152" t="s">
        <v>58</v>
      </c>
      <c r="EB5" s="442"/>
      <c r="EC5" s="420"/>
    </row>
    <row r="6" spans="1:133" s="161" customFormat="1" ht="4.1500000000000004" customHeight="1" thickTop="1" thickBot="1" x14ac:dyDescent="0.3">
      <c r="A6" s="241"/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39"/>
      <c r="BB6" s="239"/>
      <c r="BC6" s="239"/>
      <c r="BD6" s="239"/>
      <c r="BE6" s="239"/>
      <c r="BF6" s="239"/>
      <c r="BG6" s="242"/>
      <c r="BH6" s="239"/>
      <c r="BI6" s="239"/>
      <c r="BJ6" s="239"/>
      <c r="BK6" s="239"/>
      <c r="BL6" s="239"/>
      <c r="BM6" s="239"/>
      <c r="BN6" s="239"/>
      <c r="BO6" s="239"/>
      <c r="BP6" s="239"/>
      <c r="BQ6" s="239"/>
      <c r="BR6" s="239"/>
      <c r="BS6" s="239"/>
      <c r="BT6" s="239"/>
      <c r="BU6" s="239"/>
      <c r="BV6" s="239"/>
      <c r="BW6" s="239"/>
      <c r="BX6" s="239"/>
      <c r="BY6" s="239"/>
      <c r="BZ6" s="239"/>
      <c r="CA6" s="239"/>
      <c r="CB6" s="239"/>
      <c r="CC6" s="239"/>
      <c r="CD6" s="239"/>
      <c r="CE6" s="239"/>
      <c r="CF6" s="239"/>
      <c r="CG6" s="239"/>
      <c r="CH6" s="239"/>
      <c r="CI6" s="239"/>
      <c r="CJ6" s="239"/>
      <c r="CK6" s="239"/>
      <c r="CL6" s="239"/>
      <c r="CM6" s="239"/>
      <c r="CN6" s="239"/>
      <c r="CO6" s="239"/>
      <c r="CP6" s="239"/>
      <c r="CQ6" s="239"/>
      <c r="CR6" s="239"/>
      <c r="CS6" s="239"/>
      <c r="CT6" s="239"/>
      <c r="CU6" s="239"/>
      <c r="CV6" s="239"/>
      <c r="CW6" s="239"/>
      <c r="CX6" s="239"/>
      <c r="CY6" s="239"/>
      <c r="CZ6" s="239"/>
      <c r="DA6" s="239"/>
      <c r="DB6" s="239"/>
      <c r="DC6" s="239"/>
      <c r="DD6" s="239"/>
      <c r="DE6" s="239"/>
      <c r="DF6" s="239"/>
      <c r="DG6" s="239"/>
      <c r="DH6" s="239"/>
      <c r="DI6" s="239"/>
      <c r="DJ6" s="239"/>
      <c r="DK6" s="239"/>
      <c r="DL6" s="239"/>
      <c r="DM6" s="282"/>
      <c r="DN6" s="158"/>
      <c r="DO6" s="156"/>
      <c r="DP6" s="156"/>
      <c r="DQ6" s="156"/>
      <c r="DR6" s="157"/>
      <c r="DS6" s="155"/>
      <c r="DT6" s="156"/>
      <c r="DU6" s="156"/>
      <c r="DV6" s="156"/>
      <c r="DW6" s="156"/>
      <c r="DX6" s="156"/>
      <c r="DY6" s="156"/>
      <c r="DZ6" s="156"/>
      <c r="EA6" s="156"/>
      <c r="EB6" s="159"/>
      <c r="EC6" s="160"/>
    </row>
    <row r="7" spans="1:133" s="165" customFormat="1" ht="22.9" customHeight="1" thickTop="1" thickBot="1" x14ac:dyDescent="0.3">
      <c r="A7" s="243" t="s">
        <v>243</v>
      </c>
      <c r="B7" s="201">
        <f t="shared" ref="B7:BM7" si="0">B8+B17</f>
        <v>1297530.47</v>
      </c>
      <c r="C7" s="201">
        <f t="shared" si="0"/>
        <v>46696.31</v>
      </c>
      <c r="D7" s="201">
        <f t="shared" si="0"/>
        <v>1142994.53</v>
      </c>
      <c r="E7" s="201">
        <f t="shared" si="0"/>
        <v>399927.81000000006</v>
      </c>
      <c r="F7" s="201">
        <f t="shared" si="0"/>
        <v>2887149.1199999996</v>
      </c>
      <c r="G7" s="201">
        <f t="shared" si="0"/>
        <v>0</v>
      </c>
      <c r="H7" s="201">
        <f t="shared" si="0"/>
        <v>8455</v>
      </c>
      <c r="I7" s="201">
        <f t="shared" si="0"/>
        <v>1167312.46</v>
      </c>
      <c r="J7" s="201">
        <f t="shared" si="0"/>
        <v>0</v>
      </c>
      <c r="K7" s="201">
        <f t="shared" si="0"/>
        <v>3803521.41</v>
      </c>
      <c r="L7" s="201">
        <f t="shared" si="0"/>
        <v>2437794.0300000003</v>
      </c>
      <c r="M7" s="201">
        <f t="shared" si="0"/>
        <v>530674.06000000006</v>
      </c>
      <c r="N7" s="201">
        <f t="shared" si="0"/>
        <v>1275</v>
      </c>
      <c r="O7" s="201">
        <f t="shared" si="0"/>
        <v>0</v>
      </c>
      <c r="P7" s="201">
        <f t="shared" si="0"/>
        <v>15284.5</v>
      </c>
      <c r="Q7" s="201">
        <f t="shared" si="0"/>
        <v>188588.72999999998</v>
      </c>
      <c r="R7" s="201">
        <f t="shared" si="0"/>
        <v>8224</v>
      </c>
      <c r="S7" s="201">
        <f t="shared" si="0"/>
        <v>94500</v>
      </c>
      <c r="T7" s="201">
        <f t="shared" si="0"/>
        <v>5263839.97</v>
      </c>
      <c r="U7" s="201">
        <f t="shared" si="0"/>
        <v>189356.52</v>
      </c>
      <c r="V7" s="201">
        <f t="shared" si="0"/>
        <v>13708825.68</v>
      </c>
      <c r="W7" s="201">
        <f t="shared" si="0"/>
        <v>50255</v>
      </c>
      <c r="X7" s="201">
        <f t="shared" si="0"/>
        <v>1217637.8699999999</v>
      </c>
      <c r="Y7" s="201">
        <f t="shared" si="0"/>
        <v>64425</v>
      </c>
      <c r="Z7" s="201">
        <f t="shared" si="0"/>
        <v>777815.04000000004</v>
      </c>
      <c r="AA7" s="201">
        <f t="shared" si="0"/>
        <v>154069.14000000001</v>
      </c>
      <c r="AB7" s="201">
        <f t="shared" si="0"/>
        <v>27004.36</v>
      </c>
      <c r="AC7" s="201">
        <f t="shared" si="0"/>
        <v>2291206.41</v>
      </c>
      <c r="AD7" s="201">
        <f t="shared" si="0"/>
        <v>46815</v>
      </c>
      <c r="AE7" s="201">
        <f t="shared" si="0"/>
        <v>0</v>
      </c>
      <c r="AF7" s="201">
        <f t="shared" si="0"/>
        <v>257120</v>
      </c>
      <c r="AG7" s="201">
        <f t="shared" si="0"/>
        <v>1057469</v>
      </c>
      <c r="AH7" s="201">
        <f t="shared" si="0"/>
        <v>577120.78</v>
      </c>
      <c r="AI7" s="201">
        <f t="shared" si="0"/>
        <v>217161.53</v>
      </c>
      <c r="AJ7" s="201">
        <f t="shared" si="0"/>
        <v>307095</v>
      </c>
      <c r="AK7" s="201">
        <f t="shared" si="0"/>
        <v>1751635</v>
      </c>
      <c r="AL7" s="201">
        <f t="shared" si="0"/>
        <v>646144.9</v>
      </c>
      <c r="AM7" s="201">
        <f t="shared" si="0"/>
        <v>4860561.21</v>
      </c>
      <c r="AN7" s="201">
        <f t="shared" si="0"/>
        <v>166210</v>
      </c>
      <c r="AO7" s="201">
        <f t="shared" si="0"/>
        <v>1356493.5</v>
      </c>
      <c r="AP7" s="201">
        <f t="shared" si="0"/>
        <v>354642</v>
      </c>
      <c r="AQ7" s="201">
        <f t="shared" si="0"/>
        <v>175664.24</v>
      </c>
      <c r="AR7" s="201">
        <f t="shared" si="0"/>
        <v>357919</v>
      </c>
      <c r="AS7" s="201">
        <f t="shared" si="0"/>
        <v>213466.3</v>
      </c>
      <c r="AT7" s="201">
        <f t="shared" si="0"/>
        <v>221654</v>
      </c>
      <c r="AU7" s="201">
        <f t="shared" si="0"/>
        <v>1098491.8699999999</v>
      </c>
      <c r="AV7" s="201">
        <f t="shared" si="0"/>
        <v>1083045</v>
      </c>
      <c r="AW7" s="201">
        <f t="shared" si="0"/>
        <v>0</v>
      </c>
      <c r="AX7" s="201">
        <f t="shared" si="0"/>
        <v>0</v>
      </c>
      <c r="AY7" s="201">
        <f t="shared" si="0"/>
        <v>1577260.58</v>
      </c>
      <c r="AZ7" s="201">
        <f t="shared" si="0"/>
        <v>42943.39</v>
      </c>
      <c r="BA7" s="201">
        <f t="shared" si="0"/>
        <v>0</v>
      </c>
      <c r="BB7" s="201">
        <f t="shared" si="0"/>
        <v>0</v>
      </c>
      <c r="BC7" s="201">
        <f t="shared" si="0"/>
        <v>19380207.780000001</v>
      </c>
      <c r="BD7" s="201">
        <f t="shared" si="0"/>
        <v>28053462.02</v>
      </c>
      <c r="BE7" s="201">
        <f t="shared" si="0"/>
        <v>590</v>
      </c>
      <c r="BF7" s="201">
        <f t="shared" si="0"/>
        <v>0</v>
      </c>
      <c r="BG7" s="201">
        <f t="shared" si="0"/>
        <v>54082049.68</v>
      </c>
      <c r="BH7" s="201">
        <f t="shared" si="0"/>
        <v>0</v>
      </c>
      <c r="BI7" s="201">
        <f t="shared" si="0"/>
        <v>204308.3</v>
      </c>
      <c r="BJ7" s="201">
        <f t="shared" si="0"/>
        <v>0</v>
      </c>
      <c r="BK7" s="201">
        <f t="shared" si="0"/>
        <v>0</v>
      </c>
      <c r="BL7" s="201">
        <f t="shared" si="0"/>
        <v>39480</v>
      </c>
      <c r="BM7" s="201">
        <f t="shared" si="0"/>
        <v>0</v>
      </c>
      <c r="BN7" s="201">
        <f t="shared" ref="BN7:DZ7" si="1">BN8+BN17</f>
        <v>0</v>
      </c>
      <c r="BO7" s="201">
        <f t="shared" si="1"/>
        <v>958870</v>
      </c>
      <c r="BP7" s="201">
        <f t="shared" si="1"/>
        <v>114600</v>
      </c>
      <c r="BQ7" s="201">
        <f t="shared" si="1"/>
        <v>0</v>
      </c>
      <c r="BR7" s="201">
        <f t="shared" si="1"/>
        <v>6623666.6699999999</v>
      </c>
      <c r="BS7" s="201">
        <f t="shared" si="1"/>
        <v>0</v>
      </c>
      <c r="BT7" s="201">
        <f t="shared" si="1"/>
        <v>4876164.4399999995</v>
      </c>
      <c r="BU7" s="201">
        <f t="shared" si="1"/>
        <v>272618.5</v>
      </c>
      <c r="BV7" s="201">
        <f t="shared" si="1"/>
        <v>86000</v>
      </c>
      <c r="BW7" s="201">
        <f t="shared" si="1"/>
        <v>0</v>
      </c>
      <c r="BX7" s="201">
        <f t="shared" si="1"/>
        <v>13175707.91</v>
      </c>
      <c r="BY7" s="201">
        <f t="shared" si="1"/>
        <v>9295625.8200000003</v>
      </c>
      <c r="BZ7" s="201">
        <f t="shared" si="1"/>
        <v>0</v>
      </c>
      <c r="CA7" s="201">
        <f t="shared" si="1"/>
        <v>0</v>
      </c>
      <c r="CB7" s="201">
        <f t="shared" si="1"/>
        <v>0</v>
      </c>
      <c r="CC7" s="201">
        <f t="shared" si="1"/>
        <v>2864091.53</v>
      </c>
      <c r="CD7" s="201">
        <f t="shared" si="1"/>
        <v>12159717.350000001</v>
      </c>
      <c r="CE7" s="201">
        <f t="shared" si="1"/>
        <v>103165217.36</v>
      </c>
      <c r="CF7" s="201">
        <f t="shared" si="1"/>
        <v>1328204834</v>
      </c>
      <c r="CG7" s="201">
        <f t="shared" si="1"/>
        <v>1148273</v>
      </c>
      <c r="CH7" s="201">
        <f t="shared" si="1"/>
        <v>1329353107</v>
      </c>
      <c r="CI7" s="201">
        <f t="shared" si="1"/>
        <v>0</v>
      </c>
      <c r="CJ7" s="201">
        <f t="shared" si="1"/>
        <v>0</v>
      </c>
      <c r="CK7" s="201">
        <f t="shared" si="1"/>
        <v>0</v>
      </c>
      <c r="CL7" s="201">
        <f t="shared" si="1"/>
        <v>188178.32</v>
      </c>
      <c r="CM7" s="201">
        <f t="shared" si="1"/>
        <v>0</v>
      </c>
      <c r="CN7" s="201">
        <f t="shared" si="1"/>
        <v>188178.32</v>
      </c>
      <c r="CO7" s="201">
        <f t="shared" si="1"/>
        <v>978000</v>
      </c>
      <c r="CP7" s="201">
        <f t="shared" si="1"/>
        <v>0</v>
      </c>
      <c r="CQ7" s="201">
        <f>CO7+CP7</f>
        <v>978000</v>
      </c>
      <c r="CR7" s="201">
        <f t="shared" si="1"/>
        <v>24000</v>
      </c>
      <c r="CS7" s="201">
        <f t="shared" si="1"/>
        <v>0</v>
      </c>
      <c r="CT7" s="201">
        <f t="shared" si="1"/>
        <v>0</v>
      </c>
      <c r="CU7" s="201">
        <f t="shared" si="1"/>
        <v>51391</v>
      </c>
      <c r="CV7" s="201">
        <f t="shared" si="1"/>
        <v>0</v>
      </c>
      <c r="CW7" s="201">
        <f t="shared" si="1"/>
        <v>0</v>
      </c>
      <c r="CX7" s="201">
        <f t="shared" si="1"/>
        <v>1053391</v>
      </c>
      <c r="CY7" s="201">
        <f t="shared" si="1"/>
        <v>0</v>
      </c>
      <c r="CZ7" s="201">
        <f t="shared" si="1"/>
        <v>100830</v>
      </c>
      <c r="DA7" s="201">
        <f t="shared" si="1"/>
        <v>100830</v>
      </c>
      <c r="DB7" s="201">
        <f t="shared" si="1"/>
        <v>1330695506.3199999</v>
      </c>
      <c r="DC7" s="201">
        <f t="shared" si="1"/>
        <v>0</v>
      </c>
      <c r="DD7" s="201">
        <f t="shared" si="1"/>
        <v>0</v>
      </c>
      <c r="DE7" s="201">
        <f t="shared" si="1"/>
        <v>0</v>
      </c>
      <c r="DF7" s="201">
        <f t="shared" si="1"/>
        <v>0</v>
      </c>
      <c r="DG7" s="201">
        <f t="shared" si="1"/>
        <v>0</v>
      </c>
      <c r="DH7" s="201">
        <f t="shared" si="1"/>
        <v>8292568.96</v>
      </c>
      <c r="DI7" s="201">
        <f t="shared" si="1"/>
        <v>0</v>
      </c>
      <c r="DJ7" s="201">
        <f t="shared" si="1"/>
        <v>8292568.96</v>
      </c>
      <c r="DK7" s="201">
        <f t="shared" si="1"/>
        <v>8292568.96</v>
      </c>
      <c r="DL7" s="201">
        <f t="shared" si="1"/>
        <v>1338988075.28</v>
      </c>
      <c r="DM7" s="283">
        <f t="shared" si="1"/>
        <v>1442153292.6399999</v>
      </c>
      <c r="DN7" s="164">
        <f t="shared" si="1"/>
        <v>1539758.19</v>
      </c>
      <c r="DO7" s="163">
        <f t="shared" si="1"/>
        <v>61753.17</v>
      </c>
      <c r="DP7" s="163">
        <f t="shared" si="1"/>
        <v>1518404.71</v>
      </c>
      <c r="DQ7" s="163">
        <f t="shared" si="1"/>
        <v>531720.24</v>
      </c>
      <c r="DR7" s="111">
        <f t="shared" si="1"/>
        <v>3651636.3099999996</v>
      </c>
      <c r="DS7" s="162">
        <f t="shared" si="1"/>
        <v>0</v>
      </c>
      <c r="DT7" s="163">
        <f t="shared" si="1"/>
        <v>0</v>
      </c>
      <c r="DU7" s="163">
        <f t="shared" si="1"/>
        <v>0</v>
      </c>
      <c r="DV7" s="163">
        <f t="shared" si="1"/>
        <v>0</v>
      </c>
      <c r="DW7" s="163">
        <f t="shared" si="1"/>
        <v>0</v>
      </c>
      <c r="DX7" s="163">
        <f t="shared" si="1"/>
        <v>0</v>
      </c>
      <c r="DY7" s="163">
        <f t="shared" si="1"/>
        <v>2327346.71</v>
      </c>
      <c r="DZ7" s="163">
        <f t="shared" si="1"/>
        <v>0</v>
      </c>
      <c r="EA7" s="163">
        <f>EA8+EA17</f>
        <v>0</v>
      </c>
      <c r="EB7" s="108">
        <f>EB8+EB17</f>
        <v>5978983.0199999996</v>
      </c>
      <c r="EC7" s="107">
        <f>EC8+EC17</f>
        <v>1448132275.6600001</v>
      </c>
    </row>
    <row r="8" spans="1:133" s="169" customFormat="1" ht="18" customHeight="1" thickTop="1" x14ac:dyDescent="0.25">
      <c r="A8" s="244" t="s">
        <v>56</v>
      </c>
      <c r="B8" s="201">
        <v>675454.45</v>
      </c>
      <c r="C8" s="201">
        <v>20844.400000000001</v>
      </c>
      <c r="D8" s="201">
        <v>527549.53</v>
      </c>
      <c r="E8" s="201">
        <v>183677.82</v>
      </c>
      <c r="F8" s="201">
        <v>1407526.2</v>
      </c>
      <c r="G8" s="201">
        <v>0</v>
      </c>
      <c r="H8" s="201">
        <v>0</v>
      </c>
      <c r="I8" s="201">
        <v>0</v>
      </c>
      <c r="J8" s="201">
        <v>0</v>
      </c>
      <c r="K8" s="201">
        <v>0</v>
      </c>
      <c r="L8" s="201">
        <v>0</v>
      </c>
      <c r="M8" s="201">
        <v>0</v>
      </c>
      <c r="N8" s="201">
        <v>0</v>
      </c>
      <c r="O8" s="201">
        <v>0</v>
      </c>
      <c r="P8" s="201">
        <v>300</v>
      </c>
      <c r="Q8" s="201">
        <v>0</v>
      </c>
      <c r="R8" s="201">
        <v>8224</v>
      </c>
      <c r="S8" s="201">
        <v>94500</v>
      </c>
      <c r="T8" s="201">
        <v>3311107.35</v>
      </c>
      <c r="U8" s="201">
        <v>0</v>
      </c>
      <c r="V8" s="201">
        <v>3414131.35</v>
      </c>
      <c r="W8" s="201">
        <v>0</v>
      </c>
      <c r="X8" s="201">
        <v>0</v>
      </c>
      <c r="Y8" s="201">
        <v>64425</v>
      </c>
      <c r="Z8" s="201">
        <v>777815.04000000004</v>
      </c>
      <c r="AA8" s="201">
        <v>0</v>
      </c>
      <c r="AB8" s="201">
        <v>0</v>
      </c>
      <c r="AC8" s="201">
        <v>842240.04</v>
      </c>
      <c r="AD8" s="201">
        <v>0</v>
      </c>
      <c r="AE8" s="201">
        <v>0</v>
      </c>
      <c r="AF8" s="201">
        <v>0</v>
      </c>
      <c r="AG8" s="201">
        <v>0</v>
      </c>
      <c r="AH8" s="201">
        <v>0</v>
      </c>
      <c r="AI8" s="201">
        <v>0</v>
      </c>
      <c r="AJ8" s="201">
        <v>0</v>
      </c>
      <c r="AK8" s="201">
        <v>0</v>
      </c>
      <c r="AL8" s="201">
        <v>117200</v>
      </c>
      <c r="AM8" s="201">
        <v>117200</v>
      </c>
      <c r="AN8" s="201">
        <v>0</v>
      </c>
      <c r="AO8" s="201">
        <v>0</v>
      </c>
      <c r="AP8" s="201">
        <v>0</v>
      </c>
      <c r="AQ8" s="201">
        <v>0</v>
      </c>
      <c r="AR8" s="201">
        <v>0</v>
      </c>
      <c r="AS8" s="201">
        <v>0</v>
      </c>
      <c r="AT8" s="201">
        <v>0</v>
      </c>
      <c r="AU8" s="201">
        <v>198557.8</v>
      </c>
      <c r="AV8" s="201">
        <v>0</v>
      </c>
      <c r="AW8" s="201">
        <v>0</v>
      </c>
      <c r="AX8" s="201">
        <v>0</v>
      </c>
      <c r="AY8" s="201">
        <v>1422913.33</v>
      </c>
      <c r="AZ8" s="201">
        <v>0</v>
      </c>
      <c r="BA8" s="201">
        <v>0</v>
      </c>
      <c r="BB8" s="201">
        <v>0</v>
      </c>
      <c r="BC8" s="201">
        <v>19380207.780000001</v>
      </c>
      <c r="BD8" s="201">
        <v>27712612.399999999</v>
      </c>
      <c r="BE8" s="201">
        <v>0</v>
      </c>
      <c r="BF8" s="201">
        <v>0</v>
      </c>
      <c r="BG8" s="201">
        <v>48714291.310000002</v>
      </c>
      <c r="BH8" s="201">
        <v>0</v>
      </c>
      <c r="BI8" s="201">
        <v>0</v>
      </c>
      <c r="BJ8" s="201">
        <v>0</v>
      </c>
      <c r="BK8" s="201">
        <v>0</v>
      </c>
      <c r="BL8" s="201">
        <v>0</v>
      </c>
      <c r="BM8" s="201">
        <v>0</v>
      </c>
      <c r="BN8" s="201">
        <v>0</v>
      </c>
      <c r="BO8" s="201">
        <v>0</v>
      </c>
      <c r="BP8" s="201">
        <v>0</v>
      </c>
      <c r="BQ8" s="201">
        <v>0</v>
      </c>
      <c r="BR8" s="201">
        <v>0</v>
      </c>
      <c r="BS8" s="201">
        <v>0</v>
      </c>
      <c r="BT8" s="201">
        <v>0</v>
      </c>
      <c r="BU8" s="201">
        <v>0</v>
      </c>
      <c r="BV8" s="201">
        <v>0</v>
      </c>
      <c r="BW8" s="201">
        <v>0</v>
      </c>
      <c r="BX8" s="201">
        <v>0</v>
      </c>
      <c r="BY8" s="201">
        <v>7429084.3700000001</v>
      </c>
      <c r="BZ8" s="201">
        <v>0</v>
      </c>
      <c r="CA8" s="201">
        <v>0</v>
      </c>
      <c r="CB8" s="201">
        <v>0</v>
      </c>
      <c r="CC8" s="201">
        <v>64995</v>
      </c>
      <c r="CD8" s="201">
        <v>7494079.3700000001</v>
      </c>
      <c r="CE8" s="201">
        <v>61989468.270000003</v>
      </c>
      <c r="CF8" s="201">
        <v>458263648</v>
      </c>
      <c r="CG8" s="201">
        <v>0</v>
      </c>
      <c r="CH8" s="201">
        <v>458263648</v>
      </c>
      <c r="CI8" s="201">
        <v>0</v>
      </c>
      <c r="CJ8" s="201">
        <v>0</v>
      </c>
      <c r="CK8" s="201">
        <v>0</v>
      </c>
      <c r="CL8" s="201">
        <v>0</v>
      </c>
      <c r="CM8" s="201">
        <v>0</v>
      </c>
      <c r="CN8" s="201">
        <v>0</v>
      </c>
      <c r="CO8" s="201">
        <v>0</v>
      </c>
      <c r="CP8" s="201">
        <v>0</v>
      </c>
      <c r="CQ8" s="201">
        <f t="shared" ref="CQ8:CQ17" si="2">CO8+CP8</f>
        <v>0</v>
      </c>
      <c r="CR8" s="201">
        <v>0</v>
      </c>
      <c r="CS8" s="201">
        <v>0</v>
      </c>
      <c r="CT8" s="201">
        <v>0</v>
      </c>
      <c r="CU8" s="201">
        <v>51391</v>
      </c>
      <c r="CV8" s="201">
        <v>0</v>
      </c>
      <c r="CW8" s="201">
        <v>0</v>
      </c>
      <c r="CX8" s="201">
        <v>51391</v>
      </c>
      <c r="CY8" s="201">
        <v>0</v>
      </c>
      <c r="CZ8" s="201">
        <v>0</v>
      </c>
      <c r="DA8" s="201">
        <v>0</v>
      </c>
      <c r="DB8" s="201">
        <v>458315039</v>
      </c>
      <c r="DC8" s="201">
        <v>0</v>
      </c>
      <c r="DD8" s="201">
        <v>0</v>
      </c>
      <c r="DE8" s="201">
        <v>0</v>
      </c>
      <c r="DF8" s="201">
        <v>0</v>
      </c>
      <c r="DG8" s="201">
        <v>0</v>
      </c>
      <c r="DH8" s="201">
        <v>0</v>
      </c>
      <c r="DI8" s="201">
        <v>0</v>
      </c>
      <c r="DJ8" s="201">
        <v>0</v>
      </c>
      <c r="DK8" s="201">
        <v>0</v>
      </c>
      <c r="DL8" s="201">
        <v>458315039</v>
      </c>
      <c r="DM8" s="284">
        <v>520304507.26999998</v>
      </c>
      <c r="DN8" s="166">
        <v>764495.7</v>
      </c>
      <c r="DO8" s="166">
        <v>29772.400000000001</v>
      </c>
      <c r="DP8" s="166">
        <v>753017.97</v>
      </c>
      <c r="DQ8" s="166">
        <v>262828.86</v>
      </c>
      <c r="DR8" s="106">
        <v>1810114.9299999997</v>
      </c>
      <c r="DS8" s="166">
        <v>0</v>
      </c>
      <c r="DT8" s="166">
        <v>0</v>
      </c>
      <c r="DU8" s="166">
        <v>0</v>
      </c>
      <c r="DV8" s="166">
        <v>0</v>
      </c>
      <c r="DW8" s="166">
        <v>0</v>
      </c>
      <c r="DX8" s="166">
        <v>0</v>
      </c>
      <c r="DY8" s="166">
        <v>500000</v>
      </c>
      <c r="DZ8" s="166">
        <v>0</v>
      </c>
      <c r="EA8" s="166">
        <v>0</v>
      </c>
      <c r="EB8" s="167">
        <v>2310114.9299999997</v>
      </c>
      <c r="EC8" s="168">
        <f t="shared" ref="EC8:EC16" si="3">DM8+EB8</f>
        <v>522614622.19999999</v>
      </c>
    </row>
    <row r="9" spans="1:133" s="173" customFormat="1" ht="18" customHeight="1" x14ac:dyDescent="0.25">
      <c r="A9" s="244" t="s">
        <v>244</v>
      </c>
      <c r="B9" s="201">
        <v>39895.050000000003</v>
      </c>
      <c r="C9" s="201">
        <v>1699.73</v>
      </c>
      <c r="D9" s="201">
        <v>90566.04</v>
      </c>
      <c r="E9" s="201">
        <v>32577.03</v>
      </c>
      <c r="F9" s="201">
        <v>164737.85</v>
      </c>
      <c r="G9" s="201">
        <v>0</v>
      </c>
      <c r="H9" s="201">
        <v>0</v>
      </c>
      <c r="I9" s="201">
        <v>0</v>
      </c>
      <c r="J9" s="201">
        <v>0</v>
      </c>
      <c r="K9" s="201">
        <v>241266.67</v>
      </c>
      <c r="L9" s="201">
        <v>244376.5</v>
      </c>
      <c r="M9" s="201">
        <v>0</v>
      </c>
      <c r="N9" s="201">
        <v>0</v>
      </c>
      <c r="O9" s="201">
        <v>0</v>
      </c>
      <c r="P9" s="201">
        <v>500</v>
      </c>
      <c r="Q9" s="201">
        <v>0</v>
      </c>
      <c r="R9" s="201">
        <v>0</v>
      </c>
      <c r="S9" s="201">
        <v>0</v>
      </c>
      <c r="T9" s="201">
        <v>0</v>
      </c>
      <c r="U9" s="201">
        <v>0</v>
      </c>
      <c r="V9" s="201">
        <v>486143.17000000004</v>
      </c>
      <c r="W9" s="201">
        <v>0</v>
      </c>
      <c r="X9" s="201">
        <v>47081.87</v>
      </c>
      <c r="Y9" s="201">
        <v>0</v>
      </c>
      <c r="Z9" s="201">
        <v>0</v>
      </c>
      <c r="AA9" s="201">
        <v>0</v>
      </c>
      <c r="AB9" s="201">
        <v>0</v>
      </c>
      <c r="AC9" s="201">
        <v>47081.87</v>
      </c>
      <c r="AD9" s="201">
        <v>5950</v>
      </c>
      <c r="AE9" s="201">
        <v>0</v>
      </c>
      <c r="AF9" s="201">
        <v>0</v>
      </c>
      <c r="AG9" s="201">
        <v>272600</v>
      </c>
      <c r="AH9" s="201">
        <v>0</v>
      </c>
      <c r="AI9" s="201">
        <v>1750</v>
      </c>
      <c r="AJ9" s="201">
        <v>0</v>
      </c>
      <c r="AK9" s="201">
        <v>0</v>
      </c>
      <c r="AL9" s="201">
        <v>0</v>
      </c>
      <c r="AM9" s="201">
        <v>280300</v>
      </c>
      <c r="AN9" s="201">
        <v>6765</v>
      </c>
      <c r="AO9" s="201">
        <v>140366.5</v>
      </c>
      <c r="AP9" s="201">
        <v>0</v>
      </c>
      <c r="AQ9" s="201">
        <v>0</v>
      </c>
      <c r="AR9" s="201">
        <v>50125</v>
      </c>
      <c r="AS9" s="201">
        <v>17977.3</v>
      </c>
      <c r="AT9" s="201">
        <v>27925</v>
      </c>
      <c r="AU9" s="201">
        <v>77639.72</v>
      </c>
      <c r="AV9" s="201">
        <v>0</v>
      </c>
      <c r="AW9" s="201">
        <v>0</v>
      </c>
      <c r="AX9" s="201">
        <v>0</v>
      </c>
      <c r="AY9" s="201">
        <v>61954.5</v>
      </c>
      <c r="AZ9" s="201">
        <v>0</v>
      </c>
      <c r="BA9" s="201">
        <v>0</v>
      </c>
      <c r="BB9" s="201">
        <v>0</v>
      </c>
      <c r="BC9" s="201">
        <v>0</v>
      </c>
      <c r="BD9" s="201">
        <v>0</v>
      </c>
      <c r="BE9" s="201">
        <v>0</v>
      </c>
      <c r="BF9" s="201">
        <v>0</v>
      </c>
      <c r="BG9" s="201">
        <v>382753.02</v>
      </c>
      <c r="BH9" s="201">
        <v>0</v>
      </c>
      <c r="BI9" s="201">
        <v>200963.3</v>
      </c>
      <c r="BJ9" s="201">
        <v>0</v>
      </c>
      <c r="BK9" s="201">
        <v>0</v>
      </c>
      <c r="BL9" s="201">
        <v>0</v>
      </c>
      <c r="BM9" s="201">
        <v>0</v>
      </c>
      <c r="BN9" s="201">
        <v>0</v>
      </c>
      <c r="BO9" s="201">
        <v>0</v>
      </c>
      <c r="BP9" s="201">
        <v>0</v>
      </c>
      <c r="BQ9" s="201">
        <v>0</v>
      </c>
      <c r="BR9" s="201">
        <v>0</v>
      </c>
      <c r="BS9" s="201">
        <v>0</v>
      </c>
      <c r="BT9" s="201">
        <v>508522.75</v>
      </c>
      <c r="BU9" s="201">
        <v>272618.5</v>
      </c>
      <c r="BV9" s="201">
        <v>0</v>
      </c>
      <c r="BW9" s="201">
        <v>0</v>
      </c>
      <c r="BX9" s="201">
        <v>982104.55</v>
      </c>
      <c r="BY9" s="201">
        <v>851235.31</v>
      </c>
      <c r="BZ9" s="201">
        <v>0</v>
      </c>
      <c r="CA9" s="201">
        <v>0</v>
      </c>
      <c r="CB9" s="201">
        <v>0</v>
      </c>
      <c r="CC9" s="201">
        <v>3290</v>
      </c>
      <c r="CD9" s="201">
        <v>854525.31</v>
      </c>
      <c r="CE9" s="201">
        <v>3197645.77</v>
      </c>
      <c r="CF9" s="201">
        <v>67777980</v>
      </c>
      <c r="CG9" s="201">
        <v>448569</v>
      </c>
      <c r="CH9" s="201">
        <v>68226549</v>
      </c>
      <c r="CI9" s="201">
        <v>0</v>
      </c>
      <c r="CJ9" s="201">
        <v>0</v>
      </c>
      <c r="CK9" s="201">
        <v>0</v>
      </c>
      <c r="CL9" s="201">
        <v>0</v>
      </c>
      <c r="CM9" s="201">
        <v>0</v>
      </c>
      <c r="CN9" s="201">
        <v>0</v>
      </c>
      <c r="CO9" s="201">
        <v>0</v>
      </c>
      <c r="CP9" s="201">
        <v>0</v>
      </c>
      <c r="CQ9" s="201">
        <f t="shared" si="2"/>
        <v>0</v>
      </c>
      <c r="CR9" s="201">
        <v>0</v>
      </c>
      <c r="CS9" s="201">
        <v>0</v>
      </c>
      <c r="CT9" s="201">
        <v>0</v>
      </c>
      <c r="CU9" s="201">
        <v>0</v>
      </c>
      <c r="CV9" s="201">
        <v>0</v>
      </c>
      <c r="CW9" s="201">
        <v>0</v>
      </c>
      <c r="CX9" s="201">
        <v>0</v>
      </c>
      <c r="CY9" s="201">
        <v>0</v>
      </c>
      <c r="CZ9" s="201">
        <v>0</v>
      </c>
      <c r="DA9" s="201">
        <v>0</v>
      </c>
      <c r="DB9" s="201">
        <v>68226549</v>
      </c>
      <c r="DC9" s="201">
        <v>0</v>
      </c>
      <c r="DD9" s="201">
        <v>0</v>
      </c>
      <c r="DE9" s="201">
        <v>0</v>
      </c>
      <c r="DF9" s="201">
        <v>0</v>
      </c>
      <c r="DG9" s="201">
        <v>0</v>
      </c>
      <c r="DH9" s="201">
        <v>0</v>
      </c>
      <c r="DI9" s="201">
        <v>0</v>
      </c>
      <c r="DJ9" s="201">
        <v>0</v>
      </c>
      <c r="DK9" s="201">
        <v>0</v>
      </c>
      <c r="DL9" s="201">
        <v>68226549</v>
      </c>
      <c r="DM9" s="285">
        <v>71424194.769999996</v>
      </c>
      <c r="DN9" s="101">
        <v>49846.31</v>
      </c>
      <c r="DO9" s="101">
        <v>2208.96</v>
      </c>
      <c r="DP9" s="101">
        <v>113061.85</v>
      </c>
      <c r="DQ9" s="101">
        <v>40586.29</v>
      </c>
      <c r="DR9" s="170">
        <v>205703.41</v>
      </c>
      <c r="DS9" s="101">
        <v>0</v>
      </c>
      <c r="DT9" s="101">
        <v>0</v>
      </c>
      <c r="DU9" s="101">
        <v>0</v>
      </c>
      <c r="DV9" s="101">
        <v>0</v>
      </c>
      <c r="DW9" s="101">
        <v>0</v>
      </c>
      <c r="DX9" s="101">
        <v>0</v>
      </c>
      <c r="DY9" s="101">
        <v>0</v>
      </c>
      <c r="DZ9" s="101">
        <v>0</v>
      </c>
      <c r="EA9" s="101">
        <v>0</v>
      </c>
      <c r="EB9" s="171">
        <v>205703.41</v>
      </c>
      <c r="EC9" s="172">
        <f t="shared" si="3"/>
        <v>71629898.179999992</v>
      </c>
    </row>
    <row r="10" spans="1:133" s="102" customFormat="1" ht="18" customHeight="1" x14ac:dyDescent="0.25">
      <c r="A10" s="245" t="s">
        <v>245</v>
      </c>
      <c r="B10" s="201">
        <v>3386.51</v>
      </c>
      <c r="C10" s="201">
        <v>583.15</v>
      </c>
      <c r="D10" s="201">
        <v>3511.48</v>
      </c>
      <c r="E10" s="201">
        <v>235.15</v>
      </c>
      <c r="F10" s="201">
        <v>7716.29</v>
      </c>
      <c r="G10" s="201">
        <v>0</v>
      </c>
      <c r="H10" s="201">
        <v>0</v>
      </c>
      <c r="I10" s="201">
        <v>0</v>
      </c>
      <c r="J10" s="201">
        <v>0</v>
      </c>
      <c r="K10" s="201">
        <v>24974</v>
      </c>
      <c r="L10" s="201">
        <v>49878.91</v>
      </c>
      <c r="M10" s="201">
        <v>0</v>
      </c>
      <c r="N10" s="201">
        <v>425</v>
      </c>
      <c r="O10" s="201">
        <v>0</v>
      </c>
      <c r="P10" s="201">
        <v>0</v>
      </c>
      <c r="Q10" s="201">
        <v>14955.63</v>
      </c>
      <c r="R10" s="201">
        <v>0</v>
      </c>
      <c r="S10" s="201">
        <v>0</v>
      </c>
      <c r="T10" s="201">
        <v>1379.74</v>
      </c>
      <c r="U10" s="201">
        <v>0</v>
      </c>
      <c r="V10" s="201">
        <v>91613.280000000013</v>
      </c>
      <c r="W10" s="201">
        <v>0</v>
      </c>
      <c r="X10" s="201">
        <v>60952.24</v>
      </c>
      <c r="Y10" s="201">
        <v>0</v>
      </c>
      <c r="Z10" s="201">
        <v>0</v>
      </c>
      <c r="AA10" s="201">
        <v>1610.1</v>
      </c>
      <c r="AB10" s="201">
        <v>125</v>
      </c>
      <c r="AC10" s="201">
        <v>62687.34</v>
      </c>
      <c r="AD10" s="201">
        <v>0</v>
      </c>
      <c r="AE10" s="201">
        <v>0</v>
      </c>
      <c r="AF10" s="201">
        <v>0</v>
      </c>
      <c r="AG10" s="201">
        <v>0</v>
      </c>
      <c r="AH10" s="201">
        <v>0</v>
      </c>
      <c r="AI10" s="201">
        <v>0</v>
      </c>
      <c r="AJ10" s="201">
        <v>0</v>
      </c>
      <c r="AK10" s="201">
        <v>0</v>
      </c>
      <c r="AL10" s="201">
        <v>58015</v>
      </c>
      <c r="AM10" s="201">
        <v>58015</v>
      </c>
      <c r="AN10" s="201">
        <v>10575</v>
      </c>
      <c r="AO10" s="201">
        <v>47400</v>
      </c>
      <c r="AP10" s="201">
        <v>14100</v>
      </c>
      <c r="AQ10" s="201">
        <v>0</v>
      </c>
      <c r="AR10" s="201">
        <v>4190</v>
      </c>
      <c r="AS10" s="201">
        <v>3205</v>
      </c>
      <c r="AT10" s="201">
        <v>0</v>
      </c>
      <c r="AU10" s="201">
        <v>8620</v>
      </c>
      <c r="AV10" s="201">
        <v>0</v>
      </c>
      <c r="AW10" s="201">
        <v>0</v>
      </c>
      <c r="AX10" s="201">
        <v>0</v>
      </c>
      <c r="AY10" s="201">
        <v>29564.25</v>
      </c>
      <c r="AZ10" s="201">
        <v>0</v>
      </c>
      <c r="BA10" s="201">
        <v>0</v>
      </c>
      <c r="BB10" s="201">
        <v>0</v>
      </c>
      <c r="BC10" s="201">
        <v>0</v>
      </c>
      <c r="BD10" s="201">
        <v>0</v>
      </c>
      <c r="BE10" s="201">
        <v>0</v>
      </c>
      <c r="BF10" s="201">
        <v>0</v>
      </c>
      <c r="BG10" s="201">
        <v>117654.25</v>
      </c>
      <c r="BH10" s="201">
        <v>0</v>
      </c>
      <c r="BI10" s="201">
        <v>0</v>
      </c>
      <c r="BJ10" s="201">
        <v>0</v>
      </c>
      <c r="BK10" s="201">
        <v>0</v>
      </c>
      <c r="BL10" s="201">
        <v>0</v>
      </c>
      <c r="BM10" s="201">
        <v>0</v>
      </c>
      <c r="BN10" s="201">
        <v>0</v>
      </c>
      <c r="BO10" s="201">
        <v>0</v>
      </c>
      <c r="BP10" s="201">
        <v>0</v>
      </c>
      <c r="BQ10" s="201">
        <v>0</v>
      </c>
      <c r="BR10" s="201">
        <v>0</v>
      </c>
      <c r="BS10" s="201">
        <v>0</v>
      </c>
      <c r="BT10" s="201">
        <v>0</v>
      </c>
      <c r="BU10" s="201">
        <v>0</v>
      </c>
      <c r="BV10" s="201">
        <v>0</v>
      </c>
      <c r="BW10" s="201">
        <v>0</v>
      </c>
      <c r="BX10" s="201">
        <v>0</v>
      </c>
      <c r="BY10" s="201">
        <v>0</v>
      </c>
      <c r="BZ10" s="201">
        <v>0</v>
      </c>
      <c r="CA10" s="201">
        <v>0</v>
      </c>
      <c r="CB10" s="201">
        <v>0</v>
      </c>
      <c r="CC10" s="201">
        <v>8937.89</v>
      </c>
      <c r="CD10" s="201">
        <v>8937.89</v>
      </c>
      <c r="CE10" s="201">
        <v>346624.05000000005</v>
      </c>
      <c r="CF10" s="201">
        <v>42971112</v>
      </c>
      <c r="CG10" s="201">
        <v>0</v>
      </c>
      <c r="CH10" s="201">
        <v>42971112</v>
      </c>
      <c r="CI10" s="201">
        <v>0</v>
      </c>
      <c r="CJ10" s="201">
        <v>0</v>
      </c>
      <c r="CK10" s="201">
        <v>0</v>
      </c>
      <c r="CL10" s="201">
        <v>0</v>
      </c>
      <c r="CM10" s="201">
        <v>0</v>
      </c>
      <c r="CN10" s="201">
        <v>0</v>
      </c>
      <c r="CO10" s="201">
        <v>46000</v>
      </c>
      <c r="CP10" s="201">
        <v>0</v>
      </c>
      <c r="CQ10" s="201">
        <f t="shared" si="2"/>
        <v>46000</v>
      </c>
      <c r="CR10" s="201">
        <v>0</v>
      </c>
      <c r="CS10" s="201">
        <v>0</v>
      </c>
      <c r="CT10" s="201">
        <v>0</v>
      </c>
      <c r="CU10" s="201">
        <v>0</v>
      </c>
      <c r="CV10" s="201">
        <v>0</v>
      </c>
      <c r="CW10" s="201">
        <v>0</v>
      </c>
      <c r="CX10" s="201">
        <v>46000</v>
      </c>
      <c r="CY10" s="201">
        <v>0</v>
      </c>
      <c r="CZ10" s="201">
        <v>0</v>
      </c>
      <c r="DA10" s="201">
        <v>0</v>
      </c>
      <c r="DB10" s="201">
        <v>43017112</v>
      </c>
      <c r="DC10" s="201">
        <v>0</v>
      </c>
      <c r="DD10" s="201">
        <v>0</v>
      </c>
      <c r="DE10" s="201">
        <v>0</v>
      </c>
      <c r="DF10" s="201">
        <v>0</v>
      </c>
      <c r="DG10" s="201">
        <v>0</v>
      </c>
      <c r="DH10" s="201">
        <v>0</v>
      </c>
      <c r="DI10" s="201">
        <v>0</v>
      </c>
      <c r="DJ10" s="201">
        <v>0</v>
      </c>
      <c r="DK10" s="201">
        <v>0</v>
      </c>
      <c r="DL10" s="201">
        <v>43017112</v>
      </c>
      <c r="DM10" s="286">
        <v>43363736.049999997</v>
      </c>
      <c r="DN10" s="101">
        <v>4233.1400000000003</v>
      </c>
      <c r="DO10" s="101">
        <v>728.94</v>
      </c>
      <c r="DP10" s="101">
        <v>4389.3500000000004</v>
      </c>
      <c r="DQ10" s="101">
        <v>293.94</v>
      </c>
      <c r="DR10" s="99">
        <v>9645.3700000000008</v>
      </c>
      <c r="DS10" s="101">
        <v>0</v>
      </c>
      <c r="DT10" s="101">
        <v>0</v>
      </c>
      <c r="DU10" s="101">
        <v>0</v>
      </c>
      <c r="DV10" s="101">
        <v>0</v>
      </c>
      <c r="DW10" s="101">
        <v>0</v>
      </c>
      <c r="DX10" s="101">
        <v>0</v>
      </c>
      <c r="DY10" s="101">
        <v>0</v>
      </c>
      <c r="DZ10" s="101">
        <v>0</v>
      </c>
      <c r="EA10" s="101">
        <v>0</v>
      </c>
      <c r="EB10" s="97">
        <v>9645.3700000000008</v>
      </c>
      <c r="EC10" s="96">
        <f t="shared" si="3"/>
        <v>43373381.419999994</v>
      </c>
    </row>
    <row r="11" spans="1:133" s="174" customFormat="1" ht="18" customHeight="1" x14ac:dyDescent="0.25">
      <c r="A11" s="244" t="s">
        <v>246</v>
      </c>
      <c r="B11" s="201">
        <v>4042.72</v>
      </c>
      <c r="C11" s="201">
        <v>426.58</v>
      </c>
      <c r="D11" s="201">
        <v>11936.24</v>
      </c>
      <c r="E11" s="201">
        <v>7579.9</v>
      </c>
      <c r="F11" s="201">
        <v>23985.440000000002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10250</v>
      </c>
      <c r="M11" s="201">
        <v>0</v>
      </c>
      <c r="N11" s="201">
        <v>50</v>
      </c>
      <c r="O11" s="201">
        <v>0</v>
      </c>
      <c r="P11" s="201">
        <v>0</v>
      </c>
      <c r="Q11" s="201">
        <v>34038.1</v>
      </c>
      <c r="R11" s="201">
        <v>0</v>
      </c>
      <c r="S11" s="201">
        <v>0</v>
      </c>
      <c r="T11" s="201">
        <v>0</v>
      </c>
      <c r="U11" s="201">
        <v>0</v>
      </c>
      <c r="V11" s="201">
        <v>44338.1</v>
      </c>
      <c r="W11" s="201">
        <v>0</v>
      </c>
      <c r="X11" s="201">
        <v>73949.399999999994</v>
      </c>
      <c r="Y11" s="201">
        <v>0</v>
      </c>
      <c r="Z11" s="201">
        <v>0</v>
      </c>
      <c r="AA11" s="201">
        <v>3285</v>
      </c>
      <c r="AB11" s="201">
        <v>0</v>
      </c>
      <c r="AC11" s="201">
        <v>77234.399999999994</v>
      </c>
      <c r="AD11" s="201">
        <v>0</v>
      </c>
      <c r="AE11" s="201">
        <v>0</v>
      </c>
      <c r="AF11" s="201">
        <v>0</v>
      </c>
      <c r="AG11" s="201">
        <v>10435</v>
      </c>
      <c r="AH11" s="201">
        <v>0</v>
      </c>
      <c r="AI11" s="201">
        <v>0</v>
      </c>
      <c r="AJ11" s="201">
        <v>0</v>
      </c>
      <c r="AK11" s="201">
        <v>1614500</v>
      </c>
      <c r="AL11" s="201">
        <v>35695</v>
      </c>
      <c r="AM11" s="201">
        <v>1660630</v>
      </c>
      <c r="AN11" s="201">
        <v>510</v>
      </c>
      <c r="AO11" s="201">
        <v>39212</v>
      </c>
      <c r="AP11" s="201">
        <v>0</v>
      </c>
      <c r="AQ11" s="201">
        <v>0</v>
      </c>
      <c r="AR11" s="201">
        <v>16445</v>
      </c>
      <c r="AS11" s="201">
        <v>0</v>
      </c>
      <c r="AT11" s="201">
        <v>0</v>
      </c>
      <c r="AU11" s="201">
        <v>34871.5</v>
      </c>
      <c r="AV11" s="201">
        <v>0</v>
      </c>
      <c r="AW11" s="201">
        <v>0</v>
      </c>
      <c r="AX11" s="201">
        <v>0</v>
      </c>
      <c r="AY11" s="201">
        <v>14100.5</v>
      </c>
      <c r="AZ11" s="201">
        <v>0</v>
      </c>
      <c r="BA11" s="201">
        <v>0</v>
      </c>
      <c r="BB11" s="201">
        <v>0</v>
      </c>
      <c r="BC11" s="201">
        <v>0</v>
      </c>
      <c r="BD11" s="201">
        <v>25511</v>
      </c>
      <c r="BE11" s="201">
        <v>0</v>
      </c>
      <c r="BF11" s="201">
        <v>0</v>
      </c>
      <c r="BG11" s="201">
        <v>130650</v>
      </c>
      <c r="BH11" s="201">
        <v>0</v>
      </c>
      <c r="BI11" s="201">
        <v>3345</v>
      </c>
      <c r="BJ11" s="201">
        <v>0</v>
      </c>
      <c r="BK11" s="201">
        <v>0</v>
      </c>
      <c r="BL11" s="201">
        <v>0</v>
      </c>
      <c r="BM11" s="201">
        <v>0</v>
      </c>
      <c r="BN11" s="201">
        <v>0</v>
      </c>
      <c r="BO11" s="201">
        <v>0</v>
      </c>
      <c r="BP11" s="201">
        <v>0</v>
      </c>
      <c r="BQ11" s="201">
        <v>0</v>
      </c>
      <c r="BR11" s="201">
        <v>0</v>
      </c>
      <c r="BS11" s="201">
        <v>0</v>
      </c>
      <c r="BT11" s="201">
        <v>0</v>
      </c>
      <c r="BU11" s="201">
        <v>0</v>
      </c>
      <c r="BV11" s="201">
        <v>0</v>
      </c>
      <c r="BW11" s="201">
        <v>0</v>
      </c>
      <c r="BX11" s="201">
        <v>3345</v>
      </c>
      <c r="BY11" s="201">
        <v>15820.33</v>
      </c>
      <c r="BZ11" s="201">
        <v>0</v>
      </c>
      <c r="CA11" s="201">
        <v>0</v>
      </c>
      <c r="CB11" s="201">
        <v>0</v>
      </c>
      <c r="CC11" s="201">
        <v>202735</v>
      </c>
      <c r="CD11" s="201">
        <v>218555.33</v>
      </c>
      <c r="CE11" s="201">
        <v>2158738.27</v>
      </c>
      <c r="CF11" s="201">
        <v>39629223</v>
      </c>
      <c r="CG11" s="201">
        <v>0</v>
      </c>
      <c r="CH11" s="201">
        <v>39629223</v>
      </c>
      <c r="CI11" s="201">
        <v>0</v>
      </c>
      <c r="CJ11" s="201">
        <v>0</v>
      </c>
      <c r="CK11" s="201">
        <v>0</v>
      </c>
      <c r="CL11" s="201">
        <v>0</v>
      </c>
      <c r="CM11" s="201">
        <v>0</v>
      </c>
      <c r="CN11" s="201">
        <v>0</v>
      </c>
      <c r="CO11" s="201">
        <v>532000</v>
      </c>
      <c r="CP11" s="201">
        <v>0</v>
      </c>
      <c r="CQ11" s="201">
        <f t="shared" si="2"/>
        <v>532000</v>
      </c>
      <c r="CR11" s="201">
        <v>24000</v>
      </c>
      <c r="CS11" s="201">
        <v>0</v>
      </c>
      <c r="CT11" s="201">
        <v>0</v>
      </c>
      <c r="CU11" s="201">
        <v>0</v>
      </c>
      <c r="CV11" s="201">
        <v>0</v>
      </c>
      <c r="CW11" s="201">
        <v>0</v>
      </c>
      <c r="CX11" s="201">
        <v>556000</v>
      </c>
      <c r="CY11" s="201">
        <v>0</v>
      </c>
      <c r="CZ11" s="201">
        <v>0</v>
      </c>
      <c r="DA11" s="201">
        <v>0</v>
      </c>
      <c r="DB11" s="201">
        <v>40185223</v>
      </c>
      <c r="DC11" s="201">
        <v>0</v>
      </c>
      <c r="DD11" s="201">
        <v>0</v>
      </c>
      <c r="DE11" s="201">
        <v>0</v>
      </c>
      <c r="DF11" s="201">
        <v>0</v>
      </c>
      <c r="DG11" s="201">
        <v>0</v>
      </c>
      <c r="DH11" s="201">
        <v>0</v>
      </c>
      <c r="DI11" s="201">
        <v>0</v>
      </c>
      <c r="DJ11" s="201">
        <v>0</v>
      </c>
      <c r="DK11" s="201">
        <v>0</v>
      </c>
      <c r="DL11" s="201">
        <v>40185223</v>
      </c>
      <c r="DM11" s="286">
        <v>42343961.270000003</v>
      </c>
      <c r="DN11" s="101">
        <v>5053.32</v>
      </c>
      <c r="DO11" s="101">
        <v>532.9</v>
      </c>
      <c r="DP11" s="101">
        <v>14920.28</v>
      </c>
      <c r="DQ11" s="101">
        <v>9474.11</v>
      </c>
      <c r="DR11" s="99">
        <v>29980.61</v>
      </c>
      <c r="DS11" s="101">
        <v>0</v>
      </c>
      <c r="DT11" s="101">
        <v>0</v>
      </c>
      <c r="DU11" s="101">
        <v>0</v>
      </c>
      <c r="DV11" s="101">
        <v>0</v>
      </c>
      <c r="DW11" s="101">
        <v>0</v>
      </c>
      <c r="DX11" s="101">
        <v>0</v>
      </c>
      <c r="DY11" s="101">
        <v>0</v>
      </c>
      <c r="DZ11" s="101">
        <v>0</v>
      </c>
      <c r="EA11" s="101">
        <v>0</v>
      </c>
      <c r="EB11" s="97">
        <v>29980.61</v>
      </c>
      <c r="EC11" s="96">
        <f t="shared" si="3"/>
        <v>42373941.880000003</v>
      </c>
    </row>
    <row r="12" spans="1:133" s="174" customFormat="1" ht="18" customHeight="1" x14ac:dyDescent="0.25">
      <c r="A12" s="244" t="s">
        <v>247</v>
      </c>
      <c r="B12" s="201">
        <v>40273.39</v>
      </c>
      <c r="C12" s="201">
        <v>4562.08</v>
      </c>
      <c r="D12" s="201">
        <v>21400.11</v>
      </c>
      <c r="E12" s="201">
        <v>6310.96</v>
      </c>
      <c r="F12" s="201">
        <v>72546.540000000008</v>
      </c>
      <c r="G12" s="201">
        <v>0</v>
      </c>
      <c r="H12" s="201">
        <v>0</v>
      </c>
      <c r="I12" s="201">
        <v>0</v>
      </c>
      <c r="J12" s="201">
        <v>0</v>
      </c>
      <c r="K12" s="201">
        <v>147946</v>
      </c>
      <c r="L12" s="201">
        <v>82594</v>
      </c>
      <c r="M12" s="201">
        <v>0</v>
      </c>
      <c r="N12" s="201">
        <v>800</v>
      </c>
      <c r="O12" s="201">
        <v>0</v>
      </c>
      <c r="P12" s="201">
        <v>0</v>
      </c>
      <c r="Q12" s="201">
        <v>73025</v>
      </c>
      <c r="R12" s="201">
        <v>0</v>
      </c>
      <c r="S12" s="201">
        <v>0</v>
      </c>
      <c r="T12" s="201">
        <v>21923.08</v>
      </c>
      <c r="U12" s="201">
        <v>0</v>
      </c>
      <c r="V12" s="201">
        <v>326288.08</v>
      </c>
      <c r="W12" s="201">
        <v>0</v>
      </c>
      <c r="X12" s="201">
        <v>128808.5</v>
      </c>
      <c r="Y12" s="201">
        <v>0</v>
      </c>
      <c r="Z12" s="201">
        <v>0</v>
      </c>
      <c r="AA12" s="201">
        <v>6700</v>
      </c>
      <c r="AB12" s="201">
        <v>0</v>
      </c>
      <c r="AC12" s="201">
        <v>135508.5</v>
      </c>
      <c r="AD12" s="201">
        <v>100</v>
      </c>
      <c r="AE12" s="201">
        <v>0</v>
      </c>
      <c r="AF12" s="201">
        <v>0</v>
      </c>
      <c r="AG12" s="201">
        <v>56400</v>
      </c>
      <c r="AH12" s="201">
        <v>7738.86</v>
      </c>
      <c r="AI12" s="201">
        <v>0</v>
      </c>
      <c r="AJ12" s="201">
        <v>200</v>
      </c>
      <c r="AK12" s="201">
        <v>8500</v>
      </c>
      <c r="AL12" s="201">
        <v>2050</v>
      </c>
      <c r="AM12" s="201">
        <v>74988.86</v>
      </c>
      <c r="AN12" s="201">
        <v>2085</v>
      </c>
      <c r="AO12" s="201">
        <v>4650</v>
      </c>
      <c r="AP12" s="201">
        <v>18700</v>
      </c>
      <c r="AQ12" s="201">
        <v>0</v>
      </c>
      <c r="AR12" s="201">
        <v>37620</v>
      </c>
      <c r="AS12" s="201">
        <v>52880</v>
      </c>
      <c r="AT12" s="201">
        <v>0</v>
      </c>
      <c r="AU12" s="201">
        <v>90400</v>
      </c>
      <c r="AV12" s="201">
        <v>0</v>
      </c>
      <c r="AW12" s="201">
        <v>0</v>
      </c>
      <c r="AX12" s="201">
        <v>0</v>
      </c>
      <c r="AY12" s="201">
        <v>22490</v>
      </c>
      <c r="AZ12" s="201">
        <v>0</v>
      </c>
      <c r="BA12" s="201">
        <v>0</v>
      </c>
      <c r="BB12" s="201">
        <v>0</v>
      </c>
      <c r="BC12" s="201">
        <v>0</v>
      </c>
      <c r="BD12" s="201">
        <v>41390</v>
      </c>
      <c r="BE12" s="201">
        <v>590</v>
      </c>
      <c r="BF12" s="201">
        <v>0</v>
      </c>
      <c r="BG12" s="201">
        <v>270805</v>
      </c>
      <c r="BH12" s="201">
        <v>0</v>
      </c>
      <c r="BI12" s="201">
        <v>0</v>
      </c>
      <c r="BJ12" s="201">
        <v>0</v>
      </c>
      <c r="BK12" s="201">
        <v>0</v>
      </c>
      <c r="BL12" s="201">
        <v>0</v>
      </c>
      <c r="BM12" s="201">
        <v>0</v>
      </c>
      <c r="BN12" s="201">
        <v>0</v>
      </c>
      <c r="BO12" s="201">
        <v>0</v>
      </c>
      <c r="BP12" s="201">
        <v>0</v>
      </c>
      <c r="BQ12" s="201">
        <v>0</v>
      </c>
      <c r="BR12" s="201">
        <v>0</v>
      </c>
      <c r="BS12" s="201">
        <v>0</v>
      </c>
      <c r="BT12" s="201">
        <v>0</v>
      </c>
      <c r="BU12" s="201">
        <v>0</v>
      </c>
      <c r="BV12" s="201">
        <v>0</v>
      </c>
      <c r="BW12" s="201">
        <v>0</v>
      </c>
      <c r="BX12" s="201">
        <v>0</v>
      </c>
      <c r="BY12" s="201">
        <v>0</v>
      </c>
      <c r="BZ12" s="201">
        <v>0</v>
      </c>
      <c r="CA12" s="201">
        <v>0</v>
      </c>
      <c r="CB12" s="201">
        <v>0</v>
      </c>
      <c r="CC12" s="201">
        <v>765908.23</v>
      </c>
      <c r="CD12" s="201">
        <v>765908.23</v>
      </c>
      <c r="CE12" s="201">
        <v>1646045.21</v>
      </c>
      <c r="CF12" s="201">
        <v>96429797</v>
      </c>
      <c r="CG12" s="201">
        <v>699704</v>
      </c>
      <c r="CH12" s="201">
        <v>97129501</v>
      </c>
      <c r="CI12" s="201">
        <v>0</v>
      </c>
      <c r="CJ12" s="201">
        <v>0</v>
      </c>
      <c r="CK12" s="201">
        <v>0</v>
      </c>
      <c r="CL12" s="201">
        <v>0</v>
      </c>
      <c r="CM12" s="201">
        <v>0</v>
      </c>
      <c r="CN12" s="201">
        <v>0</v>
      </c>
      <c r="CO12" s="201">
        <v>400000</v>
      </c>
      <c r="CP12" s="201">
        <v>0</v>
      </c>
      <c r="CQ12" s="201">
        <f t="shared" si="2"/>
        <v>400000</v>
      </c>
      <c r="CR12" s="201">
        <v>0</v>
      </c>
      <c r="CS12" s="201">
        <v>0</v>
      </c>
      <c r="CT12" s="201">
        <v>0</v>
      </c>
      <c r="CU12" s="201">
        <v>0</v>
      </c>
      <c r="CV12" s="201">
        <v>0</v>
      </c>
      <c r="CW12" s="201">
        <v>0</v>
      </c>
      <c r="CX12" s="201">
        <v>400000</v>
      </c>
      <c r="CY12" s="201">
        <v>0</v>
      </c>
      <c r="CZ12" s="201">
        <v>0</v>
      </c>
      <c r="DA12" s="201">
        <v>0</v>
      </c>
      <c r="DB12" s="201">
        <v>97529501</v>
      </c>
      <c r="DC12" s="201">
        <v>0</v>
      </c>
      <c r="DD12" s="201">
        <v>0</v>
      </c>
      <c r="DE12" s="201">
        <v>0</v>
      </c>
      <c r="DF12" s="201">
        <v>0</v>
      </c>
      <c r="DG12" s="201">
        <v>0</v>
      </c>
      <c r="DH12" s="201">
        <v>0</v>
      </c>
      <c r="DI12" s="201">
        <v>0</v>
      </c>
      <c r="DJ12" s="201">
        <v>0</v>
      </c>
      <c r="DK12" s="201">
        <v>0</v>
      </c>
      <c r="DL12" s="201">
        <v>97529501</v>
      </c>
      <c r="DM12" s="286">
        <v>99175546.209999993</v>
      </c>
      <c r="DN12" s="101">
        <v>50341.74</v>
      </c>
      <c r="DO12" s="101">
        <v>5702.6</v>
      </c>
      <c r="DP12" s="101">
        <v>26750.14</v>
      </c>
      <c r="DQ12" s="101">
        <v>7888.7</v>
      </c>
      <c r="DR12" s="99">
        <v>90683.18</v>
      </c>
      <c r="DS12" s="101">
        <v>0</v>
      </c>
      <c r="DT12" s="101">
        <v>0</v>
      </c>
      <c r="DU12" s="101">
        <v>0</v>
      </c>
      <c r="DV12" s="101">
        <v>0</v>
      </c>
      <c r="DW12" s="101">
        <v>0</v>
      </c>
      <c r="DX12" s="101">
        <v>0</v>
      </c>
      <c r="DY12" s="101">
        <v>85346.71</v>
      </c>
      <c r="DZ12" s="101">
        <v>0</v>
      </c>
      <c r="EA12" s="101">
        <v>0</v>
      </c>
      <c r="EB12" s="97">
        <v>176029.89</v>
      </c>
      <c r="EC12" s="96">
        <f t="shared" si="3"/>
        <v>99351576.099999994</v>
      </c>
    </row>
    <row r="13" spans="1:133" s="174" customFormat="1" ht="18" customHeight="1" x14ac:dyDescent="0.25">
      <c r="A13" s="244" t="s">
        <v>248</v>
      </c>
      <c r="B13" s="201">
        <v>64920.959999999999</v>
      </c>
      <c r="C13" s="201">
        <v>2909.6</v>
      </c>
      <c r="D13" s="201">
        <v>117724.44</v>
      </c>
      <c r="E13" s="201">
        <v>46267.02</v>
      </c>
      <c r="F13" s="201">
        <v>231822.02</v>
      </c>
      <c r="G13" s="201">
        <v>0</v>
      </c>
      <c r="H13" s="201">
        <v>0</v>
      </c>
      <c r="I13" s="201">
        <v>0</v>
      </c>
      <c r="J13" s="201">
        <v>0</v>
      </c>
      <c r="K13" s="201">
        <v>875890.12</v>
      </c>
      <c r="L13" s="201">
        <v>54845.51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  <c r="R13" s="201">
        <v>0</v>
      </c>
      <c r="S13" s="201">
        <v>0</v>
      </c>
      <c r="T13" s="201">
        <v>0</v>
      </c>
      <c r="U13" s="201">
        <v>18213</v>
      </c>
      <c r="V13" s="201">
        <v>948948.63</v>
      </c>
      <c r="W13" s="201">
        <v>0</v>
      </c>
      <c r="X13" s="201">
        <v>177374.5</v>
      </c>
      <c r="Y13" s="201">
        <v>0</v>
      </c>
      <c r="Z13" s="201">
        <v>0</v>
      </c>
      <c r="AA13" s="201">
        <v>138285</v>
      </c>
      <c r="AB13" s="201">
        <v>9610</v>
      </c>
      <c r="AC13" s="201">
        <v>325269.5</v>
      </c>
      <c r="AD13" s="201">
        <v>18875</v>
      </c>
      <c r="AE13" s="201">
        <v>0</v>
      </c>
      <c r="AF13" s="201">
        <v>0</v>
      </c>
      <c r="AG13" s="201">
        <v>73100</v>
      </c>
      <c r="AH13" s="201">
        <v>0</v>
      </c>
      <c r="AI13" s="201">
        <v>0</v>
      </c>
      <c r="AJ13" s="201">
        <v>11500</v>
      </c>
      <c r="AK13" s="201">
        <v>4600</v>
      </c>
      <c r="AL13" s="201">
        <v>33646.31</v>
      </c>
      <c r="AM13" s="201">
        <v>141721.31</v>
      </c>
      <c r="AN13" s="201">
        <v>41720</v>
      </c>
      <c r="AO13" s="201">
        <v>85080</v>
      </c>
      <c r="AP13" s="201">
        <v>16490</v>
      </c>
      <c r="AQ13" s="201">
        <v>0</v>
      </c>
      <c r="AR13" s="201">
        <v>43940</v>
      </c>
      <c r="AS13" s="201">
        <v>99100</v>
      </c>
      <c r="AT13" s="201">
        <v>30060</v>
      </c>
      <c r="AU13" s="201">
        <v>0</v>
      </c>
      <c r="AV13" s="201">
        <v>13140</v>
      </c>
      <c r="AW13" s="201">
        <v>0</v>
      </c>
      <c r="AX13" s="201">
        <v>0</v>
      </c>
      <c r="AY13" s="201">
        <v>16008</v>
      </c>
      <c r="AZ13" s="201">
        <v>0</v>
      </c>
      <c r="BA13" s="201">
        <v>0</v>
      </c>
      <c r="BB13" s="201">
        <v>0</v>
      </c>
      <c r="BC13" s="201">
        <v>0</v>
      </c>
      <c r="BD13" s="201">
        <v>0</v>
      </c>
      <c r="BE13" s="201">
        <v>0</v>
      </c>
      <c r="BF13" s="201">
        <v>0</v>
      </c>
      <c r="BG13" s="201">
        <v>345538</v>
      </c>
      <c r="BH13" s="201">
        <v>0</v>
      </c>
      <c r="BI13" s="201">
        <v>0</v>
      </c>
      <c r="BJ13" s="201">
        <v>0</v>
      </c>
      <c r="BK13" s="201">
        <v>0</v>
      </c>
      <c r="BL13" s="201">
        <v>0</v>
      </c>
      <c r="BM13" s="201">
        <v>0</v>
      </c>
      <c r="BN13" s="201">
        <v>0</v>
      </c>
      <c r="BO13" s="201">
        <v>78530</v>
      </c>
      <c r="BP13" s="201">
        <v>0</v>
      </c>
      <c r="BQ13" s="201">
        <v>0</v>
      </c>
      <c r="BR13" s="201">
        <v>0</v>
      </c>
      <c r="BS13" s="201">
        <v>0</v>
      </c>
      <c r="BT13" s="201">
        <v>768709.69</v>
      </c>
      <c r="BU13" s="201">
        <v>0</v>
      </c>
      <c r="BV13" s="201">
        <v>0</v>
      </c>
      <c r="BW13" s="201">
        <v>0</v>
      </c>
      <c r="BX13" s="201">
        <v>847239.69</v>
      </c>
      <c r="BY13" s="201">
        <v>84942.16</v>
      </c>
      <c r="BZ13" s="201">
        <v>0</v>
      </c>
      <c r="CA13" s="201">
        <v>0</v>
      </c>
      <c r="CB13" s="201">
        <v>0</v>
      </c>
      <c r="CC13" s="201">
        <v>362056.47</v>
      </c>
      <c r="CD13" s="201">
        <v>446998.63</v>
      </c>
      <c r="CE13" s="201">
        <v>3287537.78</v>
      </c>
      <c r="CF13" s="201">
        <v>46811340</v>
      </c>
      <c r="CG13" s="201">
        <v>0</v>
      </c>
      <c r="CH13" s="201">
        <v>46811340</v>
      </c>
      <c r="CI13" s="201">
        <v>0</v>
      </c>
      <c r="CJ13" s="201">
        <v>0</v>
      </c>
      <c r="CK13" s="201">
        <v>0</v>
      </c>
      <c r="CL13" s="201">
        <v>0</v>
      </c>
      <c r="CM13" s="201">
        <v>0</v>
      </c>
      <c r="CN13" s="201">
        <v>0</v>
      </c>
      <c r="CO13" s="201">
        <v>0</v>
      </c>
      <c r="CP13" s="201">
        <v>0</v>
      </c>
      <c r="CQ13" s="201">
        <f t="shared" si="2"/>
        <v>0</v>
      </c>
      <c r="CR13" s="201">
        <v>0</v>
      </c>
      <c r="CS13" s="201">
        <v>0</v>
      </c>
      <c r="CT13" s="201">
        <v>0</v>
      </c>
      <c r="CU13" s="201">
        <v>0</v>
      </c>
      <c r="CV13" s="201">
        <v>0</v>
      </c>
      <c r="CW13" s="201">
        <v>0</v>
      </c>
      <c r="CX13" s="201">
        <v>0</v>
      </c>
      <c r="CY13" s="201">
        <v>0</v>
      </c>
      <c r="CZ13" s="201">
        <v>0</v>
      </c>
      <c r="DA13" s="201">
        <v>0</v>
      </c>
      <c r="DB13" s="201">
        <v>46811340</v>
      </c>
      <c r="DC13" s="201">
        <v>0</v>
      </c>
      <c r="DD13" s="201">
        <v>0</v>
      </c>
      <c r="DE13" s="201">
        <v>0</v>
      </c>
      <c r="DF13" s="201">
        <v>0</v>
      </c>
      <c r="DG13" s="201">
        <v>0</v>
      </c>
      <c r="DH13" s="201">
        <v>8292568.96</v>
      </c>
      <c r="DI13" s="201">
        <v>0</v>
      </c>
      <c r="DJ13" s="201">
        <v>8292568.96</v>
      </c>
      <c r="DK13" s="201">
        <v>8292568.96</v>
      </c>
      <c r="DL13" s="201">
        <v>55103908.960000001</v>
      </c>
      <c r="DM13" s="286">
        <v>58391446.740000002</v>
      </c>
      <c r="DN13" s="101">
        <v>81151.199999999997</v>
      </c>
      <c r="DO13" s="101">
        <v>3637</v>
      </c>
      <c r="DP13" s="101">
        <v>146677.04</v>
      </c>
      <c r="DQ13" s="101">
        <v>58312.32</v>
      </c>
      <c r="DR13" s="99">
        <v>289777.56</v>
      </c>
      <c r="DS13" s="101">
        <v>0</v>
      </c>
      <c r="DT13" s="101">
        <v>0</v>
      </c>
      <c r="DU13" s="101">
        <v>0</v>
      </c>
      <c r="DV13" s="101">
        <v>0</v>
      </c>
      <c r="DW13" s="101">
        <v>0</v>
      </c>
      <c r="DX13" s="101">
        <v>0</v>
      </c>
      <c r="DY13" s="101">
        <v>0</v>
      </c>
      <c r="DZ13" s="101">
        <v>0</v>
      </c>
      <c r="EA13" s="101">
        <v>0</v>
      </c>
      <c r="EB13" s="97">
        <v>289777.56</v>
      </c>
      <c r="EC13" s="96">
        <f t="shared" si="3"/>
        <v>58681224.300000004</v>
      </c>
    </row>
    <row r="14" spans="1:133" s="174" customFormat="1" ht="18" customHeight="1" x14ac:dyDescent="0.25">
      <c r="A14" s="244" t="s">
        <v>249</v>
      </c>
      <c r="B14" s="201">
        <v>434204.93</v>
      </c>
      <c r="C14" s="201">
        <v>11829.25</v>
      </c>
      <c r="D14" s="201">
        <v>306145.03000000003</v>
      </c>
      <c r="E14" s="201">
        <v>89199.26</v>
      </c>
      <c r="F14" s="201">
        <v>841378.47</v>
      </c>
      <c r="G14" s="201">
        <v>0</v>
      </c>
      <c r="H14" s="201">
        <v>8455</v>
      </c>
      <c r="I14" s="201">
        <v>1167312.46</v>
      </c>
      <c r="J14" s="201">
        <v>0</v>
      </c>
      <c r="K14" s="201">
        <v>2331473.4</v>
      </c>
      <c r="L14" s="201">
        <v>1995849.11</v>
      </c>
      <c r="M14" s="201">
        <v>530674.06000000006</v>
      </c>
      <c r="N14" s="201">
        <v>0</v>
      </c>
      <c r="O14" s="201">
        <v>0</v>
      </c>
      <c r="P14" s="201">
        <v>14484.5</v>
      </c>
      <c r="Q14" s="201">
        <v>66570</v>
      </c>
      <c r="R14" s="201">
        <v>0</v>
      </c>
      <c r="S14" s="201">
        <v>0</v>
      </c>
      <c r="T14" s="201">
        <v>1691476.97</v>
      </c>
      <c r="U14" s="201">
        <v>171143.52</v>
      </c>
      <c r="V14" s="201">
        <v>7977439.0199999986</v>
      </c>
      <c r="W14" s="201">
        <v>50255</v>
      </c>
      <c r="X14" s="201">
        <v>620072.26</v>
      </c>
      <c r="Y14" s="201">
        <v>0</v>
      </c>
      <c r="Z14" s="201">
        <v>0</v>
      </c>
      <c r="AA14" s="201">
        <v>0</v>
      </c>
      <c r="AB14" s="201">
        <v>17269.36</v>
      </c>
      <c r="AC14" s="201">
        <v>687596.62</v>
      </c>
      <c r="AD14" s="201">
        <v>21890</v>
      </c>
      <c r="AE14" s="201">
        <v>0</v>
      </c>
      <c r="AF14" s="201">
        <v>257120</v>
      </c>
      <c r="AG14" s="201">
        <v>600534</v>
      </c>
      <c r="AH14" s="201">
        <v>569381.92000000004</v>
      </c>
      <c r="AI14" s="201">
        <v>215411.53</v>
      </c>
      <c r="AJ14" s="201">
        <v>295395</v>
      </c>
      <c r="AK14" s="201">
        <v>124035</v>
      </c>
      <c r="AL14" s="201">
        <v>379476.59</v>
      </c>
      <c r="AM14" s="201">
        <v>2463244.04</v>
      </c>
      <c r="AN14" s="201">
        <v>104555</v>
      </c>
      <c r="AO14" s="201">
        <v>917685</v>
      </c>
      <c r="AP14" s="201">
        <v>305352</v>
      </c>
      <c r="AQ14" s="201">
        <v>175664.24</v>
      </c>
      <c r="AR14" s="201">
        <v>178959</v>
      </c>
      <c r="AS14" s="201">
        <v>0</v>
      </c>
      <c r="AT14" s="201">
        <v>163669</v>
      </c>
      <c r="AU14" s="201">
        <v>681952.85</v>
      </c>
      <c r="AV14" s="201">
        <v>1069905</v>
      </c>
      <c r="AW14" s="201">
        <v>0</v>
      </c>
      <c r="AX14" s="201">
        <v>0</v>
      </c>
      <c r="AY14" s="201">
        <v>6000</v>
      </c>
      <c r="AZ14" s="201">
        <v>42943.39</v>
      </c>
      <c r="BA14" s="201">
        <v>0</v>
      </c>
      <c r="BB14" s="201">
        <v>0</v>
      </c>
      <c r="BC14" s="201">
        <v>0</v>
      </c>
      <c r="BD14" s="201">
        <v>206580</v>
      </c>
      <c r="BE14" s="201">
        <v>0</v>
      </c>
      <c r="BF14" s="201">
        <v>0</v>
      </c>
      <c r="BG14" s="201">
        <v>3853265.48</v>
      </c>
      <c r="BH14" s="201">
        <v>0</v>
      </c>
      <c r="BI14" s="201">
        <v>0</v>
      </c>
      <c r="BJ14" s="201">
        <v>0</v>
      </c>
      <c r="BK14" s="201">
        <v>0</v>
      </c>
      <c r="BL14" s="201">
        <v>39480</v>
      </c>
      <c r="BM14" s="201">
        <v>0</v>
      </c>
      <c r="BN14" s="201">
        <v>0</v>
      </c>
      <c r="BO14" s="201">
        <v>880340</v>
      </c>
      <c r="BP14" s="201">
        <v>114600</v>
      </c>
      <c r="BQ14" s="201">
        <v>0</v>
      </c>
      <c r="BR14" s="201">
        <v>6623666.6699999999</v>
      </c>
      <c r="BS14" s="201">
        <v>0</v>
      </c>
      <c r="BT14" s="201">
        <v>3598932</v>
      </c>
      <c r="BU14" s="201">
        <v>0</v>
      </c>
      <c r="BV14" s="201">
        <v>86000</v>
      </c>
      <c r="BW14" s="201">
        <v>0</v>
      </c>
      <c r="BX14" s="201">
        <v>11343018.67</v>
      </c>
      <c r="BY14" s="201">
        <v>745076.36</v>
      </c>
      <c r="BZ14" s="201">
        <v>0</v>
      </c>
      <c r="CA14" s="201">
        <v>0</v>
      </c>
      <c r="CB14" s="201">
        <v>0</v>
      </c>
      <c r="CC14" s="201">
        <v>1369708.08</v>
      </c>
      <c r="CD14" s="201">
        <v>2114784.44</v>
      </c>
      <c r="CE14" s="201">
        <v>29280726.739999998</v>
      </c>
      <c r="CF14" s="201">
        <v>482036460</v>
      </c>
      <c r="CG14" s="201">
        <v>0</v>
      </c>
      <c r="CH14" s="201">
        <v>482036460</v>
      </c>
      <c r="CI14" s="201">
        <v>0</v>
      </c>
      <c r="CJ14" s="201">
        <v>0</v>
      </c>
      <c r="CK14" s="201">
        <v>0</v>
      </c>
      <c r="CL14" s="201">
        <v>188178.32</v>
      </c>
      <c r="CM14" s="201">
        <v>0</v>
      </c>
      <c r="CN14" s="201">
        <v>188178.32</v>
      </c>
      <c r="CO14" s="201">
        <v>0</v>
      </c>
      <c r="CP14" s="201">
        <v>0</v>
      </c>
      <c r="CQ14" s="201">
        <f t="shared" si="2"/>
        <v>0</v>
      </c>
      <c r="CR14" s="201">
        <v>0</v>
      </c>
      <c r="CS14" s="201">
        <v>0</v>
      </c>
      <c r="CT14" s="201">
        <v>0</v>
      </c>
      <c r="CU14" s="201">
        <v>0</v>
      </c>
      <c r="CV14" s="201">
        <v>0</v>
      </c>
      <c r="CW14" s="201">
        <v>0</v>
      </c>
      <c r="CX14" s="201">
        <v>0</v>
      </c>
      <c r="CY14" s="201">
        <v>0</v>
      </c>
      <c r="CZ14" s="201">
        <v>100830</v>
      </c>
      <c r="DA14" s="201">
        <v>100830</v>
      </c>
      <c r="DB14" s="201">
        <v>482325468.31999999</v>
      </c>
      <c r="DC14" s="201">
        <v>0</v>
      </c>
      <c r="DD14" s="201">
        <v>0</v>
      </c>
      <c r="DE14" s="201">
        <v>0</v>
      </c>
      <c r="DF14" s="201">
        <v>0</v>
      </c>
      <c r="DG14" s="201">
        <v>0</v>
      </c>
      <c r="DH14" s="201">
        <v>0</v>
      </c>
      <c r="DI14" s="201">
        <v>0</v>
      </c>
      <c r="DJ14" s="201">
        <v>0</v>
      </c>
      <c r="DK14" s="201">
        <v>0</v>
      </c>
      <c r="DL14" s="201">
        <v>482325468.31999999</v>
      </c>
      <c r="DM14" s="286">
        <v>511606195.06</v>
      </c>
      <c r="DN14" s="101">
        <v>542756.16</v>
      </c>
      <c r="DO14" s="101">
        <v>14786.56</v>
      </c>
      <c r="DP14" s="101">
        <v>382681.28</v>
      </c>
      <c r="DQ14" s="101">
        <v>111499.08</v>
      </c>
      <c r="DR14" s="99">
        <v>1051723.08</v>
      </c>
      <c r="DS14" s="101">
        <v>0</v>
      </c>
      <c r="DT14" s="101">
        <v>0</v>
      </c>
      <c r="DU14" s="101">
        <v>0</v>
      </c>
      <c r="DV14" s="101">
        <v>0</v>
      </c>
      <c r="DW14" s="101">
        <v>0</v>
      </c>
      <c r="DX14" s="101">
        <v>0</v>
      </c>
      <c r="DY14" s="101">
        <v>1742000</v>
      </c>
      <c r="DZ14" s="101">
        <v>0</v>
      </c>
      <c r="EA14" s="101">
        <v>0</v>
      </c>
      <c r="EB14" s="97">
        <v>2793723.08</v>
      </c>
      <c r="EC14" s="96">
        <f t="shared" si="3"/>
        <v>514399918.13999999</v>
      </c>
    </row>
    <row r="15" spans="1:133" s="174" customFormat="1" ht="18" customHeight="1" x14ac:dyDescent="0.25">
      <c r="A15" s="244" t="s">
        <v>250</v>
      </c>
      <c r="B15" s="201">
        <v>2777.52</v>
      </c>
      <c r="C15" s="201">
        <v>547.73</v>
      </c>
      <c r="D15" s="201">
        <v>4286.95</v>
      </c>
      <c r="E15" s="201">
        <v>1340.72</v>
      </c>
      <c r="F15" s="201">
        <v>8952.92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  <c r="R15" s="201">
        <v>0</v>
      </c>
      <c r="S15" s="201">
        <v>0</v>
      </c>
      <c r="T15" s="201">
        <v>167723.92000000001</v>
      </c>
      <c r="U15" s="201">
        <v>0</v>
      </c>
      <c r="V15" s="201">
        <v>167723.92000000001</v>
      </c>
      <c r="W15" s="201">
        <v>0</v>
      </c>
      <c r="X15" s="201">
        <v>39610.699999999997</v>
      </c>
      <c r="Y15" s="201">
        <v>0</v>
      </c>
      <c r="Z15" s="201">
        <v>0</v>
      </c>
      <c r="AA15" s="201">
        <v>0</v>
      </c>
      <c r="AB15" s="201">
        <v>0</v>
      </c>
      <c r="AC15" s="201">
        <v>39610.699999999997</v>
      </c>
      <c r="AD15" s="201">
        <v>0</v>
      </c>
      <c r="AE15" s="201">
        <v>0</v>
      </c>
      <c r="AF15" s="201">
        <v>0</v>
      </c>
      <c r="AG15" s="201">
        <v>44400</v>
      </c>
      <c r="AH15" s="201">
        <v>0</v>
      </c>
      <c r="AI15" s="201">
        <v>0</v>
      </c>
      <c r="AJ15" s="201">
        <v>0</v>
      </c>
      <c r="AK15" s="201">
        <v>0</v>
      </c>
      <c r="AL15" s="201">
        <v>2850</v>
      </c>
      <c r="AM15" s="201">
        <v>47250</v>
      </c>
      <c r="AN15" s="201">
        <v>0</v>
      </c>
      <c r="AO15" s="201">
        <v>35470</v>
      </c>
      <c r="AP15" s="201">
        <v>0</v>
      </c>
      <c r="AQ15" s="201">
        <v>0</v>
      </c>
      <c r="AR15" s="201">
        <v>6600</v>
      </c>
      <c r="AS15" s="201">
        <v>2200</v>
      </c>
      <c r="AT15" s="201">
        <v>0</v>
      </c>
      <c r="AU15" s="201">
        <v>4350</v>
      </c>
      <c r="AV15" s="201">
        <v>0</v>
      </c>
      <c r="AW15" s="201">
        <v>0</v>
      </c>
      <c r="AX15" s="201">
        <v>0</v>
      </c>
      <c r="AY15" s="201">
        <v>4230</v>
      </c>
      <c r="AZ15" s="201">
        <v>0</v>
      </c>
      <c r="BA15" s="201">
        <v>0</v>
      </c>
      <c r="BB15" s="201">
        <v>0</v>
      </c>
      <c r="BC15" s="201">
        <v>0</v>
      </c>
      <c r="BD15" s="201">
        <v>0</v>
      </c>
      <c r="BE15" s="201">
        <v>0</v>
      </c>
      <c r="BF15" s="201">
        <v>0</v>
      </c>
      <c r="BG15" s="201">
        <v>52850</v>
      </c>
      <c r="BH15" s="201">
        <v>0</v>
      </c>
      <c r="BI15" s="201">
        <v>0</v>
      </c>
      <c r="BJ15" s="201">
        <v>0</v>
      </c>
      <c r="BK15" s="201">
        <v>0</v>
      </c>
      <c r="BL15" s="201">
        <v>0</v>
      </c>
      <c r="BM15" s="201">
        <v>0</v>
      </c>
      <c r="BN15" s="201">
        <v>0</v>
      </c>
      <c r="BO15" s="201">
        <v>0</v>
      </c>
      <c r="BP15" s="201">
        <v>0</v>
      </c>
      <c r="BQ15" s="201">
        <v>0</v>
      </c>
      <c r="BR15" s="201">
        <v>0</v>
      </c>
      <c r="BS15" s="201">
        <v>0</v>
      </c>
      <c r="BT15" s="201">
        <v>0</v>
      </c>
      <c r="BU15" s="201">
        <v>0</v>
      </c>
      <c r="BV15" s="201">
        <v>0</v>
      </c>
      <c r="BW15" s="201">
        <v>0</v>
      </c>
      <c r="BX15" s="201">
        <v>0</v>
      </c>
      <c r="BY15" s="201">
        <v>0</v>
      </c>
      <c r="BZ15" s="201">
        <v>0</v>
      </c>
      <c r="CA15" s="201">
        <v>0</v>
      </c>
      <c r="CB15" s="201">
        <v>0</v>
      </c>
      <c r="CC15" s="201">
        <v>8024</v>
      </c>
      <c r="CD15" s="201">
        <v>8024</v>
      </c>
      <c r="CE15" s="201">
        <v>324411.54000000004</v>
      </c>
      <c r="CF15" s="201">
        <v>46720973</v>
      </c>
      <c r="CG15" s="201">
        <v>0</v>
      </c>
      <c r="CH15" s="201">
        <v>46720973</v>
      </c>
      <c r="CI15" s="201">
        <v>0</v>
      </c>
      <c r="CJ15" s="201">
        <v>0</v>
      </c>
      <c r="CK15" s="201">
        <v>0</v>
      </c>
      <c r="CL15" s="201">
        <v>0</v>
      </c>
      <c r="CM15" s="201">
        <v>0</v>
      </c>
      <c r="CN15" s="201">
        <v>0</v>
      </c>
      <c r="CO15" s="201">
        <v>0</v>
      </c>
      <c r="CP15" s="201">
        <v>0</v>
      </c>
      <c r="CQ15" s="201">
        <f t="shared" si="2"/>
        <v>0</v>
      </c>
      <c r="CR15" s="201">
        <v>0</v>
      </c>
      <c r="CS15" s="201">
        <v>0</v>
      </c>
      <c r="CT15" s="201">
        <v>0</v>
      </c>
      <c r="CU15" s="201">
        <v>0</v>
      </c>
      <c r="CV15" s="201">
        <v>0</v>
      </c>
      <c r="CW15" s="201">
        <v>0</v>
      </c>
      <c r="CX15" s="201">
        <v>0</v>
      </c>
      <c r="CY15" s="201">
        <v>0</v>
      </c>
      <c r="CZ15" s="201">
        <v>0</v>
      </c>
      <c r="DA15" s="201">
        <v>0</v>
      </c>
      <c r="DB15" s="201">
        <v>46720973</v>
      </c>
      <c r="DC15" s="201">
        <v>0</v>
      </c>
      <c r="DD15" s="201">
        <v>0</v>
      </c>
      <c r="DE15" s="201">
        <v>0</v>
      </c>
      <c r="DF15" s="201">
        <v>0</v>
      </c>
      <c r="DG15" s="201">
        <v>0</v>
      </c>
      <c r="DH15" s="201">
        <v>0</v>
      </c>
      <c r="DI15" s="201">
        <v>0</v>
      </c>
      <c r="DJ15" s="201">
        <v>0</v>
      </c>
      <c r="DK15" s="201">
        <v>0</v>
      </c>
      <c r="DL15" s="201">
        <v>46720973</v>
      </c>
      <c r="DM15" s="286">
        <v>47045384.539999999</v>
      </c>
      <c r="DN15" s="101">
        <v>3471.9</v>
      </c>
      <c r="DO15" s="101">
        <v>684.98</v>
      </c>
      <c r="DP15" s="101">
        <v>5358.68</v>
      </c>
      <c r="DQ15" s="101">
        <v>1675.9</v>
      </c>
      <c r="DR15" s="99">
        <v>11191.460000000001</v>
      </c>
      <c r="DS15" s="101">
        <v>0</v>
      </c>
      <c r="DT15" s="101">
        <v>0</v>
      </c>
      <c r="DU15" s="101">
        <v>0</v>
      </c>
      <c r="DV15" s="101">
        <v>0</v>
      </c>
      <c r="DW15" s="101">
        <v>0</v>
      </c>
      <c r="DX15" s="101">
        <v>0</v>
      </c>
      <c r="DY15" s="101">
        <v>0</v>
      </c>
      <c r="DZ15" s="101">
        <v>0</v>
      </c>
      <c r="EA15" s="101">
        <v>0</v>
      </c>
      <c r="EB15" s="97">
        <v>11191.460000000001</v>
      </c>
      <c r="EC15" s="96">
        <f t="shared" si="3"/>
        <v>47056576</v>
      </c>
    </row>
    <row r="16" spans="1:133" ht="18" customHeight="1" thickBot="1" x14ac:dyDescent="0.3">
      <c r="A16" s="253" t="s">
        <v>251</v>
      </c>
      <c r="B16" s="201">
        <v>32574.94</v>
      </c>
      <c r="C16" s="204">
        <v>3293.79</v>
      </c>
      <c r="D16" s="204">
        <v>59874.71</v>
      </c>
      <c r="E16" s="204">
        <v>32739.95</v>
      </c>
      <c r="F16" s="201">
        <v>128483.39</v>
      </c>
      <c r="G16" s="204">
        <v>0</v>
      </c>
      <c r="H16" s="204">
        <v>0</v>
      </c>
      <c r="I16" s="204">
        <v>0</v>
      </c>
      <c r="J16" s="204">
        <v>0</v>
      </c>
      <c r="K16" s="204">
        <v>181971.22</v>
      </c>
      <c r="L16" s="204">
        <v>0</v>
      </c>
      <c r="M16" s="204">
        <v>0</v>
      </c>
      <c r="N16" s="204">
        <v>0</v>
      </c>
      <c r="O16" s="204">
        <v>0</v>
      </c>
      <c r="P16" s="204">
        <v>0</v>
      </c>
      <c r="Q16" s="204">
        <v>0</v>
      </c>
      <c r="R16" s="204">
        <v>0</v>
      </c>
      <c r="S16" s="204">
        <v>0</v>
      </c>
      <c r="T16" s="204">
        <v>70228.91</v>
      </c>
      <c r="U16" s="204">
        <v>0</v>
      </c>
      <c r="V16" s="201">
        <v>252200.13</v>
      </c>
      <c r="W16" s="204">
        <v>0</v>
      </c>
      <c r="X16" s="204">
        <v>69788.399999999994</v>
      </c>
      <c r="Y16" s="204">
        <v>0</v>
      </c>
      <c r="Z16" s="204">
        <v>0</v>
      </c>
      <c r="AA16" s="204">
        <v>4189.04</v>
      </c>
      <c r="AB16" s="204">
        <v>0</v>
      </c>
      <c r="AC16" s="201">
        <v>73977.439999999988</v>
      </c>
      <c r="AD16" s="204">
        <v>0</v>
      </c>
      <c r="AE16" s="204">
        <v>0</v>
      </c>
      <c r="AF16" s="204">
        <v>0</v>
      </c>
      <c r="AG16" s="204">
        <v>0</v>
      </c>
      <c r="AH16" s="204">
        <v>0</v>
      </c>
      <c r="AI16" s="204">
        <v>0</v>
      </c>
      <c r="AJ16" s="204">
        <v>0</v>
      </c>
      <c r="AK16" s="204">
        <v>0</v>
      </c>
      <c r="AL16" s="204">
        <v>17212</v>
      </c>
      <c r="AM16" s="201">
        <v>17212</v>
      </c>
      <c r="AN16" s="204">
        <v>0</v>
      </c>
      <c r="AO16" s="204">
        <v>86630</v>
      </c>
      <c r="AP16" s="204">
        <v>0</v>
      </c>
      <c r="AQ16" s="204">
        <v>0</v>
      </c>
      <c r="AR16" s="204">
        <v>20040</v>
      </c>
      <c r="AS16" s="204">
        <v>38104</v>
      </c>
      <c r="AT16" s="204">
        <v>0</v>
      </c>
      <c r="AU16" s="204">
        <v>2100</v>
      </c>
      <c r="AV16" s="204">
        <v>0</v>
      </c>
      <c r="AW16" s="204">
        <v>0</v>
      </c>
      <c r="AX16" s="204">
        <v>0</v>
      </c>
      <c r="AY16" s="204">
        <v>0</v>
      </c>
      <c r="AZ16" s="204">
        <v>0</v>
      </c>
      <c r="BA16" s="204">
        <v>0</v>
      </c>
      <c r="BB16" s="204">
        <v>0</v>
      </c>
      <c r="BC16" s="204">
        <v>0</v>
      </c>
      <c r="BD16" s="204">
        <v>67368.62</v>
      </c>
      <c r="BE16" s="204">
        <v>0</v>
      </c>
      <c r="BF16" s="204">
        <v>0</v>
      </c>
      <c r="BG16" s="201">
        <v>214242.62</v>
      </c>
      <c r="BH16" s="204">
        <v>0</v>
      </c>
      <c r="BI16" s="204">
        <v>0</v>
      </c>
      <c r="BJ16" s="204">
        <v>0</v>
      </c>
      <c r="BK16" s="204">
        <v>0</v>
      </c>
      <c r="BL16" s="204">
        <v>0</v>
      </c>
      <c r="BM16" s="204">
        <v>0</v>
      </c>
      <c r="BN16" s="204">
        <v>0</v>
      </c>
      <c r="BO16" s="204">
        <v>0</v>
      </c>
      <c r="BP16" s="204">
        <v>0</v>
      </c>
      <c r="BQ16" s="204">
        <v>0</v>
      </c>
      <c r="BR16" s="204">
        <v>0</v>
      </c>
      <c r="BS16" s="204">
        <v>0</v>
      </c>
      <c r="BT16" s="204">
        <v>0</v>
      </c>
      <c r="BU16" s="204">
        <v>0</v>
      </c>
      <c r="BV16" s="204">
        <v>0</v>
      </c>
      <c r="BW16" s="204">
        <v>0</v>
      </c>
      <c r="BX16" s="201">
        <v>0</v>
      </c>
      <c r="BY16" s="204">
        <v>169467.29</v>
      </c>
      <c r="BZ16" s="204">
        <v>0</v>
      </c>
      <c r="CA16" s="204">
        <v>0</v>
      </c>
      <c r="CB16" s="204">
        <v>0</v>
      </c>
      <c r="CC16" s="204">
        <v>78436.86</v>
      </c>
      <c r="CD16" s="201">
        <v>247904.15000000002</v>
      </c>
      <c r="CE16" s="201">
        <v>934019.7300000001</v>
      </c>
      <c r="CF16" s="204">
        <v>47564301</v>
      </c>
      <c r="CG16" s="204">
        <v>0</v>
      </c>
      <c r="CH16" s="201">
        <v>47564301</v>
      </c>
      <c r="CI16" s="204">
        <v>0</v>
      </c>
      <c r="CJ16" s="204">
        <v>0</v>
      </c>
      <c r="CK16" s="204">
        <v>0</v>
      </c>
      <c r="CL16" s="204">
        <v>0</v>
      </c>
      <c r="CM16" s="204">
        <v>0</v>
      </c>
      <c r="CN16" s="201">
        <v>0</v>
      </c>
      <c r="CO16" s="204">
        <v>0</v>
      </c>
      <c r="CP16" s="204">
        <v>0</v>
      </c>
      <c r="CQ16" s="201">
        <f t="shared" si="2"/>
        <v>0</v>
      </c>
      <c r="CR16" s="204">
        <v>0</v>
      </c>
      <c r="CS16" s="204">
        <v>0</v>
      </c>
      <c r="CT16" s="204">
        <v>0</v>
      </c>
      <c r="CU16" s="204">
        <v>0</v>
      </c>
      <c r="CV16" s="204">
        <v>0</v>
      </c>
      <c r="CW16" s="204">
        <v>0</v>
      </c>
      <c r="CX16" s="201">
        <v>0</v>
      </c>
      <c r="CY16" s="204">
        <v>0</v>
      </c>
      <c r="CZ16" s="204">
        <v>0</v>
      </c>
      <c r="DA16" s="201">
        <v>0</v>
      </c>
      <c r="DB16" s="201">
        <v>47564301</v>
      </c>
      <c r="DC16" s="204">
        <v>0</v>
      </c>
      <c r="DD16" s="204">
        <v>0</v>
      </c>
      <c r="DE16" s="204">
        <v>0</v>
      </c>
      <c r="DF16" s="201">
        <v>0</v>
      </c>
      <c r="DG16" s="204">
        <v>0</v>
      </c>
      <c r="DH16" s="204">
        <v>0</v>
      </c>
      <c r="DI16" s="204">
        <v>0</v>
      </c>
      <c r="DJ16" s="201">
        <v>0</v>
      </c>
      <c r="DK16" s="201">
        <v>0</v>
      </c>
      <c r="DL16" s="201">
        <v>47564301</v>
      </c>
      <c r="DM16" s="286">
        <v>48498320.729999997</v>
      </c>
      <c r="DN16" s="98">
        <v>38408.720000000001</v>
      </c>
      <c r="DO16" s="98">
        <v>3698.83</v>
      </c>
      <c r="DP16" s="98">
        <v>71548.12</v>
      </c>
      <c r="DQ16" s="98">
        <v>39161.040000000001</v>
      </c>
      <c r="DR16" s="99">
        <v>152816.71</v>
      </c>
      <c r="DS16" s="98">
        <v>0</v>
      </c>
      <c r="DT16" s="98">
        <v>0</v>
      </c>
      <c r="DU16" s="98">
        <v>0</v>
      </c>
      <c r="DV16" s="98">
        <v>0</v>
      </c>
      <c r="DW16" s="98">
        <v>0</v>
      </c>
      <c r="DX16" s="98">
        <v>0</v>
      </c>
      <c r="DY16" s="98">
        <v>0</v>
      </c>
      <c r="DZ16" s="98">
        <v>0</v>
      </c>
      <c r="EA16" s="98">
        <v>0</v>
      </c>
      <c r="EB16" s="97">
        <v>152816.71</v>
      </c>
      <c r="EC16" s="96">
        <f t="shared" si="3"/>
        <v>48651137.439999998</v>
      </c>
    </row>
    <row r="17" spans="1:135" s="179" customFormat="1" ht="33" thickTop="1" thickBot="1" x14ac:dyDescent="0.3">
      <c r="A17" s="246" t="s">
        <v>28</v>
      </c>
      <c r="B17" s="288">
        <f t="shared" ref="B17:BM17" si="4">SUM(B9:B16)</f>
        <v>622076.02</v>
      </c>
      <c r="C17" s="201">
        <f t="shared" si="4"/>
        <v>25851.91</v>
      </c>
      <c r="D17" s="201">
        <f t="shared" si="4"/>
        <v>615445</v>
      </c>
      <c r="E17" s="201">
        <f t="shared" si="4"/>
        <v>216249.99000000002</v>
      </c>
      <c r="F17" s="201">
        <f t="shared" si="4"/>
        <v>1479622.9199999997</v>
      </c>
      <c r="G17" s="201">
        <f t="shared" si="4"/>
        <v>0</v>
      </c>
      <c r="H17" s="201">
        <f t="shared" si="4"/>
        <v>8455</v>
      </c>
      <c r="I17" s="201">
        <f t="shared" si="4"/>
        <v>1167312.46</v>
      </c>
      <c r="J17" s="201">
        <f t="shared" si="4"/>
        <v>0</v>
      </c>
      <c r="K17" s="201">
        <f t="shared" si="4"/>
        <v>3803521.41</v>
      </c>
      <c r="L17" s="201">
        <f t="shared" si="4"/>
        <v>2437794.0300000003</v>
      </c>
      <c r="M17" s="201">
        <f t="shared" si="4"/>
        <v>530674.06000000006</v>
      </c>
      <c r="N17" s="201">
        <f t="shared" si="4"/>
        <v>1275</v>
      </c>
      <c r="O17" s="201">
        <f t="shared" si="4"/>
        <v>0</v>
      </c>
      <c r="P17" s="201">
        <f t="shared" si="4"/>
        <v>14984.5</v>
      </c>
      <c r="Q17" s="201">
        <f t="shared" si="4"/>
        <v>188588.72999999998</v>
      </c>
      <c r="R17" s="201">
        <f t="shared" si="4"/>
        <v>0</v>
      </c>
      <c r="S17" s="201">
        <f t="shared" si="4"/>
        <v>0</v>
      </c>
      <c r="T17" s="201">
        <f t="shared" si="4"/>
        <v>1952732.6199999999</v>
      </c>
      <c r="U17" s="201">
        <f t="shared" si="4"/>
        <v>189356.52</v>
      </c>
      <c r="V17" s="201">
        <f t="shared" si="4"/>
        <v>10294694.33</v>
      </c>
      <c r="W17" s="201">
        <f t="shared" si="4"/>
        <v>50255</v>
      </c>
      <c r="X17" s="201">
        <f t="shared" si="4"/>
        <v>1217637.8699999999</v>
      </c>
      <c r="Y17" s="201">
        <f t="shared" si="4"/>
        <v>0</v>
      </c>
      <c r="Z17" s="201">
        <f t="shared" si="4"/>
        <v>0</v>
      </c>
      <c r="AA17" s="201">
        <f t="shared" si="4"/>
        <v>154069.14000000001</v>
      </c>
      <c r="AB17" s="201">
        <f t="shared" si="4"/>
        <v>27004.36</v>
      </c>
      <c r="AC17" s="201">
        <f t="shared" si="4"/>
        <v>1448966.3699999999</v>
      </c>
      <c r="AD17" s="201">
        <f t="shared" si="4"/>
        <v>46815</v>
      </c>
      <c r="AE17" s="201">
        <f t="shared" si="4"/>
        <v>0</v>
      </c>
      <c r="AF17" s="201">
        <f t="shared" si="4"/>
        <v>257120</v>
      </c>
      <c r="AG17" s="201">
        <f t="shared" si="4"/>
        <v>1057469</v>
      </c>
      <c r="AH17" s="201">
        <f t="shared" si="4"/>
        <v>577120.78</v>
      </c>
      <c r="AI17" s="201">
        <f t="shared" si="4"/>
        <v>217161.53</v>
      </c>
      <c r="AJ17" s="201">
        <f t="shared" si="4"/>
        <v>307095</v>
      </c>
      <c r="AK17" s="201">
        <f t="shared" si="4"/>
        <v>1751635</v>
      </c>
      <c r="AL17" s="201">
        <f t="shared" si="4"/>
        <v>528944.9</v>
      </c>
      <c r="AM17" s="201">
        <f t="shared" si="4"/>
        <v>4743361.21</v>
      </c>
      <c r="AN17" s="201">
        <f t="shared" si="4"/>
        <v>166210</v>
      </c>
      <c r="AO17" s="201">
        <f t="shared" si="4"/>
        <v>1356493.5</v>
      </c>
      <c r="AP17" s="201">
        <f t="shared" si="4"/>
        <v>354642</v>
      </c>
      <c r="AQ17" s="201">
        <f t="shared" si="4"/>
        <v>175664.24</v>
      </c>
      <c r="AR17" s="201">
        <f t="shared" si="4"/>
        <v>357919</v>
      </c>
      <c r="AS17" s="201">
        <f t="shared" si="4"/>
        <v>213466.3</v>
      </c>
      <c r="AT17" s="201">
        <f t="shared" si="4"/>
        <v>221654</v>
      </c>
      <c r="AU17" s="201">
        <f t="shared" si="4"/>
        <v>899934.07</v>
      </c>
      <c r="AV17" s="201">
        <f t="shared" si="4"/>
        <v>1083045</v>
      </c>
      <c r="AW17" s="201">
        <f t="shared" si="4"/>
        <v>0</v>
      </c>
      <c r="AX17" s="201">
        <f t="shared" si="4"/>
        <v>0</v>
      </c>
      <c r="AY17" s="201">
        <f t="shared" si="4"/>
        <v>154347.25</v>
      </c>
      <c r="AZ17" s="201">
        <f t="shared" si="4"/>
        <v>42943.39</v>
      </c>
      <c r="BA17" s="201">
        <f t="shared" si="4"/>
        <v>0</v>
      </c>
      <c r="BB17" s="201">
        <f t="shared" si="4"/>
        <v>0</v>
      </c>
      <c r="BC17" s="201">
        <f t="shared" si="4"/>
        <v>0</v>
      </c>
      <c r="BD17" s="201">
        <f t="shared" si="4"/>
        <v>340849.62</v>
      </c>
      <c r="BE17" s="201">
        <f t="shared" si="4"/>
        <v>590</v>
      </c>
      <c r="BF17" s="201">
        <f t="shared" si="4"/>
        <v>0</v>
      </c>
      <c r="BG17" s="201">
        <f t="shared" si="4"/>
        <v>5367758.37</v>
      </c>
      <c r="BH17" s="201">
        <f t="shared" si="4"/>
        <v>0</v>
      </c>
      <c r="BI17" s="201">
        <f t="shared" si="4"/>
        <v>204308.3</v>
      </c>
      <c r="BJ17" s="201">
        <f t="shared" si="4"/>
        <v>0</v>
      </c>
      <c r="BK17" s="201">
        <f t="shared" si="4"/>
        <v>0</v>
      </c>
      <c r="BL17" s="201">
        <f t="shared" si="4"/>
        <v>39480</v>
      </c>
      <c r="BM17" s="201">
        <f t="shared" si="4"/>
        <v>0</v>
      </c>
      <c r="BN17" s="201">
        <f t="shared" ref="BN17:DZ17" si="5">SUM(BN9:BN16)</f>
        <v>0</v>
      </c>
      <c r="BO17" s="201">
        <f t="shared" si="5"/>
        <v>958870</v>
      </c>
      <c r="BP17" s="201">
        <f t="shared" si="5"/>
        <v>114600</v>
      </c>
      <c r="BQ17" s="201">
        <f t="shared" si="5"/>
        <v>0</v>
      </c>
      <c r="BR17" s="201">
        <f t="shared" si="5"/>
        <v>6623666.6699999999</v>
      </c>
      <c r="BS17" s="201">
        <f t="shared" si="5"/>
        <v>0</v>
      </c>
      <c r="BT17" s="201">
        <f t="shared" si="5"/>
        <v>4876164.4399999995</v>
      </c>
      <c r="BU17" s="201">
        <f t="shared" si="5"/>
        <v>272618.5</v>
      </c>
      <c r="BV17" s="201">
        <f t="shared" si="5"/>
        <v>86000</v>
      </c>
      <c r="BW17" s="201">
        <f t="shared" si="5"/>
        <v>0</v>
      </c>
      <c r="BX17" s="201">
        <f t="shared" si="5"/>
        <v>13175707.91</v>
      </c>
      <c r="BY17" s="201">
        <f t="shared" si="5"/>
        <v>1866541.4500000002</v>
      </c>
      <c r="BZ17" s="201">
        <f t="shared" si="5"/>
        <v>0</v>
      </c>
      <c r="CA17" s="201">
        <f t="shared" si="5"/>
        <v>0</v>
      </c>
      <c r="CB17" s="201">
        <f t="shared" si="5"/>
        <v>0</v>
      </c>
      <c r="CC17" s="201">
        <f t="shared" si="5"/>
        <v>2799096.53</v>
      </c>
      <c r="CD17" s="201">
        <f t="shared" si="5"/>
        <v>4665637.9800000004</v>
      </c>
      <c r="CE17" s="201">
        <f t="shared" si="5"/>
        <v>41175749.089999996</v>
      </c>
      <c r="CF17" s="201">
        <f t="shared" si="5"/>
        <v>869941186</v>
      </c>
      <c r="CG17" s="201">
        <f t="shared" si="5"/>
        <v>1148273</v>
      </c>
      <c r="CH17" s="201">
        <f t="shared" si="5"/>
        <v>871089459</v>
      </c>
      <c r="CI17" s="201">
        <f t="shared" si="5"/>
        <v>0</v>
      </c>
      <c r="CJ17" s="201">
        <f t="shared" si="5"/>
        <v>0</v>
      </c>
      <c r="CK17" s="201">
        <f t="shared" si="5"/>
        <v>0</v>
      </c>
      <c r="CL17" s="201">
        <f t="shared" si="5"/>
        <v>188178.32</v>
      </c>
      <c r="CM17" s="201">
        <f t="shared" si="5"/>
        <v>0</v>
      </c>
      <c r="CN17" s="201">
        <f t="shared" si="5"/>
        <v>188178.32</v>
      </c>
      <c r="CO17" s="201">
        <f t="shared" si="5"/>
        <v>978000</v>
      </c>
      <c r="CP17" s="201">
        <f t="shared" si="5"/>
        <v>0</v>
      </c>
      <c r="CQ17" s="201">
        <f t="shared" si="2"/>
        <v>978000</v>
      </c>
      <c r="CR17" s="201">
        <f t="shared" si="5"/>
        <v>24000</v>
      </c>
      <c r="CS17" s="201">
        <f t="shared" si="5"/>
        <v>0</v>
      </c>
      <c r="CT17" s="201">
        <f t="shared" si="5"/>
        <v>0</v>
      </c>
      <c r="CU17" s="201">
        <f t="shared" si="5"/>
        <v>0</v>
      </c>
      <c r="CV17" s="201">
        <f t="shared" si="5"/>
        <v>0</v>
      </c>
      <c r="CW17" s="201">
        <f t="shared" si="5"/>
        <v>0</v>
      </c>
      <c r="CX17" s="201">
        <f t="shared" si="5"/>
        <v>1002000</v>
      </c>
      <c r="CY17" s="201">
        <f t="shared" si="5"/>
        <v>0</v>
      </c>
      <c r="CZ17" s="201">
        <f t="shared" si="5"/>
        <v>100830</v>
      </c>
      <c r="DA17" s="201">
        <f t="shared" si="5"/>
        <v>100830</v>
      </c>
      <c r="DB17" s="201">
        <f t="shared" si="5"/>
        <v>872380467.31999993</v>
      </c>
      <c r="DC17" s="201">
        <f t="shared" si="5"/>
        <v>0</v>
      </c>
      <c r="DD17" s="201">
        <f t="shared" si="5"/>
        <v>0</v>
      </c>
      <c r="DE17" s="201">
        <f t="shared" si="5"/>
        <v>0</v>
      </c>
      <c r="DF17" s="201">
        <f t="shared" si="5"/>
        <v>0</v>
      </c>
      <c r="DG17" s="201">
        <f t="shared" si="5"/>
        <v>0</v>
      </c>
      <c r="DH17" s="201">
        <f t="shared" si="5"/>
        <v>8292568.96</v>
      </c>
      <c r="DI17" s="201">
        <f t="shared" si="5"/>
        <v>0</v>
      </c>
      <c r="DJ17" s="201">
        <f t="shared" si="5"/>
        <v>8292568.96</v>
      </c>
      <c r="DK17" s="201">
        <f t="shared" si="5"/>
        <v>8292568.96</v>
      </c>
      <c r="DL17" s="201">
        <f t="shared" si="5"/>
        <v>880673036.27999997</v>
      </c>
      <c r="DM17" s="287">
        <f t="shared" si="5"/>
        <v>921848785.37</v>
      </c>
      <c r="DN17" s="175">
        <f t="shared" si="5"/>
        <v>775262.49</v>
      </c>
      <c r="DO17" s="175">
        <f t="shared" si="5"/>
        <v>31980.769999999997</v>
      </c>
      <c r="DP17" s="175">
        <f t="shared" si="5"/>
        <v>765386.74000000011</v>
      </c>
      <c r="DQ17" s="175">
        <f t="shared" si="5"/>
        <v>268891.38</v>
      </c>
      <c r="DR17" s="176">
        <f t="shared" si="5"/>
        <v>1841521.38</v>
      </c>
      <c r="DS17" s="175">
        <f t="shared" si="5"/>
        <v>0</v>
      </c>
      <c r="DT17" s="175">
        <f t="shared" si="5"/>
        <v>0</v>
      </c>
      <c r="DU17" s="175">
        <f t="shared" si="5"/>
        <v>0</v>
      </c>
      <c r="DV17" s="175">
        <f t="shared" si="5"/>
        <v>0</v>
      </c>
      <c r="DW17" s="175">
        <f t="shared" si="5"/>
        <v>0</v>
      </c>
      <c r="DX17" s="175">
        <f t="shared" si="5"/>
        <v>0</v>
      </c>
      <c r="DY17" s="175">
        <f t="shared" si="5"/>
        <v>1827346.71</v>
      </c>
      <c r="DZ17" s="175">
        <f t="shared" si="5"/>
        <v>0</v>
      </c>
      <c r="EA17" s="175">
        <f>SUM(EA9:EA16)</f>
        <v>0</v>
      </c>
      <c r="EB17" s="177">
        <f>SUM(EB9:EB16)</f>
        <v>3668868.09</v>
      </c>
      <c r="EC17" s="178">
        <f>SUM(EC9:EC16)</f>
        <v>925517653.46000004</v>
      </c>
    </row>
    <row r="18" spans="1:135" ht="16.5" thickTop="1" x14ac:dyDescent="0.25">
      <c r="B18" s="180"/>
    </row>
    <row r="19" spans="1:135" x14ac:dyDescent="0.25">
      <c r="B19" s="180"/>
    </row>
    <row r="20" spans="1:135" x14ac:dyDescent="0.25"/>
    <row r="21" spans="1:135" x14ac:dyDescent="0.25"/>
    <row r="22" spans="1:135" x14ac:dyDescent="0.25"/>
    <row r="23" spans="1:135" x14ac:dyDescent="0.25"/>
    <row r="24" spans="1:135" x14ac:dyDescent="0.25"/>
    <row r="25" spans="1:135" x14ac:dyDescent="0.25"/>
    <row r="26" spans="1:135" x14ac:dyDescent="0.25"/>
    <row r="27" spans="1:135" x14ac:dyDescent="0.25"/>
    <row r="28" spans="1:135" x14ac:dyDescent="0.25"/>
    <row r="29" spans="1:135" x14ac:dyDescent="0.25"/>
    <row r="30" spans="1:135" s="134" customFormat="1" x14ac:dyDescent="0.25">
      <c r="B30" s="181"/>
      <c r="C30" s="181"/>
      <c r="D30" s="181"/>
      <c r="E30" s="181"/>
      <c r="F30" s="182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2"/>
      <c r="W30" s="181"/>
      <c r="X30" s="181"/>
      <c r="Y30" s="181"/>
      <c r="Z30" s="181"/>
      <c r="AA30" s="181"/>
      <c r="AB30" s="181"/>
      <c r="AC30" s="182"/>
      <c r="AD30" s="181"/>
      <c r="AE30" s="181"/>
      <c r="AF30" s="181"/>
      <c r="AG30" s="181"/>
      <c r="AH30" s="181"/>
      <c r="AI30" s="181"/>
      <c r="AJ30" s="181"/>
      <c r="AK30" s="181"/>
      <c r="AL30" s="181"/>
      <c r="AM30" s="182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2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1"/>
      <c r="BW30" s="181"/>
      <c r="BX30" s="182"/>
      <c r="BY30" s="181"/>
      <c r="BZ30" s="181"/>
      <c r="CA30" s="181"/>
      <c r="CB30" s="181"/>
      <c r="CC30" s="181"/>
      <c r="CD30" s="182"/>
      <c r="CE30" s="183"/>
      <c r="CF30" s="181"/>
      <c r="CG30" s="181"/>
      <c r="CH30" s="182"/>
      <c r="CI30" s="181"/>
      <c r="CJ30" s="181"/>
      <c r="CK30" s="181"/>
      <c r="CL30" s="181"/>
      <c r="CM30" s="181"/>
      <c r="CN30" s="182"/>
      <c r="CO30" s="181"/>
      <c r="CP30" s="181"/>
      <c r="CQ30" s="181"/>
      <c r="CR30" s="181"/>
      <c r="CS30" s="181"/>
      <c r="CT30" s="181"/>
      <c r="CU30" s="181"/>
      <c r="CV30" s="181"/>
      <c r="CW30" s="181"/>
      <c r="CX30" s="182"/>
      <c r="CY30" s="181"/>
      <c r="CZ30" s="181"/>
      <c r="DA30" s="182"/>
      <c r="DB30" s="184"/>
      <c r="DC30" s="181"/>
      <c r="DD30" s="181"/>
      <c r="DE30" s="181"/>
      <c r="DF30" s="182"/>
      <c r="DG30" s="181"/>
      <c r="DH30" s="181"/>
      <c r="DI30" s="181"/>
      <c r="DJ30" s="182"/>
      <c r="DK30" s="184"/>
      <c r="DL30" s="183"/>
      <c r="DM30" s="185"/>
      <c r="DN30" s="181"/>
      <c r="DO30" s="181"/>
      <c r="DP30" s="181"/>
      <c r="DQ30" s="181"/>
      <c r="DR30" s="182"/>
      <c r="DS30" s="181"/>
      <c r="DT30" s="181"/>
      <c r="DU30" s="181"/>
      <c r="DV30" s="181"/>
      <c r="DW30" s="181"/>
      <c r="DX30" s="181"/>
      <c r="DY30" s="181"/>
      <c r="DZ30" s="181"/>
      <c r="EA30" s="181"/>
      <c r="EB30" s="185"/>
      <c r="EC30" s="186"/>
      <c r="ED30" s="180"/>
      <c r="EE30" s="180"/>
    </row>
    <row r="31" spans="1:135" s="134" customFormat="1" x14ac:dyDescent="0.25">
      <c r="B31" s="181"/>
      <c r="C31" s="181"/>
      <c r="D31" s="181"/>
      <c r="E31" s="181"/>
      <c r="F31" s="182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2"/>
      <c r="W31" s="181"/>
      <c r="X31" s="181"/>
      <c r="Y31" s="181"/>
      <c r="Z31" s="181"/>
      <c r="AA31" s="181"/>
      <c r="AB31" s="181"/>
      <c r="AC31" s="182"/>
      <c r="AD31" s="181"/>
      <c r="AE31" s="181"/>
      <c r="AF31" s="181"/>
      <c r="AG31" s="181"/>
      <c r="AH31" s="181"/>
      <c r="AI31" s="181"/>
      <c r="AJ31" s="181"/>
      <c r="AK31" s="181"/>
      <c r="AL31" s="181"/>
      <c r="AM31" s="182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2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1"/>
      <c r="BW31" s="181"/>
      <c r="BX31" s="182"/>
      <c r="BY31" s="181"/>
      <c r="BZ31" s="181"/>
      <c r="CA31" s="181"/>
      <c r="CB31" s="181"/>
      <c r="CC31" s="181"/>
      <c r="CD31" s="182"/>
      <c r="CE31" s="183"/>
      <c r="CF31" s="181"/>
      <c r="CG31" s="181"/>
      <c r="CH31" s="182"/>
      <c r="CI31" s="181"/>
      <c r="CJ31" s="181"/>
      <c r="CK31" s="181"/>
      <c r="CL31" s="181"/>
      <c r="CM31" s="181"/>
      <c r="CN31" s="182"/>
      <c r="CO31" s="181"/>
      <c r="CP31" s="181"/>
      <c r="CQ31" s="181"/>
      <c r="CR31" s="181"/>
      <c r="CS31" s="181"/>
      <c r="CT31" s="181"/>
      <c r="CU31" s="181"/>
      <c r="CV31" s="181"/>
      <c r="CW31" s="181"/>
      <c r="CX31" s="182"/>
      <c r="CY31" s="181"/>
      <c r="CZ31" s="181"/>
      <c r="DA31" s="182"/>
      <c r="DB31" s="184"/>
      <c r="DC31" s="181"/>
      <c r="DD31" s="181"/>
      <c r="DE31" s="181"/>
      <c r="DF31" s="182"/>
      <c r="DG31" s="181"/>
      <c r="DH31" s="181"/>
      <c r="DI31" s="181"/>
      <c r="DJ31" s="182"/>
      <c r="DK31" s="184"/>
      <c r="DL31" s="183"/>
      <c r="DM31" s="185"/>
      <c r="DN31" s="181"/>
      <c r="DO31" s="181"/>
      <c r="DP31" s="181"/>
      <c r="DQ31" s="181"/>
      <c r="DR31" s="182"/>
      <c r="DS31" s="181"/>
      <c r="DT31" s="181"/>
      <c r="DU31" s="181"/>
      <c r="DV31" s="181"/>
      <c r="DW31" s="181"/>
      <c r="DX31" s="181"/>
      <c r="DY31" s="181"/>
      <c r="DZ31" s="181"/>
      <c r="EA31" s="181"/>
      <c r="EB31" s="185"/>
      <c r="EC31" s="186"/>
      <c r="ED31" s="180"/>
      <c r="EE31" s="180"/>
    </row>
    <row r="32" spans="1:135" s="134" customFormat="1" x14ac:dyDescent="0.25">
      <c r="B32" s="181"/>
      <c r="C32" s="181"/>
      <c r="D32" s="181"/>
      <c r="E32" s="181"/>
      <c r="F32" s="182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2"/>
      <c r="W32" s="181"/>
      <c r="X32" s="181"/>
      <c r="Y32" s="181"/>
      <c r="Z32" s="181"/>
      <c r="AA32" s="181"/>
      <c r="AB32" s="181"/>
      <c r="AC32" s="182"/>
      <c r="AD32" s="181"/>
      <c r="AE32" s="181"/>
      <c r="AF32" s="181"/>
      <c r="AG32" s="181"/>
      <c r="AH32" s="181"/>
      <c r="AI32" s="181"/>
      <c r="AJ32" s="181"/>
      <c r="AK32" s="181"/>
      <c r="AL32" s="181"/>
      <c r="AM32" s="182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2"/>
      <c r="BH32" s="181"/>
      <c r="BI32" s="181"/>
      <c r="BJ32" s="181"/>
      <c r="BK32" s="181"/>
      <c r="BL32" s="181"/>
      <c r="BM32" s="181"/>
      <c r="BN32" s="181"/>
      <c r="BO32" s="181"/>
      <c r="BP32" s="181"/>
      <c r="BQ32" s="181"/>
      <c r="BR32" s="181"/>
      <c r="BS32" s="181"/>
      <c r="BT32" s="181"/>
      <c r="BU32" s="181"/>
      <c r="BV32" s="181"/>
      <c r="BW32" s="181"/>
      <c r="BX32" s="182"/>
      <c r="BY32" s="181"/>
      <c r="BZ32" s="181"/>
      <c r="CA32" s="181"/>
      <c r="CB32" s="181"/>
      <c r="CC32" s="181"/>
      <c r="CD32" s="182"/>
      <c r="CE32" s="183"/>
      <c r="CF32" s="181"/>
      <c r="CG32" s="181"/>
      <c r="CH32" s="182"/>
      <c r="CI32" s="181"/>
      <c r="CJ32" s="181"/>
      <c r="CK32" s="181"/>
      <c r="CL32" s="181"/>
      <c r="CM32" s="181"/>
      <c r="CN32" s="182"/>
      <c r="CO32" s="181"/>
      <c r="CP32" s="181"/>
      <c r="CQ32" s="181"/>
      <c r="CR32" s="181"/>
      <c r="CS32" s="181"/>
      <c r="CT32" s="181"/>
      <c r="CU32" s="181"/>
      <c r="CV32" s="181"/>
      <c r="CW32" s="181"/>
      <c r="CX32" s="182"/>
      <c r="CY32" s="181"/>
      <c r="CZ32" s="181"/>
      <c r="DA32" s="182"/>
      <c r="DB32" s="184"/>
      <c r="DC32" s="181"/>
      <c r="DD32" s="181"/>
      <c r="DE32" s="181"/>
      <c r="DF32" s="182"/>
      <c r="DG32" s="181"/>
      <c r="DH32" s="181"/>
      <c r="DI32" s="181"/>
      <c r="DJ32" s="182"/>
      <c r="DK32" s="184"/>
      <c r="DL32" s="183"/>
      <c r="DM32" s="185"/>
      <c r="DN32" s="181"/>
      <c r="DO32" s="181"/>
      <c r="DP32" s="181"/>
      <c r="DQ32" s="181"/>
      <c r="DR32" s="182"/>
      <c r="DS32" s="181"/>
      <c r="DT32" s="181"/>
      <c r="DU32" s="181"/>
      <c r="DV32" s="181"/>
      <c r="DW32" s="181"/>
      <c r="DX32" s="181"/>
      <c r="DY32" s="181"/>
      <c r="DZ32" s="181"/>
      <c r="EA32" s="181"/>
      <c r="EB32" s="185"/>
      <c r="EC32" s="186"/>
      <c r="ED32" s="180"/>
      <c r="EE32" s="180"/>
    </row>
    <row r="33" spans="2:135" s="134" customFormat="1" x14ac:dyDescent="0.25">
      <c r="B33" s="181"/>
      <c r="C33" s="181"/>
      <c r="D33" s="181"/>
      <c r="E33" s="181"/>
      <c r="F33" s="182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2"/>
      <c r="W33" s="181"/>
      <c r="X33" s="181"/>
      <c r="Y33" s="181"/>
      <c r="Z33" s="181"/>
      <c r="AA33" s="181"/>
      <c r="AB33" s="181"/>
      <c r="AC33" s="182"/>
      <c r="AD33" s="181"/>
      <c r="AE33" s="181"/>
      <c r="AF33" s="181"/>
      <c r="AG33" s="181"/>
      <c r="AH33" s="181"/>
      <c r="AI33" s="181"/>
      <c r="AJ33" s="181"/>
      <c r="AK33" s="181"/>
      <c r="AL33" s="181"/>
      <c r="AM33" s="182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  <c r="BC33" s="181"/>
      <c r="BD33" s="181"/>
      <c r="BE33" s="181"/>
      <c r="BF33" s="181"/>
      <c r="BG33" s="182"/>
      <c r="BH33" s="181"/>
      <c r="BI33" s="181"/>
      <c r="BJ33" s="181"/>
      <c r="BK33" s="181"/>
      <c r="BL33" s="181"/>
      <c r="BM33" s="181"/>
      <c r="BN33" s="181"/>
      <c r="BO33" s="181"/>
      <c r="BP33" s="181"/>
      <c r="BQ33" s="181"/>
      <c r="BR33" s="181"/>
      <c r="BS33" s="181"/>
      <c r="BT33" s="181"/>
      <c r="BU33" s="181"/>
      <c r="BV33" s="181"/>
      <c r="BW33" s="181"/>
      <c r="BX33" s="182"/>
      <c r="BY33" s="181"/>
      <c r="BZ33" s="181"/>
      <c r="CA33" s="181"/>
      <c r="CB33" s="181"/>
      <c r="CC33" s="181"/>
      <c r="CD33" s="182"/>
      <c r="CE33" s="183"/>
      <c r="CF33" s="181"/>
      <c r="CG33" s="181"/>
      <c r="CH33" s="182"/>
      <c r="CI33" s="181"/>
      <c r="CJ33" s="181"/>
      <c r="CK33" s="181"/>
      <c r="CL33" s="181"/>
      <c r="CM33" s="181"/>
      <c r="CN33" s="182"/>
      <c r="CO33" s="181"/>
      <c r="CP33" s="181"/>
      <c r="CQ33" s="181"/>
      <c r="CR33" s="181"/>
      <c r="CS33" s="181"/>
      <c r="CT33" s="181"/>
      <c r="CU33" s="181"/>
      <c r="CV33" s="181"/>
      <c r="CW33" s="181"/>
      <c r="CX33" s="182"/>
      <c r="CY33" s="181"/>
      <c r="CZ33" s="181"/>
      <c r="DA33" s="182"/>
      <c r="DB33" s="184"/>
      <c r="DC33" s="181"/>
      <c r="DD33" s="181"/>
      <c r="DE33" s="181"/>
      <c r="DF33" s="182"/>
      <c r="DG33" s="181"/>
      <c r="DH33" s="181"/>
      <c r="DI33" s="181"/>
      <c r="DJ33" s="182"/>
      <c r="DK33" s="184"/>
      <c r="DL33" s="183"/>
      <c r="DM33" s="185"/>
      <c r="DN33" s="181"/>
      <c r="DO33" s="181"/>
      <c r="DP33" s="181"/>
      <c r="DQ33" s="181"/>
      <c r="DR33" s="182"/>
      <c r="DS33" s="181"/>
      <c r="DT33" s="181"/>
      <c r="DU33" s="181"/>
      <c r="DV33" s="181"/>
      <c r="DW33" s="181"/>
      <c r="DX33" s="181"/>
      <c r="DY33" s="181"/>
      <c r="DZ33" s="181"/>
      <c r="EA33" s="181"/>
      <c r="EB33" s="185"/>
      <c r="EC33" s="186"/>
      <c r="ED33" s="180"/>
      <c r="EE33" s="180"/>
    </row>
    <row r="34" spans="2:135" s="134" customFormat="1" x14ac:dyDescent="0.25">
      <c r="B34" s="181"/>
      <c r="C34" s="181"/>
      <c r="D34" s="181"/>
      <c r="E34" s="181"/>
      <c r="F34" s="182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2"/>
      <c r="W34" s="181"/>
      <c r="X34" s="181"/>
      <c r="Y34" s="181"/>
      <c r="Z34" s="181"/>
      <c r="AA34" s="181"/>
      <c r="AB34" s="181"/>
      <c r="AC34" s="182"/>
      <c r="AD34" s="181"/>
      <c r="AE34" s="181"/>
      <c r="AF34" s="181"/>
      <c r="AG34" s="181"/>
      <c r="AH34" s="181"/>
      <c r="AI34" s="181"/>
      <c r="AJ34" s="181"/>
      <c r="AK34" s="181"/>
      <c r="AL34" s="181"/>
      <c r="AM34" s="182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2"/>
      <c r="BH34" s="181"/>
      <c r="BI34" s="181"/>
      <c r="BJ34" s="181"/>
      <c r="BK34" s="181"/>
      <c r="BL34" s="181"/>
      <c r="BM34" s="181"/>
      <c r="BN34" s="181"/>
      <c r="BO34" s="181"/>
      <c r="BP34" s="181"/>
      <c r="BQ34" s="181"/>
      <c r="BR34" s="181"/>
      <c r="BS34" s="181"/>
      <c r="BT34" s="181"/>
      <c r="BU34" s="181"/>
      <c r="BV34" s="181"/>
      <c r="BW34" s="181"/>
      <c r="BX34" s="182"/>
      <c r="BY34" s="181"/>
      <c r="BZ34" s="181"/>
      <c r="CA34" s="181"/>
      <c r="CB34" s="181"/>
      <c r="CC34" s="181"/>
      <c r="CD34" s="182"/>
      <c r="CE34" s="183"/>
      <c r="CF34" s="181"/>
      <c r="CG34" s="181"/>
      <c r="CH34" s="182"/>
      <c r="CI34" s="181"/>
      <c r="CJ34" s="181"/>
      <c r="CK34" s="181"/>
      <c r="CL34" s="181"/>
      <c r="CM34" s="181"/>
      <c r="CN34" s="182"/>
      <c r="CO34" s="181"/>
      <c r="CP34" s="181"/>
      <c r="CQ34" s="181"/>
      <c r="CR34" s="181"/>
      <c r="CS34" s="181"/>
      <c r="CT34" s="181"/>
      <c r="CU34" s="181"/>
      <c r="CV34" s="181"/>
      <c r="CW34" s="181"/>
      <c r="CX34" s="182"/>
      <c r="CY34" s="181"/>
      <c r="CZ34" s="181"/>
      <c r="DA34" s="182"/>
      <c r="DB34" s="184"/>
      <c r="DC34" s="181"/>
      <c r="DD34" s="181"/>
      <c r="DE34" s="181"/>
      <c r="DF34" s="182"/>
      <c r="DG34" s="181"/>
      <c r="DH34" s="181"/>
      <c r="DI34" s="181"/>
      <c r="DJ34" s="182"/>
      <c r="DK34" s="184"/>
      <c r="DL34" s="183"/>
      <c r="DM34" s="185"/>
      <c r="DN34" s="181"/>
      <c r="DO34" s="181"/>
      <c r="DP34" s="181"/>
      <c r="DQ34" s="181"/>
      <c r="DR34" s="182"/>
      <c r="DS34" s="181"/>
      <c r="DT34" s="181"/>
      <c r="DU34" s="181"/>
      <c r="DV34" s="181"/>
      <c r="DW34" s="181"/>
      <c r="DX34" s="181"/>
      <c r="DY34" s="181"/>
      <c r="DZ34" s="181"/>
      <c r="EA34" s="181"/>
      <c r="EB34" s="185"/>
      <c r="EC34" s="186"/>
      <c r="ED34" s="180"/>
      <c r="EE34" s="180"/>
    </row>
    <row r="35" spans="2:135" s="134" customFormat="1" x14ac:dyDescent="0.25">
      <c r="B35" s="181"/>
      <c r="C35" s="181"/>
      <c r="D35" s="181"/>
      <c r="E35" s="181"/>
      <c r="F35" s="182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2"/>
      <c r="W35" s="181"/>
      <c r="X35" s="181"/>
      <c r="Y35" s="181"/>
      <c r="Z35" s="181"/>
      <c r="AA35" s="181"/>
      <c r="AB35" s="181"/>
      <c r="AC35" s="182"/>
      <c r="AD35" s="181"/>
      <c r="AE35" s="181"/>
      <c r="AF35" s="181"/>
      <c r="AG35" s="181"/>
      <c r="AH35" s="181"/>
      <c r="AI35" s="181"/>
      <c r="AJ35" s="181"/>
      <c r="AK35" s="181"/>
      <c r="AL35" s="181"/>
      <c r="AM35" s="182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2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2"/>
      <c r="BY35" s="181"/>
      <c r="BZ35" s="181"/>
      <c r="CA35" s="181"/>
      <c r="CB35" s="181"/>
      <c r="CC35" s="181"/>
      <c r="CD35" s="182"/>
      <c r="CE35" s="183"/>
      <c r="CF35" s="181"/>
      <c r="CG35" s="181"/>
      <c r="CH35" s="182"/>
      <c r="CI35" s="181"/>
      <c r="CJ35" s="181"/>
      <c r="CK35" s="181"/>
      <c r="CL35" s="181"/>
      <c r="CM35" s="181"/>
      <c r="CN35" s="182"/>
      <c r="CO35" s="181"/>
      <c r="CP35" s="181"/>
      <c r="CQ35" s="181"/>
      <c r="CR35" s="181"/>
      <c r="CS35" s="181"/>
      <c r="CT35" s="181"/>
      <c r="CU35" s="181"/>
      <c r="CV35" s="181"/>
      <c r="CW35" s="181"/>
      <c r="CX35" s="182"/>
      <c r="CY35" s="181"/>
      <c r="CZ35" s="181"/>
      <c r="DA35" s="182"/>
      <c r="DB35" s="184"/>
      <c r="DC35" s="181"/>
      <c r="DD35" s="181"/>
      <c r="DE35" s="181"/>
      <c r="DF35" s="182"/>
      <c r="DG35" s="181"/>
      <c r="DH35" s="181"/>
      <c r="DI35" s="181"/>
      <c r="DJ35" s="182"/>
      <c r="DK35" s="184"/>
      <c r="DL35" s="183"/>
      <c r="DM35" s="185"/>
      <c r="DN35" s="181"/>
      <c r="DO35" s="181"/>
      <c r="DP35" s="181"/>
      <c r="DQ35" s="181"/>
      <c r="DR35" s="182"/>
      <c r="DS35" s="181"/>
      <c r="DT35" s="181"/>
      <c r="DU35" s="181"/>
      <c r="DV35" s="181"/>
      <c r="DW35" s="181"/>
      <c r="DX35" s="181"/>
      <c r="DY35" s="181"/>
      <c r="DZ35" s="181"/>
      <c r="EA35" s="181"/>
      <c r="EB35" s="185"/>
      <c r="EC35" s="186"/>
      <c r="ED35" s="180"/>
      <c r="EE35" s="180"/>
    </row>
    <row r="36" spans="2:135" s="134" customFormat="1" x14ac:dyDescent="0.25">
      <c r="B36" s="181"/>
      <c r="C36" s="181"/>
      <c r="D36" s="181"/>
      <c r="E36" s="181"/>
      <c r="F36" s="182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2"/>
      <c r="W36" s="181"/>
      <c r="X36" s="181"/>
      <c r="Y36" s="181"/>
      <c r="Z36" s="181"/>
      <c r="AA36" s="181"/>
      <c r="AB36" s="181"/>
      <c r="AC36" s="182"/>
      <c r="AD36" s="181"/>
      <c r="AE36" s="181"/>
      <c r="AF36" s="181"/>
      <c r="AG36" s="181"/>
      <c r="AH36" s="181"/>
      <c r="AI36" s="181"/>
      <c r="AJ36" s="181"/>
      <c r="AK36" s="181"/>
      <c r="AL36" s="181"/>
      <c r="AM36" s="182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2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2"/>
      <c r="BY36" s="181"/>
      <c r="BZ36" s="181"/>
      <c r="CA36" s="181"/>
      <c r="CB36" s="181"/>
      <c r="CC36" s="181"/>
      <c r="CD36" s="182"/>
      <c r="CE36" s="183"/>
      <c r="CF36" s="181"/>
      <c r="CG36" s="181"/>
      <c r="CH36" s="182"/>
      <c r="CI36" s="181"/>
      <c r="CJ36" s="181"/>
      <c r="CK36" s="181"/>
      <c r="CL36" s="181"/>
      <c r="CM36" s="181"/>
      <c r="CN36" s="182"/>
      <c r="CO36" s="181"/>
      <c r="CP36" s="181"/>
      <c r="CQ36" s="181"/>
      <c r="CR36" s="181"/>
      <c r="CS36" s="181"/>
      <c r="CT36" s="181"/>
      <c r="CU36" s="181"/>
      <c r="CV36" s="181"/>
      <c r="CW36" s="181"/>
      <c r="CX36" s="182"/>
      <c r="CY36" s="181"/>
      <c r="CZ36" s="181"/>
      <c r="DA36" s="182"/>
      <c r="DB36" s="184"/>
      <c r="DC36" s="181"/>
      <c r="DD36" s="181"/>
      <c r="DE36" s="181"/>
      <c r="DF36" s="182"/>
      <c r="DG36" s="181"/>
      <c r="DH36" s="181"/>
      <c r="DI36" s="181"/>
      <c r="DJ36" s="182"/>
      <c r="DK36" s="184"/>
      <c r="DL36" s="183"/>
      <c r="DM36" s="185"/>
      <c r="DN36" s="181"/>
      <c r="DO36" s="181"/>
      <c r="DP36" s="181"/>
      <c r="DQ36" s="181"/>
      <c r="DR36" s="182"/>
      <c r="DS36" s="181"/>
      <c r="DT36" s="181"/>
      <c r="DU36" s="181"/>
      <c r="DV36" s="181"/>
      <c r="DW36" s="181"/>
      <c r="DX36" s="181"/>
      <c r="DY36" s="181"/>
      <c r="DZ36" s="181"/>
      <c r="EA36" s="181"/>
      <c r="EB36" s="185"/>
      <c r="EC36" s="186"/>
      <c r="ED36" s="180"/>
      <c r="EE36" s="180"/>
    </row>
    <row r="37" spans="2:135" s="134" customFormat="1" x14ac:dyDescent="0.25">
      <c r="B37" s="181"/>
      <c r="C37" s="181"/>
      <c r="D37" s="181"/>
      <c r="E37" s="181"/>
      <c r="F37" s="182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2"/>
      <c r="W37" s="181"/>
      <c r="X37" s="181"/>
      <c r="Y37" s="181"/>
      <c r="Z37" s="181"/>
      <c r="AA37" s="181"/>
      <c r="AB37" s="181"/>
      <c r="AC37" s="182"/>
      <c r="AD37" s="181"/>
      <c r="AE37" s="181"/>
      <c r="AF37" s="181"/>
      <c r="AG37" s="181"/>
      <c r="AH37" s="181"/>
      <c r="AI37" s="181"/>
      <c r="AJ37" s="181"/>
      <c r="AK37" s="181"/>
      <c r="AL37" s="181"/>
      <c r="AM37" s="182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/>
      <c r="BC37" s="181"/>
      <c r="BD37" s="181"/>
      <c r="BE37" s="181"/>
      <c r="BF37" s="181"/>
      <c r="BG37" s="182"/>
      <c r="BH37" s="181"/>
      <c r="BI37" s="181"/>
      <c r="BJ37" s="181"/>
      <c r="BK37" s="181"/>
      <c r="BL37" s="181"/>
      <c r="BM37" s="181"/>
      <c r="BN37" s="181"/>
      <c r="BO37" s="181"/>
      <c r="BP37" s="181"/>
      <c r="BQ37" s="181"/>
      <c r="BR37" s="181"/>
      <c r="BS37" s="181"/>
      <c r="BT37" s="181"/>
      <c r="BU37" s="181"/>
      <c r="BV37" s="181"/>
      <c r="BW37" s="181"/>
      <c r="BX37" s="182"/>
      <c r="BY37" s="181"/>
      <c r="BZ37" s="181"/>
      <c r="CA37" s="181"/>
      <c r="CB37" s="181"/>
      <c r="CC37" s="181"/>
      <c r="CD37" s="182"/>
      <c r="CE37" s="183"/>
      <c r="CF37" s="181"/>
      <c r="CG37" s="181"/>
      <c r="CH37" s="182"/>
      <c r="CI37" s="181"/>
      <c r="CJ37" s="181"/>
      <c r="CK37" s="181"/>
      <c r="CL37" s="181"/>
      <c r="CM37" s="181"/>
      <c r="CN37" s="182"/>
      <c r="CO37" s="181"/>
      <c r="CP37" s="181"/>
      <c r="CQ37" s="181"/>
      <c r="CR37" s="181"/>
      <c r="CS37" s="181"/>
      <c r="CT37" s="181"/>
      <c r="CU37" s="181"/>
      <c r="CV37" s="181"/>
      <c r="CW37" s="181"/>
      <c r="CX37" s="182"/>
      <c r="CY37" s="181"/>
      <c r="CZ37" s="181"/>
      <c r="DA37" s="182"/>
      <c r="DB37" s="184"/>
      <c r="DC37" s="181"/>
      <c r="DD37" s="181"/>
      <c r="DE37" s="181"/>
      <c r="DF37" s="182"/>
      <c r="DG37" s="181"/>
      <c r="DH37" s="181"/>
      <c r="DI37" s="181"/>
      <c r="DJ37" s="182"/>
      <c r="DK37" s="184"/>
      <c r="DL37" s="183"/>
      <c r="DM37" s="185"/>
      <c r="DN37" s="181"/>
      <c r="DO37" s="181"/>
      <c r="DP37" s="181"/>
      <c r="DQ37" s="181"/>
      <c r="DR37" s="182"/>
      <c r="DS37" s="181"/>
      <c r="DT37" s="181"/>
      <c r="DU37" s="181"/>
      <c r="DV37" s="181"/>
      <c r="DW37" s="181"/>
      <c r="DX37" s="181"/>
      <c r="DY37" s="181"/>
      <c r="DZ37" s="181"/>
      <c r="EA37" s="181"/>
      <c r="EB37" s="185"/>
      <c r="EC37" s="186"/>
      <c r="ED37" s="180"/>
      <c r="EE37" s="180"/>
    </row>
    <row r="38" spans="2:135" s="134" customFormat="1" x14ac:dyDescent="0.25">
      <c r="B38" s="181"/>
      <c r="C38" s="181"/>
      <c r="D38" s="181"/>
      <c r="E38" s="181"/>
      <c r="F38" s="182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2"/>
      <c r="W38" s="181"/>
      <c r="X38" s="181"/>
      <c r="Y38" s="181"/>
      <c r="Z38" s="181"/>
      <c r="AA38" s="181"/>
      <c r="AB38" s="181"/>
      <c r="AC38" s="182"/>
      <c r="AD38" s="181"/>
      <c r="AE38" s="181"/>
      <c r="AF38" s="181"/>
      <c r="AG38" s="181"/>
      <c r="AH38" s="181"/>
      <c r="AI38" s="181"/>
      <c r="AJ38" s="181"/>
      <c r="AK38" s="181"/>
      <c r="AL38" s="181"/>
      <c r="AM38" s="182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2"/>
      <c r="BH38" s="181"/>
      <c r="BI38" s="181"/>
      <c r="BJ38" s="181"/>
      <c r="BK38" s="181"/>
      <c r="BL38" s="181"/>
      <c r="BM38" s="181"/>
      <c r="BN38" s="181"/>
      <c r="BO38" s="181"/>
      <c r="BP38" s="181"/>
      <c r="BQ38" s="181"/>
      <c r="BR38" s="181"/>
      <c r="BS38" s="181"/>
      <c r="BT38" s="181"/>
      <c r="BU38" s="181"/>
      <c r="BV38" s="181"/>
      <c r="BW38" s="181"/>
      <c r="BX38" s="182"/>
      <c r="BY38" s="181"/>
      <c r="BZ38" s="181"/>
      <c r="CA38" s="181"/>
      <c r="CB38" s="181"/>
      <c r="CC38" s="181"/>
      <c r="CD38" s="182"/>
      <c r="CE38" s="183"/>
      <c r="CF38" s="181"/>
      <c r="CG38" s="181"/>
      <c r="CH38" s="182"/>
      <c r="CI38" s="181"/>
      <c r="CJ38" s="181"/>
      <c r="CK38" s="181"/>
      <c r="CL38" s="181"/>
      <c r="CM38" s="181"/>
      <c r="CN38" s="182"/>
      <c r="CO38" s="181"/>
      <c r="CP38" s="181"/>
      <c r="CQ38" s="181"/>
      <c r="CR38" s="181"/>
      <c r="CS38" s="181"/>
      <c r="CT38" s="181"/>
      <c r="CU38" s="181"/>
      <c r="CV38" s="181"/>
      <c r="CW38" s="181"/>
      <c r="CX38" s="182"/>
      <c r="CY38" s="181"/>
      <c r="CZ38" s="181"/>
      <c r="DA38" s="182"/>
      <c r="DB38" s="184"/>
      <c r="DC38" s="181"/>
      <c r="DD38" s="181"/>
      <c r="DE38" s="181"/>
      <c r="DF38" s="182"/>
      <c r="DG38" s="181"/>
      <c r="DH38" s="181"/>
      <c r="DI38" s="181"/>
      <c r="DJ38" s="182"/>
      <c r="DK38" s="184"/>
      <c r="DL38" s="183"/>
      <c r="DM38" s="185"/>
      <c r="DN38" s="181"/>
      <c r="DO38" s="181"/>
      <c r="DP38" s="181"/>
      <c r="DQ38" s="181"/>
      <c r="DR38" s="182"/>
      <c r="DS38" s="181"/>
      <c r="DT38" s="181"/>
      <c r="DU38" s="181"/>
      <c r="DV38" s="181"/>
      <c r="DW38" s="181"/>
      <c r="DX38" s="181"/>
      <c r="DY38" s="181"/>
      <c r="DZ38" s="181"/>
      <c r="EA38" s="181"/>
      <c r="EB38" s="185"/>
      <c r="EC38" s="186"/>
      <c r="ED38" s="180"/>
      <c r="EE38" s="180"/>
    </row>
    <row r="39" spans="2:135" s="134" customFormat="1" x14ac:dyDescent="0.25">
      <c r="B39" s="181"/>
      <c r="C39" s="181"/>
      <c r="D39" s="181"/>
      <c r="E39" s="181"/>
      <c r="F39" s="182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2"/>
      <c r="W39" s="181"/>
      <c r="X39" s="181"/>
      <c r="Y39" s="181"/>
      <c r="Z39" s="181"/>
      <c r="AA39" s="181"/>
      <c r="AB39" s="181"/>
      <c r="AC39" s="182"/>
      <c r="AD39" s="181"/>
      <c r="AE39" s="181"/>
      <c r="AF39" s="181"/>
      <c r="AG39" s="181"/>
      <c r="AH39" s="181"/>
      <c r="AI39" s="181"/>
      <c r="AJ39" s="181"/>
      <c r="AK39" s="181"/>
      <c r="AL39" s="181"/>
      <c r="AM39" s="182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/>
      <c r="BC39" s="181"/>
      <c r="BD39" s="181"/>
      <c r="BE39" s="181"/>
      <c r="BF39" s="181"/>
      <c r="BG39" s="182"/>
      <c r="BH39" s="181"/>
      <c r="BI39" s="181"/>
      <c r="BJ39" s="181"/>
      <c r="BK39" s="181"/>
      <c r="BL39" s="181"/>
      <c r="BM39" s="181"/>
      <c r="BN39" s="181"/>
      <c r="BO39" s="181"/>
      <c r="BP39" s="181"/>
      <c r="BQ39" s="181"/>
      <c r="BR39" s="181"/>
      <c r="BS39" s="181"/>
      <c r="BT39" s="181"/>
      <c r="BU39" s="181"/>
      <c r="BV39" s="181"/>
      <c r="BW39" s="181"/>
      <c r="BX39" s="182"/>
      <c r="BY39" s="181"/>
      <c r="BZ39" s="181"/>
      <c r="CA39" s="181"/>
      <c r="CB39" s="181"/>
      <c r="CC39" s="181"/>
      <c r="CD39" s="182"/>
      <c r="CE39" s="183"/>
      <c r="CF39" s="181"/>
      <c r="CG39" s="181"/>
      <c r="CH39" s="182"/>
      <c r="CI39" s="181"/>
      <c r="CJ39" s="181"/>
      <c r="CK39" s="181"/>
      <c r="CL39" s="181"/>
      <c r="CM39" s="181"/>
      <c r="CN39" s="182"/>
      <c r="CO39" s="181"/>
      <c r="CP39" s="181"/>
      <c r="CQ39" s="181"/>
      <c r="CR39" s="181"/>
      <c r="CS39" s="181"/>
      <c r="CT39" s="181"/>
      <c r="CU39" s="181"/>
      <c r="CV39" s="181"/>
      <c r="CW39" s="181"/>
      <c r="CX39" s="182"/>
      <c r="CY39" s="181"/>
      <c r="CZ39" s="181"/>
      <c r="DA39" s="182"/>
      <c r="DB39" s="184"/>
      <c r="DC39" s="181"/>
      <c r="DD39" s="181"/>
      <c r="DE39" s="181"/>
      <c r="DF39" s="182"/>
      <c r="DG39" s="181"/>
      <c r="DH39" s="181"/>
      <c r="DI39" s="181"/>
      <c r="DJ39" s="182"/>
      <c r="DK39" s="184"/>
      <c r="DL39" s="183"/>
      <c r="DM39" s="185"/>
      <c r="DN39" s="181"/>
      <c r="DO39" s="181"/>
      <c r="DP39" s="181"/>
      <c r="DQ39" s="181"/>
      <c r="DR39" s="182"/>
      <c r="DS39" s="181"/>
      <c r="DT39" s="181"/>
      <c r="DU39" s="181"/>
      <c r="DV39" s="181"/>
      <c r="DW39" s="181"/>
      <c r="DX39" s="181"/>
      <c r="DY39" s="181"/>
      <c r="DZ39" s="181"/>
      <c r="EA39" s="181"/>
      <c r="EB39" s="185"/>
      <c r="EC39" s="186"/>
      <c r="ED39" s="180"/>
      <c r="EE39" s="180"/>
    </row>
    <row r="40" spans="2:135" s="134" customFormat="1" x14ac:dyDescent="0.25">
      <c r="B40" s="181"/>
      <c r="C40" s="181"/>
      <c r="D40" s="181"/>
      <c r="E40" s="181"/>
      <c r="F40" s="182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2"/>
      <c r="W40" s="181"/>
      <c r="X40" s="181"/>
      <c r="Y40" s="181"/>
      <c r="Z40" s="181"/>
      <c r="AA40" s="181"/>
      <c r="AB40" s="181"/>
      <c r="AC40" s="182"/>
      <c r="AD40" s="181"/>
      <c r="AE40" s="181"/>
      <c r="AF40" s="181"/>
      <c r="AG40" s="181"/>
      <c r="AH40" s="181"/>
      <c r="AI40" s="181"/>
      <c r="AJ40" s="181"/>
      <c r="AK40" s="181"/>
      <c r="AL40" s="181"/>
      <c r="AM40" s="182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/>
      <c r="BC40" s="181"/>
      <c r="BD40" s="181"/>
      <c r="BE40" s="181"/>
      <c r="BF40" s="181"/>
      <c r="BG40" s="182"/>
      <c r="BH40" s="181"/>
      <c r="BI40" s="181"/>
      <c r="BJ40" s="181"/>
      <c r="BK40" s="181"/>
      <c r="BL40" s="181"/>
      <c r="BM40" s="181"/>
      <c r="BN40" s="181"/>
      <c r="BO40" s="181"/>
      <c r="BP40" s="181"/>
      <c r="BQ40" s="181"/>
      <c r="BR40" s="181"/>
      <c r="BS40" s="181"/>
      <c r="BT40" s="181"/>
      <c r="BU40" s="181"/>
      <c r="BV40" s="181"/>
      <c r="BW40" s="181"/>
      <c r="BX40" s="182"/>
      <c r="BY40" s="181"/>
      <c r="BZ40" s="181"/>
      <c r="CA40" s="181"/>
      <c r="CB40" s="181"/>
      <c r="CC40" s="181"/>
      <c r="CD40" s="182"/>
      <c r="CE40" s="183"/>
      <c r="CF40" s="181"/>
      <c r="CG40" s="181"/>
      <c r="CH40" s="182"/>
      <c r="CI40" s="181"/>
      <c r="CJ40" s="181"/>
      <c r="CK40" s="181"/>
      <c r="CL40" s="181"/>
      <c r="CM40" s="181"/>
      <c r="CN40" s="182"/>
      <c r="CO40" s="181"/>
      <c r="CP40" s="181"/>
      <c r="CQ40" s="181"/>
      <c r="CR40" s="181"/>
      <c r="CS40" s="181"/>
      <c r="CT40" s="181"/>
      <c r="CU40" s="181"/>
      <c r="CV40" s="181"/>
      <c r="CW40" s="181"/>
      <c r="CX40" s="182"/>
      <c r="CY40" s="181"/>
      <c r="CZ40" s="181"/>
      <c r="DA40" s="182"/>
      <c r="DB40" s="184"/>
      <c r="DC40" s="181"/>
      <c r="DD40" s="181"/>
      <c r="DE40" s="181"/>
      <c r="DF40" s="182"/>
      <c r="DG40" s="181"/>
      <c r="DH40" s="181"/>
      <c r="DI40" s="181"/>
      <c r="DJ40" s="182"/>
      <c r="DK40" s="184"/>
      <c r="DL40" s="183"/>
      <c r="DM40" s="185"/>
      <c r="DN40" s="181"/>
      <c r="DO40" s="181"/>
      <c r="DP40" s="181"/>
      <c r="DQ40" s="181"/>
      <c r="DR40" s="182"/>
      <c r="DS40" s="181"/>
      <c r="DT40" s="181"/>
      <c r="DU40" s="181"/>
      <c r="DV40" s="181"/>
      <c r="DW40" s="181"/>
      <c r="DX40" s="181"/>
      <c r="DY40" s="181"/>
      <c r="DZ40" s="181"/>
      <c r="EA40" s="181"/>
      <c r="EB40" s="185"/>
      <c r="EC40" s="186"/>
      <c r="ED40" s="180"/>
      <c r="EE40" s="180"/>
    </row>
    <row r="41" spans="2:135" s="134" customFormat="1" x14ac:dyDescent="0.25">
      <c r="B41" s="181"/>
      <c r="C41" s="181"/>
      <c r="D41" s="181"/>
      <c r="E41" s="181"/>
      <c r="F41" s="182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2"/>
      <c r="W41" s="181"/>
      <c r="X41" s="181"/>
      <c r="Y41" s="181"/>
      <c r="Z41" s="181"/>
      <c r="AA41" s="181"/>
      <c r="AB41" s="181"/>
      <c r="AC41" s="182"/>
      <c r="AD41" s="181"/>
      <c r="AE41" s="181"/>
      <c r="AF41" s="181"/>
      <c r="AG41" s="181"/>
      <c r="AH41" s="181"/>
      <c r="AI41" s="181"/>
      <c r="AJ41" s="181"/>
      <c r="AK41" s="181"/>
      <c r="AL41" s="181"/>
      <c r="AM41" s="182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/>
      <c r="BC41" s="181"/>
      <c r="BD41" s="181"/>
      <c r="BE41" s="181"/>
      <c r="BF41" s="181"/>
      <c r="BG41" s="182"/>
      <c r="BH41" s="181"/>
      <c r="BI41" s="181"/>
      <c r="BJ41" s="181"/>
      <c r="BK41" s="181"/>
      <c r="BL41" s="181"/>
      <c r="BM41" s="181"/>
      <c r="BN41" s="181"/>
      <c r="BO41" s="181"/>
      <c r="BP41" s="181"/>
      <c r="BQ41" s="181"/>
      <c r="BR41" s="181"/>
      <c r="BS41" s="181"/>
      <c r="BT41" s="181"/>
      <c r="BU41" s="181"/>
      <c r="BV41" s="181"/>
      <c r="BW41" s="181"/>
      <c r="BX41" s="182"/>
      <c r="BY41" s="181"/>
      <c r="BZ41" s="181"/>
      <c r="CA41" s="181"/>
      <c r="CB41" s="181"/>
      <c r="CC41" s="181"/>
      <c r="CD41" s="182"/>
      <c r="CE41" s="183"/>
      <c r="CF41" s="181"/>
      <c r="CG41" s="181"/>
      <c r="CH41" s="182"/>
      <c r="CI41" s="181"/>
      <c r="CJ41" s="181"/>
      <c r="CK41" s="181"/>
      <c r="CL41" s="181"/>
      <c r="CM41" s="181"/>
      <c r="CN41" s="182"/>
      <c r="CO41" s="181"/>
      <c r="CP41" s="181"/>
      <c r="CQ41" s="181"/>
      <c r="CR41" s="181"/>
      <c r="CS41" s="181"/>
      <c r="CT41" s="181"/>
      <c r="CU41" s="181"/>
      <c r="CV41" s="181"/>
      <c r="CW41" s="181"/>
      <c r="CX41" s="182"/>
      <c r="CY41" s="181"/>
      <c r="CZ41" s="181"/>
      <c r="DA41" s="182"/>
      <c r="DB41" s="184"/>
      <c r="DC41" s="181"/>
      <c r="DD41" s="181"/>
      <c r="DE41" s="181"/>
      <c r="DF41" s="182"/>
      <c r="DG41" s="181"/>
      <c r="DH41" s="181"/>
      <c r="DI41" s="181"/>
      <c r="DJ41" s="182"/>
      <c r="DK41" s="184"/>
      <c r="DL41" s="183"/>
      <c r="DM41" s="185"/>
      <c r="DN41" s="181"/>
      <c r="DO41" s="181"/>
      <c r="DP41" s="181"/>
      <c r="DQ41" s="181"/>
      <c r="DR41" s="182"/>
      <c r="DS41" s="181"/>
      <c r="DT41" s="181"/>
      <c r="DU41" s="181"/>
      <c r="DV41" s="181"/>
      <c r="DW41" s="181"/>
      <c r="DX41" s="181"/>
      <c r="DY41" s="181"/>
      <c r="DZ41" s="181"/>
      <c r="EA41" s="181"/>
      <c r="EB41" s="185"/>
      <c r="EC41" s="186"/>
      <c r="ED41" s="180"/>
      <c r="EE41" s="180"/>
    </row>
    <row r="42" spans="2:135" s="134" customFormat="1" x14ac:dyDescent="0.25">
      <c r="B42" s="181"/>
      <c r="C42" s="181"/>
      <c r="D42" s="181"/>
      <c r="E42" s="181"/>
      <c r="F42" s="182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2"/>
      <c r="W42" s="181"/>
      <c r="X42" s="181"/>
      <c r="Y42" s="181"/>
      <c r="Z42" s="181"/>
      <c r="AA42" s="181"/>
      <c r="AB42" s="181"/>
      <c r="AC42" s="182"/>
      <c r="AD42" s="181"/>
      <c r="AE42" s="181"/>
      <c r="AF42" s="181"/>
      <c r="AG42" s="181"/>
      <c r="AH42" s="181"/>
      <c r="AI42" s="181"/>
      <c r="AJ42" s="181"/>
      <c r="AK42" s="181"/>
      <c r="AL42" s="181"/>
      <c r="AM42" s="182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1"/>
      <c r="BD42" s="181"/>
      <c r="BE42" s="181"/>
      <c r="BF42" s="181"/>
      <c r="BG42" s="182"/>
      <c r="BH42" s="181"/>
      <c r="BI42" s="181"/>
      <c r="BJ42" s="181"/>
      <c r="BK42" s="181"/>
      <c r="BL42" s="181"/>
      <c r="BM42" s="181"/>
      <c r="BN42" s="181"/>
      <c r="BO42" s="181"/>
      <c r="BP42" s="181"/>
      <c r="BQ42" s="181"/>
      <c r="BR42" s="181"/>
      <c r="BS42" s="181"/>
      <c r="BT42" s="181"/>
      <c r="BU42" s="181"/>
      <c r="BV42" s="181"/>
      <c r="BW42" s="181"/>
      <c r="BX42" s="182"/>
      <c r="BY42" s="181"/>
      <c r="BZ42" s="181"/>
      <c r="CA42" s="181"/>
      <c r="CB42" s="181"/>
      <c r="CC42" s="181"/>
      <c r="CD42" s="182"/>
      <c r="CE42" s="183"/>
      <c r="CF42" s="181"/>
      <c r="CG42" s="181"/>
      <c r="CH42" s="182"/>
      <c r="CI42" s="181"/>
      <c r="CJ42" s="181"/>
      <c r="CK42" s="181"/>
      <c r="CL42" s="181"/>
      <c r="CM42" s="181"/>
      <c r="CN42" s="182"/>
      <c r="CO42" s="181"/>
      <c r="CP42" s="181"/>
      <c r="CQ42" s="181"/>
      <c r="CR42" s="181"/>
      <c r="CS42" s="181"/>
      <c r="CT42" s="181"/>
      <c r="CU42" s="181"/>
      <c r="CV42" s="181"/>
      <c r="CW42" s="181"/>
      <c r="CX42" s="182"/>
      <c r="CY42" s="181"/>
      <c r="CZ42" s="181"/>
      <c r="DA42" s="182"/>
      <c r="DB42" s="184"/>
      <c r="DC42" s="181"/>
      <c r="DD42" s="181"/>
      <c r="DE42" s="181"/>
      <c r="DF42" s="182"/>
      <c r="DG42" s="181"/>
      <c r="DH42" s="181"/>
      <c r="DI42" s="181"/>
      <c r="DJ42" s="182"/>
      <c r="DK42" s="184"/>
      <c r="DL42" s="183"/>
      <c r="DM42" s="185"/>
      <c r="DN42" s="181"/>
      <c r="DO42" s="181"/>
      <c r="DP42" s="181"/>
      <c r="DQ42" s="181"/>
      <c r="DR42" s="182"/>
      <c r="DS42" s="181"/>
      <c r="DT42" s="181"/>
      <c r="DU42" s="181"/>
      <c r="DV42" s="181"/>
      <c r="DW42" s="181"/>
      <c r="DX42" s="181"/>
      <c r="DY42" s="181"/>
      <c r="DZ42" s="181"/>
      <c r="EA42" s="181"/>
      <c r="EB42" s="185"/>
      <c r="EC42" s="186"/>
      <c r="ED42" s="180"/>
      <c r="EE42" s="180"/>
    </row>
    <row r="43" spans="2:135" s="134" customFormat="1" x14ac:dyDescent="0.25">
      <c r="B43" s="181"/>
      <c r="C43" s="181"/>
      <c r="D43" s="181"/>
      <c r="E43" s="181"/>
      <c r="F43" s="182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2"/>
      <c r="W43" s="181"/>
      <c r="X43" s="181"/>
      <c r="Y43" s="181"/>
      <c r="Z43" s="181"/>
      <c r="AA43" s="181"/>
      <c r="AB43" s="181"/>
      <c r="AC43" s="182"/>
      <c r="AD43" s="181"/>
      <c r="AE43" s="181"/>
      <c r="AF43" s="181"/>
      <c r="AG43" s="181"/>
      <c r="AH43" s="181"/>
      <c r="AI43" s="181"/>
      <c r="AJ43" s="181"/>
      <c r="AK43" s="181"/>
      <c r="AL43" s="181"/>
      <c r="AM43" s="182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/>
      <c r="BF43" s="181"/>
      <c r="BG43" s="182"/>
      <c r="BH43" s="181"/>
      <c r="BI43" s="181"/>
      <c r="BJ43" s="181"/>
      <c r="BK43" s="181"/>
      <c r="BL43" s="181"/>
      <c r="BM43" s="181"/>
      <c r="BN43" s="181"/>
      <c r="BO43" s="181"/>
      <c r="BP43" s="181"/>
      <c r="BQ43" s="181"/>
      <c r="BR43" s="181"/>
      <c r="BS43" s="181"/>
      <c r="BT43" s="181"/>
      <c r="BU43" s="181"/>
      <c r="BV43" s="181"/>
      <c r="BW43" s="181"/>
      <c r="BX43" s="182"/>
      <c r="BY43" s="181"/>
      <c r="BZ43" s="181"/>
      <c r="CA43" s="181"/>
      <c r="CB43" s="181"/>
      <c r="CC43" s="181"/>
      <c r="CD43" s="182"/>
      <c r="CE43" s="183"/>
      <c r="CF43" s="181"/>
      <c r="CG43" s="181"/>
      <c r="CH43" s="182"/>
      <c r="CI43" s="181"/>
      <c r="CJ43" s="181"/>
      <c r="CK43" s="181"/>
      <c r="CL43" s="181"/>
      <c r="CM43" s="181"/>
      <c r="CN43" s="182"/>
      <c r="CO43" s="181"/>
      <c r="CP43" s="181"/>
      <c r="CQ43" s="181"/>
      <c r="CR43" s="181"/>
      <c r="CS43" s="181"/>
      <c r="CT43" s="181"/>
      <c r="CU43" s="181"/>
      <c r="CV43" s="181"/>
      <c r="CW43" s="181"/>
      <c r="CX43" s="182"/>
      <c r="CY43" s="181"/>
      <c r="CZ43" s="181"/>
      <c r="DA43" s="182"/>
      <c r="DB43" s="184"/>
      <c r="DC43" s="181"/>
      <c r="DD43" s="181"/>
      <c r="DE43" s="181"/>
      <c r="DF43" s="182"/>
      <c r="DG43" s="181"/>
      <c r="DH43" s="181"/>
      <c r="DI43" s="181"/>
      <c r="DJ43" s="182"/>
      <c r="DK43" s="184"/>
      <c r="DL43" s="183"/>
      <c r="DM43" s="185"/>
      <c r="DN43" s="181"/>
      <c r="DO43" s="181"/>
      <c r="DP43" s="181"/>
      <c r="DQ43" s="181"/>
      <c r="DR43" s="182"/>
      <c r="DS43" s="181"/>
      <c r="DT43" s="181"/>
      <c r="DU43" s="181"/>
      <c r="DV43" s="181"/>
      <c r="DW43" s="181"/>
      <c r="DX43" s="181"/>
      <c r="DY43" s="181"/>
      <c r="DZ43" s="181"/>
      <c r="EA43" s="181"/>
      <c r="EB43" s="185"/>
      <c r="EC43" s="186"/>
      <c r="ED43" s="180"/>
      <c r="EE43" s="180"/>
    </row>
    <row r="44" spans="2:135" s="134" customFormat="1" x14ac:dyDescent="0.25">
      <c r="B44" s="181"/>
      <c r="C44" s="181"/>
      <c r="D44" s="181"/>
      <c r="E44" s="181"/>
      <c r="F44" s="182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2"/>
      <c r="W44" s="181"/>
      <c r="X44" s="181"/>
      <c r="Y44" s="181"/>
      <c r="Z44" s="181"/>
      <c r="AA44" s="181"/>
      <c r="AB44" s="181"/>
      <c r="AC44" s="182"/>
      <c r="AD44" s="181"/>
      <c r="AE44" s="181"/>
      <c r="AF44" s="181"/>
      <c r="AG44" s="181"/>
      <c r="AH44" s="181"/>
      <c r="AI44" s="181"/>
      <c r="AJ44" s="181"/>
      <c r="AK44" s="181"/>
      <c r="AL44" s="181"/>
      <c r="AM44" s="182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2"/>
      <c r="BH44" s="181"/>
      <c r="BI44" s="181"/>
      <c r="BJ44" s="181"/>
      <c r="BK44" s="181"/>
      <c r="BL44" s="181"/>
      <c r="BM44" s="181"/>
      <c r="BN44" s="181"/>
      <c r="BO44" s="181"/>
      <c r="BP44" s="181"/>
      <c r="BQ44" s="181"/>
      <c r="BR44" s="181"/>
      <c r="BS44" s="181"/>
      <c r="BT44" s="181"/>
      <c r="BU44" s="181"/>
      <c r="BV44" s="181"/>
      <c r="BW44" s="181"/>
      <c r="BX44" s="182"/>
      <c r="BY44" s="181"/>
      <c r="BZ44" s="181"/>
      <c r="CA44" s="181"/>
      <c r="CB44" s="181"/>
      <c r="CC44" s="181"/>
      <c r="CD44" s="182"/>
      <c r="CE44" s="183"/>
      <c r="CF44" s="181"/>
      <c r="CG44" s="181"/>
      <c r="CH44" s="182"/>
      <c r="CI44" s="181"/>
      <c r="CJ44" s="181"/>
      <c r="CK44" s="181"/>
      <c r="CL44" s="181"/>
      <c r="CM44" s="181"/>
      <c r="CN44" s="182"/>
      <c r="CO44" s="181"/>
      <c r="CP44" s="181"/>
      <c r="CQ44" s="181"/>
      <c r="CR44" s="181"/>
      <c r="CS44" s="181"/>
      <c r="CT44" s="181"/>
      <c r="CU44" s="181"/>
      <c r="CV44" s="181"/>
      <c r="CW44" s="181"/>
      <c r="CX44" s="182"/>
      <c r="CY44" s="181"/>
      <c r="CZ44" s="181"/>
      <c r="DA44" s="182"/>
      <c r="DB44" s="184"/>
      <c r="DC44" s="181"/>
      <c r="DD44" s="181"/>
      <c r="DE44" s="181"/>
      <c r="DF44" s="182"/>
      <c r="DG44" s="181"/>
      <c r="DH44" s="181"/>
      <c r="DI44" s="181"/>
      <c r="DJ44" s="182"/>
      <c r="DK44" s="184"/>
      <c r="DL44" s="183"/>
      <c r="DM44" s="185"/>
      <c r="DN44" s="181"/>
      <c r="DO44" s="181"/>
      <c r="DP44" s="181"/>
      <c r="DQ44" s="181"/>
      <c r="DR44" s="182"/>
      <c r="DS44" s="181"/>
      <c r="DT44" s="181"/>
      <c r="DU44" s="181"/>
      <c r="DV44" s="181"/>
      <c r="DW44" s="181"/>
      <c r="DX44" s="181"/>
      <c r="DY44" s="181"/>
      <c r="DZ44" s="181"/>
      <c r="EA44" s="181"/>
      <c r="EB44" s="185"/>
      <c r="EC44" s="186"/>
      <c r="ED44" s="180"/>
      <c r="EE44" s="180"/>
    </row>
    <row r="45" spans="2:135" s="134" customFormat="1" x14ac:dyDescent="0.25">
      <c r="B45" s="181"/>
      <c r="C45" s="181"/>
      <c r="D45" s="181"/>
      <c r="E45" s="181"/>
      <c r="F45" s="182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2"/>
      <c r="W45" s="181"/>
      <c r="X45" s="181"/>
      <c r="Y45" s="181"/>
      <c r="Z45" s="181"/>
      <c r="AA45" s="181"/>
      <c r="AB45" s="181"/>
      <c r="AC45" s="182"/>
      <c r="AD45" s="181"/>
      <c r="AE45" s="181"/>
      <c r="AF45" s="181"/>
      <c r="AG45" s="181"/>
      <c r="AH45" s="181"/>
      <c r="AI45" s="181"/>
      <c r="AJ45" s="181"/>
      <c r="AK45" s="181"/>
      <c r="AL45" s="181"/>
      <c r="AM45" s="182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/>
      <c r="BF45" s="181"/>
      <c r="BG45" s="182"/>
      <c r="BH45" s="181"/>
      <c r="BI45" s="181"/>
      <c r="BJ45" s="181"/>
      <c r="BK45" s="181"/>
      <c r="BL45" s="181"/>
      <c r="BM45" s="181"/>
      <c r="BN45" s="181"/>
      <c r="BO45" s="181"/>
      <c r="BP45" s="181"/>
      <c r="BQ45" s="181"/>
      <c r="BR45" s="181"/>
      <c r="BS45" s="181"/>
      <c r="BT45" s="181"/>
      <c r="BU45" s="181"/>
      <c r="BV45" s="181"/>
      <c r="BW45" s="181"/>
      <c r="BX45" s="182"/>
      <c r="BY45" s="181"/>
      <c r="BZ45" s="181"/>
      <c r="CA45" s="181"/>
      <c r="CB45" s="181"/>
      <c r="CC45" s="181"/>
      <c r="CD45" s="182"/>
      <c r="CE45" s="183"/>
      <c r="CF45" s="181"/>
      <c r="CG45" s="181"/>
      <c r="CH45" s="182"/>
      <c r="CI45" s="181"/>
      <c r="CJ45" s="181"/>
      <c r="CK45" s="181"/>
      <c r="CL45" s="181"/>
      <c r="CM45" s="181"/>
      <c r="CN45" s="182"/>
      <c r="CO45" s="181"/>
      <c r="CP45" s="181"/>
      <c r="CQ45" s="181"/>
      <c r="CR45" s="181"/>
      <c r="CS45" s="181"/>
      <c r="CT45" s="181"/>
      <c r="CU45" s="181"/>
      <c r="CV45" s="181"/>
      <c r="CW45" s="181"/>
      <c r="CX45" s="182"/>
      <c r="CY45" s="181"/>
      <c r="CZ45" s="181"/>
      <c r="DA45" s="182"/>
      <c r="DB45" s="184"/>
      <c r="DC45" s="181"/>
      <c r="DD45" s="181"/>
      <c r="DE45" s="181"/>
      <c r="DF45" s="182"/>
      <c r="DG45" s="181"/>
      <c r="DH45" s="181"/>
      <c r="DI45" s="181"/>
      <c r="DJ45" s="182"/>
      <c r="DK45" s="184"/>
      <c r="DL45" s="183"/>
      <c r="DM45" s="185"/>
      <c r="DN45" s="181"/>
      <c r="DO45" s="181"/>
      <c r="DP45" s="181"/>
      <c r="DQ45" s="181"/>
      <c r="DR45" s="182"/>
      <c r="DS45" s="181"/>
      <c r="DT45" s="181"/>
      <c r="DU45" s="181"/>
      <c r="DV45" s="181"/>
      <c r="DW45" s="181"/>
      <c r="DX45" s="181"/>
      <c r="DY45" s="181"/>
      <c r="DZ45" s="181"/>
      <c r="EA45" s="181"/>
      <c r="EB45" s="185"/>
      <c r="EC45" s="186"/>
      <c r="ED45" s="180"/>
      <c r="EE45" s="180"/>
    </row>
    <row r="46" spans="2:135" s="134" customFormat="1" x14ac:dyDescent="0.25">
      <c r="B46" s="181"/>
      <c r="C46" s="181"/>
      <c r="D46" s="181"/>
      <c r="E46" s="181"/>
      <c r="F46" s="182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2"/>
      <c r="W46" s="181"/>
      <c r="X46" s="181"/>
      <c r="Y46" s="181"/>
      <c r="Z46" s="181"/>
      <c r="AA46" s="181"/>
      <c r="AB46" s="181"/>
      <c r="AC46" s="182"/>
      <c r="AD46" s="181"/>
      <c r="AE46" s="181"/>
      <c r="AF46" s="181"/>
      <c r="AG46" s="181"/>
      <c r="AH46" s="181"/>
      <c r="AI46" s="181"/>
      <c r="AJ46" s="181"/>
      <c r="AK46" s="181"/>
      <c r="AL46" s="181"/>
      <c r="AM46" s="182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/>
      <c r="BF46" s="181"/>
      <c r="BG46" s="182"/>
      <c r="BH46" s="181"/>
      <c r="BI46" s="181"/>
      <c r="BJ46" s="181"/>
      <c r="BK46" s="181"/>
      <c r="BL46" s="181"/>
      <c r="BM46" s="181"/>
      <c r="BN46" s="181"/>
      <c r="BO46" s="181"/>
      <c r="BP46" s="181"/>
      <c r="BQ46" s="181"/>
      <c r="BR46" s="181"/>
      <c r="BS46" s="181"/>
      <c r="BT46" s="181"/>
      <c r="BU46" s="181"/>
      <c r="BV46" s="181"/>
      <c r="BW46" s="181"/>
      <c r="BX46" s="182"/>
      <c r="BY46" s="181"/>
      <c r="BZ46" s="181"/>
      <c r="CA46" s="181"/>
      <c r="CB46" s="181"/>
      <c r="CC46" s="181"/>
      <c r="CD46" s="182"/>
      <c r="CE46" s="183"/>
      <c r="CF46" s="181"/>
      <c r="CG46" s="181"/>
      <c r="CH46" s="182"/>
      <c r="CI46" s="181"/>
      <c r="CJ46" s="181"/>
      <c r="CK46" s="181"/>
      <c r="CL46" s="181"/>
      <c r="CM46" s="181"/>
      <c r="CN46" s="182"/>
      <c r="CO46" s="181"/>
      <c r="CP46" s="181"/>
      <c r="CQ46" s="181"/>
      <c r="CR46" s="181"/>
      <c r="CS46" s="181"/>
      <c r="CT46" s="181"/>
      <c r="CU46" s="181"/>
      <c r="CV46" s="181"/>
      <c r="CW46" s="181"/>
      <c r="CX46" s="182"/>
      <c r="CY46" s="181"/>
      <c r="CZ46" s="181"/>
      <c r="DA46" s="182"/>
      <c r="DB46" s="184"/>
      <c r="DC46" s="181"/>
      <c r="DD46" s="181"/>
      <c r="DE46" s="181"/>
      <c r="DF46" s="182"/>
      <c r="DG46" s="181"/>
      <c r="DH46" s="181"/>
      <c r="DI46" s="181"/>
      <c r="DJ46" s="182"/>
      <c r="DK46" s="184"/>
      <c r="DL46" s="183"/>
      <c r="DM46" s="185"/>
      <c r="DN46" s="181"/>
      <c r="DO46" s="181"/>
      <c r="DP46" s="181"/>
      <c r="DQ46" s="181"/>
      <c r="DR46" s="182"/>
      <c r="DS46" s="181"/>
      <c r="DT46" s="181"/>
      <c r="DU46" s="181"/>
      <c r="DV46" s="181"/>
      <c r="DW46" s="181"/>
      <c r="DX46" s="181"/>
      <c r="DY46" s="181"/>
      <c r="DZ46" s="181"/>
      <c r="EA46" s="181"/>
      <c r="EB46" s="185"/>
      <c r="EC46" s="186"/>
      <c r="ED46" s="180"/>
      <c r="EE46" s="180"/>
    </row>
    <row r="47" spans="2:135" s="134" customFormat="1" x14ac:dyDescent="0.25">
      <c r="B47" s="181"/>
      <c r="C47" s="181"/>
      <c r="D47" s="181"/>
      <c r="E47" s="181"/>
      <c r="F47" s="182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2"/>
      <c r="W47" s="181"/>
      <c r="X47" s="181"/>
      <c r="Y47" s="181"/>
      <c r="Z47" s="181"/>
      <c r="AA47" s="181"/>
      <c r="AB47" s="181"/>
      <c r="AC47" s="182"/>
      <c r="AD47" s="181"/>
      <c r="AE47" s="181"/>
      <c r="AF47" s="181"/>
      <c r="AG47" s="181"/>
      <c r="AH47" s="181"/>
      <c r="AI47" s="181"/>
      <c r="AJ47" s="181"/>
      <c r="AK47" s="181"/>
      <c r="AL47" s="181"/>
      <c r="AM47" s="182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  <c r="AX47" s="181"/>
      <c r="AY47" s="181"/>
      <c r="AZ47" s="181"/>
      <c r="BA47" s="181"/>
      <c r="BB47" s="181"/>
      <c r="BC47" s="181"/>
      <c r="BD47" s="181"/>
      <c r="BE47" s="181"/>
      <c r="BF47" s="181"/>
      <c r="BG47" s="182"/>
      <c r="BH47" s="181"/>
      <c r="BI47" s="181"/>
      <c r="BJ47" s="181"/>
      <c r="BK47" s="181"/>
      <c r="BL47" s="181"/>
      <c r="BM47" s="181"/>
      <c r="BN47" s="181"/>
      <c r="BO47" s="181"/>
      <c r="BP47" s="181"/>
      <c r="BQ47" s="181"/>
      <c r="BR47" s="181"/>
      <c r="BS47" s="181"/>
      <c r="BT47" s="181"/>
      <c r="BU47" s="181"/>
      <c r="BV47" s="181"/>
      <c r="BW47" s="181"/>
      <c r="BX47" s="182"/>
      <c r="BY47" s="181"/>
      <c r="BZ47" s="181"/>
      <c r="CA47" s="181"/>
      <c r="CB47" s="181"/>
      <c r="CC47" s="181"/>
      <c r="CD47" s="182"/>
      <c r="CE47" s="183"/>
      <c r="CF47" s="181"/>
      <c r="CG47" s="181"/>
      <c r="CH47" s="182"/>
      <c r="CI47" s="181"/>
      <c r="CJ47" s="181"/>
      <c r="CK47" s="181"/>
      <c r="CL47" s="181"/>
      <c r="CM47" s="181"/>
      <c r="CN47" s="182"/>
      <c r="CO47" s="181"/>
      <c r="CP47" s="181"/>
      <c r="CQ47" s="181"/>
      <c r="CR47" s="181"/>
      <c r="CS47" s="181"/>
      <c r="CT47" s="181"/>
      <c r="CU47" s="181"/>
      <c r="CV47" s="181"/>
      <c r="CW47" s="181"/>
      <c r="CX47" s="182"/>
      <c r="CY47" s="181"/>
      <c r="CZ47" s="181"/>
      <c r="DA47" s="182"/>
      <c r="DB47" s="184"/>
      <c r="DC47" s="181"/>
      <c r="DD47" s="181"/>
      <c r="DE47" s="181"/>
      <c r="DF47" s="182"/>
      <c r="DG47" s="181"/>
      <c r="DH47" s="181"/>
      <c r="DI47" s="181"/>
      <c r="DJ47" s="182"/>
      <c r="DK47" s="184"/>
      <c r="DL47" s="183"/>
      <c r="DM47" s="185"/>
      <c r="DN47" s="181"/>
      <c r="DO47" s="181"/>
      <c r="DP47" s="181"/>
      <c r="DQ47" s="181"/>
      <c r="DR47" s="182"/>
      <c r="DS47" s="181"/>
      <c r="DT47" s="181"/>
      <c r="DU47" s="181"/>
      <c r="DV47" s="181"/>
      <c r="DW47" s="181"/>
      <c r="DX47" s="181"/>
      <c r="DY47" s="181"/>
      <c r="DZ47" s="181"/>
      <c r="EA47" s="181"/>
      <c r="EB47" s="185"/>
      <c r="EC47" s="186"/>
      <c r="ED47" s="180"/>
      <c r="EE47" s="180"/>
    </row>
    <row r="48" spans="2:135" s="134" customFormat="1" x14ac:dyDescent="0.25">
      <c r="B48" s="181"/>
      <c r="C48" s="181"/>
      <c r="D48" s="181"/>
      <c r="E48" s="181"/>
      <c r="F48" s="182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2"/>
      <c r="W48" s="181"/>
      <c r="X48" s="181"/>
      <c r="Y48" s="181"/>
      <c r="Z48" s="181"/>
      <c r="AA48" s="181"/>
      <c r="AB48" s="181"/>
      <c r="AC48" s="182"/>
      <c r="AD48" s="181"/>
      <c r="AE48" s="181"/>
      <c r="AF48" s="181"/>
      <c r="AG48" s="181"/>
      <c r="AH48" s="181"/>
      <c r="AI48" s="181"/>
      <c r="AJ48" s="181"/>
      <c r="AK48" s="181"/>
      <c r="AL48" s="181"/>
      <c r="AM48" s="182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/>
      <c r="BF48" s="181"/>
      <c r="BG48" s="182"/>
      <c r="BH48" s="181"/>
      <c r="BI48" s="181"/>
      <c r="BJ48" s="181"/>
      <c r="BK48" s="181"/>
      <c r="BL48" s="181"/>
      <c r="BM48" s="181"/>
      <c r="BN48" s="181"/>
      <c r="BO48" s="181"/>
      <c r="BP48" s="181"/>
      <c r="BQ48" s="181"/>
      <c r="BR48" s="181"/>
      <c r="BS48" s="181"/>
      <c r="BT48" s="181"/>
      <c r="BU48" s="181"/>
      <c r="BV48" s="181"/>
      <c r="BW48" s="181"/>
      <c r="BX48" s="182"/>
      <c r="BY48" s="181"/>
      <c r="BZ48" s="181"/>
      <c r="CA48" s="181"/>
      <c r="CB48" s="181"/>
      <c r="CC48" s="181"/>
      <c r="CD48" s="182"/>
      <c r="CE48" s="183"/>
      <c r="CF48" s="181"/>
      <c r="CG48" s="181"/>
      <c r="CH48" s="182"/>
      <c r="CI48" s="181"/>
      <c r="CJ48" s="181"/>
      <c r="CK48" s="181"/>
      <c r="CL48" s="181"/>
      <c r="CM48" s="181"/>
      <c r="CN48" s="182"/>
      <c r="CO48" s="181"/>
      <c r="CP48" s="181"/>
      <c r="CQ48" s="181"/>
      <c r="CR48" s="181"/>
      <c r="CS48" s="181"/>
      <c r="CT48" s="181"/>
      <c r="CU48" s="181"/>
      <c r="CV48" s="181"/>
      <c r="CW48" s="181"/>
      <c r="CX48" s="182"/>
      <c r="CY48" s="181"/>
      <c r="CZ48" s="181"/>
      <c r="DA48" s="182"/>
      <c r="DB48" s="184"/>
      <c r="DC48" s="181"/>
      <c r="DD48" s="181"/>
      <c r="DE48" s="181"/>
      <c r="DF48" s="182"/>
      <c r="DG48" s="181"/>
      <c r="DH48" s="181"/>
      <c r="DI48" s="181"/>
      <c r="DJ48" s="182"/>
      <c r="DK48" s="184"/>
      <c r="DL48" s="183"/>
      <c r="DM48" s="185"/>
      <c r="DN48" s="181"/>
      <c r="DO48" s="181"/>
      <c r="DP48" s="181"/>
      <c r="DQ48" s="181"/>
      <c r="DR48" s="182"/>
      <c r="DS48" s="181"/>
      <c r="DT48" s="181"/>
      <c r="DU48" s="181"/>
      <c r="DV48" s="181"/>
      <c r="DW48" s="181"/>
      <c r="DX48" s="181"/>
      <c r="DY48" s="181"/>
      <c r="DZ48" s="181"/>
      <c r="EA48" s="181"/>
      <c r="EB48" s="185"/>
      <c r="EC48" s="186"/>
      <c r="ED48" s="180"/>
      <c r="EE48" s="180"/>
    </row>
    <row r="49" spans="2:135" s="134" customFormat="1" x14ac:dyDescent="0.25">
      <c r="B49" s="181"/>
      <c r="C49" s="181"/>
      <c r="D49" s="181"/>
      <c r="E49" s="181"/>
      <c r="F49" s="182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2"/>
      <c r="W49" s="181"/>
      <c r="X49" s="181"/>
      <c r="Y49" s="181"/>
      <c r="Z49" s="181"/>
      <c r="AA49" s="181"/>
      <c r="AB49" s="181"/>
      <c r="AC49" s="182"/>
      <c r="AD49" s="181"/>
      <c r="AE49" s="181"/>
      <c r="AF49" s="181"/>
      <c r="AG49" s="181"/>
      <c r="AH49" s="181"/>
      <c r="AI49" s="181"/>
      <c r="AJ49" s="181"/>
      <c r="AK49" s="181"/>
      <c r="AL49" s="181"/>
      <c r="AM49" s="182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  <c r="BE49" s="181"/>
      <c r="BF49" s="181"/>
      <c r="BG49" s="182"/>
      <c r="BH49" s="181"/>
      <c r="BI49" s="181"/>
      <c r="BJ49" s="181"/>
      <c r="BK49" s="181"/>
      <c r="BL49" s="181"/>
      <c r="BM49" s="181"/>
      <c r="BN49" s="181"/>
      <c r="BO49" s="181"/>
      <c r="BP49" s="181"/>
      <c r="BQ49" s="181"/>
      <c r="BR49" s="181"/>
      <c r="BS49" s="181"/>
      <c r="BT49" s="181"/>
      <c r="BU49" s="181"/>
      <c r="BV49" s="181"/>
      <c r="BW49" s="181"/>
      <c r="BX49" s="182"/>
      <c r="BY49" s="181"/>
      <c r="BZ49" s="181"/>
      <c r="CA49" s="181"/>
      <c r="CB49" s="181"/>
      <c r="CC49" s="181"/>
      <c r="CD49" s="182"/>
      <c r="CE49" s="183"/>
      <c r="CF49" s="181"/>
      <c r="CG49" s="181"/>
      <c r="CH49" s="182"/>
      <c r="CI49" s="181"/>
      <c r="CJ49" s="181"/>
      <c r="CK49" s="181"/>
      <c r="CL49" s="181"/>
      <c r="CM49" s="181"/>
      <c r="CN49" s="182"/>
      <c r="CO49" s="181"/>
      <c r="CP49" s="181"/>
      <c r="CQ49" s="181"/>
      <c r="CR49" s="181"/>
      <c r="CS49" s="181"/>
      <c r="CT49" s="181"/>
      <c r="CU49" s="181"/>
      <c r="CV49" s="181"/>
      <c r="CW49" s="181"/>
      <c r="CX49" s="182"/>
      <c r="CY49" s="181"/>
      <c r="CZ49" s="181"/>
      <c r="DA49" s="182"/>
      <c r="DB49" s="184"/>
      <c r="DC49" s="181"/>
      <c r="DD49" s="181"/>
      <c r="DE49" s="181"/>
      <c r="DF49" s="182"/>
      <c r="DG49" s="181"/>
      <c r="DH49" s="181"/>
      <c r="DI49" s="181"/>
      <c r="DJ49" s="182"/>
      <c r="DK49" s="184"/>
      <c r="DL49" s="183"/>
      <c r="DM49" s="185"/>
      <c r="DN49" s="181"/>
      <c r="DO49" s="181"/>
      <c r="DP49" s="181"/>
      <c r="DQ49" s="181"/>
      <c r="DR49" s="182"/>
      <c r="DS49" s="181"/>
      <c r="DT49" s="181"/>
      <c r="DU49" s="181"/>
      <c r="DV49" s="181"/>
      <c r="DW49" s="181"/>
      <c r="DX49" s="181"/>
      <c r="DY49" s="181"/>
      <c r="DZ49" s="181"/>
      <c r="EA49" s="181"/>
      <c r="EB49" s="185"/>
      <c r="EC49" s="186"/>
      <c r="ED49" s="180"/>
      <c r="EE49" s="180"/>
    </row>
    <row r="50" spans="2:135" s="134" customFormat="1" x14ac:dyDescent="0.25">
      <c r="B50" s="181"/>
      <c r="C50" s="181"/>
      <c r="D50" s="181"/>
      <c r="E50" s="181"/>
      <c r="F50" s="182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2"/>
      <c r="W50" s="181"/>
      <c r="X50" s="181"/>
      <c r="Y50" s="181"/>
      <c r="Z50" s="181"/>
      <c r="AA50" s="181"/>
      <c r="AB50" s="181"/>
      <c r="AC50" s="182"/>
      <c r="AD50" s="181"/>
      <c r="AE50" s="181"/>
      <c r="AF50" s="181"/>
      <c r="AG50" s="181"/>
      <c r="AH50" s="181"/>
      <c r="AI50" s="181"/>
      <c r="AJ50" s="181"/>
      <c r="AK50" s="181"/>
      <c r="AL50" s="181"/>
      <c r="AM50" s="182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  <c r="BF50" s="181"/>
      <c r="BG50" s="182"/>
      <c r="BH50" s="181"/>
      <c r="BI50" s="181"/>
      <c r="BJ50" s="181"/>
      <c r="BK50" s="181"/>
      <c r="BL50" s="181"/>
      <c r="BM50" s="181"/>
      <c r="BN50" s="181"/>
      <c r="BO50" s="181"/>
      <c r="BP50" s="181"/>
      <c r="BQ50" s="181"/>
      <c r="BR50" s="181"/>
      <c r="BS50" s="181"/>
      <c r="BT50" s="181"/>
      <c r="BU50" s="181"/>
      <c r="BV50" s="181"/>
      <c r="BW50" s="181"/>
      <c r="BX50" s="182"/>
      <c r="BY50" s="181"/>
      <c r="BZ50" s="181"/>
      <c r="CA50" s="181"/>
      <c r="CB50" s="181"/>
      <c r="CC50" s="181"/>
      <c r="CD50" s="182"/>
      <c r="CE50" s="183"/>
      <c r="CF50" s="181"/>
      <c r="CG50" s="181"/>
      <c r="CH50" s="182"/>
      <c r="CI50" s="181"/>
      <c r="CJ50" s="181"/>
      <c r="CK50" s="181"/>
      <c r="CL50" s="181"/>
      <c r="CM50" s="181"/>
      <c r="CN50" s="182"/>
      <c r="CO50" s="181"/>
      <c r="CP50" s="181"/>
      <c r="CQ50" s="181"/>
      <c r="CR50" s="181"/>
      <c r="CS50" s="181"/>
      <c r="CT50" s="181"/>
      <c r="CU50" s="181"/>
      <c r="CV50" s="181"/>
      <c r="CW50" s="181"/>
      <c r="CX50" s="182"/>
      <c r="CY50" s="181"/>
      <c r="CZ50" s="181"/>
      <c r="DA50" s="182"/>
      <c r="DB50" s="184"/>
      <c r="DC50" s="181"/>
      <c r="DD50" s="181"/>
      <c r="DE50" s="181"/>
      <c r="DF50" s="182"/>
      <c r="DG50" s="181"/>
      <c r="DH50" s="181"/>
      <c r="DI50" s="181"/>
      <c r="DJ50" s="182"/>
      <c r="DK50" s="184"/>
      <c r="DL50" s="183"/>
      <c r="DM50" s="185"/>
      <c r="DN50" s="181"/>
      <c r="DO50" s="181"/>
      <c r="DP50" s="181"/>
      <c r="DQ50" s="181"/>
      <c r="DR50" s="182"/>
      <c r="DS50" s="181"/>
      <c r="DT50" s="181"/>
      <c r="DU50" s="181"/>
      <c r="DV50" s="181"/>
      <c r="DW50" s="181"/>
      <c r="DX50" s="181"/>
      <c r="DY50" s="181"/>
      <c r="DZ50" s="181"/>
      <c r="EA50" s="181"/>
      <c r="EB50" s="185"/>
      <c r="EC50" s="186"/>
      <c r="ED50" s="180"/>
      <c r="EE50" s="180"/>
    </row>
    <row r="51" spans="2:135" s="134" customFormat="1" x14ac:dyDescent="0.25">
      <c r="B51" s="181"/>
      <c r="C51" s="181"/>
      <c r="D51" s="181"/>
      <c r="E51" s="181"/>
      <c r="F51" s="182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2"/>
      <c r="W51" s="181"/>
      <c r="X51" s="181"/>
      <c r="Y51" s="181"/>
      <c r="Z51" s="181"/>
      <c r="AA51" s="181"/>
      <c r="AB51" s="181"/>
      <c r="AC51" s="182"/>
      <c r="AD51" s="181"/>
      <c r="AE51" s="181"/>
      <c r="AF51" s="181"/>
      <c r="AG51" s="181"/>
      <c r="AH51" s="181"/>
      <c r="AI51" s="181"/>
      <c r="AJ51" s="181"/>
      <c r="AK51" s="181"/>
      <c r="AL51" s="181"/>
      <c r="AM51" s="182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1"/>
      <c r="BG51" s="182"/>
      <c r="BH51" s="181"/>
      <c r="BI51" s="181"/>
      <c r="BJ51" s="181"/>
      <c r="BK51" s="181"/>
      <c r="BL51" s="181"/>
      <c r="BM51" s="181"/>
      <c r="BN51" s="181"/>
      <c r="BO51" s="181"/>
      <c r="BP51" s="181"/>
      <c r="BQ51" s="181"/>
      <c r="BR51" s="181"/>
      <c r="BS51" s="181"/>
      <c r="BT51" s="181"/>
      <c r="BU51" s="181"/>
      <c r="BV51" s="181"/>
      <c r="BW51" s="181"/>
      <c r="BX51" s="182"/>
      <c r="BY51" s="181"/>
      <c r="BZ51" s="181"/>
      <c r="CA51" s="181"/>
      <c r="CB51" s="181"/>
      <c r="CC51" s="181"/>
      <c r="CD51" s="182"/>
      <c r="CE51" s="183"/>
      <c r="CF51" s="181"/>
      <c r="CG51" s="181"/>
      <c r="CH51" s="182"/>
      <c r="CI51" s="181"/>
      <c r="CJ51" s="181"/>
      <c r="CK51" s="181"/>
      <c r="CL51" s="181"/>
      <c r="CM51" s="181"/>
      <c r="CN51" s="182"/>
      <c r="CO51" s="181"/>
      <c r="CP51" s="181"/>
      <c r="CQ51" s="181"/>
      <c r="CR51" s="181"/>
      <c r="CS51" s="181"/>
      <c r="CT51" s="181"/>
      <c r="CU51" s="181"/>
      <c r="CV51" s="181"/>
      <c r="CW51" s="181"/>
      <c r="CX51" s="182"/>
      <c r="CY51" s="181"/>
      <c r="CZ51" s="181"/>
      <c r="DA51" s="182"/>
      <c r="DB51" s="184"/>
      <c r="DC51" s="181"/>
      <c r="DD51" s="181"/>
      <c r="DE51" s="181"/>
      <c r="DF51" s="182"/>
      <c r="DG51" s="181"/>
      <c r="DH51" s="181"/>
      <c r="DI51" s="181"/>
      <c r="DJ51" s="182"/>
      <c r="DK51" s="184"/>
      <c r="DL51" s="183"/>
      <c r="DM51" s="185"/>
      <c r="DN51" s="181"/>
      <c r="DO51" s="181"/>
      <c r="DP51" s="181"/>
      <c r="DQ51" s="181"/>
      <c r="DR51" s="182"/>
      <c r="DS51" s="181"/>
      <c r="DT51" s="181"/>
      <c r="DU51" s="181"/>
      <c r="DV51" s="181"/>
      <c r="DW51" s="181"/>
      <c r="DX51" s="181"/>
      <c r="DY51" s="181"/>
      <c r="DZ51" s="181"/>
      <c r="EA51" s="181"/>
      <c r="EB51" s="185"/>
      <c r="EC51" s="186"/>
      <c r="ED51" s="180"/>
      <c r="EE51" s="180"/>
    </row>
    <row r="52" spans="2:135" s="134" customFormat="1" x14ac:dyDescent="0.25">
      <c r="B52" s="181"/>
      <c r="C52" s="181"/>
      <c r="D52" s="181"/>
      <c r="E52" s="181"/>
      <c r="F52" s="182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2"/>
      <c r="W52" s="181"/>
      <c r="X52" s="181"/>
      <c r="Y52" s="181"/>
      <c r="Z52" s="181"/>
      <c r="AA52" s="181"/>
      <c r="AB52" s="181"/>
      <c r="AC52" s="182"/>
      <c r="AD52" s="181"/>
      <c r="AE52" s="181"/>
      <c r="AF52" s="181"/>
      <c r="AG52" s="181"/>
      <c r="AH52" s="181"/>
      <c r="AI52" s="181"/>
      <c r="AJ52" s="181"/>
      <c r="AK52" s="181"/>
      <c r="AL52" s="181"/>
      <c r="AM52" s="182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2"/>
      <c r="BH52" s="181"/>
      <c r="BI52" s="181"/>
      <c r="BJ52" s="181"/>
      <c r="BK52" s="181"/>
      <c r="BL52" s="181"/>
      <c r="BM52" s="181"/>
      <c r="BN52" s="181"/>
      <c r="BO52" s="181"/>
      <c r="BP52" s="181"/>
      <c r="BQ52" s="181"/>
      <c r="BR52" s="181"/>
      <c r="BS52" s="181"/>
      <c r="BT52" s="181"/>
      <c r="BU52" s="181"/>
      <c r="BV52" s="181"/>
      <c r="BW52" s="181"/>
      <c r="BX52" s="182"/>
      <c r="BY52" s="181"/>
      <c r="BZ52" s="181"/>
      <c r="CA52" s="181"/>
      <c r="CB52" s="181"/>
      <c r="CC52" s="181"/>
      <c r="CD52" s="182"/>
      <c r="CE52" s="183"/>
      <c r="CF52" s="181"/>
      <c r="CG52" s="181"/>
      <c r="CH52" s="182"/>
      <c r="CI52" s="181"/>
      <c r="CJ52" s="181"/>
      <c r="CK52" s="181"/>
      <c r="CL52" s="181"/>
      <c r="CM52" s="181"/>
      <c r="CN52" s="182"/>
      <c r="CO52" s="181"/>
      <c r="CP52" s="181"/>
      <c r="CQ52" s="181"/>
      <c r="CR52" s="181"/>
      <c r="CS52" s="181"/>
      <c r="CT52" s="181"/>
      <c r="CU52" s="181"/>
      <c r="CV52" s="181"/>
      <c r="CW52" s="181"/>
      <c r="CX52" s="182"/>
      <c r="CY52" s="181"/>
      <c r="CZ52" s="181"/>
      <c r="DA52" s="182"/>
      <c r="DB52" s="184"/>
      <c r="DC52" s="181"/>
      <c r="DD52" s="181"/>
      <c r="DE52" s="181"/>
      <c r="DF52" s="182"/>
      <c r="DG52" s="181"/>
      <c r="DH52" s="181"/>
      <c r="DI52" s="181"/>
      <c r="DJ52" s="182"/>
      <c r="DK52" s="184"/>
      <c r="DL52" s="183"/>
      <c r="DM52" s="185"/>
      <c r="DN52" s="181"/>
      <c r="DO52" s="181"/>
      <c r="DP52" s="181"/>
      <c r="DQ52" s="181"/>
      <c r="DR52" s="182"/>
      <c r="DS52" s="181"/>
      <c r="DT52" s="181"/>
      <c r="DU52" s="181"/>
      <c r="DV52" s="181"/>
      <c r="DW52" s="181"/>
      <c r="DX52" s="181"/>
      <c r="DY52" s="181"/>
      <c r="DZ52" s="181"/>
      <c r="EA52" s="181"/>
      <c r="EB52" s="185"/>
      <c r="EC52" s="186"/>
      <c r="ED52" s="180"/>
      <c r="EE52" s="180"/>
    </row>
    <row r="53" spans="2:135" s="134" customFormat="1" x14ac:dyDescent="0.25">
      <c r="B53" s="181"/>
      <c r="C53" s="181"/>
      <c r="D53" s="181"/>
      <c r="E53" s="181"/>
      <c r="F53" s="182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2"/>
      <c r="W53" s="181"/>
      <c r="X53" s="181"/>
      <c r="Y53" s="181"/>
      <c r="Z53" s="181"/>
      <c r="AA53" s="181"/>
      <c r="AB53" s="181"/>
      <c r="AC53" s="182"/>
      <c r="AD53" s="181"/>
      <c r="AE53" s="181"/>
      <c r="AF53" s="181"/>
      <c r="AG53" s="181"/>
      <c r="AH53" s="181"/>
      <c r="AI53" s="181"/>
      <c r="AJ53" s="181"/>
      <c r="AK53" s="181"/>
      <c r="AL53" s="181"/>
      <c r="AM53" s="182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1"/>
      <c r="BG53" s="182"/>
      <c r="BH53" s="181"/>
      <c r="BI53" s="181"/>
      <c r="BJ53" s="181"/>
      <c r="BK53" s="181"/>
      <c r="BL53" s="181"/>
      <c r="BM53" s="181"/>
      <c r="BN53" s="181"/>
      <c r="BO53" s="181"/>
      <c r="BP53" s="181"/>
      <c r="BQ53" s="181"/>
      <c r="BR53" s="181"/>
      <c r="BS53" s="181"/>
      <c r="BT53" s="181"/>
      <c r="BU53" s="181"/>
      <c r="BV53" s="181"/>
      <c r="BW53" s="181"/>
      <c r="BX53" s="182"/>
      <c r="BY53" s="181"/>
      <c r="BZ53" s="181"/>
      <c r="CA53" s="181"/>
      <c r="CB53" s="181"/>
      <c r="CC53" s="181"/>
      <c r="CD53" s="182"/>
      <c r="CE53" s="183"/>
      <c r="CF53" s="181"/>
      <c r="CG53" s="181"/>
      <c r="CH53" s="182"/>
      <c r="CI53" s="181"/>
      <c r="CJ53" s="181"/>
      <c r="CK53" s="181"/>
      <c r="CL53" s="181"/>
      <c r="CM53" s="181"/>
      <c r="CN53" s="182"/>
      <c r="CO53" s="181"/>
      <c r="CP53" s="181"/>
      <c r="CQ53" s="181"/>
      <c r="CR53" s="181"/>
      <c r="CS53" s="181"/>
      <c r="CT53" s="181"/>
      <c r="CU53" s="181"/>
      <c r="CV53" s="181"/>
      <c r="CW53" s="181"/>
      <c r="CX53" s="182"/>
      <c r="CY53" s="181"/>
      <c r="CZ53" s="181"/>
      <c r="DA53" s="182"/>
      <c r="DB53" s="184"/>
      <c r="DC53" s="181"/>
      <c r="DD53" s="181"/>
      <c r="DE53" s="181"/>
      <c r="DF53" s="182"/>
      <c r="DG53" s="181"/>
      <c r="DH53" s="181"/>
      <c r="DI53" s="181"/>
      <c r="DJ53" s="182"/>
      <c r="DK53" s="184"/>
      <c r="DL53" s="183"/>
      <c r="DM53" s="185"/>
      <c r="DN53" s="181"/>
      <c r="DO53" s="181"/>
      <c r="DP53" s="181"/>
      <c r="DQ53" s="181"/>
      <c r="DR53" s="182"/>
      <c r="DS53" s="181"/>
      <c r="DT53" s="181"/>
      <c r="DU53" s="181"/>
      <c r="DV53" s="181"/>
      <c r="DW53" s="181"/>
      <c r="DX53" s="181"/>
      <c r="DY53" s="181"/>
      <c r="DZ53" s="181"/>
      <c r="EA53" s="181"/>
      <c r="EB53" s="185"/>
      <c r="EC53" s="186"/>
      <c r="ED53" s="180"/>
      <c r="EE53" s="180"/>
    </row>
    <row r="54" spans="2:135" s="134" customFormat="1" x14ac:dyDescent="0.25">
      <c r="B54" s="181"/>
      <c r="C54" s="181"/>
      <c r="D54" s="181"/>
      <c r="E54" s="181"/>
      <c r="F54" s="182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2"/>
      <c r="W54" s="181"/>
      <c r="X54" s="181"/>
      <c r="Y54" s="181"/>
      <c r="Z54" s="181"/>
      <c r="AA54" s="181"/>
      <c r="AB54" s="181"/>
      <c r="AC54" s="182"/>
      <c r="AD54" s="181"/>
      <c r="AE54" s="181"/>
      <c r="AF54" s="181"/>
      <c r="AG54" s="181"/>
      <c r="AH54" s="181"/>
      <c r="AI54" s="181"/>
      <c r="AJ54" s="181"/>
      <c r="AK54" s="181"/>
      <c r="AL54" s="181"/>
      <c r="AM54" s="182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2"/>
      <c r="BH54" s="181"/>
      <c r="BI54" s="181"/>
      <c r="BJ54" s="181"/>
      <c r="BK54" s="181"/>
      <c r="BL54" s="181"/>
      <c r="BM54" s="181"/>
      <c r="BN54" s="181"/>
      <c r="BO54" s="181"/>
      <c r="BP54" s="181"/>
      <c r="BQ54" s="181"/>
      <c r="BR54" s="181"/>
      <c r="BS54" s="181"/>
      <c r="BT54" s="181"/>
      <c r="BU54" s="181"/>
      <c r="BV54" s="181"/>
      <c r="BW54" s="181"/>
      <c r="BX54" s="182"/>
      <c r="BY54" s="181"/>
      <c r="BZ54" s="181"/>
      <c r="CA54" s="181"/>
      <c r="CB54" s="181"/>
      <c r="CC54" s="181"/>
      <c r="CD54" s="182"/>
      <c r="CE54" s="183"/>
      <c r="CF54" s="181"/>
      <c r="CG54" s="181"/>
      <c r="CH54" s="182"/>
      <c r="CI54" s="181"/>
      <c r="CJ54" s="181"/>
      <c r="CK54" s="181"/>
      <c r="CL54" s="181"/>
      <c r="CM54" s="181"/>
      <c r="CN54" s="182"/>
      <c r="CO54" s="181"/>
      <c r="CP54" s="181"/>
      <c r="CQ54" s="181"/>
      <c r="CR54" s="181"/>
      <c r="CS54" s="181"/>
      <c r="CT54" s="181"/>
      <c r="CU54" s="181"/>
      <c r="CV54" s="181"/>
      <c r="CW54" s="181"/>
      <c r="CX54" s="182"/>
      <c r="CY54" s="181"/>
      <c r="CZ54" s="181"/>
      <c r="DA54" s="182"/>
      <c r="DB54" s="184"/>
      <c r="DC54" s="181"/>
      <c r="DD54" s="181"/>
      <c r="DE54" s="181"/>
      <c r="DF54" s="182"/>
      <c r="DG54" s="181"/>
      <c r="DH54" s="181"/>
      <c r="DI54" s="181"/>
      <c r="DJ54" s="182"/>
      <c r="DK54" s="184"/>
      <c r="DL54" s="183"/>
      <c r="DM54" s="185"/>
      <c r="DN54" s="181"/>
      <c r="DO54" s="181"/>
      <c r="DP54" s="181"/>
      <c r="DQ54" s="181"/>
      <c r="DR54" s="182"/>
      <c r="DS54" s="181"/>
      <c r="DT54" s="181"/>
      <c r="DU54" s="181"/>
      <c r="DV54" s="181"/>
      <c r="DW54" s="181"/>
      <c r="DX54" s="181"/>
      <c r="DY54" s="181"/>
      <c r="DZ54" s="181"/>
      <c r="EA54" s="181"/>
      <c r="EB54" s="185"/>
      <c r="EC54" s="186"/>
      <c r="ED54" s="180"/>
      <c r="EE54" s="180"/>
    </row>
    <row r="55" spans="2:135" s="134" customFormat="1" x14ac:dyDescent="0.25">
      <c r="B55" s="181"/>
      <c r="C55" s="181"/>
      <c r="D55" s="181"/>
      <c r="E55" s="181"/>
      <c r="F55" s="182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2"/>
      <c r="W55" s="181"/>
      <c r="X55" s="181"/>
      <c r="Y55" s="181"/>
      <c r="Z55" s="181"/>
      <c r="AA55" s="181"/>
      <c r="AB55" s="181"/>
      <c r="AC55" s="182"/>
      <c r="AD55" s="181"/>
      <c r="AE55" s="181"/>
      <c r="AF55" s="181"/>
      <c r="AG55" s="181"/>
      <c r="AH55" s="181"/>
      <c r="AI55" s="181"/>
      <c r="AJ55" s="181"/>
      <c r="AK55" s="181"/>
      <c r="AL55" s="181"/>
      <c r="AM55" s="182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2"/>
      <c r="BH55" s="181"/>
      <c r="BI55" s="181"/>
      <c r="BJ55" s="181"/>
      <c r="BK55" s="181"/>
      <c r="BL55" s="181"/>
      <c r="BM55" s="181"/>
      <c r="BN55" s="181"/>
      <c r="BO55" s="181"/>
      <c r="BP55" s="181"/>
      <c r="BQ55" s="181"/>
      <c r="BR55" s="181"/>
      <c r="BS55" s="181"/>
      <c r="BT55" s="181"/>
      <c r="BU55" s="181"/>
      <c r="BV55" s="181"/>
      <c r="BW55" s="181"/>
      <c r="BX55" s="182"/>
      <c r="BY55" s="181"/>
      <c r="BZ55" s="181"/>
      <c r="CA55" s="181"/>
      <c r="CB55" s="181"/>
      <c r="CC55" s="181"/>
      <c r="CD55" s="182"/>
      <c r="CE55" s="183"/>
      <c r="CF55" s="181"/>
      <c r="CG55" s="181"/>
      <c r="CH55" s="182"/>
      <c r="CI55" s="181"/>
      <c r="CJ55" s="181"/>
      <c r="CK55" s="181"/>
      <c r="CL55" s="181"/>
      <c r="CM55" s="181"/>
      <c r="CN55" s="182"/>
      <c r="CO55" s="181"/>
      <c r="CP55" s="181"/>
      <c r="CQ55" s="181"/>
      <c r="CR55" s="181"/>
      <c r="CS55" s="181"/>
      <c r="CT55" s="181"/>
      <c r="CU55" s="181"/>
      <c r="CV55" s="181"/>
      <c r="CW55" s="181"/>
      <c r="CX55" s="182"/>
      <c r="CY55" s="181"/>
      <c r="CZ55" s="181"/>
      <c r="DA55" s="182"/>
      <c r="DB55" s="184"/>
      <c r="DC55" s="181"/>
      <c r="DD55" s="181"/>
      <c r="DE55" s="181"/>
      <c r="DF55" s="182"/>
      <c r="DG55" s="181"/>
      <c r="DH55" s="181"/>
      <c r="DI55" s="181"/>
      <c r="DJ55" s="182"/>
      <c r="DK55" s="184"/>
      <c r="DL55" s="183"/>
      <c r="DM55" s="185"/>
      <c r="DN55" s="181"/>
      <c r="DO55" s="181"/>
      <c r="DP55" s="181"/>
      <c r="DQ55" s="181"/>
      <c r="DR55" s="182"/>
      <c r="DS55" s="181"/>
      <c r="DT55" s="181"/>
      <c r="DU55" s="181"/>
      <c r="DV55" s="181"/>
      <c r="DW55" s="181"/>
      <c r="DX55" s="181"/>
      <c r="DY55" s="181"/>
      <c r="DZ55" s="181"/>
      <c r="EA55" s="181"/>
      <c r="EB55" s="185"/>
      <c r="EC55" s="186"/>
      <c r="ED55" s="180"/>
      <c r="EE55" s="180"/>
    </row>
    <row r="56" spans="2:135" s="134" customFormat="1" x14ac:dyDescent="0.25">
      <c r="B56" s="181"/>
      <c r="C56" s="181"/>
      <c r="D56" s="181"/>
      <c r="E56" s="181"/>
      <c r="F56" s="182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2"/>
      <c r="W56" s="181"/>
      <c r="X56" s="181"/>
      <c r="Y56" s="181"/>
      <c r="Z56" s="181"/>
      <c r="AA56" s="181"/>
      <c r="AB56" s="181"/>
      <c r="AC56" s="182"/>
      <c r="AD56" s="181"/>
      <c r="AE56" s="181"/>
      <c r="AF56" s="181"/>
      <c r="AG56" s="181"/>
      <c r="AH56" s="181"/>
      <c r="AI56" s="181"/>
      <c r="AJ56" s="181"/>
      <c r="AK56" s="181"/>
      <c r="AL56" s="181"/>
      <c r="AM56" s="182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2"/>
      <c r="BH56" s="181"/>
      <c r="BI56" s="181"/>
      <c r="BJ56" s="181"/>
      <c r="BK56" s="181"/>
      <c r="BL56" s="181"/>
      <c r="BM56" s="181"/>
      <c r="BN56" s="181"/>
      <c r="BO56" s="181"/>
      <c r="BP56" s="181"/>
      <c r="BQ56" s="181"/>
      <c r="BR56" s="181"/>
      <c r="BS56" s="181"/>
      <c r="BT56" s="181"/>
      <c r="BU56" s="181"/>
      <c r="BV56" s="181"/>
      <c r="BW56" s="181"/>
      <c r="BX56" s="182"/>
      <c r="BY56" s="181"/>
      <c r="BZ56" s="181"/>
      <c r="CA56" s="181"/>
      <c r="CB56" s="181"/>
      <c r="CC56" s="181"/>
      <c r="CD56" s="182"/>
      <c r="CE56" s="183"/>
      <c r="CF56" s="181"/>
      <c r="CG56" s="181"/>
      <c r="CH56" s="182"/>
      <c r="CI56" s="181"/>
      <c r="CJ56" s="181"/>
      <c r="CK56" s="181"/>
      <c r="CL56" s="181"/>
      <c r="CM56" s="181"/>
      <c r="CN56" s="182"/>
      <c r="CO56" s="181"/>
      <c r="CP56" s="181"/>
      <c r="CQ56" s="181"/>
      <c r="CR56" s="181"/>
      <c r="CS56" s="181"/>
      <c r="CT56" s="181"/>
      <c r="CU56" s="181"/>
      <c r="CV56" s="181"/>
      <c r="CW56" s="181"/>
      <c r="CX56" s="182"/>
      <c r="CY56" s="181"/>
      <c r="CZ56" s="181"/>
      <c r="DA56" s="182"/>
      <c r="DB56" s="184"/>
      <c r="DC56" s="181"/>
      <c r="DD56" s="181"/>
      <c r="DE56" s="181"/>
      <c r="DF56" s="182"/>
      <c r="DG56" s="181"/>
      <c r="DH56" s="181"/>
      <c r="DI56" s="181"/>
      <c r="DJ56" s="182"/>
      <c r="DK56" s="184"/>
      <c r="DL56" s="183"/>
      <c r="DM56" s="185"/>
      <c r="DN56" s="181"/>
      <c r="DO56" s="181"/>
      <c r="DP56" s="181"/>
      <c r="DQ56" s="181"/>
      <c r="DR56" s="182"/>
      <c r="DS56" s="181"/>
      <c r="DT56" s="181"/>
      <c r="DU56" s="181"/>
      <c r="DV56" s="181"/>
      <c r="DW56" s="181"/>
      <c r="DX56" s="181"/>
      <c r="DY56" s="181"/>
      <c r="DZ56" s="181"/>
      <c r="EA56" s="181"/>
      <c r="EB56" s="185"/>
      <c r="EC56" s="186"/>
      <c r="ED56" s="180"/>
      <c r="EE56" s="180"/>
    </row>
    <row r="57" spans="2:135" s="134" customFormat="1" x14ac:dyDescent="0.25">
      <c r="B57" s="181"/>
      <c r="C57" s="181"/>
      <c r="D57" s="181"/>
      <c r="E57" s="181"/>
      <c r="F57" s="182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2"/>
      <c r="W57" s="181"/>
      <c r="X57" s="181"/>
      <c r="Y57" s="181"/>
      <c r="Z57" s="181"/>
      <c r="AA57" s="181"/>
      <c r="AB57" s="181"/>
      <c r="AC57" s="182"/>
      <c r="AD57" s="181"/>
      <c r="AE57" s="181"/>
      <c r="AF57" s="181"/>
      <c r="AG57" s="181"/>
      <c r="AH57" s="181"/>
      <c r="AI57" s="181"/>
      <c r="AJ57" s="181"/>
      <c r="AK57" s="181"/>
      <c r="AL57" s="181"/>
      <c r="AM57" s="182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  <c r="AX57" s="181"/>
      <c r="AY57" s="181"/>
      <c r="AZ57" s="181"/>
      <c r="BA57" s="181"/>
      <c r="BB57" s="181"/>
      <c r="BC57" s="181"/>
      <c r="BD57" s="181"/>
      <c r="BE57" s="181"/>
      <c r="BF57" s="181"/>
      <c r="BG57" s="182"/>
      <c r="BH57" s="181"/>
      <c r="BI57" s="181"/>
      <c r="BJ57" s="181"/>
      <c r="BK57" s="181"/>
      <c r="BL57" s="181"/>
      <c r="BM57" s="181"/>
      <c r="BN57" s="181"/>
      <c r="BO57" s="181"/>
      <c r="BP57" s="181"/>
      <c r="BQ57" s="181"/>
      <c r="BR57" s="181"/>
      <c r="BS57" s="181"/>
      <c r="BT57" s="181"/>
      <c r="BU57" s="181"/>
      <c r="BV57" s="181"/>
      <c r="BW57" s="181"/>
      <c r="BX57" s="182"/>
      <c r="BY57" s="181"/>
      <c r="BZ57" s="181"/>
      <c r="CA57" s="181"/>
      <c r="CB57" s="181"/>
      <c r="CC57" s="181"/>
      <c r="CD57" s="182"/>
      <c r="CE57" s="183"/>
      <c r="CF57" s="181"/>
      <c r="CG57" s="181"/>
      <c r="CH57" s="182"/>
      <c r="CI57" s="181"/>
      <c r="CJ57" s="181"/>
      <c r="CK57" s="181"/>
      <c r="CL57" s="181"/>
      <c r="CM57" s="181"/>
      <c r="CN57" s="182"/>
      <c r="CO57" s="181"/>
      <c r="CP57" s="181"/>
      <c r="CQ57" s="181"/>
      <c r="CR57" s="181"/>
      <c r="CS57" s="181"/>
      <c r="CT57" s="181"/>
      <c r="CU57" s="181"/>
      <c r="CV57" s="181"/>
      <c r="CW57" s="181"/>
      <c r="CX57" s="182"/>
      <c r="CY57" s="181"/>
      <c r="CZ57" s="181"/>
      <c r="DA57" s="182"/>
      <c r="DB57" s="184"/>
      <c r="DC57" s="181"/>
      <c r="DD57" s="181"/>
      <c r="DE57" s="181"/>
      <c r="DF57" s="182"/>
      <c r="DG57" s="181"/>
      <c r="DH57" s="181"/>
      <c r="DI57" s="181"/>
      <c r="DJ57" s="182"/>
      <c r="DK57" s="184"/>
      <c r="DL57" s="183"/>
      <c r="DM57" s="185"/>
      <c r="DN57" s="181"/>
      <c r="DO57" s="181"/>
      <c r="DP57" s="181"/>
      <c r="DQ57" s="181"/>
      <c r="DR57" s="182"/>
      <c r="DS57" s="181"/>
      <c r="DT57" s="181"/>
      <c r="DU57" s="181"/>
      <c r="DV57" s="181"/>
      <c r="DW57" s="181"/>
      <c r="DX57" s="181"/>
      <c r="DY57" s="181"/>
      <c r="DZ57" s="181"/>
      <c r="EA57" s="181"/>
      <c r="EB57" s="185"/>
      <c r="EC57" s="186"/>
      <c r="ED57" s="180"/>
      <c r="EE57" s="180"/>
    </row>
    <row r="58" spans="2:135" s="134" customFormat="1" x14ac:dyDescent="0.25">
      <c r="B58" s="181"/>
      <c r="C58" s="181"/>
      <c r="D58" s="181"/>
      <c r="E58" s="181"/>
      <c r="F58" s="182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2"/>
      <c r="W58" s="181"/>
      <c r="X58" s="181"/>
      <c r="Y58" s="181"/>
      <c r="Z58" s="181"/>
      <c r="AA58" s="181"/>
      <c r="AB58" s="181"/>
      <c r="AC58" s="182"/>
      <c r="AD58" s="181"/>
      <c r="AE58" s="181"/>
      <c r="AF58" s="181"/>
      <c r="AG58" s="181"/>
      <c r="AH58" s="181"/>
      <c r="AI58" s="181"/>
      <c r="AJ58" s="181"/>
      <c r="AK58" s="181"/>
      <c r="AL58" s="181"/>
      <c r="AM58" s="182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  <c r="AX58" s="181"/>
      <c r="AY58" s="181"/>
      <c r="AZ58" s="181"/>
      <c r="BA58" s="181"/>
      <c r="BB58" s="181"/>
      <c r="BC58" s="181"/>
      <c r="BD58" s="181"/>
      <c r="BE58" s="181"/>
      <c r="BF58" s="181"/>
      <c r="BG58" s="182"/>
      <c r="BH58" s="181"/>
      <c r="BI58" s="181"/>
      <c r="BJ58" s="181"/>
      <c r="BK58" s="181"/>
      <c r="BL58" s="181"/>
      <c r="BM58" s="181"/>
      <c r="BN58" s="181"/>
      <c r="BO58" s="181"/>
      <c r="BP58" s="181"/>
      <c r="BQ58" s="181"/>
      <c r="BR58" s="181"/>
      <c r="BS58" s="181"/>
      <c r="BT58" s="181"/>
      <c r="BU58" s="181"/>
      <c r="BV58" s="181"/>
      <c r="BW58" s="181"/>
      <c r="BX58" s="182"/>
      <c r="BY58" s="181"/>
      <c r="BZ58" s="181"/>
      <c r="CA58" s="181"/>
      <c r="CB58" s="181"/>
      <c r="CC58" s="181"/>
      <c r="CD58" s="182"/>
      <c r="CE58" s="183"/>
      <c r="CF58" s="181"/>
      <c r="CG58" s="181"/>
      <c r="CH58" s="182"/>
      <c r="CI58" s="181"/>
      <c r="CJ58" s="181"/>
      <c r="CK58" s="181"/>
      <c r="CL58" s="181"/>
      <c r="CM58" s="181"/>
      <c r="CN58" s="182"/>
      <c r="CO58" s="181"/>
      <c r="CP58" s="181"/>
      <c r="CQ58" s="181"/>
      <c r="CR58" s="181"/>
      <c r="CS58" s="181"/>
      <c r="CT58" s="181"/>
      <c r="CU58" s="181"/>
      <c r="CV58" s="181"/>
      <c r="CW58" s="181"/>
      <c r="CX58" s="182"/>
      <c r="CY58" s="181"/>
      <c r="CZ58" s="181"/>
      <c r="DA58" s="182"/>
      <c r="DB58" s="184"/>
      <c r="DC58" s="181"/>
      <c r="DD58" s="181"/>
      <c r="DE58" s="181"/>
      <c r="DF58" s="182"/>
      <c r="DG58" s="181"/>
      <c r="DH58" s="181"/>
      <c r="DI58" s="181"/>
      <c r="DJ58" s="182"/>
      <c r="DK58" s="184"/>
      <c r="DL58" s="183"/>
      <c r="DM58" s="185"/>
      <c r="DN58" s="181"/>
      <c r="DO58" s="181"/>
      <c r="DP58" s="181"/>
      <c r="DQ58" s="181"/>
      <c r="DR58" s="182"/>
      <c r="DS58" s="181"/>
      <c r="DT58" s="181"/>
      <c r="DU58" s="181"/>
      <c r="DV58" s="181"/>
      <c r="DW58" s="181"/>
      <c r="DX58" s="181"/>
      <c r="DY58" s="181"/>
      <c r="DZ58" s="181"/>
      <c r="EA58" s="181"/>
      <c r="EB58" s="185"/>
      <c r="EC58" s="186"/>
      <c r="ED58" s="180"/>
      <c r="EE58" s="180"/>
    </row>
    <row r="59" spans="2:135" s="134" customFormat="1" x14ac:dyDescent="0.25">
      <c r="B59" s="181"/>
      <c r="C59" s="181"/>
      <c r="D59" s="181"/>
      <c r="E59" s="181"/>
      <c r="F59" s="182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2"/>
      <c r="W59" s="181"/>
      <c r="X59" s="181"/>
      <c r="Y59" s="181"/>
      <c r="Z59" s="181"/>
      <c r="AA59" s="181"/>
      <c r="AB59" s="181"/>
      <c r="AC59" s="182"/>
      <c r="AD59" s="181"/>
      <c r="AE59" s="181"/>
      <c r="AF59" s="181"/>
      <c r="AG59" s="181"/>
      <c r="AH59" s="181"/>
      <c r="AI59" s="181"/>
      <c r="AJ59" s="181"/>
      <c r="AK59" s="181"/>
      <c r="AL59" s="181"/>
      <c r="AM59" s="182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/>
      <c r="BC59" s="181"/>
      <c r="BD59" s="181"/>
      <c r="BE59" s="181"/>
      <c r="BF59" s="181"/>
      <c r="BG59" s="182"/>
      <c r="BH59" s="181"/>
      <c r="BI59" s="181"/>
      <c r="BJ59" s="181"/>
      <c r="BK59" s="181"/>
      <c r="BL59" s="181"/>
      <c r="BM59" s="181"/>
      <c r="BN59" s="181"/>
      <c r="BO59" s="181"/>
      <c r="BP59" s="181"/>
      <c r="BQ59" s="181"/>
      <c r="BR59" s="181"/>
      <c r="BS59" s="181"/>
      <c r="BT59" s="181"/>
      <c r="BU59" s="181"/>
      <c r="BV59" s="181"/>
      <c r="BW59" s="181"/>
      <c r="BX59" s="182"/>
      <c r="BY59" s="181"/>
      <c r="BZ59" s="181"/>
      <c r="CA59" s="181"/>
      <c r="CB59" s="181"/>
      <c r="CC59" s="181"/>
      <c r="CD59" s="182"/>
      <c r="CE59" s="183"/>
      <c r="CF59" s="181"/>
      <c r="CG59" s="181"/>
      <c r="CH59" s="182"/>
      <c r="CI59" s="181"/>
      <c r="CJ59" s="181"/>
      <c r="CK59" s="181"/>
      <c r="CL59" s="181"/>
      <c r="CM59" s="181"/>
      <c r="CN59" s="182"/>
      <c r="CO59" s="181"/>
      <c r="CP59" s="181"/>
      <c r="CQ59" s="181"/>
      <c r="CR59" s="181"/>
      <c r="CS59" s="181"/>
      <c r="CT59" s="181"/>
      <c r="CU59" s="181"/>
      <c r="CV59" s="181"/>
      <c r="CW59" s="181"/>
      <c r="CX59" s="182"/>
      <c r="CY59" s="181"/>
      <c r="CZ59" s="181"/>
      <c r="DA59" s="182"/>
      <c r="DB59" s="184"/>
      <c r="DC59" s="181"/>
      <c r="DD59" s="181"/>
      <c r="DE59" s="181"/>
      <c r="DF59" s="182"/>
      <c r="DG59" s="181"/>
      <c r="DH59" s="181"/>
      <c r="DI59" s="181"/>
      <c r="DJ59" s="182"/>
      <c r="DK59" s="184"/>
      <c r="DL59" s="183"/>
      <c r="DM59" s="185"/>
      <c r="DN59" s="181"/>
      <c r="DO59" s="181"/>
      <c r="DP59" s="181"/>
      <c r="DQ59" s="181"/>
      <c r="DR59" s="182"/>
      <c r="DS59" s="181"/>
      <c r="DT59" s="181"/>
      <c r="DU59" s="181"/>
      <c r="DV59" s="181"/>
      <c r="DW59" s="181"/>
      <c r="DX59" s="181"/>
      <c r="DY59" s="181"/>
      <c r="DZ59" s="181"/>
      <c r="EA59" s="181"/>
      <c r="EB59" s="185"/>
      <c r="EC59" s="186"/>
      <c r="ED59" s="180"/>
      <c r="EE59" s="180"/>
    </row>
    <row r="60" spans="2:135" s="134" customFormat="1" x14ac:dyDescent="0.25">
      <c r="B60" s="181"/>
      <c r="C60" s="181"/>
      <c r="D60" s="181"/>
      <c r="E60" s="181"/>
      <c r="F60" s="182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2"/>
      <c r="W60" s="181"/>
      <c r="X60" s="181"/>
      <c r="Y60" s="181"/>
      <c r="Z60" s="181"/>
      <c r="AA60" s="181"/>
      <c r="AB60" s="181"/>
      <c r="AC60" s="182"/>
      <c r="AD60" s="181"/>
      <c r="AE60" s="181"/>
      <c r="AF60" s="181"/>
      <c r="AG60" s="181"/>
      <c r="AH60" s="181"/>
      <c r="AI60" s="181"/>
      <c r="AJ60" s="181"/>
      <c r="AK60" s="181"/>
      <c r="AL60" s="181"/>
      <c r="AM60" s="182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/>
      <c r="BF60" s="181"/>
      <c r="BG60" s="182"/>
      <c r="BH60" s="181"/>
      <c r="BI60" s="181"/>
      <c r="BJ60" s="181"/>
      <c r="BK60" s="181"/>
      <c r="BL60" s="181"/>
      <c r="BM60" s="181"/>
      <c r="BN60" s="181"/>
      <c r="BO60" s="181"/>
      <c r="BP60" s="181"/>
      <c r="BQ60" s="181"/>
      <c r="BR60" s="181"/>
      <c r="BS60" s="181"/>
      <c r="BT60" s="181"/>
      <c r="BU60" s="181"/>
      <c r="BV60" s="181"/>
      <c r="BW60" s="181"/>
      <c r="BX60" s="182"/>
      <c r="BY60" s="181"/>
      <c r="BZ60" s="181"/>
      <c r="CA60" s="181"/>
      <c r="CB60" s="181"/>
      <c r="CC60" s="181"/>
      <c r="CD60" s="182"/>
      <c r="CE60" s="183"/>
      <c r="CF60" s="181"/>
      <c r="CG60" s="181"/>
      <c r="CH60" s="182"/>
      <c r="CI60" s="181"/>
      <c r="CJ60" s="181"/>
      <c r="CK60" s="181"/>
      <c r="CL60" s="181"/>
      <c r="CM60" s="181"/>
      <c r="CN60" s="182"/>
      <c r="CO60" s="181"/>
      <c r="CP60" s="181"/>
      <c r="CQ60" s="181"/>
      <c r="CR60" s="181"/>
      <c r="CS60" s="181"/>
      <c r="CT60" s="181"/>
      <c r="CU60" s="181"/>
      <c r="CV60" s="181"/>
      <c r="CW60" s="181"/>
      <c r="CX60" s="182"/>
      <c r="CY60" s="181"/>
      <c r="CZ60" s="181"/>
      <c r="DA60" s="182"/>
      <c r="DB60" s="184"/>
      <c r="DC60" s="181"/>
      <c r="DD60" s="181"/>
      <c r="DE60" s="181"/>
      <c r="DF60" s="182"/>
      <c r="DG60" s="181"/>
      <c r="DH60" s="181"/>
      <c r="DI60" s="181"/>
      <c r="DJ60" s="182"/>
      <c r="DK60" s="184"/>
      <c r="DL60" s="183"/>
      <c r="DM60" s="185"/>
      <c r="DN60" s="181"/>
      <c r="DO60" s="181"/>
      <c r="DP60" s="181"/>
      <c r="DQ60" s="181"/>
      <c r="DR60" s="182"/>
      <c r="DS60" s="181"/>
      <c r="DT60" s="181"/>
      <c r="DU60" s="181"/>
      <c r="DV60" s="181"/>
      <c r="DW60" s="181"/>
      <c r="DX60" s="181"/>
      <c r="DY60" s="181"/>
      <c r="DZ60" s="181"/>
      <c r="EA60" s="181"/>
      <c r="EB60" s="185"/>
      <c r="EC60" s="186"/>
      <c r="ED60" s="180"/>
      <c r="EE60" s="180"/>
    </row>
    <row r="61" spans="2:135" s="134" customFormat="1" x14ac:dyDescent="0.25">
      <c r="B61" s="181"/>
      <c r="C61" s="181"/>
      <c r="D61" s="181"/>
      <c r="E61" s="181"/>
      <c r="F61" s="182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2"/>
      <c r="W61" s="181"/>
      <c r="X61" s="181"/>
      <c r="Y61" s="181"/>
      <c r="Z61" s="181"/>
      <c r="AA61" s="181"/>
      <c r="AB61" s="181"/>
      <c r="AC61" s="182"/>
      <c r="AD61" s="181"/>
      <c r="AE61" s="181"/>
      <c r="AF61" s="181"/>
      <c r="AG61" s="181"/>
      <c r="AH61" s="181"/>
      <c r="AI61" s="181"/>
      <c r="AJ61" s="181"/>
      <c r="AK61" s="181"/>
      <c r="AL61" s="181"/>
      <c r="AM61" s="182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  <c r="AX61" s="181"/>
      <c r="AY61" s="181"/>
      <c r="AZ61" s="181"/>
      <c r="BA61" s="181"/>
      <c r="BB61" s="181"/>
      <c r="BC61" s="181"/>
      <c r="BD61" s="181"/>
      <c r="BE61" s="181"/>
      <c r="BF61" s="181"/>
      <c r="BG61" s="182"/>
      <c r="BH61" s="181"/>
      <c r="BI61" s="181"/>
      <c r="BJ61" s="181"/>
      <c r="BK61" s="181"/>
      <c r="BL61" s="181"/>
      <c r="BM61" s="181"/>
      <c r="BN61" s="181"/>
      <c r="BO61" s="181"/>
      <c r="BP61" s="181"/>
      <c r="BQ61" s="181"/>
      <c r="BR61" s="181"/>
      <c r="BS61" s="181"/>
      <c r="BT61" s="181"/>
      <c r="BU61" s="181"/>
      <c r="BV61" s="181"/>
      <c r="BW61" s="181"/>
      <c r="BX61" s="182"/>
      <c r="BY61" s="181"/>
      <c r="BZ61" s="181"/>
      <c r="CA61" s="181"/>
      <c r="CB61" s="181"/>
      <c r="CC61" s="181"/>
      <c r="CD61" s="182"/>
      <c r="CE61" s="183"/>
      <c r="CF61" s="181"/>
      <c r="CG61" s="181"/>
      <c r="CH61" s="182"/>
      <c r="CI61" s="181"/>
      <c r="CJ61" s="181"/>
      <c r="CK61" s="181"/>
      <c r="CL61" s="181"/>
      <c r="CM61" s="181"/>
      <c r="CN61" s="182"/>
      <c r="CO61" s="181"/>
      <c r="CP61" s="181"/>
      <c r="CQ61" s="181"/>
      <c r="CR61" s="181"/>
      <c r="CS61" s="181"/>
      <c r="CT61" s="181"/>
      <c r="CU61" s="181"/>
      <c r="CV61" s="181"/>
      <c r="CW61" s="181"/>
      <c r="CX61" s="182"/>
      <c r="CY61" s="181"/>
      <c r="CZ61" s="181"/>
      <c r="DA61" s="182"/>
      <c r="DB61" s="184"/>
      <c r="DC61" s="181"/>
      <c r="DD61" s="181"/>
      <c r="DE61" s="181"/>
      <c r="DF61" s="182"/>
      <c r="DG61" s="181"/>
      <c r="DH61" s="181"/>
      <c r="DI61" s="181"/>
      <c r="DJ61" s="182"/>
      <c r="DK61" s="184"/>
      <c r="DL61" s="183"/>
      <c r="DM61" s="185"/>
      <c r="DN61" s="181"/>
      <c r="DO61" s="181"/>
      <c r="DP61" s="181"/>
      <c r="DQ61" s="181"/>
      <c r="DR61" s="182"/>
      <c r="DS61" s="181"/>
      <c r="DT61" s="181"/>
      <c r="DU61" s="181"/>
      <c r="DV61" s="181"/>
      <c r="DW61" s="181"/>
      <c r="DX61" s="181"/>
      <c r="DY61" s="181"/>
      <c r="DZ61" s="181"/>
      <c r="EA61" s="181"/>
      <c r="EB61" s="185"/>
      <c r="EC61" s="186"/>
      <c r="ED61" s="180"/>
      <c r="EE61" s="180"/>
    </row>
    <row r="62" spans="2:135" s="134" customFormat="1" x14ac:dyDescent="0.25">
      <c r="B62" s="181"/>
      <c r="C62" s="181"/>
      <c r="D62" s="181"/>
      <c r="E62" s="181"/>
      <c r="F62" s="182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2"/>
      <c r="W62" s="181"/>
      <c r="X62" s="181"/>
      <c r="Y62" s="181"/>
      <c r="Z62" s="181"/>
      <c r="AA62" s="181"/>
      <c r="AB62" s="181"/>
      <c r="AC62" s="182"/>
      <c r="AD62" s="181"/>
      <c r="AE62" s="181"/>
      <c r="AF62" s="181"/>
      <c r="AG62" s="181"/>
      <c r="AH62" s="181"/>
      <c r="AI62" s="181"/>
      <c r="AJ62" s="181"/>
      <c r="AK62" s="181"/>
      <c r="AL62" s="181"/>
      <c r="AM62" s="182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2"/>
      <c r="BH62" s="181"/>
      <c r="BI62" s="181"/>
      <c r="BJ62" s="181"/>
      <c r="BK62" s="181"/>
      <c r="BL62" s="181"/>
      <c r="BM62" s="181"/>
      <c r="BN62" s="181"/>
      <c r="BO62" s="181"/>
      <c r="BP62" s="181"/>
      <c r="BQ62" s="181"/>
      <c r="BR62" s="181"/>
      <c r="BS62" s="181"/>
      <c r="BT62" s="181"/>
      <c r="BU62" s="181"/>
      <c r="BV62" s="181"/>
      <c r="BW62" s="181"/>
      <c r="BX62" s="182"/>
      <c r="BY62" s="181"/>
      <c r="BZ62" s="181"/>
      <c r="CA62" s="181"/>
      <c r="CB62" s="181"/>
      <c r="CC62" s="181"/>
      <c r="CD62" s="182"/>
      <c r="CE62" s="183"/>
      <c r="CF62" s="181"/>
      <c r="CG62" s="181"/>
      <c r="CH62" s="182"/>
      <c r="CI62" s="181"/>
      <c r="CJ62" s="181"/>
      <c r="CK62" s="181"/>
      <c r="CL62" s="181"/>
      <c r="CM62" s="181"/>
      <c r="CN62" s="182"/>
      <c r="CO62" s="181"/>
      <c r="CP62" s="181"/>
      <c r="CQ62" s="181"/>
      <c r="CR62" s="181"/>
      <c r="CS62" s="181"/>
      <c r="CT62" s="181"/>
      <c r="CU62" s="181"/>
      <c r="CV62" s="181"/>
      <c r="CW62" s="181"/>
      <c r="CX62" s="182"/>
      <c r="CY62" s="181"/>
      <c r="CZ62" s="181"/>
      <c r="DA62" s="182"/>
      <c r="DB62" s="184"/>
      <c r="DC62" s="181"/>
      <c r="DD62" s="181"/>
      <c r="DE62" s="181"/>
      <c r="DF62" s="182"/>
      <c r="DG62" s="181"/>
      <c r="DH62" s="181"/>
      <c r="DI62" s="181"/>
      <c r="DJ62" s="182"/>
      <c r="DK62" s="184"/>
      <c r="DL62" s="183"/>
      <c r="DM62" s="185"/>
      <c r="DN62" s="181"/>
      <c r="DO62" s="181"/>
      <c r="DP62" s="181"/>
      <c r="DQ62" s="181"/>
      <c r="DR62" s="182"/>
      <c r="DS62" s="181"/>
      <c r="DT62" s="181"/>
      <c r="DU62" s="181"/>
      <c r="DV62" s="181"/>
      <c r="DW62" s="181"/>
      <c r="DX62" s="181"/>
      <c r="DY62" s="181"/>
      <c r="DZ62" s="181"/>
      <c r="EA62" s="181"/>
      <c r="EB62" s="185"/>
      <c r="EC62" s="186"/>
      <c r="ED62" s="180"/>
      <c r="EE62" s="180"/>
    </row>
    <row r="63" spans="2:135" s="134" customFormat="1" x14ac:dyDescent="0.25">
      <c r="B63" s="181"/>
      <c r="C63" s="181"/>
      <c r="D63" s="181"/>
      <c r="E63" s="181"/>
      <c r="F63" s="182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2"/>
      <c r="W63" s="181"/>
      <c r="X63" s="181"/>
      <c r="Y63" s="181"/>
      <c r="Z63" s="181"/>
      <c r="AA63" s="181"/>
      <c r="AB63" s="181"/>
      <c r="AC63" s="182"/>
      <c r="AD63" s="181"/>
      <c r="AE63" s="181"/>
      <c r="AF63" s="181"/>
      <c r="AG63" s="181"/>
      <c r="AH63" s="181"/>
      <c r="AI63" s="181"/>
      <c r="AJ63" s="181"/>
      <c r="AK63" s="181"/>
      <c r="AL63" s="181"/>
      <c r="AM63" s="182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  <c r="AX63" s="181"/>
      <c r="AY63" s="181"/>
      <c r="AZ63" s="181"/>
      <c r="BA63" s="181"/>
      <c r="BB63" s="181"/>
      <c r="BC63" s="181"/>
      <c r="BD63" s="181"/>
      <c r="BE63" s="181"/>
      <c r="BF63" s="181"/>
      <c r="BG63" s="182"/>
      <c r="BH63" s="181"/>
      <c r="BI63" s="181"/>
      <c r="BJ63" s="181"/>
      <c r="BK63" s="181"/>
      <c r="BL63" s="181"/>
      <c r="BM63" s="181"/>
      <c r="BN63" s="181"/>
      <c r="BO63" s="181"/>
      <c r="BP63" s="181"/>
      <c r="BQ63" s="181"/>
      <c r="BR63" s="181"/>
      <c r="BS63" s="181"/>
      <c r="BT63" s="181"/>
      <c r="BU63" s="181"/>
      <c r="BV63" s="181"/>
      <c r="BW63" s="181"/>
      <c r="BX63" s="182"/>
      <c r="BY63" s="181"/>
      <c r="BZ63" s="181"/>
      <c r="CA63" s="181"/>
      <c r="CB63" s="181"/>
      <c r="CC63" s="181"/>
      <c r="CD63" s="182"/>
      <c r="CE63" s="183"/>
      <c r="CF63" s="181"/>
      <c r="CG63" s="181"/>
      <c r="CH63" s="182"/>
      <c r="CI63" s="181"/>
      <c r="CJ63" s="181"/>
      <c r="CK63" s="181"/>
      <c r="CL63" s="181"/>
      <c r="CM63" s="181"/>
      <c r="CN63" s="182"/>
      <c r="CO63" s="181"/>
      <c r="CP63" s="181"/>
      <c r="CQ63" s="181"/>
      <c r="CR63" s="181"/>
      <c r="CS63" s="181"/>
      <c r="CT63" s="181"/>
      <c r="CU63" s="181"/>
      <c r="CV63" s="181"/>
      <c r="CW63" s="181"/>
      <c r="CX63" s="182"/>
      <c r="CY63" s="181"/>
      <c r="CZ63" s="181"/>
      <c r="DA63" s="182"/>
      <c r="DB63" s="184"/>
      <c r="DC63" s="181"/>
      <c r="DD63" s="181"/>
      <c r="DE63" s="181"/>
      <c r="DF63" s="182"/>
      <c r="DG63" s="181"/>
      <c r="DH63" s="181"/>
      <c r="DI63" s="181"/>
      <c r="DJ63" s="182"/>
      <c r="DK63" s="184"/>
      <c r="DL63" s="183"/>
      <c r="DM63" s="185"/>
      <c r="DN63" s="181"/>
      <c r="DO63" s="181"/>
      <c r="DP63" s="181"/>
      <c r="DQ63" s="181"/>
      <c r="DR63" s="182"/>
      <c r="DS63" s="181"/>
      <c r="DT63" s="181"/>
      <c r="DU63" s="181"/>
      <c r="DV63" s="181"/>
      <c r="DW63" s="181"/>
      <c r="DX63" s="181"/>
      <c r="DY63" s="181"/>
      <c r="DZ63" s="181"/>
      <c r="EA63" s="181"/>
      <c r="EB63" s="185"/>
      <c r="EC63" s="186"/>
      <c r="ED63" s="180"/>
      <c r="EE63" s="180"/>
    </row>
    <row r="64" spans="2:135" s="134" customFormat="1" x14ac:dyDescent="0.25">
      <c r="B64" s="181"/>
      <c r="C64" s="181"/>
      <c r="D64" s="181"/>
      <c r="E64" s="181"/>
      <c r="F64" s="182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2"/>
      <c r="W64" s="181"/>
      <c r="X64" s="181"/>
      <c r="Y64" s="181"/>
      <c r="Z64" s="181"/>
      <c r="AA64" s="181"/>
      <c r="AB64" s="181"/>
      <c r="AC64" s="182"/>
      <c r="AD64" s="181"/>
      <c r="AE64" s="181"/>
      <c r="AF64" s="181"/>
      <c r="AG64" s="181"/>
      <c r="AH64" s="181"/>
      <c r="AI64" s="181"/>
      <c r="AJ64" s="181"/>
      <c r="AK64" s="181"/>
      <c r="AL64" s="181"/>
      <c r="AM64" s="182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  <c r="AX64" s="181"/>
      <c r="AY64" s="181"/>
      <c r="AZ64" s="181"/>
      <c r="BA64" s="181"/>
      <c r="BB64" s="181"/>
      <c r="BC64" s="181"/>
      <c r="BD64" s="181"/>
      <c r="BE64" s="181"/>
      <c r="BF64" s="181"/>
      <c r="BG64" s="182"/>
      <c r="BH64" s="181"/>
      <c r="BI64" s="181"/>
      <c r="BJ64" s="181"/>
      <c r="BK64" s="181"/>
      <c r="BL64" s="181"/>
      <c r="BM64" s="181"/>
      <c r="BN64" s="181"/>
      <c r="BO64" s="181"/>
      <c r="BP64" s="181"/>
      <c r="BQ64" s="181"/>
      <c r="BR64" s="181"/>
      <c r="BS64" s="181"/>
      <c r="BT64" s="181"/>
      <c r="BU64" s="181"/>
      <c r="BV64" s="181"/>
      <c r="BW64" s="181"/>
      <c r="BX64" s="182"/>
      <c r="BY64" s="181"/>
      <c r="BZ64" s="181"/>
      <c r="CA64" s="181"/>
      <c r="CB64" s="181"/>
      <c r="CC64" s="181"/>
      <c r="CD64" s="182"/>
      <c r="CE64" s="183"/>
      <c r="CF64" s="181"/>
      <c r="CG64" s="181"/>
      <c r="CH64" s="182"/>
      <c r="CI64" s="181"/>
      <c r="CJ64" s="181"/>
      <c r="CK64" s="181"/>
      <c r="CL64" s="181"/>
      <c r="CM64" s="181"/>
      <c r="CN64" s="182"/>
      <c r="CO64" s="181"/>
      <c r="CP64" s="181"/>
      <c r="CQ64" s="181"/>
      <c r="CR64" s="181"/>
      <c r="CS64" s="181"/>
      <c r="CT64" s="181"/>
      <c r="CU64" s="181"/>
      <c r="CV64" s="181"/>
      <c r="CW64" s="181"/>
      <c r="CX64" s="182"/>
      <c r="CY64" s="181"/>
      <c r="CZ64" s="181"/>
      <c r="DA64" s="182"/>
      <c r="DB64" s="184"/>
      <c r="DC64" s="181"/>
      <c r="DD64" s="181"/>
      <c r="DE64" s="181"/>
      <c r="DF64" s="182"/>
      <c r="DG64" s="181"/>
      <c r="DH64" s="181"/>
      <c r="DI64" s="181"/>
      <c r="DJ64" s="182"/>
      <c r="DK64" s="184"/>
      <c r="DL64" s="183"/>
      <c r="DM64" s="185"/>
      <c r="DN64" s="181"/>
      <c r="DO64" s="181"/>
      <c r="DP64" s="181"/>
      <c r="DQ64" s="181"/>
      <c r="DR64" s="182"/>
      <c r="DS64" s="181"/>
      <c r="DT64" s="181"/>
      <c r="DU64" s="181"/>
      <c r="DV64" s="181"/>
      <c r="DW64" s="181"/>
      <c r="DX64" s="181"/>
      <c r="DY64" s="181"/>
      <c r="DZ64" s="181"/>
      <c r="EA64" s="181"/>
      <c r="EB64" s="185"/>
      <c r="EC64" s="186"/>
      <c r="ED64" s="180"/>
      <c r="EE64" s="180"/>
    </row>
    <row r="65" spans="2:135" s="134" customFormat="1" x14ac:dyDescent="0.25">
      <c r="B65" s="181"/>
      <c r="C65" s="181"/>
      <c r="D65" s="181"/>
      <c r="E65" s="181"/>
      <c r="F65" s="182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2"/>
      <c r="W65" s="181"/>
      <c r="X65" s="181"/>
      <c r="Y65" s="181"/>
      <c r="Z65" s="181"/>
      <c r="AA65" s="181"/>
      <c r="AB65" s="181"/>
      <c r="AC65" s="182"/>
      <c r="AD65" s="181"/>
      <c r="AE65" s="181"/>
      <c r="AF65" s="181"/>
      <c r="AG65" s="181"/>
      <c r="AH65" s="181"/>
      <c r="AI65" s="181"/>
      <c r="AJ65" s="181"/>
      <c r="AK65" s="181"/>
      <c r="AL65" s="181"/>
      <c r="AM65" s="182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  <c r="AX65" s="181"/>
      <c r="AY65" s="181"/>
      <c r="AZ65" s="181"/>
      <c r="BA65" s="181"/>
      <c r="BB65" s="181"/>
      <c r="BC65" s="181"/>
      <c r="BD65" s="181"/>
      <c r="BE65" s="181"/>
      <c r="BF65" s="181"/>
      <c r="BG65" s="182"/>
      <c r="BH65" s="181"/>
      <c r="BI65" s="181"/>
      <c r="BJ65" s="181"/>
      <c r="BK65" s="181"/>
      <c r="BL65" s="181"/>
      <c r="BM65" s="181"/>
      <c r="BN65" s="181"/>
      <c r="BO65" s="181"/>
      <c r="BP65" s="181"/>
      <c r="BQ65" s="181"/>
      <c r="BR65" s="181"/>
      <c r="BS65" s="181"/>
      <c r="BT65" s="181"/>
      <c r="BU65" s="181"/>
      <c r="BV65" s="181"/>
      <c r="BW65" s="181"/>
      <c r="BX65" s="182"/>
      <c r="BY65" s="181"/>
      <c r="BZ65" s="181"/>
      <c r="CA65" s="181"/>
      <c r="CB65" s="181"/>
      <c r="CC65" s="181"/>
      <c r="CD65" s="182"/>
      <c r="CE65" s="183"/>
      <c r="CF65" s="181"/>
      <c r="CG65" s="181"/>
      <c r="CH65" s="182"/>
      <c r="CI65" s="181"/>
      <c r="CJ65" s="181"/>
      <c r="CK65" s="181"/>
      <c r="CL65" s="181"/>
      <c r="CM65" s="181"/>
      <c r="CN65" s="182"/>
      <c r="CO65" s="181"/>
      <c r="CP65" s="181"/>
      <c r="CQ65" s="181"/>
      <c r="CR65" s="181"/>
      <c r="CS65" s="181"/>
      <c r="CT65" s="181"/>
      <c r="CU65" s="181"/>
      <c r="CV65" s="181"/>
      <c r="CW65" s="181"/>
      <c r="CX65" s="182"/>
      <c r="CY65" s="181"/>
      <c r="CZ65" s="181"/>
      <c r="DA65" s="182"/>
      <c r="DB65" s="184"/>
      <c r="DC65" s="181"/>
      <c r="DD65" s="181"/>
      <c r="DE65" s="181"/>
      <c r="DF65" s="182"/>
      <c r="DG65" s="181"/>
      <c r="DH65" s="181"/>
      <c r="DI65" s="181"/>
      <c r="DJ65" s="182"/>
      <c r="DK65" s="184"/>
      <c r="DL65" s="183"/>
      <c r="DM65" s="185"/>
      <c r="DN65" s="181"/>
      <c r="DO65" s="181"/>
      <c r="DP65" s="181"/>
      <c r="DQ65" s="181"/>
      <c r="DR65" s="182"/>
      <c r="DS65" s="181"/>
      <c r="DT65" s="181"/>
      <c r="DU65" s="181"/>
      <c r="DV65" s="181"/>
      <c r="DW65" s="181"/>
      <c r="DX65" s="181"/>
      <c r="DY65" s="181"/>
      <c r="DZ65" s="181"/>
      <c r="EA65" s="181"/>
      <c r="EB65" s="185"/>
      <c r="EC65" s="186"/>
      <c r="ED65" s="180"/>
      <c r="EE65" s="180"/>
    </row>
    <row r="66" spans="2:135" s="134" customFormat="1" x14ac:dyDescent="0.25">
      <c r="B66" s="181"/>
      <c r="C66" s="181"/>
      <c r="D66" s="181"/>
      <c r="E66" s="181"/>
      <c r="F66" s="182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2"/>
      <c r="W66" s="181"/>
      <c r="X66" s="181"/>
      <c r="Y66" s="181"/>
      <c r="Z66" s="181"/>
      <c r="AA66" s="181"/>
      <c r="AB66" s="181"/>
      <c r="AC66" s="182"/>
      <c r="AD66" s="181"/>
      <c r="AE66" s="181"/>
      <c r="AF66" s="181"/>
      <c r="AG66" s="181"/>
      <c r="AH66" s="181"/>
      <c r="AI66" s="181"/>
      <c r="AJ66" s="181"/>
      <c r="AK66" s="181"/>
      <c r="AL66" s="181"/>
      <c r="AM66" s="182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1"/>
      <c r="BD66" s="181"/>
      <c r="BE66" s="181"/>
      <c r="BF66" s="181"/>
      <c r="BG66" s="182"/>
      <c r="BH66" s="181"/>
      <c r="BI66" s="181"/>
      <c r="BJ66" s="181"/>
      <c r="BK66" s="181"/>
      <c r="BL66" s="181"/>
      <c r="BM66" s="181"/>
      <c r="BN66" s="181"/>
      <c r="BO66" s="181"/>
      <c r="BP66" s="181"/>
      <c r="BQ66" s="181"/>
      <c r="BR66" s="181"/>
      <c r="BS66" s="181"/>
      <c r="BT66" s="181"/>
      <c r="BU66" s="181"/>
      <c r="BV66" s="181"/>
      <c r="BW66" s="181"/>
      <c r="BX66" s="182"/>
      <c r="BY66" s="181"/>
      <c r="BZ66" s="181"/>
      <c r="CA66" s="181"/>
      <c r="CB66" s="181"/>
      <c r="CC66" s="181"/>
      <c r="CD66" s="182"/>
      <c r="CE66" s="183"/>
      <c r="CF66" s="181"/>
      <c r="CG66" s="181"/>
      <c r="CH66" s="182"/>
      <c r="CI66" s="181"/>
      <c r="CJ66" s="181"/>
      <c r="CK66" s="181"/>
      <c r="CL66" s="181"/>
      <c r="CM66" s="181"/>
      <c r="CN66" s="182"/>
      <c r="CO66" s="181"/>
      <c r="CP66" s="181"/>
      <c r="CQ66" s="181"/>
      <c r="CR66" s="181"/>
      <c r="CS66" s="181"/>
      <c r="CT66" s="181"/>
      <c r="CU66" s="181"/>
      <c r="CV66" s="181"/>
      <c r="CW66" s="181"/>
      <c r="CX66" s="182"/>
      <c r="CY66" s="181"/>
      <c r="CZ66" s="181"/>
      <c r="DA66" s="182"/>
      <c r="DB66" s="184"/>
      <c r="DC66" s="181"/>
      <c r="DD66" s="181"/>
      <c r="DE66" s="181"/>
      <c r="DF66" s="182"/>
      <c r="DG66" s="181"/>
      <c r="DH66" s="181"/>
      <c r="DI66" s="181"/>
      <c r="DJ66" s="182"/>
      <c r="DK66" s="184"/>
      <c r="DL66" s="183"/>
      <c r="DM66" s="185"/>
      <c r="DN66" s="181"/>
      <c r="DO66" s="181"/>
      <c r="DP66" s="181"/>
      <c r="DQ66" s="181"/>
      <c r="DR66" s="182"/>
      <c r="DS66" s="181"/>
      <c r="DT66" s="181"/>
      <c r="DU66" s="181"/>
      <c r="DV66" s="181"/>
      <c r="DW66" s="181"/>
      <c r="DX66" s="181"/>
      <c r="DY66" s="181"/>
      <c r="DZ66" s="181"/>
      <c r="EA66" s="181"/>
      <c r="EB66" s="185"/>
      <c r="EC66" s="186"/>
      <c r="ED66" s="180"/>
      <c r="EE66" s="180"/>
    </row>
    <row r="67" spans="2:135" s="134" customFormat="1" x14ac:dyDescent="0.25">
      <c r="B67" s="181"/>
      <c r="C67" s="181"/>
      <c r="D67" s="181"/>
      <c r="E67" s="181"/>
      <c r="F67" s="182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2"/>
      <c r="W67" s="181"/>
      <c r="X67" s="181"/>
      <c r="Y67" s="181"/>
      <c r="Z67" s="181"/>
      <c r="AA67" s="181"/>
      <c r="AB67" s="181"/>
      <c r="AC67" s="182"/>
      <c r="AD67" s="181"/>
      <c r="AE67" s="181"/>
      <c r="AF67" s="181"/>
      <c r="AG67" s="181"/>
      <c r="AH67" s="181"/>
      <c r="AI67" s="181"/>
      <c r="AJ67" s="181"/>
      <c r="AK67" s="181"/>
      <c r="AL67" s="181"/>
      <c r="AM67" s="182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  <c r="AX67" s="181"/>
      <c r="AY67" s="181"/>
      <c r="AZ67" s="181"/>
      <c r="BA67" s="181"/>
      <c r="BB67" s="181"/>
      <c r="BC67" s="181"/>
      <c r="BD67" s="181"/>
      <c r="BE67" s="181"/>
      <c r="BF67" s="181"/>
      <c r="BG67" s="182"/>
      <c r="BH67" s="181"/>
      <c r="BI67" s="181"/>
      <c r="BJ67" s="181"/>
      <c r="BK67" s="181"/>
      <c r="BL67" s="181"/>
      <c r="BM67" s="181"/>
      <c r="BN67" s="181"/>
      <c r="BO67" s="181"/>
      <c r="BP67" s="181"/>
      <c r="BQ67" s="181"/>
      <c r="BR67" s="181"/>
      <c r="BS67" s="181"/>
      <c r="BT67" s="181"/>
      <c r="BU67" s="181"/>
      <c r="BV67" s="181"/>
      <c r="BW67" s="181"/>
      <c r="BX67" s="182"/>
      <c r="BY67" s="181"/>
      <c r="BZ67" s="181"/>
      <c r="CA67" s="181"/>
      <c r="CB67" s="181"/>
      <c r="CC67" s="181"/>
      <c r="CD67" s="182"/>
      <c r="CE67" s="183"/>
      <c r="CF67" s="181"/>
      <c r="CG67" s="181"/>
      <c r="CH67" s="182"/>
      <c r="CI67" s="181"/>
      <c r="CJ67" s="181"/>
      <c r="CK67" s="181"/>
      <c r="CL67" s="181"/>
      <c r="CM67" s="181"/>
      <c r="CN67" s="182"/>
      <c r="CO67" s="181"/>
      <c r="CP67" s="181"/>
      <c r="CQ67" s="181"/>
      <c r="CR67" s="181"/>
      <c r="CS67" s="181"/>
      <c r="CT67" s="181"/>
      <c r="CU67" s="181"/>
      <c r="CV67" s="181"/>
      <c r="CW67" s="181"/>
      <c r="CX67" s="182"/>
      <c r="CY67" s="181"/>
      <c r="CZ67" s="181"/>
      <c r="DA67" s="182"/>
      <c r="DB67" s="184"/>
      <c r="DC67" s="181"/>
      <c r="DD67" s="181"/>
      <c r="DE67" s="181"/>
      <c r="DF67" s="182"/>
      <c r="DG67" s="181"/>
      <c r="DH67" s="181"/>
      <c r="DI67" s="181"/>
      <c r="DJ67" s="182"/>
      <c r="DK67" s="184"/>
      <c r="DL67" s="183"/>
      <c r="DM67" s="185"/>
      <c r="DN67" s="181"/>
      <c r="DO67" s="181"/>
      <c r="DP67" s="181"/>
      <c r="DQ67" s="181"/>
      <c r="DR67" s="182"/>
      <c r="DS67" s="181"/>
      <c r="DT67" s="181"/>
      <c r="DU67" s="181"/>
      <c r="DV67" s="181"/>
      <c r="DW67" s="181"/>
      <c r="DX67" s="181"/>
      <c r="DY67" s="181"/>
      <c r="DZ67" s="181"/>
      <c r="EA67" s="181"/>
      <c r="EB67" s="185"/>
      <c r="EC67" s="186"/>
      <c r="ED67" s="180"/>
      <c r="EE67" s="180"/>
    </row>
    <row r="68" spans="2:135" s="134" customFormat="1" x14ac:dyDescent="0.25">
      <c r="B68" s="181"/>
      <c r="C68" s="181"/>
      <c r="D68" s="181"/>
      <c r="E68" s="181"/>
      <c r="F68" s="182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2"/>
      <c r="W68" s="181"/>
      <c r="X68" s="181"/>
      <c r="Y68" s="181"/>
      <c r="Z68" s="181"/>
      <c r="AA68" s="181"/>
      <c r="AB68" s="181"/>
      <c r="AC68" s="182"/>
      <c r="AD68" s="181"/>
      <c r="AE68" s="181"/>
      <c r="AF68" s="181"/>
      <c r="AG68" s="181"/>
      <c r="AH68" s="181"/>
      <c r="AI68" s="181"/>
      <c r="AJ68" s="181"/>
      <c r="AK68" s="181"/>
      <c r="AL68" s="181"/>
      <c r="AM68" s="182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2"/>
      <c r="BH68" s="181"/>
      <c r="BI68" s="181"/>
      <c r="BJ68" s="181"/>
      <c r="BK68" s="181"/>
      <c r="BL68" s="181"/>
      <c r="BM68" s="181"/>
      <c r="BN68" s="181"/>
      <c r="BO68" s="181"/>
      <c r="BP68" s="181"/>
      <c r="BQ68" s="181"/>
      <c r="BR68" s="181"/>
      <c r="BS68" s="181"/>
      <c r="BT68" s="181"/>
      <c r="BU68" s="181"/>
      <c r="BV68" s="181"/>
      <c r="BW68" s="181"/>
      <c r="BX68" s="182"/>
      <c r="BY68" s="181"/>
      <c r="BZ68" s="181"/>
      <c r="CA68" s="181"/>
      <c r="CB68" s="181"/>
      <c r="CC68" s="181"/>
      <c r="CD68" s="182"/>
      <c r="CE68" s="183"/>
      <c r="CF68" s="181"/>
      <c r="CG68" s="181"/>
      <c r="CH68" s="182"/>
      <c r="CI68" s="181"/>
      <c r="CJ68" s="181"/>
      <c r="CK68" s="181"/>
      <c r="CL68" s="181"/>
      <c r="CM68" s="181"/>
      <c r="CN68" s="182"/>
      <c r="CO68" s="181"/>
      <c r="CP68" s="181"/>
      <c r="CQ68" s="181"/>
      <c r="CR68" s="181"/>
      <c r="CS68" s="181"/>
      <c r="CT68" s="181"/>
      <c r="CU68" s="181"/>
      <c r="CV68" s="181"/>
      <c r="CW68" s="181"/>
      <c r="CX68" s="182"/>
      <c r="CY68" s="181"/>
      <c r="CZ68" s="181"/>
      <c r="DA68" s="182"/>
      <c r="DB68" s="184"/>
      <c r="DC68" s="181"/>
      <c r="DD68" s="181"/>
      <c r="DE68" s="181"/>
      <c r="DF68" s="182"/>
      <c r="DG68" s="181"/>
      <c r="DH68" s="181"/>
      <c r="DI68" s="181"/>
      <c r="DJ68" s="182"/>
      <c r="DK68" s="184"/>
      <c r="DL68" s="183"/>
      <c r="DM68" s="185"/>
      <c r="DN68" s="181"/>
      <c r="DO68" s="181"/>
      <c r="DP68" s="181"/>
      <c r="DQ68" s="181"/>
      <c r="DR68" s="182"/>
      <c r="DS68" s="181"/>
      <c r="DT68" s="181"/>
      <c r="DU68" s="181"/>
      <c r="DV68" s="181"/>
      <c r="DW68" s="181"/>
      <c r="DX68" s="181"/>
      <c r="DY68" s="181"/>
      <c r="DZ68" s="181"/>
      <c r="EA68" s="181"/>
      <c r="EB68" s="185"/>
      <c r="EC68" s="186"/>
      <c r="ED68" s="180"/>
      <c r="EE68" s="180"/>
    </row>
    <row r="69" spans="2:135" s="134" customFormat="1" x14ac:dyDescent="0.25">
      <c r="B69" s="181"/>
      <c r="C69" s="181"/>
      <c r="D69" s="181"/>
      <c r="E69" s="181"/>
      <c r="F69" s="182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2"/>
      <c r="W69" s="181"/>
      <c r="X69" s="181"/>
      <c r="Y69" s="181"/>
      <c r="Z69" s="181"/>
      <c r="AA69" s="181"/>
      <c r="AB69" s="181"/>
      <c r="AC69" s="182"/>
      <c r="AD69" s="181"/>
      <c r="AE69" s="181"/>
      <c r="AF69" s="181"/>
      <c r="AG69" s="181"/>
      <c r="AH69" s="181"/>
      <c r="AI69" s="181"/>
      <c r="AJ69" s="181"/>
      <c r="AK69" s="181"/>
      <c r="AL69" s="181"/>
      <c r="AM69" s="182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  <c r="AX69" s="181"/>
      <c r="AY69" s="181"/>
      <c r="AZ69" s="181"/>
      <c r="BA69" s="181"/>
      <c r="BB69" s="181"/>
      <c r="BC69" s="181"/>
      <c r="BD69" s="181"/>
      <c r="BE69" s="181"/>
      <c r="BF69" s="181"/>
      <c r="BG69" s="182"/>
      <c r="BH69" s="181"/>
      <c r="BI69" s="181"/>
      <c r="BJ69" s="181"/>
      <c r="BK69" s="181"/>
      <c r="BL69" s="181"/>
      <c r="BM69" s="181"/>
      <c r="BN69" s="181"/>
      <c r="BO69" s="181"/>
      <c r="BP69" s="181"/>
      <c r="BQ69" s="181"/>
      <c r="BR69" s="181"/>
      <c r="BS69" s="181"/>
      <c r="BT69" s="181"/>
      <c r="BU69" s="181"/>
      <c r="BV69" s="181"/>
      <c r="BW69" s="181"/>
      <c r="BX69" s="182"/>
      <c r="BY69" s="181"/>
      <c r="BZ69" s="181"/>
      <c r="CA69" s="181"/>
      <c r="CB69" s="181"/>
      <c r="CC69" s="181"/>
      <c r="CD69" s="182"/>
      <c r="CE69" s="183"/>
      <c r="CF69" s="181"/>
      <c r="CG69" s="181"/>
      <c r="CH69" s="182"/>
      <c r="CI69" s="181"/>
      <c r="CJ69" s="181"/>
      <c r="CK69" s="181"/>
      <c r="CL69" s="181"/>
      <c r="CM69" s="181"/>
      <c r="CN69" s="182"/>
      <c r="CO69" s="181"/>
      <c r="CP69" s="181"/>
      <c r="CQ69" s="181"/>
      <c r="CR69" s="181"/>
      <c r="CS69" s="181"/>
      <c r="CT69" s="181"/>
      <c r="CU69" s="181"/>
      <c r="CV69" s="181"/>
      <c r="CW69" s="181"/>
      <c r="CX69" s="182"/>
      <c r="CY69" s="181"/>
      <c r="CZ69" s="181"/>
      <c r="DA69" s="182"/>
      <c r="DB69" s="184"/>
      <c r="DC69" s="181"/>
      <c r="DD69" s="181"/>
      <c r="DE69" s="181"/>
      <c r="DF69" s="182"/>
      <c r="DG69" s="181"/>
      <c r="DH69" s="181"/>
      <c r="DI69" s="181"/>
      <c r="DJ69" s="182"/>
      <c r="DK69" s="184"/>
      <c r="DL69" s="183"/>
      <c r="DM69" s="185"/>
      <c r="DN69" s="181"/>
      <c r="DO69" s="181"/>
      <c r="DP69" s="181"/>
      <c r="DQ69" s="181"/>
      <c r="DR69" s="182"/>
      <c r="DS69" s="181"/>
      <c r="DT69" s="181"/>
      <c r="DU69" s="181"/>
      <c r="DV69" s="181"/>
      <c r="DW69" s="181"/>
      <c r="DX69" s="181"/>
      <c r="DY69" s="181"/>
      <c r="DZ69" s="181"/>
      <c r="EA69" s="181"/>
      <c r="EB69" s="185"/>
      <c r="EC69" s="186"/>
      <c r="ED69" s="180"/>
      <c r="EE69" s="180"/>
    </row>
    <row r="70" spans="2:135" s="134" customFormat="1" x14ac:dyDescent="0.25">
      <c r="B70" s="181"/>
      <c r="C70" s="181"/>
      <c r="D70" s="181"/>
      <c r="E70" s="181"/>
      <c r="F70" s="182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2"/>
      <c r="W70" s="181"/>
      <c r="X70" s="181"/>
      <c r="Y70" s="181"/>
      <c r="Z70" s="181"/>
      <c r="AA70" s="181"/>
      <c r="AB70" s="181"/>
      <c r="AC70" s="182"/>
      <c r="AD70" s="181"/>
      <c r="AE70" s="181"/>
      <c r="AF70" s="181"/>
      <c r="AG70" s="181"/>
      <c r="AH70" s="181"/>
      <c r="AI70" s="181"/>
      <c r="AJ70" s="181"/>
      <c r="AK70" s="181"/>
      <c r="AL70" s="181"/>
      <c r="AM70" s="182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181"/>
      <c r="BC70" s="181"/>
      <c r="BD70" s="181"/>
      <c r="BE70" s="181"/>
      <c r="BF70" s="181"/>
      <c r="BG70" s="182"/>
      <c r="BH70" s="181"/>
      <c r="BI70" s="181"/>
      <c r="BJ70" s="181"/>
      <c r="BK70" s="181"/>
      <c r="BL70" s="181"/>
      <c r="BM70" s="181"/>
      <c r="BN70" s="181"/>
      <c r="BO70" s="181"/>
      <c r="BP70" s="181"/>
      <c r="BQ70" s="181"/>
      <c r="BR70" s="181"/>
      <c r="BS70" s="181"/>
      <c r="BT70" s="181"/>
      <c r="BU70" s="181"/>
      <c r="BV70" s="181"/>
      <c r="BW70" s="181"/>
      <c r="BX70" s="182"/>
      <c r="BY70" s="181"/>
      <c r="BZ70" s="181"/>
      <c r="CA70" s="181"/>
      <c r="CB70" s="181"/>
      <c r="CC70" s="181"/>
      <c r="CD70" s="182"/>
      <c r="CE70" s="183"/>
      <c r="CF70" s="181"/>
      <c r="CG70" s="181"/>
      <c r="CH70" s="182"/>
      <c r="CI70" s="181"/>
      <c r="CJ70" s="181"/>
      <c r="CK70" s="181"/>
      <c r="CL70" s="181"/>
      <c r="CM70" s="181"/>
      <c r="CN70" s="182"/>
      <c r="CO70" s="181"/>
      <c r="CP70" s="181"/>
      <c r="CQ70" s="181"/>
      <c r="CR70" s="181"/>
      <c r="CS70" s="181"/>
      <c r="CT70" s="181"/>
      <c r="CU70" s="181"/>
      <c r="CV70" s="181"/>
      <c r="CW70" s="181"/>
      <c r="CX70" s="182"/>
      <c r="CY70" s="181"/>
      <c r="CZ70" s="181"/>
      <c r="DA70" s="182"/>
      <c r="DB70" s="184"/>
      <c r="DC70" s="181"/>
      <c r="DD70" s="181"/>
      <c r="DE70" s="181"/>
      <c r="DF70" s="182"/>
      <c r="DG70" s="181"/>
      <c r="DH70" s="181"/>
      <c r="DI70" s="181"/>
      <c r="DJ70" s="182"/>
      <c r="DK70" s="184"/>
      <c r="DL70" s="183"/>
      <c r="DM70" s="185"/>
      <c r="DN70" s="181"/>
      <c r="DO70" s="181"/>
      <c r="DP70" s="181"/>
      <c r="DQ70" s="181"/>
      <c r="DR70" s="182"/>
      <c r="DS70" s="181"/>
      <c r="DT70" s="181"/>
      <c r="DU70" s="181"/>
      <c r="DV70" s="181"/>
      <c r="DW70" s="181"/>
      <c r="DX70" s="181"/>
      <c r="DY70" s="181"/>
      <c r="DZ70" s="181"/>
      <c r="EA70" s="181"/>
      <c r="EB70" s="185"/>
      <c r="EC70" s="186"/>
      <c r="ED70" s="180"/>
      <c r="EE70" s="180"/>
    </row>
    <row r="71" spans="2:135" s="134" customFormat="1" x14ac:dyDescent="0.25">
      <c r="B71" s="181"/>
      <c r="C71" s="181"/>
      <c r="D71" s="181"/>
      <c r="E71" s="181"/>
      <c r="F71" s="182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2"/>
      <c r="W71" s="181"/>
      <c r="X71" s="181"/>
      <c r="Y71" s="181"/>
      <c r="Z71" s="181"/>
      <c r="AA71" s="181"/>
      <c r="AB71" s="181"/>
      <c r="AC71" s="182"/>
      <c r="AD71" s="181"/>
      <c r="AE71" s="181"/>
      <c r="AF71" s="181"/>
      <c r="AG71" s="181"/>
      <c r="AH71" s="181"/>
      <c r="AI71" s="181"/>
      <c r="AJ71" s="181"/>
      <c r="AK71" s="181"/>
      <c r="AL71" s="181"/>
      <c r="AM71" s="182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  <c r="AX71" s="181"/>
      <c r="AY71" s="181"/>
      <c r="AZ71" s="181"/>
      <c r="BA71" s="181"/>
      <c r="BB71" s="181"/>
      <c r="BC71" s="181"/>
      <c r="BD71" s="181"/>
      <c r="BE71" s="181"/>
      <c r="BF71" s="181"/>
      <c r="BG71" s="182"/>
      <c r="BH71" s="181"/>
      <c r="BI71" s="181"/>
      <c r="BJ71" s="181"/>
      <c r="BK71" s="181"/>
      <c r="BL71" s="181"/>
      <c r="BM71" s="181"/>
      <c r="BN71" s="181"/>
      <c r="BO71" s="181"/>
      <c r="BP71" s="181"/>
      <c r="BQ71" s="181"/>
      <c r="BR71" s="181"/>
      <c r="BS71" s="181"/>
      <c r="BT71" s="181"/>
      <c r="BU71" s="181"/>
      <c r="BV71" s="181"/>
      <c r="BW71" s="181"/>
      <c r="BX71" s="182"/>
      <c r="BY71" s="181"/>
      <c r="BZ71" s="181"/>
      <c r="CA71" s="181"/>
      <c r="CB71" s="181"/>
      <c r="CC71" s="181"/>
      <c r="CD71" s="182"/>
      <c r="CE71" s="183"/>
      <c r="CF71" s="181"/>
      <c r="CG71" s="181"/>
      <c r="CH71" s="182"/>
      <c r="CI71" s="181"/>
      <c r="CJ71" s="181"/>
      <c r="CK71" s="181"/>
      <c r="CL71" s="181"/>
      <c r="CM71" s="181"/>
      <c r="CN71" s="182"/>
      <c r="CO71" s="181"/>
      <c r="CP71" s="181"/>
      <c r="CQ71" s="181"/>
      <c r="CR71" s="181"/>
      <c r="CS71" s="181"/>
      <c r="CT71" s="181"/>
      <c r="CU71" s="181"/>
      <c r="CV71" s="181"/>
      <c r="CW71" s="181"/>
      <c r="CX71" s="182"/>
      <c r="CY71" s="181"/>
      <c r="CZ71" s="181"/>
      <c r="DA71" s="182"/>
      <c r="DB71" s="184"/>
      <c r="DC71" s="181"/>
      <c r="DD71" s="181"/>
      <c r="DE71" s="181"/>
      <c r="DF71" s="182"/>
      <c r="DG71" s="181"/>
      <c r="DH71" s="181"/>
      <c r="DI71" s="181"/>
      <c r="DJ71" s="182"/>
      <c r="DK71" s="184"/>
      <c r="DL71" s="183"/>
      <c r="DM71" s="185"/>
      <c r="DN71" s="181"/>
      <c r="DO71" s="181"/>
      <c r="DP71" s="181"/>
      <c r="DQ71" s="181"/>
      <c r="DR71" s="182"/>
      <c r="DS71" s="181"/>
      <c r="DT71" s="181"/>
      <c r="DU71" s="181"/>
      <c r="DV71" s="181"/>
      <c r="DW71" s="181"/>
      <c r="DX71" s="181"/>
      <c r="DY71" s="181"/>
      <c r="DZ71" s="181"/>
      <c r="EA71" s="181"/>
      <c r="EB71" s="185"/>
      <c r="EC71" s="186"/>
      <c r="ED71" s="180"/>
      <c r="EE71" s="180"/>
    </row>
    <row r="72" spans="2:135" s="134" customFormat="1" x14ac:dyDescent="0.25">
      <c r="B72" s="181"/>
      <c r="C72" s="181"/>
      <c r="D72" s="181"/>
      <c r="E72" s="181"/>
      <c r="F72" s="182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2"/>
      <c r="W72" s="181"/>
      <c r="X72" s="181"/>
      <c r="Y72" s="181"/>
      <c r="Z72" s="181"/>
      <c r="AA72" s="181"/>
      <c r="AB72" s="181"/>
      <c r="AC72" s="182"/>
      <c r="AD72" s="181"/>
      <c r="AE72" s="181"/>
      <c r="AF72" s="181"/>
      <c r="AG72" s="181"/>
      <c r="AH72" s="181"/>
      <c r="AI72" s="181"/>
      <c r="AJ72" s="181"/>
      <c r="AK72" s="181"/>
      <c r="AL72" s="181"/>
      <c r="AM72" s="182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  <c r="AX72" s="181"/>
      <c r="AY72" s="181"/>
      <c r="AZ72" s="181"/>
      <c r="BA72" s="181"/>
      <c r="BB72" s="181"/>
      <c r="BC72" s="181"/>
      <c r="BD72" s="181"/>
      <c r="BE72" s="181"/>
      <c r="BF72" s="181"/>
      <c r="BG72" s="182"/>
      <c r="BH72" s="181"/>
      <c r="BI72" s="181"/>
      <c r="BJ72" s="181"/>
      <c r="BK72" s="181"/>
      <c r="BL72" s="181"/>
      <c r="BM72" s="181"/>
      <c r="BN72" s="181"/>
      <c r="BO72" s="181"/>
      <c r="BP72" s="181"/>
      <c r="BQ72" s="181"/>
      <c r="BR72" s="181"/>
      <c r="BS72" s="181"/>
      <c r="BT72" s="181"/>
      <c r="BU72" s="181"/>
      <c r="BV72" s="181"/>
      <c r="BW72" s="181"/>
      <c r="BX72" s="182"/>
      <c r="BY72" s="181"/>
      <c r="BZ72" s="181"/>
      <c r="CA72" s="181"/>
      <c r="CB72" s="181"/>
      <c r="CC72" s="181"/>
      <c r="CD72" s="182"/>
      <c r="CE72" s="183"/>
      <c r="CF72" s="181"/>
      <c r="CG72" s="181"/>
      <c r="CH72" s="182"/>
      <c r="CI72" s="181"/>
      <c r="CJ72" s="181"/>
      <c r="CK72" s="181"/>
      <c r="CL72" s="181"/>
      <c r="CM72" s="181"/>
      <c r="CN72" s="182"/>
      <c r="CO72" s="181"/>
      <c r="CP72" s="181"/>
      <c r="CQ72" s="181"/>
      <c r="CR72" s="181"/>
      <c r="CS72" s="181"/>
      <c r="CT72" s="181"/>
      <c r="CU72" s="181"/>
      <c r="CV72" s="181"/>
      <c r="CW72" s="181"/>
      <c r="CX72" s="182"/>
      <c r="CY72" s="181"/>
      <c r="CZ72" s="181"/>
      <c r="DA72" s="182"/>
      <c r="DB72" s="184"/>
      <c r="DC72" s="181"/>
      <c r="DD72" s="181"/>
      <c r="DE72" s="181"/>
      <c r="DF72" s="182"/>
      <c r="DG72" s="181"/>
      <c r="DH72" s="181"/>
      <c r="DI72" s="181"/>
      <c r="DJ72" s="182"/>
      <c r="DK72" s="184"/>
      <c r="DL72" s="183"/>
      <c r="DM72" s="185"/>
      <c r="DN72" s="181"/>
      <c r="DO72" s="181"/>
      <c r="DP72" s="181"/>
      <c r="DQ72" s="181"/>
      <c r="DR72" s="182"/>
      <c r="DS72" s="181"/>
      <c r="DT72" s="181"/>
      <c r="DU72" s="181"/>
      <c r="DV72" s="181"/>
      <c r="DW72" s="181"/>
      <c r="DX72" s="181"/>
      <c r="DY72" s="181"/>
      <c r="DZ72" s="181"/>
      <c r="EA72" s="181"/>
      <c r="EB72" s="185"/>
      <c r="EC72" s="186"/>
      <c r="ED72" s="180"/>
      <c r="EE72" s="180"/>
    </row>
    <row r="73" spans="2:135" s="134" customFormat="1" x14ac:dyDescent="0.25">
      <c r="B73" s="181"/>
      <c r="C73" s="181"/>
      <c r="D73" s="181"/>
      <c r="E73" s="181"/>
      <c r="F73" s="182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2"/>
      <c r="W73" s="181"/>
      <c r="X73" s="181"/>
      <c r="Y73" s="181"/>
      <c r="Z73" s="181"/>
      <c r="AA73" s="181"/>
      <c r="AB73" s="181"/>
      <c r="AC73" s="182"/>
      <c r="AD73" s="181"/>
      <c r="AE73" s="181"/>
      <c r="AF73" s="181"/>
      <c r="AG73" s="181"/>
      <c r="AH73" s="181"/>
      <c r="AI73" s="181"/>
      <c r="AJ73" s="181"/>
      <c r="AK73" s="181"/>
      <c r="AL73" s="181"/>
      <c r="AM73" s="182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  <c r="AX73" s="181"/>
      <c r="AY73" s="181"/>
      <c r="AZ73" s="181"/>
      <c r="BA73" s="181"/>
      <c r="BB73" s="181"/>
      <c r="BC73" s="181"/>
      <c r="BD73" s="181"/>
      <c r="BE73" s="181"/>
      <c r="BF73" s="181"/>
      <c r="BG73" s="182"/>
      <c r="BH73" s="181"/>
      <c r="BI73" s="181"/>
      <c r="BJ73" s="181"/>
      <c r="BK73" s="181"/>
      <c r="BL73" s="181"/>
      <c r="BM73" s="181"/>
      <c r="BN73" s="181"/>
      <c r="BO73" s="181"/>
      <c r="BP73" s="181"/>
      <c r="BQ73" s="181"/>
      <c r="BR73" s="181"/>
      <c r="BS73" s="181"/>
      <c r="BT73" s="181"/>
      <c r="BU73" s="181"/>
      <c r="BV73" s="181"/>
      <c r="BW73" s="181"/>
      <c r="BX73" s="182"/>
      <c r="BY73" s="181"/>
      <c r="BZ73" s="181"/>
      <c r="CA73" s="181"/>
      <c r="CB73" s="181"/>
      <c r="CC73" s="181"/>
      <c r="CD73" s="182"/>
      <c r="CE73" s="183"/>
      <c r="CF73" s="181"/>
      <c r="CG73" s="181"/>
      <c r="CH73" s="182"/>
      <c r="CI73" s="181"/>
      <c r="CJ73" s="181"/>
      <c r="CK73" s="181"/>
      <c r="CL73" s="181"/>
      <c r="CM73" s="181"/>
      <c r="CN73" s="182"/>
      <c r="CO73" s="181"/>
      <c r="CP73" s="181"/>
      <c r="CQ73" s="181"/>
      <c r="CR73" s="181"/>
      <c r="CS73" s="181"/>
      <c r="CT73" s="181"/>
      <c r="CU73" s="181"/>
      <c r="CV73" s="181"/>
      <c r="CW73" s="181"/>
      <c r="CX73" s="182"/>
      <c r="CY73" s="181"/>
      <c r="CZ73" s="181"/>
      <c r="DA73" s="182"/>
      <c r="DB73" s="184"/>
      <c r="DC73" s="181"/>
      <c r="DD73" s="181"/>
      <c r="DE73" s="181"/>
      <c r="DF73" s="182"/>
      <c r="DG73" s="181"/>
      <c r="DH73" s="181"/>
      <c r="DI73" s="181"/>
      <c r="DJ73" s="182"/>
      <c r="DK73" s="184"/>
      <c r="DL73" s="183"/>
      <c r="DM73" s="185"/>
      <c r="DN73" s="181"/>
      <c r="DO73" s="181"/>
      <c r="DP73" s="181"/>
      <c r="DQ73" s="181"/>
      <c r="DR73" s="182"/>
      <c r="DS73" s="181"/>
      <c r="DT73" s="181"/>
      <c r="DU73" s="181"/>
      <c r="DV73" s="181"/>
      <c r="DW73" s="181"/>
      <c r="DX73" s="181"/>
      <c r="DY73" s="181"/>
      <c r="DZ73" s="181"/>
      <c r="EA73" s="181"/>
      <c r="EB73" s="185"/>
      <c r="EC73" s="186"/>
      <c r="ED73" s="180"/>
      <c r="EE73" s="180"/>
    </row>
    <row r="74" spans="2:135" s="134" customFormat="1" x14ac:dyDescent="0.25">
      <c r="B74" s="181"/>
      <c r="C74" s="181"/>
      <c r="D74" s="181"/>
      <c r="E74" s="181"/>
      <c r="F74" s="182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2"/>
      <c r="W74" s="181"/>
      <c r="X74" s="181"/>
      <c r="Y74" s="181"/>
      <c r="Z74" s="181"/>
      <c r="AA74" s="181"/>
      <c r="AB74" s="181"/>
      <c r="AC74" s="182"/>
      <c r="AD74" s="181"/>
      <c r="AE74" s="181"/>
      <c r="AF74" s="181"/>
      <c r="AG74" s="181"/>
      <c r="AH74" s="181"/>
      <c r="AI74" s="181"/>
      <c r="AJ74" s="181"/>
      <c r="AK74" s="181"/>
      <c r="AL74" s="181"/>
      <c r="AM74" s="182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  <c r="BF74" s="181"/>
      <c r="BG74" s="182"/>
      <c r="BH74" s="181"/>
      <c r="BI74" s="181"/>
      <c r="BJ74" s="181"/>
      <c r="BK74" s="181"/>
      <c r="BL74" s="181"/>
      <c r="BM74" s="181"/>
      <c r="BN74" s="181"/>
      <c r="BO74" s="181"/>
      <c r="BP74" s="181"/>
      <c r="BQ74" s="181"/>
      <c r="BR74" s="181"/>
      <c r="BS74" s="181"/>
      <c r="BT74" s="181"/>
      <c r="BU74" s="181"/>
      <c r="BV74" s="181"/>
      <c r="BW74" s="181"/>
      <c r="BX74" s="182"/>
      <c r="BY74" s="181"/>
      <c r="BZ74" s="181"/>
      <c r="CA74" s="181"/>
      <c r="CB74" s="181"/>
      <c r="CC74" s="181"/>
      <c r="CD74" s="182"/>
      <c r="CE74" s="183"/>
      <c r="CF74" s="181"/>
      <c r="CG74" s="181"/>
      <c r="CH74" s="182"/>
      <c r="CI74" s="181"/>
      <c r="CJ74" s="181"/>
      <c r="CK74" s="181"/>
      <c r="CL74" s="181"/>
      <c r="CM74" s="181"/>
      <c r="CN74" s="182"/>
      <c r="CO74" s="181"/>
      <c r="CP74" s="181"/>
      <c r="CQ74" s="181"/>
      <c r="CR74" s="181"/>
      <c r="CS74" s="181"/>
      <c r="CT74" s="181"/>
      <c r="CU74" s="181"/>
      <c r="CV74" s="181"/>
      <c r="CW74" s="181"/>
      <c r="CX74" s="182"/>
      <c r="CY74" s="181"/>
      <c r="CZ74" s="181"/>
      <c r="DA74" s="182"/>
      <c r="DB74" s="184"/>
      <c r="DC74" s="181"/>
      <c r="DD74" s="181"/>
      <c r="DE74" s="181"/>
      <c r="DF74" s="182"/>
      <c r="DG74" s="181"/>
      <c r="DH74" s="181"/>
      <c r="DI74" s="181"/>
      <c r="DJ74" s="182"/>
      <c r="DK74" s="184"/>
      <c r="DL74" s="183"/>
      <c r="DM74" s="185"/>
      <c r="DN74" s="181"/>
      <c r="DO74" s="181"/>
      <c r="DP74" s="181"/>
      <c r="DQ74" s="181"/>
      <c r="DR74" s="182"/>
      <c r="DS74" s="181"/>
      <c r="DT74" s="181"/>
      <c r="DU74" s="181"/>
      <c r="DV74" s="181"/>
      <c r="DW74" s="181"/>
      <c r="DX74" s="181"/>
      <c r="DY74" s="181"/>
      <c r="DZ74" s="181"/>
      <c r="EA74" s="181"/>
      <c r="EB74" s="185"/>
      <c r="EC74" s="186"/>
      <c r="ED74" s="180"/>
      <c r="EE74" s="180"/>
    </row>
    <row r="75" spans="2:135" s="134" customFormat="1" x14ac:dyDescent="0.25">
      <c r="B75" s="181"/>
      <c r="C75" s="181"/>
      <c r="D75" s="181"/>
      <c r="E75" s="181"/>
      <c r="F75" s="182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2"/>
      <c r="W75" s="181"/>
      <c r="X75" s="181"/>
      <c r="Y75" s="181"/>
      <c r="Z75" s="181"/>
      <c r="AA75" s="181"/>
      <c r="AB75" s="181"/>
      <c r="AC75" s="182"/>
      <c r="AD75" s="181"/>
      <c r="AE75" s="181"/>
      <c r="AF75" s="181"/>
      <c r="AG75" s="181"/>
      <c r="AH75" s="181"/>
      <c r="AI75" s="181"/>
      <c r="AJ75" s="181"/>
      <c r="AK75" s="181"/>
      <c r="AL75" s="181"/>
      <c r="AM75" s="182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  <c r="AX75" s="181"/>
      <c r="AY75" s="181"/>
      <c r="AZ75" s="181"/>
      <c r="BA75" s="181"/>
      <c r="BB75" s="181"/>
      <c r="BC75" s="181"/>
      <c r="BD75" s="181"/>
      <c r="BE75" s="181"/>
      <c r="BF75" s="181"/>
      <c r="BG75" s="182"/>
      <c r="BH75" s="181"/>
      <c r="BI75" s="181"/>
      <c r="BJ75" s="181"/>
      <c r="BK75" s="181"/>
      <c r="BL75" s="181"/>
      <c r="BM75" s="181"/>
      <c r="BN75" s="181"/>
      <c r="BO75" s="181"/>
      <c r="BP75" s="181"/>
      <c r="BQ75" s="181"/>
      <c r="BR75" s="181"/>
      <c r="BS75" s="181"/>
      <c r="BT75" s="181"/>
      <c r="BU75" s="181"/>
      <c r="BV75" s="181"/>
      <c r="BW75" s="181"/>
      <c r="BX75" s="182"/>
      <c r="BY75" s="181"/>
      <c r="BZ75" s="181"/>
      <c r="CA75" s="181"/>
      <c r="CB75" s="181"/>
      <c r="CC75" s="181"/>
      <c r="CD75" s="182"/>
      <c r="CE75" s="183"/>
      <c r="CF75" s="181"/>
      <c r="CG75" s="181"/>
      <c r="CH75" s="182"/>
      <c r="CI75" s="181"/>
      <c r="CJ75" s="181"/>
      <c r="CK75" s="181"/>
      <c r="CL75" s="181"/>
      <c r="CM75" s="181"/>
      <c r="CN75" s="182"/>
      <c r="CO75" s="181"/>
      <c r="CP75" s="181"/>
      <c r="CQ75" s="181"/>
      <c r="CR75" s="181"/>
      <c r="CS75" s="181"/>
      <c r="CT75" s="181"/>
      <c r="CU75" s="181"/>
      <c r="CV75" s="181"/>
      <c r="CW75" s="181"/>
      <c r="CX75" s="182"/>
      <c r="CY75" s="181"/>
      <c r="CZ75" s="181"/>
      <c r="DA75" s="182"/>
      <c r="DB75" s="184"/>
      <c r="DC75" s="181"/>
      <c r="DD75" s="181"/>
      <c r="DE75" s="181"/>
      <c r="DF75" s="182"/>
      <c r="DG75" s="181"/>
      <c r="DH75" s="181"/>
      <c r="DI75" s="181"/>
      <c r="DJ75" s="182"/>
      <c r="DK75" s="184"/>
      <c r="DL75" s="183"/>
      <c r="DM75" s="185"/>
      <c r="DN75" s="181"/>
      <c r="DO75" s="181"/>
      <c r="DP75" s="181"/>
      <c r="DQ75" s="181"/>
      <c r="DR75" s="182"/>
      <c r="DS75" s="181"/>
      <c r="DT75" s="181"/>
      <c r="DU75" s="181"/>
      <c r="DV75" s="181"/>
      <c r="DW75" s="181"/>
      <c r="DX75" s="181"/>
      <c r="DY75" s="181"/>
      <c r="DZ75" s="181"/>
      <c r="EA75" s="181"/>
      <c r="EB75" s="185"/>
      <c r="EC75" s="186"/>
      <c r="ED75" s="180"/>
      <c r="EE75" s="180"/>
    </row>
    <row r="76" spans="2:135" s="134" customFormat="1" x14ac:dyDescent="0.25">
      <c r="B76" s="181"/>
      <c r="C76" s="181"/>
      <c r="D76" s="181"/>
      <c r="E76" s="181"/>
      <c r="F76" s="182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2"/>
      <c r="W76" s="181"/>
      <c r="X76" s="181"/>
      <c r="Y76" s="181"/>
      <c r="Z76" s="181"/>
      <c r="AA76" s="181"/>
      <c r="AB76" s="181"/>
      <c r="AC76" s="182"/>
      <c r="AD76" s="181"/>
      <c r="AE76" s="181"/>
      <c r="AF76" s="181"/>
      <c r="AG76" s="181"/>
      <c r="AH76" s="181"/>
      <c r="AI76" s="181"/>
      <c r="AJ76" s="181"/>
      <c r="AK76" s="181"/>
      <c r="AL76" s="181"/>
      <c r="AM76" s="182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  <c r="AX76" s="181"/>
      <c r="AY76" s="181"/>
      <c r="AZ76" s="181"/>
      <c r="BA76" s="181"/>
      <c r="BB76" s="181"/>
      <c r="BC76" s="181"/>
      <c r="BD76" s="181"/>
      <c r="BE76" s="181"/>
      <c r="BF76" s="181"/>
      <c r="BG76" s="182"/>
      <c r="BH76" s="181"/>
      <c r="BI76" s="181"/>
      <c r="BJ76" s="181"/>
      <c r="BK76" s="181"/>
      <c r="BL76" s="181"/>
      <c r="BM76" s="181"/>
      <c r="BN76" s="181"/>
      <c r="BO76" s="181"/>
      <c r="BP76" s="181"/>
      <c r="BQ76" s="181"/>
      <c r="BR76" s="181"/>
      <c r="BS76" s="181"/>
      <c r="BT76" s="181"/>
      <c r="BU76" s="181"/>
      <c r="BV76" s="181"/>
      <c r="BW76" s="181"/>
      <c r="BX76" s="182"/>
      <c r="BY76" s="181"/>
      <c r="BZ76" s="181"/>
      <c r="CA76" s="181"/>
      <c r="CB76" s="181"/>
      <c r="CC76" s="181"/>
      <c r="CD76" s="182"/>
      <c r="CE76" s="183"/>
      <c r="CF76" s="181"/>
      <c r="CG76" s="181"/>
      <c r="CH76" s="182"/>
      <c r="CI76" s="181"/>
      <c r="CJ76" s="181"/>
      <c r="CK76" s="181"/>
      <c r="CL76" s="181"/>
      <c r="CM76" s="181"/>
      <c r="CN76" s="182"/>
      <c r="CO76" s="181"/>
      <c r="CP76" s="181"/>
      <c r="CQ76" s="181"/>
      <c r="CR76" s="181"/>
      <c r="CS76" s="181"/>
      <c r="CT76" s="181"/>
      <c r="CU76" s="181"/>
      <c r="CV76" s="181"/>
      <c r="CW76" s="181"/>
      <c r="CX76" s="182"/>
      <c r="CY76" s="181"/>
      <c r="CZ76" s="181"/>
      <c r="DA76" s="182"/>
      <c r="DB76" s="184"/>
      <c r="DC76" s="181"/>
      <c r="DD76" s="181"/>
      <c r="DE76" s="181"/>
      <c r="DF76" s="182"/>
      <c r="DG76" s="181"/>
      <c r="DH76" s="181"/>
      <c r="DI76" s="181"/>
      <c r="DJ76" s="182"/>
      <c r="DK76" s="184"/>
      <c r="DL76" s="183"/>
      <c r="DM76" s="185"/>
      <c r="DN76" s="181"/>
      <c r="DO76" s="181"/>
      <c r="DP76" s="181"/>
      <c r="DQ76" s="181"/>
      <c r="DR76" s="182"/>
      <c r="DS76" s="181"/>
      <c r="DT76" s="181"/>
      <c r="DU76" s="181"/>
      <c r="DV76" s="181"/>
      <c r="DW76" s="181"/>
      <c r="DX76" s="181"/>
      <c r="DY76" s="181"/>
      <c r="DZ76" s="181"/>
      <c r="EA76" s="181"/>
      <c r="EB76" s="185"/>
      <c r="EC76" s="186"/>
      <c r="ED76" s="180"/>
      <c r="EE76" s="180"/>
    </row>
    <row r="77" spans="2:135" s="134" customFormat="1" x14ac:dyDescent="0.25">
      <c r="B77" s="181"/>
      <c r="C77" s="181"/>
      <c r="D77" s="181"/>
      <c r="E77" s="181"/>
      <c r="F77" s="182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2"/>
      <c r="W77" s="181"/>
      <c r="X77" s="181"/>
      <c r="Y77" s="181"/>
      <c r="Z77" s="181"/>
      <c r="AA77" s="181"/>
      <c r="AB77" s="181"/>
      <c r="AC77" s="182"/>
      <c r="AD77" s="181"/>
      <c r="AE77" s="181"/>
      <c r="AF77" s="181"/>
      <c r="AG77" s="181"/>
      <c r="AH77" s="181"/>
      <c r="AI77" s="181"/>
      <c r="AJ77" s="181"/>
      <c r="AK77" s="181"/>
      <c r="AL77" s="181"/>
      <c r="AM77" s="182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  <c r="AX77" s="181"/>
      <c r="AY77" s="181"/>
      <c r="AZ77" s="181"/>
      <c r="BA77" s="181"/>
      <c r="BB77" s="181"/>
      <c r="BC77" s="181"/>
      <c r="BD77" s="181"/>
      <c r="BE77" s="181"/>
      <c r="BF77" s="181"/>
      <c r="BG77" s="182"/>
      <c r="BH77" s="181"/>
      <c r="BI77" s="181"/>
      <c r="BJ77" s="181"/>
      <c r="BK77" s="181"/>
      <c r="BL77" s="181"/>
      <c r="BM77" s="181"/>
      <c r="BN77" s="181"/>
      <c r="BO77" s="181"/>
      <c r="BP77" s="181"/>
      <c r="BQ77" s="181"/>
      <c r="BR77" s="181"/>
      <c r="BS77" s="181"/>
      <c r="BT77" s="181"/>
      <c r="BU77" s="181"/>
      <c r="BV77" s="181"/>
      <c r="BW77" s="181"/>
      <c r="BX77" s="182"/>
      <c r="BY77" s="181"/>
      <c r="BZ77" s="181"/>
      <c r="CA77" s="181"/>
      <c r="CB77" s="181"/>
      <c r="CC77" s="181"/>
      <c r="CD77" s="182"/>
      <c r="CE77" s="183"/>
      <c r="CF77" s="181"/>
      <c r="CG77" s="181"/>
      <c r="CH77" s="182"/>
      <c r="CI77" s="181"/>
      <c r="CJ77" s="181"/>
      <c r="CK77" s="181"/>
      <c r="CL77" s="181"/>
      <c r="CM77" s="181"/>
      <c r="CN77" s="182"/>
      <c r="CO77" s="181"/>
      <c r="CP77" s="181"/>
      <c r="CQ77" s="181"/>
      <c r="CR77" s="181"/>
      <c r="CS77" s="181"/>
      <c r="CT77" s="181"/>
      <c r="CU77" s="181"/>
      <c r="CV77" s="181"/>
      <c r="CW77" s="181"/>
      <c r="CX77" s="182"/>
      <c r="CY77" s="181"/>
      <c r="CZ77" s="181"/>
      <c r="DA77" s="182"/>
      <c r="DB77" s="184"/>
      <c r="DC77" s="181"/>
      <c r="DD77" s="181"/>
      <c r="DE77" s="181"/>
      <c r="DF77" s="182"/>
      <c r="DG77" s="181"/>
      <c r="DH77" s="181"/>
      <c r="DI77" s="181"/>
      <c r="DJ77" s="182"/>
      <c r="DK77" s="184"/>
      <c r="DL77" s="183"/>
      <c r="DM77" s="185"/>
      <c r="DN77" s="181"/>
      <c r="DO77" s="181"/>
      <c r="DP77" s="181"/>
      <c r="DQ77" s="181"/>
      <c r="DR77" s="182"/>
      <c r="DS77" s="181"/>
      <c r="DT77" s="181"/>
      <c r="DU77" s="181"/>
      <c r="DV77" s="181"/>
      <c r="DW77" s="181"/>
      <c r="DX77" s="181"/>
      <c r="DY77" s="181"/>
      <c r="DZ77" s="181"/>
      <c r="EA77" s="181"/>
      <c r="EB77" s="185"/>
      <c r="EC77" s="186"/>
      <c r="ED77" s="180"/>
      <c r="EE77" s="180"/>
    </row>
    <row r="78" spans="2:135" s="134" customFormat="1" x14ac:dyDescent="0.25">
      <c r="B78" s="181"/>
      <c r="C78" s="181"/>
      <c r="D78" s="181"/>
      <c r="E78" s="181"/>
      <c r="F78" s="182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2"/>
      <c r="W78" s="181"/>
      <c r="X78" s="181"/>
      <c r="Y78" s="181"/>
      <c r="Z78" s="181"/>
      <c r="AA78" s="181"/>
      <c r="AB78" s="181"/>
      <c r="AC78" s="182"/>
      <c r="AD78" s="181"/>
      <c r="AE78" s="181"/>
      <c r="AF78" s="181"/>
      <c r="AG78" s="181"/>
      <c r="AH78" s="181"/>
      <c r="AI78" s="181"/>
      <c r="AJ78" s="181"/>
      <c r="AK78" s="181"/>
      <c r="AL78" s="181"/>
      <c r="AM78" s="182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  <c r="AX78" s="181"/>
      <c r="AY78" s="181"/>
      <c r="AZ78" s="181"/>
      <c r="BA78" s="181"/>
      <c r="BB78" s="181"/>
      <c r="BC78" s="181"/>
      <c r="BD78" s="181"/>
      <c r="BE78" s="181"/>
      <c r="BF78" s="181"/>
      <c r="BG78" s="182"/>
      <c r="BH78" s="181"/>
      <c r="BI78" s="181"/>
      <c r="BJ78" s="181"/>
      <c r="BK78" s="181"/>
      <c r="BL78" s="181"/>
      <c r="BM78" s="181"/>
      <c r="BN78" s="181"/>
      <c r="BO78" s="181"/>
      <c r="BP78" s="181"/>
      <c r="BQ78" s="181"/>
      <c r="BR78" s="181"/>
      <c r="BS78" s="181"/>
      <c r="BT78" s="181"/>
      <c r="BU78" s="181"/>
      <c r="BV78" s="181"/>
      <c r="BW78" s="181"/>
      <c r="BX78" s="182"/>
      <c r="BY78" s="181"/>
      <c r="BZ78" s="181"/>
      <c r="CA78" s="181"/>
      <c r="CB78" s="181"/>
      <c r="CC78" s="181"/>
      <c r="CD78" s="182"/>
      <c r="CE78" s="183"/>
      <c r="CF78" s="181"/>
      <c r="CG78" s="181"/>
      <c r="CH78" s="182"/>
      <c r="CI78" s="181"/>
      <c r="CJ78" s="181"/>
      <c r="CK78" s="181"/>
      <c r="CL78" s="181"/>
      <c r="CM78" s="181"/>
      <c r="CN78" s="182"/>
      <c r="CO78" s="181"/>
      <c r="CP78" s="181"/>
      <c r="CQ78" s="181"/>
      <c r="CR78" s="181"/>
      <c r="CS78" s="181"/>
      <c r="CT78" s="181"/>
      <c r="CU78" s="181"/>
      <c r="CV78" s="181"/>
      <c r="CW78" s="181"/>
      <c r="CX78" s="182"/>
      <c r="CY78" s="181"/>
      <c r="CZ78" s="181"/>
      <c r="DA78" s="182"/>
      <c r="DB78" s="184"/>
      <c r="DC78" s="181"/>
      <c r="DD78" s="181"/>
      <c r="DE78" s="181"/>
      <c r="DF78" s="182"/>
      <c r="DG78" s="181"/>
      <c r="DH78" s="181"/>
      <c r="DI78" s="181"/>
      <c r="DJ78" s="182"/>
      <c r="DK78" s="184"/>
      <c r="DL78" s="183"/>
      <c r="DM78" s="185"/>
      <c r="DN78" s="181"/>
      <c r="DO78" s="181"/>
      <c r="DP78" s="181"/>
      <c r="DQ78" s="181"/>
      <c r="DR78" s="182"/>
      <c r="DS78" s="181"/>
      <c r="DT78" s="181"/>
      <c r="DU78" s="181"/>
      <c r="DV78" s="181"/>
      <c r="DW78" s="181"/>
      <c r="DX78" s="181"/>
      <c r="DY78" s="181"/>
      <c r="DZ78" s="181"/>
      <c r="EA78" s="181"/>
      <c r="EB78" s="185"/>
      <c r="EC78" s="186"/>
      <c r="ED78" s="180"/>
      <c r="EE78" s="180"/>
    </row>
    <row r="79" spans="2:135" s="134" customFormat="1" x14ac:dyDescent="0.25">
      <c r="B79" s="181"/>
      <c r="C79" s="181"/>
      <c r="D79" s="181"/>
      <c r="E79" s="181"/>
      <c r="F79" s="182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2"/>
      <c r="W79" s="181"/>
      <c r="X79" s="181"/>
      <c r="Y79" s="181"/>
      <c r="Z79" s="181"/>
      <c r="AA79" s="181"/>
      <c r="AB79" s="181"/>
      <c r="AC79" s="182"/>
      <c r="AD79" s="181"/>
      <c r="AE79" s="181"/>
      <c r="AF79" s="181"/>
      <c r="AG79" s="181"/>
      <c r="AH79" s="181"/>
      <c r="AI79" s="181"/>
      <c r="AJ79" s="181"/>
      <c r="AK79" s="181"/>
      <c r="AL79" s="181"/>
      <c r="AM79" s="182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  <c r="AX79" s="181"/>
      <c r="AY79" s="181"/>
      <c r="AZ79" s="181"/>
      <c r="BA79" s="181"/>
      <c r="BB79" s="181"/>
      <c r="BC79" s="181"/>
      <c r="BD79" s="181"/>
      <c r="BE79" s="181"/>
      <c r="BF79" s="181"/>
      <c r="BG79" s="182"/>
      <c r="BH79" s="181"/>
      <c r="BI79" s="181"/>
      <c r="BJ79" s="181"/>
      <c r="BK79" s="181"/>
      <c r="BL79" s="181"/>
      <c r="BM79" s="181"/>
      <c r="BN79" s="181"/>
      <c r="BO79" s="181"/>
      <c r="BP79" s="181"/>
      <c r="BQ79" s="181"/>
      <c r="BR79" s="181"/>
      <c r="BS79" s="181"/>
      <c r="BT79" s="181"/>
      <c r="BU79" s="181"/>
      <c r="BV79" s="181"/>
      <c r="BW79" s="181"/>
      <c r="BX79" s="182"/>
      <c r="BY79" s="181"/>
      <c r="BZ79" s="181"/>
      <c r="CA79" s="181"/>
      <c r="CB79" s="181"/>
      <c r="CC79" s="181"/>
      <c r="CD79" s="182"/>
      <c r="CE79" s="183"/>
      <c r="CF79" s="181"/>
      <c r="CG79" s="181"/>
      <c r="CH79" s="182"/>
      <c r="CI79" s="181"/>
      <c r="CJ79" s="181"/>
      <c r="CK79" s="181"/>
      <c r="CL79" s="181"/>
      <c r="CM79" s="181"/>
      <c r="CN79" s="182"/>
      <c r="CO79" s="181"/>
      <c r="CP79" s="181"/>
      <c r="CQ79" s="181"/>
      <c r="CR79" s="181"/>
      <c r="CS79" s="181"/>
      <c r="CT79" s="181"/>
      <c r="CU79" s="181"/>
      <c r="CV79" s="181"/>
      <c r="CW79" s="181"/>
      <c r="CX79" s="182"/>
      <c r="CY79" s="181"/>
      <c r="CZ79" s="181"/>
      <c r="DA79" s="182"/>
      <c r="DB79" s="184"/>
      <c r="DC79" s="181"/>
      <c r="DD79" s="181"/>
      <c r="DE79" s="181"/>
      <c r="DF79" s="182"/>
      <c r="DG79" s="181"/>
      <c r="DH79" s="181"/>
      <c r="DI79" s="181"/>
      <c r="DJ79" s="182"/>
      <c r="DK79" s="184"/>
      <c r="DL79" s="183"/>
      <c r="DM79" s="185"/>
      <c r="DN79" s="181"/>
      <c r="DO79" s="181"/>
      <c r="DP79" s="181"/>
      <c r="DQ79" s="181"/>
      <c r="DR79" s="182"/>
      <c r="DS79" s="181"/>
      <c r="DT79" s="181"/>
      <c r="DU79" s="181"/>
      <c r="DV79" s="181"/>
      <c r="DW79" s="181"/>
      <c r="DX79" s="181"/>
      <c r="DY79" s="181"/>
      <c r="DZ79" s="181"/>
      <c r="EA79" s="181"/>
      <c r="EB79" s="185"/>
      <c r="EC79" s="186"/>
      <c r="ED79" s="180"/>
      <c r="EE79" s="180"/>
    </row>
    <row r="80" spans="2:135" s="134" customFormat="1" x14ac:dyDescent="0.25">
      <c r="B80" s="181"/>
      <c r="C80" s="181"/>
      <c r="D80" s="181"/>
      <c r="E80" s="181"/>
      <c r="F80" s="182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2"/>
      <c r="W80" s="181"/>
      <c r="X80" s="181"/>
      <c r="Y80" s="181"/>
      <c r="Z80" s="181"/>
      <c r="AA80" s="181"/>
      <c r="AB80" s="181"/>
      <c r="AC80" s="182"/>
      <c r="AD80" s="181"/>
      <c r="AE80" s="181"/>
      <c r="AF80" s="181"/>
      <c r="AG80" s="181"/>
      <c r="AH80" s="181"/>
      <c r="AI80" s="181"/>
      <c r="AJ80" s="181"/>
      <c r="AK80" s="181"/>
      <c r="AL80" s="181"/>
      <c r="AM80" s="182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2"/>
      <c r="BH80" s="181"/>
      <c r="BI80" s="181"/>
      <c r="BJ80" s="181"/>
      <c r="BK80" s="181"/>
      <c r="BL80" s="181"/>
      <c r="BM80" s="181"/>
      <c r="BN80" s="181"/>
      <c r="BO80" s="181"/>
      <c r="BP80" s="181"/>
      <c r="BQ80" s="181"/>
      <c r="BR80" s="181"/>
      <c r="BS80" s="181"/>
      <c r="BT80" s="181"/>
      <c r="BU80" s="181"/>
      <c r="BV80" s="181"/>
      <c r="BW80" s="181"/>
      <c r="BX80" s="182"/>
      <c r="BY80" s="181"/>
      <c r="BZ80" s="181"/>
      <c r="CA80" s="181"/>
      <c r="CB80" s="181"/>
      <c r="CC80" s="181"/>
      <c r="CD80" s="182"/>
      <c r="CE80" s="183"/>
      <c r="CF80" s="181"/>
      <c r="CG80" s="181"/>
      <c r="CH80" s="182"/>
      <c r="CI80" s="181"/>
      <c r="CJ80" s="181"/>
      <c r="CK80" s="181"/>
      <c r="CL80" s="181"/>
      <c r="CM80" s="181"/>
      <c r="CN80" s="182"/>
      <c r="CO80" s="181"/>
      <c r="CP80" s="181"/>
      <c r="CQ80" s="181"/>
      <c r="CR80" s="181"/>
      <c r="CS80" s="181"/>
      <c r="CT80" s="181"/>
      <c r="CU80" s="181"/>
      <c r="CV80" s="181"/>
      <c r="CW80" s="181"/>
      <c r="CX80" s="182"/>
      <c r="CY80" s="181"/>
      <c r="CZ80" s="181"/>
      <c r="DA80" s="182"/>
      <c r="DB80" s="184"/>
      <c r="DC80" s="181"/>
      <c r="DD80" s="181"/>
      <c r="DE80" s="181"/>
      <c r="DF80" s="182"/>
      <c r="DG80" s="181"/>
      <c r="DH80" s="181"/>
      <c r="DI80" s="181"/>
      <c r="DJ80" s="182"/>
      <c r="DK80" s="184"/>
      <c r="DL80" s="183"/>
      <c r="DM80" s="185"/>
      <c r="DN80" s="181"/>
      <c r="DO80" s="181"/>
      <c r="DP80" s="181"/>
      <c r="DQ80" s="181"/>
      <c r="DR80" s="182"/>
      <c r="DS80" s="181"/>
      <c r="DT80" s="181"/>
      <c r="DU80" s="181"/>
      <c r="DV80" s="181"/>
      <c r="DW80" s="181"/>
      <c r="DX80" s="181"/>
      <c r="DY80" s="181"/>
      <c r="DZ80" s="181"/>
      <c r="EA80" s="181"/>
      <c r="EB80" s="185"/>
      <c r="EC80" s="186"/>
      <c r="ED80" s="180"/>
      <c r="EE80" s="180"/>
    </row>
    <row r="81" spans="2:135" s="134" customFormat="1" x14ac:dyDescent="0.25">
      <c r="B81" s="181"/>
      <c r="C81" s="181"/>
      <c r="D81" s="181"/>
      <c r="E81" s="181"/>
      <c r="F81" s="182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2"/>
      <c r="W81" s="181"/>
      <c r="X81" s="181"/>
      <c r="Y81" s="181"/>
      <c r="Z81" s="181"/>
      <c r="AA81" s="181"/>
      <c r="AB81" s="181"/>
      <c r="AC81" s="182"/>
      <c r="AD81" s="181"/>
      <c r="AE81" s="181"/>
      <c r="AF81" s="181"/>
      <c r="AG81" s="181"/>
      <c r="AH81" s="181"/>
      <c r="AI81" s="181"/>
      <c r="AJ81" s="181"/>
      <c r="AK81" s="181"/>
      <c r="AL81" s="181"/>
      <c r="AM81" s="182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  <c r="AY81" s="181"/>
      <c r="AZ81" s="181"/>
      <c r="BA81" s="181"/>
      <c r="BB81" s="181"/>
      <c r="BC81" s="181"/>
      <c r="BD81" s="181"/>
      <c r="BE81" s="181"/>
      <c r="BF81" s="181"/>
      <c r="BG81" s="182"/>
      <c r="BH81" s="181"/>
      <c r="BI81" s="181"/>
      <c r="BJ81" s="181"/>
      <c r="BK81" s="181"/>
      <c r="BL81" s="181"/>
      <c r="BM81" s="181"/>
      <c r="BN81" s="181"/>
      <c r="BO81" s="181"/>
      <c r="BP81" s="181"/>
      <c r="BQ81" s="181"/>
      <c r="BR81" s="181"/>
      <c r="BS81" s="181"/>
      <c r="BT81" s="181"/>
      <c r="BU81" s="181"/>
      <c r="BV81" s="181"/>
      <c r="BW81" s="181"/>
      <c r="BX81" s="182"/>
      <c r="BY81" s="181"/>
      <c r="BZ81" s="181"/>
      <c r="CA81" s="181"/>
      <c r="CB81" s="181"/>
      <c r="CC81" s="181"/>
      <c r="CD81" s="182"/>
      <c r="CE81" s="183"/>
      <c r="CF81" s="181"/>
      <c r="CG81" s="181"/>
      <c r="CH81" s="182"/>
      <c r="CI81" s="181"/>
      <c r="CJ81" s="181"/>
      <c r="CK81" s="181"/>
      <c r="CL81" s="181"/>
      <c r="CM81" s="181"/>
      <c r="CN81" s="182"/>
      <c r="CO81" s="181"/>
      <c r="CP81" s="181"/>
      <c r="CQ81" s="181"/>
      <c r="CR81" s="181"/>
      <c r="CS81" s="181"/>
      <c r="CT81" s="181"/>
      <c r="CU81" s="181"/>
      <c r="CV81" s="181"/>
      <c r="CW81" s="181"/>
      <c r="CX81" s="182"/>
      <c r="CY81" s="181"/>
      <c r="CZ81" s="181"/>
      <c r="DA81" s="182"/>
      <c r="DB81" s="184"/>
      <c r="DC81" s="181"/>
      <c r="DD81" s="181"/>
      <c r="DE81" s="181"/>
      <c r="DF81" s="182"/>
      <c r="DG81" s="181"/>
      <c r="DH81" s="181"/>
      <c r="DI81" s="181"/>
      <c r="DJ81" s="182"/>
      <c r="DK81" s="184"/>
      <c r="DL81" s="183"/>
      <c r="DM81" s="185"/>
      <c r="DN81" s="181"/>
      <c r="DO81" s="181"/>
      <c r="DP81" s="181"/>
      <c r="DQ81" s="181"/>
      <c r="DR81" s="182"/>
      <c r="DS81" s="181"/>
      <c r="DT81" s="181"/>
      <c r="DU81" s="181"/>
      <c r="DV81" s="181"/>
      <c r="DW81" s="181"/>
      <c r="DX81" s="181"/>
      <c r="DY81" s="181"/>
      <c r="DZ81" s="181"/>
      <c r="EA81" s="181"/>
      <c r="EB81" s="185"/>
      <c r="EC81" s="186"/>
      <c r="ED81" s="180"/>
      <c r="EE81" s="180"/>
    </row>
    <row r="82" spans="2:135" s="134" customFormat="1" x14ac:dyDescent="0.25">
      <c r="B82" s="181"/>
      <c r="C82" s="181"/>
      <c r="D82" s="181"/>
      <c r="E82" s="181"/>
      <c r="F82" s="182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2"/>
      <c r="W82" s="181"/>
      <c r="X82" s="181"/>
      <c r="Y82" s="181"/>
      <c r="Z82" s="181"/>
      <c r="AA82" s="181"/>
      <c r="AB82" s="181"/>
      <c r="AC82" s="182"/>
      <c r="AD82" s="181"/>
      <c r="AE82" s="181"/>
      <c r="AF82" s="181"/>
      <c r="AG82" s="181"/>
      <c r="AH82" s="181"/>
      <c r="AI82" s="181"/>
      <c r="AJ82" s="181"/>
      <c r="AK82" s="181"/>
      <c r="AL82" s="181"/>
      <c r="AM82" s="182"/>
      <c r="AN82" s="181"/>
      <c r="AO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81"/>
      <c r="BC82" s="181"/>
      <c r="BD82" s="181"/>
      <c r="BE82" s="181"/>
      <c r="BF82" s="181"/>
      <c r="BG82" s="182"/>
      <c r="BH82" s="181"/>
      <c r="BI82" s="181"/>
      <c r="BJ82" s="181"/>
      <c r="BK82" s="181"/>
      <c r="BL82" s="181"/>
      <c r="BM82" s="181"/>
      <c r="BN82" s="181"/>
      <c r="BO82" s="181"/>
      <c r="BP82" s="181"/>
      <c r="BQ82" s="181"/>
      <c r="BR82" s="181"/>
      <c r="BS82" s="181"/>
      <c r="BT82" s="181"/>
      <c r="BU82" s="181"/>
      <c r="BV82" s="181"/>
      <c r="BW82" s="181"/>
      <c r="BX82" s="182"/>
      <c r="BY82" s="181"/>
      <c r="BZ82" s="181"/>
      <c r="CA82" s="181"/>
      <c r="CB82" s="181"/>
      <c r="CC82" s="181"/>
      <c r="CD82" s="182"/>
      <c r="CE82" s="183"/>
      <c r="CF82" s="181"/>
      <c r="CG82" s="181"/>
      <c r="CH82" s="182"/>
      <c r="CI82" s="181"/>
      <c r="CJ82" s="181"/>
      <c r="CK82" s="181"/>
      <c r="CL82" s="181"/>
      <c r="CM82" s="181"/>
      <c r="CN82" s="182"/>
      <c r="CO82" s="181"/>
      <c r="CP82" s="181"/>
      <c r="CQ82" s="181"/>
      <c r="CR82" s="181"/>
      <c r="CS82" s="181"/>
      <c r="CT82" s="181"/>
      <c r="CU82" s="181"/>
      <c r="CV82" s="181"/>
      <c r="CW82" s="181"/>
      <c r="CX82" s="182"/>
      <c r="CY82" s="181"/>
      <c r="CZ82" s="181"/>
      <c r="DA82" s="182"/>
      <c r="DB82" s="184"/>
      <c r="DC82" s="181"/>
      <c r="DD82" s="181"/>
      <c r="DE82" s="181"/>
      <c r="DF82" s="182"/>
      <c r="DG82" s="181"/>
      <c r="DH82" s="181"/>
      <c r="DI82" s="181"/>
      <c r="DJ82" s="182"/>
      <c r="DK82" s="184"/>
      <c r="DL82" s="183"/>
      <c r="DM82" s="185"/>
      <c r="DN82" s="181"/>
      <c r="DO82" s="181"/>
      <c r="DP82" s="181"/>
      <c r="DQ82" s="181"/>
      <c r="DR82" s="182"/>
      <c r="DS82" s="181"/>
      <c r="DT82" s="181"/>
      <c r="DU82" s="181"/>
      <c r="DV82" s="181"/>
      <c r="DW82" s="181"/>
      <c r="DX82" s="181"/>
      <c r="DY82" s="181"/>
      <c r="DZ82" s="181"/>
      <c r="EA82" s="181"/>
      <c r="EB82" s="185"/>
      <c r="EC82" s="186"/>
      <c r="ED82" s="180"/>
      <c r="EE82" s="180"/>
    </row>
    <row r="83" spans="2:135" s="134" customFormat="1" x14ac:dyDescent="0.25">
      <c r="B83" s="181"/>
      <c r="C83" s="181"/>
      <c r="D83" s="181"/>
      <c r="E83" s="181"/>
      <c r="F83" s="182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2"/>
      <c r="W83" s="181"/>
      <c r="X83" s="181"/>
      <c r="Y83" s="181"/>
      <c r="Z83" s="181"/>
      <c r="AA83" s="181"/>
      <c r="AB83" s="181"/>
      <c r="AC83" s="182"/>
      <c r="AD83" s="181"/>
      <c r="AE83" s="181"/>
      <c r="AF83" s="181"/>
      <c r="AG83" s="181"/>
      <c r="AH83" s="181"/>
      <c r="AI83" s="181"/>
      <c r="AJ83" s="181"/>
      <c r="AK83" s="181"/>
      <c r="AL83" s="181"/>
      <c r="AM83" s="182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2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2"/>
      <c r="BY83" s="181"/>
      <c r="BZ83" s="181"/>
      <c r="CA83" s="181"/>
      <c r="CB83" s="181"/>
      <c r="CC83" s="181"/>
      <c r="CD83" s="182"/>
      <c r="CE83" s="183"/>
      <c r="CF83" s="181"/>
      <c r="CG83" s="181"/>
      <c r="CH83" s="182"/>
      <c r="CI83" s="181"/>
      <c r="CJ83" s="181"/>
      <c r="CK83" s="181"/>
      <c r="CL83" s="181"/>
      <c r="CM83" s="181"/>
      <c r="CN83" s="182"/>
      <c r="CO83" s="181"/>
      <c r="CP83" s="181"/>
      <c r="CQ83" s="181"/>
      <c r="CR83" s="181"/>
      <c r="CS83" s="181"/>
      <c r="CT83" s="181"/>
      <c r="CU83" s="181"/>
      <c r="CV83" s="181"/>
      <c r="CW83" s="181"/>
      <c r="CX83" s="182"/>
      <c r="CY83" s="181"/>
      <c r="CZ83" s="181"/>
      <c r="DA83" s="182"/>
      <c r="DB83" s="184"/>
      <c r="DC83" s="181"/>
      <c r="DD83" s="181"/>
      <c r="DE83" s="181"/>
      <c r="DF83" s="182"/>
      <c r="DG83" s="181"/>
      <c r="DH83" s="181"/>
      <c r="DI83" s="181"/>
      <c r="DJ83" s="182"/>
      <c r="DK83" s="184"/>
      <c r="DL83" s="183"/>
      <c r="DM83" s="185"/>
      <c r="DN83" s="181"/>
      <c r="DO83" s="181"/>
      <c r="DP83" s="181"/>
      <c r="DQ83" s="181"/>
      <c r="DR83" s="182"/>
      <c r="DS83" s="181"/>
      <c r="DT83" s="181"/>
      <c r="DU83" s="181"/>
      <c r="DV83" s="181"/>
      <c r="DW83" s="181"/>
      <c r="DX83" s="181"/>
      <c r="DY83" s="181"/>
      <c r="DZ83" s="181"/>
      <c r="EA83" s="181"/>
      <c r="EB83" s="185"/>
      <c r="EC83" s="186"/>
      <c r="ED83" s="180"/>
      <c r="EE83" s="180"/>
    </row>
    <row r="84" spans="2:135" s="134" customFormat="1" x14ac:dyDescent="0.25">
      <c r="B84" s="181"/>
      <c r="C84" s="181"/>
      <c r="D84" s="181"/>
      <c r="E84" s="181"/>
      <c r="F84" s="182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2"/>
      <c r="W84" s="181"/>
      <c r="X84" s="181"/>
      <c r="Y84" s="181"/>
      <c r="Z84" s="181"/>
      <c r="AA84" s="181"/>
      <c r="AB84" s="181"/>
      <c r="AC84" s="182"/>
      <c r="AD84" s="181"/>
      <c r="AE84" s="181"/>
      <c r="AF84" s="181"/>
      <c r="AG84" s="181"/>
      <c r="AH84" s="181"/>
      <c r="AI84" s="181"/>
      <c r="AJ84" s="181"/>
      <c r="AK84" s="181"/>
      <c r="AL84" s="181"/>
      <c r="AM84" s="182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81"/>
      <c r="BC84" s="181"/>
      <c r="BD84" s="181"/>
      <c r="BE84" s="181"/>
      <c r="BF84" s="181"/>
      <c r="BG84" s="182"/>
      <c r="BH84" s="181"/>
      <c r="BI84" s="181"/>
      <c r="BJ84" s="181"/>
      <c r="BK84" s="181"/>
      <c r="BL84" s="181"/>
      <c r="BM84" s="181"/>
      <c r="BN84" s="181"/>
      <c r="BO84" s="181"/>
      <c r="BP84" s="181"/>
      <c r="BQ84" s="181"/>
      <c r="BR84" s="181"/>
      <c r="BS84" s="181"/>
      <c r="BT84" s="181"/>
      <c r="BU84" s="181"/>
      <c r="BV84" s="181"/>
      <c r="BW84" s="181"/>
      <c r="BX84" s="182"/>
      <c r="BY84" s="181"/>
      <c r="BZ84" s="181"/>
      <c r="CA84" s="181"/>
      <c r="CB84" s="181"/>
      <c r="CC84" s="181"/>
      <c r="CD84" s="182"/>
      <c r="CE84" s="183"/>
      <c r="CF84" s="181"/>
      <c r="CG84" s="181"/>
      <c r="CH84" s="182"/>
      <c r="CI84" s="181"/>
      <c r="CJ84" s="181"/>
      <c r="CK84" s="181"/>
      <c r="CL84" s="181"/>
      <c r="CM84" s="181"/>
      <c r="CN84" s="182"/>
      <c r="CO84" s="181"/>
      <c r="CP84" s="181"/>
      <c r="CQ84" s="181"/>
      <c r="CR84" s="181"/>
      <c r="CS84" s="181"/>
      <c r="CT84" s="181"/>
      <c r="CU84" s="181"/>
      <c r="CV84" s="181"/>
      <c r="CW84" s="181"/>
      <c r="CX84" s="182"/>
      <c r="CY84" s="181"/>
      <c r="CZ84" s="181"/>
      <c r="DA84" s="182"/>
      <c r="DB84" s="184"/>
      <c r="DC84" s="181"/>
      <c r="DD84" s="181"/>
      <c r="DE84" s="181"/>
      <c r="DF84" s="182"/>
      <c r="DG84" s="181"/>
      <c r="DH84" s="181"/>
      <c r="DI84" s="181"/>
      <c r="DJ84" s="182"/>
      <c r="DK84" s="184"/>
      <c r="DL84" s="183"/>
      <c r="DM84" s="185"/>
      <c r="DN84" s="181"/>
      <c r="DO84" s="181"/>
      <c r="DP84" s="181"/>
      <c r="DQ84" s="181"/>
      <c r="DR84" s="182"/>
      <c r="DS84" s="181"/>
      <c r="DT84" s="181"/>
      <c r="DU84" s="181"/>
      <c r="DV84" s="181"/>
      <c r="DW84" s="181"/>
      <c r="DX84" s="181"/>
      <c r="DY84" s="181"/>
      <c r="DZ84" s="181"/>
      <c r="EA84" s="181"/>
      <c r="EB84" s="185"/>
      <c r="EC84" s="186"/>
      <c r="ED84" s="180"/>
      <c r="EE84" s="180"/>
    </row>
    <row r="85" spans="2:135" s="134" customFormat="1" x14ac:dyDescent="0.25">
      <c r="B85" s="181"/>
      <c r="C85" s="181"/>
      <c r="D85" s="181"/>
      <c r="E85" s="181"/>
      <c r="F85" s="182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2"/>
      <c r="W85" s="181"/>
      <c r="X85" s="181"/>
      <c r="Y85" s="181"/>
      <c r="Z85" s="181"/>
      <c r="AA85" s="181"/>
      <c r="AB85" s="181"/>
      <c r="AC85" s="182"/>
      <c r="AD85" s="181"/>
      <c r="AE85" s="181"/>
      <c r="AF85" s="181"/>
      <c r="AG85" s="181"/>
      <c r="AH85" s="181"/>
      <c r="AI85" s="181"/>
      <c r="AJ85" s="181"/>
      <c r="AK85" s="181"/>
      <c r="AL85" s="181"/>
      <c r="AM85" s="182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2"/>
      <c r="BH85" s="181"/>
      <c r="BI85" s="181"/>
      <c r="BJ85" s="181"/>
      <c r="BK85" s="181"/>
      <c r="BL85" s="181"/>
      <c r="BM85" s="181"/>
      <c r="BN85" s="181"/>
      <c r="BO85" s="181"/>
      <c r="BP85" s="181"/>
      <c r="BQ85" s="181"/>
      <c r="BR85" s="181"/>
      <c r="BS85" s="181"/>
      <c r="BT85" s="181"/>
      <c r="BU85" s="181"/>
      <c r="BV85" s="181"/>
      <c r="BW85" s="181"/>
      <c r="BX85" s="182"/>
      <c r="BY85" s="181"/>
      <c r="BZ85" s="181"/>
      <c r="CA85" s="181"/>
      <c r="CB85" s="181"/>
      <c r="CC85" s="181"/>
      <c r="CD85" s="182"/>
      <c r="CE85" s="183"/>
      <c r="CF85" s="181"/>
      <c r="CG85" s="181"/>
      <c r="CH85" s="182"/>
      <c r="CI85" s="181"/>
      <c r="CJ85" s="181"/>
      <c r="CK85" s="181"/>
      <c r="CL85" s="181"/>
      <c r="CM85" s="181"/>
      <c r="CN85" s="182"/>
      <c r="CO85" s="181"/>
      <c r="CP85" s="181"/>
      <c r="CQ85" s="181"/>
      <c r="CR85" s="181"/>
      <c r="CS85" s="181"/>
      <c r="CT85" s="181"/>
      <c r="CU85" s="181"/>
      <c r="CV85" s="181"/>
      <c r="CW85" s="181"/>
      <c r="CX85" s="182"/>
      <c r="CY85" s="181"/>
      <c r="CZ85" s="181"/>
      <c r="DA85" s="182"/>
      <c r="DB85" s="184"/>
      <c r="DC85" s="181"/>
      <c r="DD85" s="181"/>
      <c r="DE85" s="181"/>
      <c r="DF85" s="182"/>
      <c r="DG85" s="181"/>
      <c r="DH85" s="181"/>
      <c r="DI85" s="181"/>
      <c r="DJ85" s="182"/>
      <c r="DK85" s="184"/>
      <c r="DL85" s="183"/>
      <c r="DM85" s="185"/>
      <c r="DN85" s="181"/>
      <c r="DO85" s="181"/>
      <c r="DP85" s="181"/>
      <c r="DQ85" s="181"/>
      <c r="DR85" s="182"/>
      <c r="DS85" s="181"/>
      <c r="DT85" s="181"/>
      <c r="DU85" s="181"/>
      <c r="DV85" s="181"/>
      <c r="DW85" s="181"/>
      <c r="DX85" s="181"/>
      <c r="DY85" s="181"/>
      <c r="DZ85" s="181"/>
      <c r="EA85" s="181"/>
      <c r="EB85" s="185"/>
      <c r="EC85" s="186"/>
      <c r="ED85" s="180"/>
      <c r="EE85" s="180"/>
    </row>
    <row r="86" spans="2:135" s="134" customFormat="1" x14ac:dyDescent="0.25">
      <c r="B86" s="181"/>
      <c r="C86" s="181"/>
      <c r="D86" s="181"/>
      <c r="E86" s="181"/>
      <c r="F86" s="182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2"/>
      <c r="W86" s="181"/>
      <c r="X86" s="181"/>
      <c r="Y86" s="181"/>
      <c r="Z86" s="181"/>
      <c r="AA86" s="181"/>
      <c r="AB86" s="181"/>
      <c r="AC86" s="182"/>
      <c r="AD86" s="181"/>
      <c r="AE86" s="181"/>
      <c r="AF86" s="181"/>
      <c r="AG86" s="181"/>
      <c r="AH86" s="181"/>
      <c r="AI86" s="181"/>
      <c r="AJ86" s="181"/>
      <c r="AK86" s="181"/>
      <c r="AL86" s="181"/>
      <c r="AM86" s="182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2"/>
      <c r="BH86" s="181"/>
      <c r="BI86" s="181"/>
      <c r="BJ86" s="181"/>
      <c r="BK86" s="181"/>
      <c r="BL86" s="181"/>
      <c r="BM86" s="181"/>
      <c r="BN86" s="181"/>
      <c r="BO86" s="181"/>
      <c r="BP86" s="181"/>
      <c r="BQ86" s="181"/>
      <c r="BR86" s="181"/>
      <c r="BS86" s="181"/>
      <c r="BT86" s="181"/>
      <c r="BU86" s="181"/>
      <c r="BV86" s="181"/>
      <c r="BW86" s="181"/>
      <c r="BX86" s="182"/>
      <c r="BY86" s="181"/>
      <c r="BZ86" s="181"/>
      <c r="CA86" s="181"/>
      <c r="CB86" s="181"/>
      <c r="CC86" s="181"/>
      <c r="CD86" s="182"/>
      <c r="CE86" s="183"/>
      <c r="CF86" s="181"/>
      <c r="CG86" s="181"/>
      <c r="CH86" s="182"/>
      <c r="CI86" s="181"/>
      <c r="CJ86" s="181"/>
      <c r="CK86" s="181"/>
      <c r="CL86" s="181"/>
      <c r="CM86" s="181"/>
      <c r="CN86" s="182"/>
      <c r="CO86" s="181"/>
      <c r="CP86" s="181"/>
      <c r="CQ86" s="181"/>
      <c r="CR86" s="181"/>
      <c r="CS86" s="181"/>
      <c r="CT86" s="181"/>
      <c r="CU86" s="181"/>
      <c r="CV86" s="181"/>
      <c r="CW86" s="181"/>
      <c r="CX86" s="182"/>
      <c r="CY86" s="181"/>
      <c r="CZ86" s="181"/>
      <c r="DA86" s="182"/>
      <c r="DB86" s="184"/>
      <c r="DC86" s="181"/>
      <c r="DD86" s="181"/>
      <c r="DE86" s="181"/>
      <c r="DF86" s="182"/>
      <c r="DG86" s="181"/>
      <c r="DH86" s="181"/>
      <c r="DI86" s="181"/>
      <c r="DJ86" s="182"/>
      <c r="DK86" s="184"/>
      <c r="DL86" s="183"/>
      <c r="DM86" s="185"/>
      <c r="DN86" s="181"/>
      <c r="DO86" s="181"/>
      <c r="DP86" s="181"/>
      <c r="DQ86" s="181"/>
      <c r="DR86" s="182"/>
      <c r="DS86" s="181"/>
      <c r="DT86" s="181"/>
      <c r="DU86" s="181"/>
      <c r="DV86" s="181"/>
      <c r="DW86" s="181"/>
      <c r="DX86" s="181"/>
      <c r="DY86" s="181"/>
      <c r="DZ86" s="181"/>
      <c r="EA86" s="181"/>
      <c r="EB86" s="185"/>
      <c r="EC86" s="186"/>
      <c r="ED86" s="180"/>
      <c r="EE86" s="180"/>
    </row>
    <row r="87" spans="2:135" s="134" customFormat="1" x14ac:dyDescent="0.25">
      <c r="B87" s="181"/>
      <c r="C87" s="181"/>
      <c r="D87" s="181"/>
      <c r="E87" s="181"/>
      <c r="F87" s="182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2"/>
      <c r="W87" s="181"/>
      <c r="X87" s="181"/>
      <c r="Y87" s="181"/>
      <c r="Z87" s="181"/>
      <c r="AA87" s="181"/>
      <c r="AB87" s="181"/>
      <c r="AC87" s="182"/>
      <c r="AD87" s="181"/>
      <c r="AE87" s="181"/>
      <c r="AF87" s="181"/>
      <c r="AG87" s="181"/>
      <c r="AH87" s="181"/>
      <c r="AI87" s="181"/>
      <c r="AJ87" s="181"/>
      <c r="AK87" s="181"/>
      <c r="AL87" s="181"/>
      <c r="AM87" s="182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81"/>
      <c r="BC87" s="181"/>
      <c r="BD87" s="181"/>
      <c r="BE87" s="181"/>
      <c r="BF87" s="181"/>
      <c r="BG87" s="182"/>
      <c r="BH87" s="181"/>
      <c r="BI87" s="181"/>
      <c r="BJ87" s="181"/>
      <c r="BK87" s="181"/>
      <c r="BL87" s="181"/>
      <c r="BM87" s="181"/>
      <c r="BN87" s="181"/>
      <c r="BO87" s="181"/>
      <c r="BP87" s="181"/>
      <c r="BQ87" s="181"/>
      <c r="BR87" s="181"/>
      <c r="BS87" s="181"/>
      <c r="BT87" s="181"/>
      <c r="BU87" s="181"/>
      <c r="BV87" s="181"/>
      <c r="BW87" s="181"/>
      <c r="BX87" s="182"/>
      <c r="BY87" s="181"/>
      <c r="BZ87" s="181"/>
      <c r="CA87" s="181"/>
      <c r="CB87" s="181"/>
      <c r="CC87" s="181"/>
      <c r="CD87" s="182"/>
      <c r="CE87" s="183"/>
      <c r="CF87" s="181"/>
      <c r="CG87" s="181"/>
      <c r="CH87" s="182"/>
      <c r="CI87" s="181"/>
      <c r="CJ87" s="181"/>
      <c r="CK87" s="181"/>
      <c r="CL87" s="181"/>
      <c r="CM87" s="181"/>
      <c r="CN87" s="182"/>
      <c r="CO87" s="181"/>
      <c r="CP87" s="181"/>
      <c r="CQ87" s="181"/>
      <c r="CR87" s="181"/>
      <c r="CS87" s="181"/>
      <c r="CT87" s="181"/>
      <c r="CU87" s="181"/>
      <c r="CV87" s="181"/>
      <c r="CW87" s="181"/>
      <c r="CX87" s="182"/>
      <c r="CY87" s="181"/>
      <c r="CZ87" s="181"/>
      <c r="DA87" s="182"/>
      <c r="DB87" s="184"/>
      <c r="DC87" s="181"/>
      <c r="DD87" s="181"/>
      <c r="DE87" s="181"/>
      <c r="DF87" s="182"/>
      <c r="DG87" s="181"/>
      <c r="DH87" s="181"/>
      <c r="DI87" s="181"/>
      <c r="DJ87" s="182"/>
      <c r="DK87" s="184"/>
      <c r="DL87" s="183"/>
      <c r="DM87" s="185"/>
      <c r="DN87" s="181"/>
      <c r="DO87" s="181"/>
      <c r="DP87" s="181"/>
      <c r="DQ87" s="181"/>
      <c r="DR87" s="182"/>
      <c r="DS87" s="181"/>
      <c r="DT87" s="181"/>
      <c r="DU87" s="181"/>
      <c r="DV87" s="181"/>
      <c r="DW87" s="181"/>
      <c r="DX87" s="181"/>
      <c r="DY87" s="181"/>
      <c r="DZ87" s="181"/>
      <c r="EA87" s="181"/>
      <c r="EB87" s="185"/>
      <c r="EC87" s="186"/>
      <c r="ED87" s="180"/>
      <c r="EE87" s="180"/>
    </row>
    <row r="88" spans="2:135" s="134" customFormat="1" x14ac:dyDescent="0.25">
      <c r="B88" s="181"/>
      <c r="C88" s="181"/>
      <c r="D88" s="181"/>
      <c r="E88" s="181"/>
      <c r="F88" s="182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2"/>
      <c r="W88" s="181"/>
      <c r="X88" s="181"/>
      <c r="Y88" s="181"/>
      <c r="Z88" s="181"/>
      <c r="AA88" s="181"/>
      <c r="AB88" s="181"/>
      <c r="AC88" s="182"/>
      <c r="AD88" s="181"/>
      <c r="AE88" s="181"/>
      <c r="AF88" s="181"/>
      <c r="AG88" s="181"/>
      <c r="AH88" s="181"/>
      <c r="AI88" s="181"/>
      <c r="AJ88" s="181"/>
      <c r="AK88" s="181"/>
      <c r="AL88" s="181"/>
      <c r="AM88" s="182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  <c r="AX88" s="181"/>
      <c r="AY88" s="181"/>
      <c r="AZ88" s="181"/>
      <c r="BA88" s="181"/>
      <c r="BB88" s="181"/>
      <c r="BC88" s="181"/>
      <c r="BD88" s="181"/>
      <c r="BE88" s="181"/>
      <c r="BF88" s="181"/>
      <c r="BG88" s="182"/>
      <c r="BH88" s="181"/>
      <c r="BI88" s="181"/>
      <c r="BJ88" s="181"/>
      <c r="BK88" s="181"/>
      <c r="BL88" s="181"/>
      <c r="BM88" s="181"/>
      <c r="BN88" s="181"/>
      <c r="BO88" s="181"/>
      <c r="BP88" s="181"/>
      <c r="BQ88" s="181"/>
      <c r="BR88" s="181"/>
      <c r="BS88" s="181"/>
      <c r="BT88" s="181"/>
      <c r="BU88" s="181"/>
      <c r="BV88" s="181"/>
      <c r="BW88" s="181"/>
      <c r="BX88" s="182"/>
      <c r="BY88" s="181"/>
      <c r="BZ88" s="181"/>
      <c r="CA88" s="181"/>
      <c r="CB88" s="181"/>
      <c r="CC88" s="181"/>
      <c r="CD88" s="182"/>
      <c r="CE88" s="183"/>
      <c r="CF88" s="181"/>
      <c r="CG88" s="181"/>
      <c r="CH88" s="182"/>
      <c r="CI88" s="181"/>
      <c r="CJ88" s="181"/>
      <c r="CK88" s="181"/>
      <c r="CL88" s="181"/>
      <c r="CM88" s="181"/>
      <c r="CN88" s="182"/>
      <c r="CO88" s="181"/>
      <c r="CP88" s="181"/>
      <c r="CQ88" s="181"/>
      <c r="CR88" s="181"/>
      <c r="CS88" s="181"/>
      <c r="CT88" s="181"/>
      <c r="CU88" s="181"/>
      <c r="CV88" s="181"/>
      <c r="CW88" s="181"/>
      <c r="CX88" s="182"/>
      <c r="CY88" s="181"/>
      <c r="CZ88" s="181"/>
      <c r="DA88" s="182"/>
      <c r="DB88" s="184"/>
      <c r="DC88" s="181"/>
      <c r="DD88" s="181"/>
      <c r="DE88" s="181"/>
      <c r="DF88" s="182"/>
      <c r="DG88" s="181"/>
      <c r="DH88" s="181"/>
      <c r="DI88" s="181"/>
      <c r="DJ88" s="182"/>
      <c r="DK88" s="184"/>
      <c r="DL88" s="183"/>
      <c r="DM88" s="185"/>
      <c r="DN88" s="181"/>
      <c r="DO88" s="181"/>
      <c r="DP88" s="181"/>
      <c r="DQ88" s="181"/>
      <c r="DR88" s="182"/>
      <c r="DS88" s="181"/>
      <c r="DT88" s="181"/>
      <c r="DU88" s="181"/>
      <c r="DV88" s="181"/>
      <c r="DW88" s="181"/>
      <c r="DX88" s="181"/>
      <c r="DY88" s="181"/>
      <c r="DZ88" s="181"/>
      <c r="EA88" s="181"/>
      <c r="EB88" s="185"/>
      <c r="EC88" s="186"/>
      <c r="ED88" s="180"/>
      <c r="EE88" s="180"/>
    </row>
    <row r="89" spans="2:135" s="134" customFormat="1" x14ac:dyDescent="0.25">
      <c r="B89" s="181"/>
      <c r="C89" s="181"/>
      <c r="D89" s="181"/>
      <c r="E89" s="181"/>
      <c r="F89" s="182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2"/>
      <c r="W89" s="181"/>
      <c r="X89" s="181"/>
      <c r="Y89" s="181"/>
      <c r="Z89" s="181"/>
      <c r="AA89" s="181"/>
      <c r="AB89" s="181"/>
      <c r="AC89" s="182"/>
      <c r="AD89" s="181"/>
      <c r="AE89" s="181"/>
      <c r="AF89" s="181"/>
      <c r="AG89" s="181"/>
      <c r="AH89" s="181"/>
      <c r="AI89" s="181"/>
      <c r="AJ89" s="181"/>
      <c r="AK89" s="181"/>
      <c r="AL89" s="181"/>
      <c r="AM89" s="182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  <c r="AX89" s="181"/>
      <c r="AY89" s="181"/>
      <c r="AZ89" s="181"/>
      <c r="BA89" s="181"/>
      <c r="BB89" s="181"/>
      <c r="BC89" s="181"/>
      <c r="BD89" s="181"/>
      <c r="BE89" s="181"/>
      <c r="BF89" s="181"/>
      <c r="BG89" s="182"/>
      <c r="BH89" s="181"/>
      <c r="BI89" s="181"/>
      <c r="BJ89" s="181"/>
      <c r="BK89" s="181"/>
      <c r="BL89" s="181"/>
      <c r="BM89" s="181"/>
      <c r="BN89" s="181"/>
      <c r="BO89" s="181"/>
      <c r="BP89" s="181"/>
      <c r="BQ89" s="181"/>
      <c r="BR89" s="181"/>
      <c r="BS89" s="181"/>
      <c r="BT89" s="181"/>
      <c r="BU89" s="181"/>
      <c r="BV89" s="181"/>
      <c r="BW89" s="181"/>
      <c r="BX89" s="182"/>
      <c r="BY89" s="181"/>
      <c r="BZ89" s="181"/>
      <c r="CA89" s="181"/>
      <c r="CB89" s="181"/>
      <c r="CC89" s="181"/>
      <c r="CD89" s="182"/>
      <c r="CE89" s="183"/>
      <c r="CF89" s="181"/>
      <c r="CG89" s="181"/>
      <c r="CH89" s="182"/>
      <c r="CI89" s="181"/>
      <c r="CJ89" s="181"/>
      <c r="CK89" s="181"/>
      <c r="CL89" s="181"/>
      <c r="CM89" s="181"/>
      <c r="CN89" s="182"/>
      <c r="CO89" s="181"/>
      <c r="CP89" s="181"/>
      <c r="CQ89" s="181"/>
      <c r="CR89" s="181"/>
      <c r="CS89" s="181"/>
      <c r="CT89" s="181"/>
      <c r="CU89" s="181"/>
      <c r="CV89" s="181"/>
      <c r="CW89" s="181"/>
      <c r="CX89" s="182"/>
      <c r="CY89" s="181"/>
      <c r="CZ89" s="181"/>
      <c r="DA89" s="182"/>
      <c r="DB89" s="184"/>
      <c r="DC89" s="181"/>
      <c r="DD89" s="181"/>
      <c r="DE89" s="181"/>
      <c r="DF89" s="182"/>
      <c r="DG89" s="181"/>
      <c r="DH89" s="181"/>
      <c r="DI89" s="181"/>
      <c r="DJ89" s="182"/>
      <c r="DK89" s="184"/>
      <c r="DL89" s="183"/>
      <c r="DM89" s="185"/>
      <c r="DN89" s="181"/>
      <c r="DO89" s="181"/>
      <c r="DP89" s="181"/>
      <c r="DQ89" s="181"/>
      <c r="DR89" s="182"/>
      <c r="DS89" s="181"/>
      <c r="DT89" s="181"/>
      <c r="DU89" s="181"/>
      <c r="DV89" s="181"/>
      <c r="DW89" s="181"/>
      <c r="DX89" s="181"/>
      <c r="DY89" s="181"/>
      <c r="DZ89" s="181"/>
      <c r="EA89" s="181"/>
      <c r="EB89" s="185"/>
      <c r="EC89" s="186"/>
      <c r="ED89" s="180"/>
      <c r="EE89" s="180"/>
    </row>
    <row r="90" spans="2:135" s="134" customFormat="1" x14ac:dyDescent="0.25">
      <c r="B90" s="181"/>
      <c r="C90" s="181"/>
      <c r="D90" s="181"/>
      <c r="E90" s="181"/>
      <c r="F90" s="182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2"/>
      <c r="W90" s="181"/>
      <c r="X90" s="181"/>
      <c r="Y90" s="181"/>
      <c r="Z90" s="181"/>
      <c r="AA90" s="181"/>
      <c r="AB90" s="181"/>
      <c r="AC90" s="182"/>
      <c r="AD90" s="181"/>
      <c r="AE90" s="181"/>
      <c r="AF90" s="181"/>
      <c r="AG90" s="181"/>
      <c r="AH90" s="181"/>
      <c r="AI90" s="181"/>
      <c r="AJ90" s="181"/>
      <c r="AK90" s="181"/>
      <c r="AL90" s="181"/>
      <c r="AM90" s="182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  <c r="AX90" s="181"/>
      <c r="AY90" s="181"/>
      <c r="AZ90" s="181"/>
      <c r="BA90" s="181"/>
      <c r="BB90" s="181"/>
      <c r="BC90" s="181"/>
      <c r="BD90" s="181"/>
      <c r="BE90" s="181"/>
      <c r="BF90" s="181"/>
      <c r="BG90" s="182"/>
      <c r="BH90" s="181"/>
      <c r="BI90" s="181"/>
      <c r="BJ90" s="181"/>
      <c r="BK90" s="181"/>
      <c r="BL90" s="181"/>
      <c r="BM90" s="181"/>
      <c r="BN90" s="181"/>
      <c r="BO90" s="181"/>
      <c r="BP90" s="181"/>
      <c r="BQ90" s="181"/>
      <c r="BR90" s="181"/>
      <c r="BS90" s="181"/>
      <c r="BT90" s="181"/>
      <c r="BU90" s="181"/>
      <c r="BV90" s="181"/>
      <c r="BW90" s="181"/>
      <c r="BX90" s="182"/>
      <c r="BY90" s="181"/>
      <c r="BZ90" s="181"/>
      <c r="CA90" s="181"/>
      <c r="CB90" s="181"/>
      <c r="CC90" s="181"/>
      <c r="CD90" s="182"/>
      <c r="CE90" s="183"/>
      <c r="CF90" s="181"/>
      <c r="CG90" s="181"/>
      <c r="CH90" s="182"/>
      <c r="CI90" s="181"/>
      <c r="CJ90" s="181"/>
      <c r="CK90" s="181"/>
      <c r="CL90" s="181"/>
      <c r="CM90" s="181"/>
      <c r="CN90" s="182"/>
      <c r="CO90" s="181"/>
      <c r="CP90" s="181"/>
      <c r="CQ90" s="181"/>
      <c r="CR90" s="181"/>
      <c r="CS90" s="181"/>
      <c r="CT90" s="181"/>
      <c r="CU90" s="181"/>
      <c r="CV90" s="181"/>
      <c r="CW90" s="181"/>
      <c r="CX90" s="182"/>
      <c r="CY90" s="181"/>
      <c r="CZ90" s="181"/>
      <c r="DA90" s="182"/>
      <c r="DB90" s="184"/>
      <c r="DC90" s="181"/>
      <c r="DD90" s="181"/>
      <c r="DE90" s="181"/>
      <c r="DF90" s="182"/>
      <c r="DG90" s="181"/>
      <c r="DH90" s="181"/>
      <c r="DI90" s="181"/>
      <c r="DJ90" s="182"/>
      <c r="DK90" s="184"/>
      <c r="DL90" s="183"/>
      <c r="DM90" s="185"/>
      <c r="DN90" s="181"/>
      <c r="DO90" s="181"/>
      <c r="DP90" s="181"/>
      <c r="DQ90" s="181"/>
      <c r="DR90" s="182"/>
      <c r="DS90" s="181"/>
      <c r="DT90" s="181"/>
      <c r="DU90" s="181"/>
      <c r="DV90" s="181"/>
      <c r="DW90" s="181"/>
      <c r="DX90" s="181"/>
      <c r="DY90" s="181"/>
      <c r="DZ90" s="181"/>
      <c r="EA90" s="181"/>
      <c r="EB90" s="185"/>
      <c r="EC90" s="186"/>
      <c r="ED90" s="180"/>
      <c r="EE90" s="180"/>
    </row>
    <row r="91" spans="2:135" s="134" customFormat="1" x14ac:dyDescent="0.25">
      <c r="B91" s="181"/>
      <c r="C91" s="181"/>
      <c r="D91" s="181"/>
      <c r="E91" s="181"/>
      <c r="F91" s="182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2"/>
      <c r="W91" s="181"/>
      <c r="X91" s="181"/>
      <c r="Y91" s="181"/>
      <c r="Z91" s="181"/>
      <c r="AA91" s="181"/>
      <c r="AB91" s="181"/>
      <c r="AC91" s="182"/>
      <c r="AD91" s="181"/>
      <c r="AE91" s="181"/>
      <c r="AF91" s="181"/>
      <c r="AG91" s="181"/>
      <c r="AH91" s="181"/>
      <c r="AI91" s="181"/>
      <c r="AJ91" s="181"/>
      <c r="AK91" s="181"/>
      <c r="AL91" s="181"/>
      <c r="AM91" s="182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  <c r="AX91" s="181"/>
      <c r="AY91" s="181"/>
      <c r="AZ91" s="181"/>
      <c r="BA91" s="181"/>
      <c r="BB91" s="181"/>
      <c r="BC91" s="181"/>
      <c r="BD91" s="181"/>
      <c r="BE91" s="181"/>
      <c r="BF91" s="181"/>
      <c r="BG91" s="182"/>
      <c r="BH91" s="181"/>
      <c r="BI91" s="181"/>
      <c r="BJ91" s="181"/>
      <c r="BK91" s="181"/>
      <c r="BL91" s="181"/>
      <c r="BM91" s="181"/>
      <c r="BN91" s="181"/>
      <c r="BO91" s="181"/>
      <c r="BP91" s="181"/>
      <c r="BQ91" s="181"/>
      <c r="BR91" s="181"/>
      <c r="BS91" s="181"/>
      <c r="BT91" s="181"/>
      <c r="BU91" s="181"/>
      <c r="BV91" s="181"/>
      <c r="BW91" s="181"/>
      <c r="BX91" s="182"/>
      <c r="BY91" s="181"/>
      <c r="BZ91" s="181"/>
      <c r="CA91" s="181"/>
      <c r="CB91" s="181"/>
      <c r="CC91" s="181"/>
      <c r="CD91" s="182"/>
      <c r="CE91" s="183"/>
      <c r="CF91" s="181"/>
      <c r="CG91" s="181"/>
      <c r="CH91" s="182"/>
      <c r="CI91" s="181"/>
      <c r="CJ91" s="181"/>
      <c r="CK91" s="181"/>
      <c r="CL91" s="181"/>
      <c r="CM91" s="181"/>
      <c r="CN91" s="182"/>
      <c r="CO91" s="181"/>
      <c r="CP91" s="181"/>
      <c r="CQ91" s="181"/>
      <c r="CR91" s="181"/>
      <c r="CS91" s="181"/>
      <c r="CT91" s="181"/>
      <c r="CU91" s="181"/>
      <c r="CV91" s="181"/>
      <c r="CW91" s="181"/>
      <c r="CX91" s="182"/>
      <c r="CY91" s="181"/>
      <c r="CZ91" s="181"/>
      <c r="DA91" s="182"/>
      <c r="DB91" s="184"/>
      <c r="DC91" s="181"/>
      <c r="DD91" s="181"/>
      <c r="DE91" s="181"/>
      <c r="DF91" s="182"/>
      <c r="DG91" s="181"/>
      <c r="DH91" s="181"/>
      <c r="DI91" s="181"/>
      <c r="DJ91" s="182"/>
      <c r="DK91" s="184"/>
      <c r="DL91" s="183"/>
      <c r="DM91" s="185"/>
      <c r="DN91" s="181"/>
      <c r="DO91" s="181"/>
      <c r="DP91" s="181"/>
      <c r="DQ91" s="181"/>
      <c r="DR91" s="182"/>
      <c r="DS91" s="181"/>
      <c r="DT91" s="181"/>
      <c r="DU91" s="181"/>
      <c r="DV91" s="181"/>
      <c r="DW91" s="181"/>
      <c r="DX91" s="181"/>
      <c r="DY91" s="181"/>
      <c r="DZ91" s="181"/>
      <c r="EA91" s="181"/>
      <c r="EB91" s="185"/>
      <c r="EC91" s="186"/>
      <c r="ED91" s="180"/>
      <c r="EE91" s="180"/>
    </row>
    <row r="92" spans="2:135" s="134" customFormat="1" x14ac:dyDescent="0.25">
      <c r="B92" s="181"/>
      <c r="C92" s="181"/>
      <c r="D92" s="181"/>
      <c r="E92" s="181"/>
      <c r="F92" s="182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2"/>
      <c r="W92" s="181"/>
      <c r="X92" s="181"/>
      <c r="Y92" s="181"/>
      <c r="Z92" s="181"/>
      <c r="AA92" s="181"/>
      <c r="AB92" s="181"/>
      <c r="AC92" s="182"/>
      <c r="AD92" s="181"/>
      <c r="AE92" s="181"/>
      <c r="AF92" s="181"/>
      <c r="AG92" s="181"/>
      <c r="AH92" s="181"/>
      <c r="AI92" s="181"/>
      <c r="AJ92" s="181"/>
      <c r="AK92" s="181"/>
      <c r="AL92" s="181"/>
      <c r="AM92" s="182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2"/>
      <c r="BH92" s="181"/>
      <c r="BI92" s="181"/>
      <c r="BJ92" s="181"/>
      <c r="BK92" s="181"/>
      <c r="BL92" s="181"/>
      <c r="BM92" s="181"/>
      <c r="BN92" s="181"/>
      <c r="BO92" s="181"/>
      <c r="BP92" s="181"/>
      <c r="BQ92" s="181"/>
      <c r="BR92" s="181"/>
      <c r="BS92" s="181"/>
      <c r="BT92" s="181"/>
      <c r="BU92" s="181"/>
      <c r="BV92" s="181"/>
      <c r="BW92" s="181"/>
      <c r="BX92" s="182"/>
      <c r="BY92" s="181"/>
      <c r="BZ92" s="181"/>
      <c r="CA92" s="181"/>
      <c r="CB92" s="181"/>
      <c r="CC92" s="181"/>
      <c r="CD92" s="182"/>
      <c r="CE92" s="183"/>
      <c r="CF92" s="181"/>
      <c r="CG92" s="181"/>
      <c r="CH92" s="182"/>
      <c r="CI92" s="181"/>
      <c r="CJ92" s="181"/>
      <c r="CK92" s="181"/>
      <c r="CL92" s="181"/>
      <c r="CM92" s="181"/>
      <c r="CN92" s="182"/>
      <c r="CO92" s="181"/>
      <c r="CP92" s="181"/>
      <c r="CQ92" s="181"/>
      <c r="CR92" s="181"/>
      <c r="CS92" s="181"/>
      <c r="CT92" s="181"/>
      <c r="CU92" s="181"/>
      <c r="CV92" s="181"/>
      <c r="CW92" s="181"/>
      <c r="CX92" s="182"/>
      <c r="CY92" s="181"/>
      <c r="CZ92" s="181"/>
      <c r="DA92" s="182"/>
      <c r="DB92" s="184"/>
      <c r="DC92" s="181"/>
      <c r="DD92" s="181"/>
      <c r="DE92" s="181"/>
      <c r="DF92" s="182"/>
      <c r="DG92" s="181"/>
      <c r="DH92" s="181"/>
      <c r="DI92" s="181"/>
      <c r="DJ92" s="182"/>
      <c r="DK92" s="184"/>
      <c r="DL92" s="183"/>
      <c r="DM92" s="185"/>
      <c r="DN92" s="181"/>
      <c r="DO92" s="181"/>
      <c r="DP92" s="181"/>
      <c r="DQ92" s="181"/>
      <c r="DR92" s="182"/>
      <c r="DS92" s="181"/>
      <c r="DT92" s="181"/>
      <c r="DU92" s="181"/>
      <c r="DV92" s="181"/>
      <c r="DW92" s="181"/>
      <c r="DX92" s="181"/>
      <c r="DY92" s="181"/>
      <c r="DZ92" s="181"/>
      <c r="EA92" s="181"/>
      <c r="EB92" s="185"/>
      <c r="EC92" s="186"/>
      <c r="ED92" s="180"/>
      <c r="EE92" s="180"/>
    </row>
    <row r="93" spans="2:135" s="134" customFormat="1" x14ac:dyDescent="0.25">
      <c r="B93" s="181"/>
      <c r="C93" s="181"/>
      <c r="D93" s="181"/>
      <c r="E93" s="181"/>
      <c r="F93" s="182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2"/>
      <c r="W93" s="181"/>
      <c r="X93" s="181"/>
      <c r="Y93" s="181"/>
      <c r="Z93" s="181"/>
      <c r="AA93" s="181"/>
      <c r="AB93" s="181"/>
      <c r="AC93" s="182"/>
      <c r="AD93" s="181"/>
      <c r="AE93" s="181"/>
      <c r="AF93" s="181"/>
      <c r="AG93" s="181"/>
      <c r="AH93" s="181"/>
      <c r="AI93" s="181"/>
      <c r="AJ93" s="181"/>
      <c r="AK93" s="181"/>
      <c r="AL93" s="181"/>
      <c r="AM93" s="182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1"/>
      <c r="BC93" s="181"/>
      <c r="BD93" s="181"/>
      <c r="BE93" s="181"/>
      <c r="BF93" s="181"/>
      <c r="BG93" s="182"/>
      <c r="BH93" s="181"/>
      <c r="BI93" s="181"/>
      <c r="BJ93" s="181"/>
      <c r="BK93" s="181"/>
      <c r="BL93" s="181"/>
      <c r="BM93" s="181"/>
      <c r="BN93" s="181"/>
      <c r="BO93" s="181"/>
      <c r="BP93" s="181"/>
      <c r="BQ93" s="181"/>
      <c r="BR93" s="181"/>
      <c r="BS93" s="181"/>
      <c r="BT93" s="181"/>
      <c r="BU93" s="181"/>
      <c r="BV93" s="181"/>
      <c r="BW93" s="181"/>
      <c r="BX93" s="182"/>
      <c r="BY93" s="181"/>
      <c r="BZ93" s="181"/>
      <c r="CA93" s="181"/>
      <c r="CB93" s="181"/>
      <c r="CC93" s="181"/>
      <c r="CD93" s="182"/>
      <c r="CE93" s="183"/>
      <c r="CF93" s="181"/>
      <c r="CG93" s="181"/>
      <c r="CH93" s="182"/>
      <c r="CI93" s="181"/>
      <c r="CJ93" s="181"/>
      <c r="CK93" s="181"/>
      <c r="CL93" s="181"/>
      <c r="CM93" s="181"/>
      <c r="CN93" s="182"/>
      <c r="CO93" s="181"/>
      <c r="CP93" s="181"/>
      <c r="CQ93" s="181"/>
      <c r="CR93" s="181"/>
      <c r="CS93" s="181"/>
      <c r="CT93" s="181"/>
      <c r="CU93" s="181"/>
      <c r="CV93" s="181"/>
      <c r="CW93" s="181"/>
      <c r="CX93" s="182"/>
      <c r="CY93" s="181"/>
      <c r="CZ93" s="181"/>
      <c r="DA93" s="182"/>
      <c r="DB93" s="184"/>
      <c r="DC93" s="181"/>
      <c r="DD93" s="181"/>
      <c r="DE93" s="181"/>
      <c r="DF93" s="182"/>
      <c r="DG93" s="181"/>
      <c r="DH93" s="181"/>
      <c r="DI93" s="181"/>
      <c r="DJ93" s="182"/>
      <c r="DK93" s="184"/>
      <c r="DL93" s="183"/>
      <c r="DM93" s="185"/>
      <c r="DN93" s="181"/>
      <c r="DO93" s="181"/>
      <c r="DP93" s="181"/>
      <c r="DQ93" s="181"/>
      <c r="DR93" s="182"/>
      <c r="DS93" s="181"/>
      <c r="DT93" s="181"/>
      <c r="DU93" s="181"/>
      <c r="DV93" s="181"/>
      <c r="DW93" s="181"/>
      <c r="DX93" s="181"/>
      <c r="DY93" s="181"/>
      <c r="DZ93" s="181"/>
      <c r="EA93" s="181"/>
      <c r="EB93" s="185"/>
      <c r="EC93" s="186"/>
      <c r="ED93" s="180"/>
      <c r="EE93" s="180"/>
    </row>
    <row r="94" spans="2:135" s="134" customFormat="1" x14ac:dyDescent="0.25">
      <c r="B94" s="181"/>
      <c r="C94" s="181"/>
      <c r="D94" s="181"/>
      <c r="E94" s="181"/>
      <c r="F94" s="182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2"/>
      <c r="W94" s="181"/>
      <c r="X94" s="181"/>
      <c r="Y94" s="181"/>
      <c r="Z94" s="181"/>
      <c r="AA94" s="181"/>
      <c r="AB94" s="181"/>
      <c r="AC94" s="182"/>
      <c r="AD94" s="181"/>
      <c r="AE94" s="181"/>
      <c r="AF94" s="181"/>
      <c r="AG94" s="181"/>
      <c r="AH94" s="181"/>
      <c r="AI94" s="181"/>
      <c r="AJ94" s="181"/>
      <c r="AK94" s="181"/>
      <c r="AL94" s="181"/>
      <c r="AM94" s="182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1"/>
      <c r="BC94" s="181"/>
      <c r="BD94" s="181"/>
      <c r="BE94" s="181"/>
      <c r="BF94" s="181"/>
      <c r="BG94" s="182"/>
      <c r="BH94" s="181"/>
      <c r="BI94" s="181"/>
      <c r="BJ94" s="181"/>
      <c r="BK94" s="181"/>
      <c r="BL94" s="181"/>
      <c r="BM94" s="181"/>
      <c r="BN94" s="181"/>
      <c r="BO94" s="181"/>
      <c r="BP94" s="181"/>
      <c r="BQ94" s="181"/>
      <c r="BR94" s="181"/>
      <c r="BS94" s="181"/>
      <c r="BT94" s="181"/>
      <c r="BU94" s="181"/>
      <c r="BV94" s="181"/>
      <c r="BW94" s="181"/>
      <c r="BX94" s="182"/>
      <c r="BY94" s="181"/>
      <c r="BZ94" s="181"/>
      <c r="CA94" s="181"/>
      <c r="CB94" s="181"/>
      <c r="CC94" s="181"/>
      <c r="CD94" s="182"/>
      <c r="CE94" s="183"/>
      <c r="CF94" s="181"/>
      <c r="CG94" s="181"/>
      <c r="CH94" s="182"/>
      <c r="CI94" s="181"/>
      <c r="CJ94" s="181"/>
      <c r="CK94" s="181"/>
      <c r="CL94" s="181"/>
      <c r="CM94" s="181"/>
      <c r="CN94" s="182"/>
      <c r="CO94" s="181"/>
      <c r="CP94" s="181"/>
      <c r="CQ94" s="181"/>
      <c r="CR94" s="181"/>
      <c r="CS94" s="181"/>
      <c r="CT94" s="181"/>
      <c r="CU94" s="181"/>
      <c r="CV94" s="181"/>
      <c r="CW94" s="181"/>
      <c r="CX94" s="182"/>
      <c r="CY94" s="181"/>
      <c r="CZ94" s="181"/>
      <c r="DA94" s="182"/>
      <c r="DB94" s="184"/>
      <c r="DC94" s="181"/>
      <c r="DD94" s="181"/>
      <c r="DE94" s="181"/>
      <c r="DF94" s="182"/>
      <c r="DG94" s="181"/>
      <c r="DH94" s="181"/>
      <c r="DI94" s="181"/>
      <c r="DJ94" s="182"/>
      <c r="DK94" s="184"/>
      <c r="DL94" s="183"/>
      <c r="DM94" s="185"/>
      <c r="DN94" s="181"/>
      <c r="DO94" s="181"/>
      <c r="DP94" s="181"/>
      <c r="DQ94" s="181"/>
      <c r="DR94" s="182"/>
      <c r="DS94" s="181"/>
      <c r="DT94" s="181"/>
      <c r="DU94" s="181"/>
      <c r="DV94" s="181"/>
      <c r="DW94" s="181"/>
      <c r="DX94" s="181"/>
      <c r="DY94" s="181"/>
      <c r="DZ94" s="181"/>
      <c r="EA94" s="181"/>
      <c r="EB94" s="185"/>
      <c r="EC94" s="186"/>
      <c r="ED94" s="180"/>
      <c r="EE94" s="180"/>
    </row>
    <row r="95" spans="2:135" s="134" customFormat="1" x14ac:dyDescent="0.25">
      <c r="B95" s="181"/>
      <c r="C95" s="181"/>
      <c r="D95" s="181"/>
      <c r="E95" s="181"/>
      <c r="F95" s="182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2"/>
      <c r="W95" s="181"/>
      <c r="X95" s="181"/>
      <c r="Y95" s="181"/>
      <c r="Z95" s="181"/>
      <c r="AA95" s="181"/>
      <c r="AB95" s="181"/>
      <c r="AC95" s="182"/>
      <c r="AD95" s="181"/>
      <c r="AE95" s="181"/>
      <c r="AF95" s="181"/>
      <c r="AG95" s="181"/>
      <c r="AH95" s="181"/>
      <c r="AI95" s="181"/>
      <c r="AJ95" s="181"/>
      <c r="AK95" s="181"/>
      <c r="AL95" s="181"/>
      <c r="AM95" s="182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81"/>
      <c r="BC95" s="181"/>
      <c r="BD95" s="181"/>
      <c r="BE95" s="181"/>
      <c r="BF95" s="181"/>
      <c r="BG95" s="182"/>
      <c r="BH95" s="181"/>
      <c r="BI95" s="181"/>
      <c r="BJ95" s="181"/>
      <c r="BK95" s="181"/>
      <c r="BL95" s="181"/>
      <c r="BM95" s="181"/>
      <c r="BN95" s="181"/>
      <c r="BO95" s="181"/>
      <c r="BP95" s="181"/>
      <c r="BQ95" s="181"/>
      <c r="BR95" s="181"/>
      <c r="BS95" s="181"/>
      <c r="BT95" s="181"/>
      <c r="BU95" s="181"/>
      <c r="BV95" s="181"/>
      <c r="BW95" s="181"/>
      <c r="BX95" s="182"/>
      <c r="BY95" s="181"/>
      <c r="BZ95" s="181"/>
      <c r="CA95" s="181"/>
      <c r="CB95" s="181"/>
      <c r="CC95" s="181"/>
      <c r="CD95" s="182"/>
      <c r="CE95" s="183"/>
      <c r="CF95" s="181"/>
      <c r="CG95" s="181"/>
      <c r="CH95" s="182"/>
      <c r="CI95" s="181"/>
      <c r="CJ95" s="181"/>
      <c r="CK95" s="181"/>
      <c r="CL95" s="181"/>
      <c r="CM95" s="181"/>
      <c r="CN95" s="182"/>
      <c r="CO95" s="181"/>
      <c r="CP95" s="181"/>
      <c r="CQ95" s="181"/>
      <c r="CR95" s="181"/>
      <c r="CS95" s="181"/>
      <c r="CT95" s="181"/>
      <c r="CU95" s="181"/>
      <c r="CV95" s="181"/>
      <c r="CW95" s="181"/>
      <c r="CX95" s="182"/>
      <c r="CY95" s="181"/>
      <c r="CZ95" s="181"/>
      <c r="DA95" s="182"/>
      <c r="DB95" s="184"/>
      <c r="DC95" s="181"/>
      <c r="DD95" s="181"/>
      <c r="DE95" s="181"/>
      <c r="DF95" s="182"/>
      <c r="DG95" s="181"/>
      <c r="DH95" s="181"/>
      <c r="DI95" s="181"/>
      <c r="DJ95" s="182"/>
      <c r="DK95" s="184"/>
      <c r="DL95" s="183"/>
      <c r="DM95" s="185"/>
      <c r="DN95" s="181"/>
      <c r="DO95" s="181"/>
      <c r="DP95" s="181"/>
      <c r="DQ95" s="181"/>
      <c r="DR95" s="182"/>
      <c r="DS95" s="181"/>
      <c r="DT95" s="181"/>
      <c r="DU95" s="181"/>
      <c r="DV95" s="181"/>
      <c r="DW95" s="181"/>
      <c r="DX95" s="181"/>
      <c r="DY95" s="181"/>
      <c r="DZ95" s="181"/>
      <c r="EA95" s="181"/>
      <c r="EB95" s="185"/>
      <c r="EC95" s="186"/>
      <c r="ED95" s="180"/>
      <c r="EE95" s="180"/>
    </row>
    <row r="96" spans="2:135" s="134" customFormat="1" x14ac:dyDescent="0.25">
      <c r="B96" s="181"/>
      <c r="C96" s="181"/>
      <c r="D96" s="181"/>
      <c r="E96" s="181"/>
      <c r="F96" s="182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2"/>
      <c r="W96" s="181"/>
      <c r="X96" s="181"/>
      <c r="Y96" s="181"/>
      <c r="Z96" s="181"/>
      <c r="AA96" s="181"/>
      <c r="AB96" s="181"/>
      <c r="AC96" s="182"/>
      <c r="AD96" s="181"/>
      <c r="AE96" s="181"/>
      <c r="AF96" s="181"/>
      <c r="AG96" s="181"/>
      <c r="AH96" s="181"/>
      <c r="AI96" s="181"/>
      <c r="AJ96" s="181"/>
      <c r="AK96" s="181"/>
      <c r="AL96" s="181"/>
      <c r="AM96" s="182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2"/>
      <c r="BH96" s="181"/>
      <c r="BI96" s="181"/>
      <c r="BJ96" s="181"/>
      <c r="BK96" s="181"/>
      <c r="BL96" s="181"/>
      <c r="BM96" s="181"/>
      <c r="BN96" s="181"/>
      <c r="BO96" s="181"/>
      <c r="BP96" s="181"/>
      <c r="BQ96" s="181"/>
      <c r="BR96" s="181"/>
      <c r="BS96" s="181"/>
      <c r="BT96" s="181"/>
      <c r="BU96" s="181"/>
      <c r="BV96" s="181"/>
      <c r="BW96" s="181"/>
      <c r="BX96" s="182"/>
      <c r="BY96" s="181"/>
      <c r="BZ96" s="181"/>
      <c r="CA96" s="181"/>
      <c r="CB96" s="181"/>
      <c r="CC96" s="181"/>
      <c r="CD96" s="182"/>
      <c r="CE96" s="183"/>
      <c r="CF96" s="181"/>
      <c r="CG96" s="181"/>
      <c r="CH96" s="182"/>
      <c r="CI96" s="181"/>
      <c r="CJ96" s="181"/>
      <c r="CK96" s="181"/>
      <c r="CL96" s="181"/>
      <c r="CM96" s="181"/>
      <c r="CN96" s="182"/>
      <c r="CO96" s="181"/>
      <c r="CP96" s="181"/>
      <c r="CQ96" s="181"/>
      <c r="CR96" s="181"/>
      <c r="CS96" s="181"/>
      <c r="CT96" s="181"/>
      <c r="CU96" s="181"/>
      <c r="CV96" s="181"/>
      <c r="CW96" s="181"/>
      <c r="CX96" s="182"/>
      <c r="CY96" s="181"/>
      <c r="CZ96" s="181"/>
      <c r="DA96" s="182"/>
      <c r="DB96" s="184"/>
      <c r="DC96" s="181"/>
      <c r="DD96" s="181"/>
      <c r="DE96" s="181"/>
      <c r="DF96" s="182"/>
      <c r="DG96" s="181"/>
      <c r="DH96" s="181"/>
      <c r="DI96" s="181"/>
      <c r="DJ96" s="182"/>
      <c r="DK96" s="184"/>
      <c r="DL96" s="183"/>
      <c r="DM96" s="185"/>
      <c r="DN96" s="181"/>
      <c r="DO96" s="181"/>
      <c r="DP96" s="181"/>
      <c r="DQ96" s="181"/>
      <c r="DR96" s="182"/>
      <c r="DS96" s="181"/>
      <c r="DT96" s="181"/>
      <c r="DU96" s="181"/>
      <c r="DV96" s="181"/>
      <c r="DW96" s="181"/>
      <c r="DX96" s="181"/>
      <c r="DY96" s="181"/>
      <c r="DZ96" s="181"/>
      <c r="EA96" s="181"/>
      <c r="EB96" s="185"/>
      <c r="EC96" s="186"/>
      <c r="ED96" s="180"/>
      <c r="EE96" s="180"/>
    </row>
    <row r="97" spans="2:135" s="134" customFormat="1" x14ac:dyDescent="0.25">
      <c r="B97" s="181"/>
      <c r="C97" s="181"/>
      <c r="D97" s="181"/>
      <c r="E97" s="181"/>
      <c r="F97" s="182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2"/>
      <c r="W97" s="181"/>
      <c r="X97" s="181"/>
      <c r="Y97" s="181"/>
      <c r="Z97" s="181"/>
      <c r="AA97" s="181"/>
      <c r="AB97" s="181"/>
      <c r="AC97" s="182"/>
      <c r="AD97" s="181"/>
      <c r="AE97" s="181"/>
      <c r="AF97" s="181"/>
      <c r="AG97" s="181"/>
      <c r="AH97" s="181"/>
      <c r="AI97" s="181"/>
      <c r="AJ97" s="181"/>
      <c r="AK97" s="181"/>
      <c r="AL97" s="181"/>
      <c r="AM97" s="182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2"/>
      <c r="BH97" s="181"/>
      <c r="BI97" s="181"/>
      <c r="BJ97" s="181"/>
      <c r="BK97" s="181"/>
      <c r="BL97" s="181"/>
      <c r="BM97" s="181"/>
      <c r="BN97" s="181"/>
      <c r="BO97" s="181"/>
      <c r="BP97" s="181"/>
      <c r="BQ97" s="181"/>
      <c r="BR97" s="181"/>
      <c r="BS97" s="181"/>
      <c r="BT97" s="181"/>
      <c r="BU97" s="181"/>
      <c r="BV97" s="181"/>
      <c r="BW97" s="181"/>
      <c r="BX97" s="182"/>
      <c r="BY97" s="181"/>
      <c r="BZ97" s="181"/>
      <c r="CA97" s="181"/>
      <c r="CB97" s="181"/>
      <c r="CC97" s="181"/>
      <c r="CD97" s="182"/>
      <c r="CE97" s="183"/>
      <c r="CF97" s="181"/>
      <c r="CG97" s="181"/>
      <c r="CH97" s="182"/>
      <c r="CI97" s="181"/>
      <c r="CJ97" s="181"/>
      <c r="CK97" s="181"/>
      <c r="CL97" s="181"/>
      <c r="CM97" s="181"/>
      <c r="CN97" s="182"/>
      <c r="CO97" s="181"/>
      <c r="CP97" s="181"/>
      <c r="CQ97" s="181"/>
      <c r="CR97" s="181"/>
      <c r="CS97" s="181"/>
      <c r="CT97" s="181"/>
      <c r="CU97" s="181"/>
      <c r="CV97" s="181"/>
      <c r="CW97" s="181"/>
      <c r="CX97" s="182"/>
      <c r="CY97" s="181"/>
      <c r="CZ97" s="181"/>
      <c r="DA97" s="182"/>
      <c r="DB97" s="184"/>
      <c r="DC97" s="181"/>
      <c r="DD97" s="181"/>
      <c r="DE97" s="181"/>
      <c r="DF97" s="182"/>
      <c r="DG97" s="181"/>
      <c r="DH97" s="181"/>
      <c r="DI97" s="181"/>
      <c r="DJ97" s="182"/>
      <c r="DK97" s="184"/>
      <c r="DL97" s="183"/>
      <c r="DM97" s="185"/>
      <c r="DN97" s="181"/>
      <c r="DO97" s="181"/>
      <c r="DP97" s="181"/>
      <c r="DQ97" s="181"/>
      <c r="DR97" s="182"/>
      <c r="DS97" s="181"/>
      <c r="DT97" s="181"/>
      <c r="DU97" s="181"/>
      <c r="DV97" s="181"/>
      <c r="DW97" s="181"/>
      <c r="DX97" s="181"/>
      <c r="DY97" s="181"/>
      <c r="DZ97" s="181"/>
      <c r="EA97" s="181"/>
      <c r="EB97" s="185"/>
      <c r="EC97" s="186"/>
      <c r="ED97" s="180"/>
      <c r="EE97" s="180"/>
    </row>
    <row r="98" spans="2:135" s="134" customFormat="1" x14ac:dyDescent="0.25">
      <c r="B98" s="181"/>
      <c r="C98" s="181"/>
      <c r="D98" s="181"/>
      <c r="E98" s="181"/>
      <c r="F98" s="182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2"/>
      <c r="W98" s="181"/>
      <c r="X98" s="181"/>
      <c r="Y98" s="181"/>
      <c r="Z98" s="181"/>
      <c r="AA98" s="181"/>
      <c r="AB98" s="181"/>
      <c r="AC98" s="182"/>
      <c r="AD98" s="181"/>
      <c r="AE98" s="181"/>
      <c r="AF98" s="181"/>
      <c r="AG98" s="181"/>
      <c r="AH98" s="181"/>
      <c r="AI98" s="181"/>
      <c r="AJ98" s="181"/>
      <c r="AK98" s="181"/>
      <c r="AL98" s="181"/>
      <c r="AM98" s="182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2"/>
      <c r="BH98" s="181"/>
      <c r="BI98" s="181"/>
      <c r="BJ98" s="181"/>
      <c r="BK98" s="181"/>
      <c r="BL98" s="181"/>
      <c r="BM98" s="181"/>
      <c r="BN98" s="181"/>
      <c r="BO98" s="181"/>
      <c r="BP98" s="181"/>
      <c r="BQ98" s="181"/>
      <c r="BR98" s="181"/>
      <c r="BS98" s="181"/>
      <c r="BT98" s="181"/>
      <c r="BU98" s="181"/>
      <c r="BV98" s="181"/>
      <c r="BW98" s="181"/>
      <c r="BX98" s="182"/>
      <c r="BY98" s="181"/>
      <c r="BZ98" s="181"/>
      <c r="CA98" s="181"/>
      <c r="CB98" s="181"/>
      <c r="CC98" s="181"/>
      <c r="CD98" s="182"/>
      <c r="CE98" s="183"/>
      <c r="CF98" s="181"/>
      <c r="CG98" s="181"/>
      <c r="CH98" s="182"/>
      <c r="CI98" s="181"/>
      <c r="CJ98" s="181"/>
      <c r="CK98" s="181"/>
      <c r="CL98" s="181"/>
      <c r="CM98" s="181"/>
      <c r="CN98" s="182"/>
      <c r="CO98" s="181"/>
      <c r="CP98" s="181"/>
      <c r="CQ98" s="181"/>
      <c r="CR98" s="181"/>
      <c r="CS98" s="181"/>
      <c r="CT98" s="181"/>
      <c r="CU98" s="181"/>
      <c r="CV98" s="181"/>
      <c r="CW98" s="181"/>
      <c r="CX98" s="182"/>
      <c r="CY98" s="181"/>
      <c r="CZ98" s="181"/>
      <c r="DA98" s="182"/>
      <c r="DB98" s="184"/>
      <c r="DC98" s="181"/>
      <c r="DD98" s="181"/>
      <c r="DE98" s="181"/>
      <c r="DF98" s="182"/>
      <c r="DG98" s="181"/>
      <c r="DH98" s="181"/>
      <c r="DI98" s="181"/>
      <c r="DJ98" s="182"/>
      <c r="DK98" s="184"/>
      <c r="DL98" s="183"/>
      <c r="DM98" s="185"/>
      <c r="DN98" s="181"/>
      <c r="DO98" s="181"/>
      <c r="DP98" s="181"/>
      <c r="DQ98" s="181"/>
      <c r="DR98" s="182"/>
      <c r="DS98" s="181"/>
      <c r="DT98" s="181"/>
      <c r="DU98" s="181"/>
      <c r="DV98" s="181"/>
      <c r="DW98" s="181"/>
      <c r="DX98" s="181"/>
      <c r="DY98" s="181"/>
      <c r="DZ98" s="181"/>
      <c r="EA98" s="181"/>
      <c r="EB98" s="185"/>
      <c r="EC98" s="186"/>
      <c r="ED98" s="180"/>
      <c r="EE98" s="180"/>
    </row>
    <row r="99" spans="2:135" s="134" customFormat="1" x14ac:dyDescent="0.25">
      <c r="B99" s="181"/>
      <c r="C99" s="181"/>
      <c r="D99" s="181"/>
      <c r="E99" s="181"/>
      <c r="F99" s="182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2"/>
      <c r="W99" s="181"/>
      <c r="X99" s="181"/>
      <c r="Y99" s="181"/>
      <c r="Z99" s="181"/>
      <c r="AA99" s="181"/>
      <c r="AB99" s="181"/>
      <c r="AC99" s="182"/>
      <c r="AD99" s="181"/>
      <c r="AE99" s="181"/>
      <c r="AF99" s="181"/>
      <c r="AG99" s="181"/>
      <c r="AH99" s="181"/>
      <c r="AI99" s="181"/>
      <c r="AJ99" s="181"/>
      <c r="AK99" s="181"/>
      <c r="AL99" s="181"/>
      <c r="AM99" s="182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2"/>
      <c r="BH99" s="181"/>
      <c r="BI99" s="181"/>
      <c r="BJ99" s="181"/>
      <c r="BK99" s="181"/>
      <c r="BL99" s="181"/>
      <c r="BM99" s="181"/>
      <c r="BN99" s="181"/>
      <c r="BO99" s="181"/>
      <c r="BP99" s="181"/>
      <c r="BQ99" s="181"/>
      <c r="BR99" s="181"/>
      <c r="BS99" s="181"/>
      <c r="BT99" s="181"/>
      <c r="BU99" s="181"/>
      <c r="BV99" s="181"/>
      <c r="BW99" s="181"/>
      <c r="BX99" s="182"/>
      <c r="BY99" s="181"/>
      <c r="BZ99" s="181"/>
      <c r="CA99" s="181"/>
      <c r="CB99" s="181"/>
      <c r="CC99" s="181"/>
      <c r="CD99" s="182"/>
      <c r="CE99" s="183"/>
      <c r="CF99" s="181"/>
      <c r="CG99" s="181"/>
      <c r="CH99" s="182"/>
      <c r="CI99" s="181"/>
      <c r="CJ99" s="181"/>
      <c r="CK99" s="181"/>
      <c r="CL99" s="181"/>
      <c r="CM99" s="181"/>
      <c r="CN99" s="182"/>
      <c r="CO99" s="181"/>
      <c r="CP99" s="181"/>
      <c r="CQ99" s="181"/>
      <c r="CR99" s="181"/>
      <c r="CS99" s="181"/>
      <c r="CT99" s="181"/>
      <c r="CU99" s="181"/>
      <c r="CV99" s="181"/>
      <c r="CW99" s="181"/>
      <c r="CX99" s="182"/>
      <c r="CY99" s="181"/>
      <c r="CZ99" s="181"/>
      <c r="DA99" s="182"/>
      <c r="DB99" s="184"/>
      <c r="DC99" s="181"/>
      <c r="DD99" s="181"/>
      <c r="DE99" s="181"/>
      <c r="DF99" s="182"/>
      <c r="DG99" s="181"/>
      <c r="DH99" s="181"/>
      <c r="DI99" s="181"/>
      <c r="DJ99" s="182"/>
      <c r="DK99" s="184"/>
      <c r="DL99" s="183"/>
      <c r="DM99" s="185"/>
      <c r="DN99" s="181"/>
      <c r="DO99" s="181"/>
      <c r="DP99" s="181"/>
      <c r="DQ99" s="181"/>
      <c r="DR99" s="182"/>
      <c r="DS99" s="181"/>
      <c r="DT99" s="181"/>
      <c r="DU99" s="181"/>
      <c r="DV99" s="181"/>
      <c r="DW99" s="181"/>
      <c r="DX99" s="181"/>
      <c r="DY99" s="181"/>
      <c r="DZ99" s="181"/>
      <c r="EA99" s="181"/>
      <c r="EB99" s="185"/>
      <c r="EC99" s="186"/>
      <c r="ED99" s="180"/>
      <c r="EE99" s="180"/>
    </row>
    <row r="100" spans="2:135" s="134" customFormat="1" x14ac:dyDescent="0.25">
      <c r="B100" s="181"/>
      <c r="C100" s="181"/>
      <c r="D100" s="181"/>
      <c r="E100" s="181"/>
      <c r="F100" s="182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2"/>
      <c r="W100" s="181"/>
      <c r="X100" s="181"/>
      <c r="Y100" s="181"/>
      <c r="Z100" s="181"/>
      <c r="AA100" s="181"/>
      <c r="AB100" s="181"/>
      <c r="AC100" s="182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2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2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2"/>
      <c r="BY100" s="181"/>
      <c r="BZ100" s="181"/>
      <c r="CA100" s="181"/>
      <c r="CB100" s="181"/>
      <c r="CC100" s="181"/>
      <c r="CD100" s="182"/>
      <c r="CE100" s="183"/>
      <c r="CF100" s="181"/>
      <c r="CG100" s="181"/>
      <c r="CH100" s="182"/>
      <c r="CI100" s="181"/>
      <c r="CJ100" s="181"/>
      <c r="CK100" s="181"/>
      <c r="CL100" s="181"/>
      <c r="CM100" s="181"/>
      <c r="CN100" s="182"/>
      <c r="CO100" s="181"/>
      <c r="CP100" s="181"/>
      <c r="CQ100" s="181"/>
      <c r="CR100" s="181"/>
      <c r="CS100" s="181"/>
      <c r="CT100" s="181"/>
      <c r="CU100" s="181"/>
      <c r="CV100" s="181"/>
      <c r="CW100" s="181"/>
      <c r="CX100" s="182"/>
      <c r="CY100" s="181"/>
      <c r="CZ100" s="181"/>
      <c r="DA100" s="182"/>
      <c r="DB100" s="184"/>
      <c r="DC100" s="181"/>
      <c r="DD100" s="181"/>
      <c r="DE100" s="181"/>
      <c r="DF100" s="182"/>
      <c r="DG100" s="181"/>
      <c r="DH100" s="181"/>
      <c r="DI100" s="181"/>
      <c r="DJ100" s="182"/>
      <c r="DK100" s="184"/>
      <c r="DL100" s="183"/>
      <c r="DM100" s="185"/>
      <c r="DN100" s="181"/>
      <c r="DO100" s="181"/>
      <c r="DP100" s="181"/>
      <c r="DQ100" s="181"/>
      <c r="DR100" s="182"/>
      <c r="DS100" s="181"/>
      <c r="DT100" s="181"/>
      <c r="DU100" s="181"/>
      <c r="DV100" s="181"/>
      <c r="DW100" s="181"/>
      <c r="DX100" s="181"/>
      <c r="DY100" s="181"/>
      <c r="DZ100" s="181"/>
      <c r="EA100" s="181"/>
      <c r="EB100" s="185"/>
      <c r="EC100" s="186"/>
      <c r="ED100" s="180"/>
      <c r="EE100" s="180"/>
    </row>
    <row r="101" spans="2:135" s="134" customFormat="1" x14ac:dyDescent="0.25">
      <c r="B101" s="181"/>
      <c r="C101" s="181"/>
      <c r="D101" s="181"/>
      <c r="E101" s="181"/>
      <c r="F101" s="182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2"/>
      <c r="W101" s="181"/>
      <c r="X101" s="181"/>
      <c r="Y101" s="181"/>
      <c r="Z101" s="181"/>
      <c r="AA101" s="181"/>
      <c r="AB101" s="181"/>
      <c r="AC101" s="182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2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2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2"/>
      <c r="BY101" s="181"/>
      <c r="BZ101" s="181"/>
      <c r="CA101" s="181"/>
      <c r="CB101" s="181"/>
      <c r="CC101" s="181"/>
      <c r="CD101" s="182"/>
      <c r="CE101" s="183"/>
      <c r="CF101" s="181"/>
      <c r="CG101" s="181"/>
      <c r="CH101" s="182"/>
      <c r="CI101" s="181"/>
      <c r="CJ101" s="181"/>
      <c r="CK101" s="181"/>
      <c r="CL101" s="181"/>
      <c r="CM101" s="181"/>
      <c r="CN101" s="182"/>
      <c r="CO101" s="181"/>
      <c r="CP101" s="181"/>
      <c r="CQ101" s="181"/>
      <c r="CR101" s="181"/>
      <c r="CS101" s="181"/>
      <c r="CT101" s="181"/>
      <c r="CU101" s="181"/>
      <c r="CV101" s="181"/>
      <c r="CW101" s="181"/>
      <c r="CX101" s="182"/>
      <c r="CY101" s="181"/>
      <c r="CZ101" s="181"/>
      <c r="DA101" s="182"/>
      <c r="DB101" s="184"/>
      <c r="DC101" s="181"/>
      <c r="DD101" s="181"/>
      <c r="DE101" s="181"/>
      <c r="DF101" s="182"/>
      <c r="DG101" s="181"/>
      <c r="DH101" s="181"/>
      <c r="DI101" s="181"/>
      <c r="DJ101" s="182"/>
      <c r="DK101" s="184"/>
      <c r="DL101" s="183"/>
      <c r="DM101" s="185"/>
      <c r="DN101" s="181"/>
      <c r="DO101" s="181"/>
      <c r="DP101" s="181"/>
      <c r="DQ101" s="181"/>
      <c r="DR101" s="182"/>
      <c r="DS101" s="181"/>
      <c r="DT101" s="181"/>
      <c r="DU101" s="181"/>
      <c r="DV101" s="181"/>
      <c r="DW101" s="181"/>
      <c r="DX101" s="181"/>
      <c r="DY101" s="181"/>
      <c r="DZ101" s="181"/>
      <c r="EA101" s="181"/>
      <c r="EB101" s="185"/>
      <c r="EC101" s="186"/>
      <c r="ED101" s="180"/>
      <c r="EE101" s="180"/>
    </row>
    <row r="102" spans="2:135" s="134" customFormat="1" x14ac:dyDescent="0.25">
      <c r="B102" s="181"/>
      <c r="C102" s="181"/>
      <c r="D102" s="181"/>
      <c r="E102" s="181"/>
      <c r="F102" s="182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2"/>
      <c r="W102" s="181"/>
      <c r="X102" s="181"/>
      <c r="Y102" s="181"/>
      <c r="Z102" s="181"/>
      <c r="AA102" s="181"/>
      <c r="AB102" s="181"/>
      <c r="AC102" s="182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2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2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181"/>
      <c r="BR102" s="181"/>
      <c r="BS102" s="181"/>
      <c r="BT102" s="181"/>
      <c r="BU102" s="181"/>
      <c r="BV102" s="181"/>
      <c r="BW102" s="181"/>
      <c r="BX102" s="182"/>
      <c r="BY102" s="181"/>
      <c r="BZ102" s="181"/>
      <c r="CA102" s="181"/>
      <c r="CB102" s="181"/>
      <c r="CC102" s="181"/>
      <c r="CD102" s="182"/>
      <c r="CE102" s="183"/>
      <c r="CF102" s="181"/>
      <c r="CG102" s="181"/>
      <c r="CH102" s="182"/>
      <c r="CI102" s="181"/>
      <c r="CJ102" s="181"/>
      <c r="CK102" s="181"/>
      <c r="CL102" s="181"/>
      <c r="CM102" s="181"/>
      <c r="CN102" s="182"/>
      <c r="CO102" s="181"/>
      <c r="CP102" s="181"/>
      <c r="CQ102" s="181"/>
      <c r="CR102" s="181"/>
      <c r="CS102" s="181"/>
      <c r="CT102" s="181"/>
      <c r="CU102" s="181"/>
      <c r="CV102" s="181"/>
      <c r="CW102" s="181"/>
      <c r="CX102" s="182"/>
      <c r="CY102" s="181"/>
      <c r="CZ102" s="181"/>
      <c r="DA102" s="182"/>
      <c r="DB102" s="184"/>
      <c r="DC102" s="181"/>
      <c r="DD102" s="181"/>
      <c r="DE102" s="181"/>
      <c r="DF102" s="182"/>
      <c r="DG102" s="181"/>
      <c r="DH102" s="181"/>
      <c r="DI102" s="181"/>
      <c r="DJ102" s="182"/>
      <c r="DK102" s="184"/>
      <c r="DL102" s="183"/>
      <c r="DM102" s="185"/>
      <c r="DN102" s="181"/>
      <c r="DO102" s="181"/>
      <c r="DP102" s="181"/>
      <c r="DQ102" s="181"/>
      <c r="DR102" s="182"/>
      <c r="DS102" s="181"/>
      <c r="DT102" s="181"/>
      <c r="DU102" s="181"/>
      <c r="DV102" s="181"/>
      <c r="DW102" s="181"/>
      <c r="DX102" s="181"/>
      <c r="DY102" s="181"/>
      <c r="DZ102" s="181"/>
      <c r="EA102" s="181"/>
      <c r="EB102" s="185"/>
      <c r="EC102" s="186"/>
      <c r="ED102" s="180"/>
      <c r="EE102" s="180"/>
    </row>
    <row r="103" spans="2:135" s="134" customFormat="1" x14ac:dyDescent="0.25">
      <c r="B103" s="181"/>
      <c r="C103" s="181"/>
      <c r="D103" s="181"/>
      <c r="E103" s="181"/>
      <c r="F103" s="182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2"/>
      <c r="W103" s="181"/>
      <c r="X103" s="181"/>
      <c r="Y103" s="181"/>
      <c r="Z103" s="181"/>
      <c r="AA103" s="181"/>
      <c r="AB103" s="181"/>
      <c r="AC103" s="182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2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2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2"/>
      <c r="BY103" s="181"/>
      <c r="BZ103" s="181"/>
      <c r="CA103" s="181"/>
      <c r="CB103" s="181"/>
      <c r="CC103" s="181"/>
      <c r="CD103" s="182"/>
      <c r="CE103" s="183"/>
      <c r="CF103" s="181"/>
      <c r="CG103" s="181"/>
      <c r="CH103" s="182"/>
      <c r="CI103" s="181"/>
      <c r="CJ103" s="181"/>
      <c r="CK103" s="181"/>
      <c r="CL103" s="181"/>
      <c r="CM103" s="181"/>
      <c r="CN103" s="182"/>
      <c r="CO103" s="181"/>
      <c r="CP103" s="181"/>
      <c r="CQ103" s="181"/>
      <c r="CR103" s="181"/>
      <c r="CS103" s="181"/>
      <c r="CT103" s="181"/>
      <c r="CU103" s="181"/>
      <c r="CV103" s="181"/>
      <c r="CW103" s="181"/>
      <c r="CX103" s="182"/>
      <c r="CY103" s="181"/>
      <c r="CZ103" s="181"/>
      <c r="DA103" s="182"/>
      <c r="DB103" s="184"/>
      <c r="DC103" s="181"/>
      <c r="DD103" s="181"/>
      <c r="DE103" s="181"/>
      <c r="DF103" s="182"/>
      <c r="DG103" s="181"/>
      <c r="DH103" s="181"/>
      <c r="DI103" s="181"/>
      <c r="DJ103" s="182"/>
      <c r="DK103" s="184"/>
      <c r="DL103" s="183"/>
      <c r="DM103" s="185"/>
      <c r="DN103" s="181"/>
      <c r="DO103" s="181"/>
      <c r="DP103" s="181"/>
      <c r="DQ103" s="181"/>
      <c r="DR103" s="182"/>
      <c r="DS103" s="181"/>
      <c r="DT103" s="181"/>
      <c r="DU103" s="181"/>
      <c r="DV103" s="181"/>
      <c r="DW103" s="181"/>
      <c r="DX103" s="181"/>
      <c r="DY103" s="181"/>
      <c r="DZ103" s="181"/>
      <c r="EA103" s="181"/>
      <c r="EB103" s="185"/>
      <c r="EC103" s="186"/>
      <c r="ED103" s="180"/>
      <c r="EE103" s="180"/>
    </row>
    <row r="104" spans="2:135" s="134" customFormat="1" x14ac:dyDescent="0.25">
      <c r="B104" s="181"/>
      <c r="C104" s="181"/>
      <c r="D104" s="181"/>
      <c r="E104" s="181"/>
      <c r="F104" s="182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2"/>
      <c r="W104" s="181"/>
      <c r="X104" s="181"/>
      <c r="Y104" s="181"/>
      <c r="Z104" s="181"/>
      <c r="AA104" s="181"/>
      <c r="AB104" s="181"/>
      <c r="AC104" s="182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2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2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2"/>
      <c r="BY104" s="181"/>
      <c r="BZ104" s="181"/>
      <c r="CA104" s="181"/>
      <c r="CB104" s="181"/>
      <c r="CC104" s="181"/>
      <c r="CD104" s="182"/>
      <c r="CE104" s="183"/>
      <c r="CF104" s="181"/>
      <c r="CG104" s="181"/>
      <c r="CH104" s="182"/>
      <c r="CI104" s="181"/>
      <c r="CJ104" s="181"/>
      <c r="CK104" s="181"/>
      <c r="CL104" s="181"/>
      <c r="CM104" s="181"/>
      <c r="CN104" s="182"/>
      <c r="CO104" s="181"/>
      <c r="CP104" s="181"/>
      <c r="CQ104" s="181"/>
      <c r="CR104" s="181"/>
      <c r="CS104" s="181"/>
      <c r="CT104" s="181"/>
      <c r="CU104" s="181"/>
      <c r="CV104" s="181"/>
      <c r="CW104" s="181"/>
      <c r="CX104" s="182"/>
      <c r="CY104" s="181"/>
      <c r="CZ104" s="181"/>
      <c r="DA104" s="182"/>
      <c r="DB104" s="184"/>
      <c r="DC104" s="181"/>
      <c r="DD104" s="181"/>
      <c r="DE104" s="181"/>
      <c r="DF104" s="182"/>
      <c r="DG104" s="181"/>
      <c r="DH104" s="181"/>
      <c r="DI104" s="181"/>
      <c r="DJ104" s="182"/>
      <c r="DK104" s="184"/>
      <c r="DL104" s="183"/>
      <c r="DM104" s="185"/>
      <c r="DN104" s="181"/>
      <c r="DO104" s="181"/>
      <c r="DP104" s="181"/>
      <c r="DQ104" s="181"/>
      <c r="DR104" s="182"/>
      <c r="DS104" s="181"/>
      <c r="DT104" s="181"/>
      <c r="DU104" s="181"/>
      <c r="DV104" s="181"/>
      <c r="DW104" s="181"/>
      <c r="DX104" s="181"/>
      <c r="DY104" s="181"/>
      <c r="DZ104" s="181"/>
      <c r="EA104" s="181"/>
      <c r="EB104" s="185"/>
      <c r="EC104" s="186"/>
      <c r="ED104" s="180"/>
      <c r="EE104" s="180"/>
    </row>
    <row r="105" spans="2:135" s="134" customFormat="1" x14ac:dyDescent="0.25">
      <c r="B105" s="181"/>
      <c r="C105" s="181"/>
      <c r="D105" s="181"/>
      <c r="E105" s="181"/>
      <c r="F105" s="182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2"/>
      <c r="W105" s="181"/>
      <c r="X105" s="181"/>
      <c r="Y105" s="181"/>
      <c r="Z105" s="181"/>
      <c r="AA105" s="181"/>
      <c r="AB105" s="181"/>
      <c r="AC105" s="182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2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2"/>
      <c r="BH105" s="181"/>
      <c r="BI105" s="181"/>
      <c r="BJ105" s="181"/>
      <c r="BK105" s="181"/>
      <c r="BL105" s="181"/>
      <c r="BM105" s="181"/>
      <c r="BN105" s="181"/>
      <c r="BO105" s="181"/>
      <c r="BP105" s="181"/>
      <c r="BQ105" s="181"/>
      <c r="BR105" s="181"/>
      <c r="BS105" s="181"/>
      <c r="BT105" s="181"/>
      <c r="BU105" s="181"/>
      <c r="BV105" s="181"/>
      <c r="BW105" s="181"/>
      <c r="BX105" s="182"/>
      <c r="BY105" s="181"/>
      <c r="BZ105" s="181"/>
      <c r="CA105" s="181"/>
      <c r="CB105" s="181"/>
      <c r="CC105" s="181"/>
      <c r="CD105" s="182"/>
      <c r="CE105" s="183"/>
      <c r="CF105" s="181"/>
      <c r="CG105" s="181"/>
      <c r="CH105" s="182"/>
      <c r="CI105" s="181"/>
      <c r="CJ105" s="181"/>
      <c r="CK105" s="181"/>
      <c r="CL105" s="181"/>
      <c r="CM105" s="181"/>
      <c r="CN105" s="182"/>
      <c r="CO105" s="181"/>
      <c r="CP105" s="181"/>
      <c r="CQ105" s="181"/>
      <c r="CR105" s="181"/>
      <c r="CS105" s="181"/>
      <c r="CT105" s="181"/>
      <c r="CU105" s="181"/>
      <c r="CV105" s="181"/>
      <c r="CW105" s="181"/>
      <c r="CX105" s="182"/>
      <c r="CY105" s="181"/>
      <c r="CZ105" s="181"/>
      <c r="DA105" s="182"/>
      <c r="DB105" s="184"/>
      <c r="DC105" s="181"/>
      <c r="DD105" s="181"/>
      <c r="DE105" s="181"/>
      <c r="DF105" s="182"/>
      <c r="DG105" s="181"/>
      <c r="DH105" s="181"/>
      <c r="DI105" s="181"/>
      <c r="DJ105" s="182"/>
      <c r="DK105" s="184"/>
      <c r="DL105" s="183"/>
      <c r="DM105" s="185"/>
      <c r="DN105" s="181"/>
      <c r="DO105" s="181"/>
      <c r="DP105" s="181"/>
      <c r="DQ105" s="181"/>
      <c r="DR105" s="182"/>
      <c r="DS105" s="181"/>
      <c r="DT105" s="181"/>
      <c r="DU105" s="181"/>
      <c r="DV105" s="181"/>
      <c r="DW105" s="181"/>
      <c r="DX105" s="181"/>
      <c r="DY105" s="181"/>
      <c r="DZ105" s="181"/>
      <c r="EA105" s="181"/>
      <c r="EB105" s="185"/>
      <c r="EC105" s="186"/>
      <c r="ED105" s="180"/>
      <c r="EE105" s="180"/>
    </row>
    <row r="106" spans="2:135" s="134" customFormat="1" x14ac:dyDescent="0.25">
      <c r="B106" s="181"/>
      <c r="C106" s="181"/>
      <c r="D106" s="181"/>
      <c r="E106" s="181"/>
      <c r="F106" s="182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2"/>
      <c r="W106" s="181"/>
      <c r="X106" s="181"/>
      <c r="Y106" s="181"/>
      <c r="Z106" s="181"/>
      <c r="AA106" s="181"/>
      <c r="AB106" s="181"/>
      <c r="AC106" s="182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2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2"/>
      <c r="BH106" s="181"/>
      <c r="BI106" s="181"/>
      <c r="BJ106" s="181"/>
      <c r="BK106" s="181"/>
      <c r="BL106" s="181"/>
      <c r="BM106" s="181"/>
      <c r="BN106" s="181"/>
      <c r="BO106" s="181"/>
      <c r="BP106" s="181"/>
      <c r="BQ106" s="181"/>
      <c r="BR106" s="181"/>
      <c r="BS106" s="181"/>
      <c r="BT106" s="181"/>
      <c r="BU106" s="181"/>
      <c r="BV106" s="181"/>
      <c r="BW106" s="181"/>
      <c r="BX106" s="182"/>
      <c r="BY106" s="181"/>
      <c r="BZ106" s="181"/>
      <c r="CA106" s="181"/>
      <c r="CB106" s="181"/>
      <c r="CC106" s="181"/>
      <c r="CD106" s="182"/>
      <c r="CE106" s="183"/>
      <c r="CF106" s="181"/>
      <c r="CG106" s="181"/>
      <c r="CH106" s="182"/>
      <c r="CI106" s="181"/>
      <c r="CJ106" s="181"/>
      <c r="CK106" s="181"/>
      <c r="CL106" s="181"/>
      <c r="CM106" s="181"/>
      <c r="CN106" s="182"/>
      <c r="CO106" s="181"/>
      <c r="CP106" s="181"/>
      <c r="CQ106" s="181"/>
      <c r="CR106" s="181"/>
      <c r="CS106" s="181"/>
      <c r="CT106" s="181"/>
      <c r="CU106" s="181"/>
      <c r="CV106" s="181"/>
      <c r="CW106" s="181"/>
      <c r="CX106" s="182"/>
      <c r="CY106" s="181"/>
      <c r="CZ106" s="181"/>
      <c r="DA106" s="182"/>
      <c r="DB106" s="184"/>
      <c r="DC106" s="181"/>
      <c r="DD106" s="181"/>
      <c r="DE106" s="181"/>
      <c r="DF106" s="182"/>
      <c r="DG106" s="181"/>
      <c r="DH106" s="181"/>
      <c r="DI106" s="181"/>
      <c r="DJ106" s="182"/>
      <c r="DK106" s="184"/>
      <c r="DL106" s="183"/>
      <c r="DM106" s="185"/>
      <c r="DN106" s="181"/>
      <c r="DO106" s="181"/>
      <c r="DP106" s="181"/>
      <c r="DQ106" s="181"/>
      <c r="DR106" s="182"/>
      <c r="DS106" s="181"/>
      <c r="DT106" s="181"/>
      <c r="DU106" s="181"/>
      <c r="DV106" s="181"/>
      <c r="DW106" s="181"/>
      <c r="DX106" s="181"/>
      <c r="DY106" s="181"/>
      <c r="DZ106" s="181"/>
      <c r="EA106" s="181"/>
      <c r="EB106" s="185"/>
      <c r="EC106" s="186"/>
      <c r="ED106" s="180"/>
      <c r="EE106" s="180"/>
    </row>
    <row r="107" spans="2:135" s="134" customFormat="1" x14ac:dyDescent="0.25">
      <c r="B107" s="181"/>
      <c r="C107" s="181"/>
      <c r="D107" s="181"/>
      <c r="E107" s="181"/>
      <c r="F107" s="182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2"/>
      <c r="W107" s="181"/>
      <c r="X107" s="181"/>
      <c r="Y107" s="181"/>
      <c r="Z107" s="181"/>
      <c r="AA107" s="181"/>
      <c r="AB107" s="181"/>
      <c r="AC107" s="182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2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2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  <c r="BR107" s="181"/>
      <c r="BS107" s="181"/>
      <c r="BT107" s="181"/>
      <c r="BU107" s="181"/>
      <c r="BV107" s="181"/>
      <c r="BW107" s="181"/>
      <c r="BX107" s="182"/>
      <c r="BY107" s="181"/>
      <c r="BZ107" s="181"/>
      <c r="CA107" s="181"/>
      <c r="CB107" s="181"/>
      <c r="CC107" s="181"/>
      <c r="CD107" s="182"/>
      <c r="CE107" s="183"/>
      <c r="CF107" s="181"/>
      <c r="CG107" s="181"/>
      <c r="CH107" s="182"/>
      <c r="CI107" s="181"/>
      <c r="CJ107" s="181"/>
      <c r="CK107" s="181"/>
      <c r="CL107" s="181"/>
      <c r="CM107" s="181"/>
      <c r="CN107" s="182"/>
      <c r="CO107" s="181"/>
      <c r="CP107" s="181"/>
      <c r="CQ107" s="181"/>
      <c r="CR107" s="181"/>
      <c r="CS107" s="181"/>
      <c r="CT107" s="181"/>
      <c r="CU107" s="181"/>
      <c r="CV107" s="181"/>
      <c r="CW107" s="181"/>
      <c r="CX107" s="182"/>
      <c r="CY107" s="181"/>
      <c r="CZ107" s="181"/>
      <c r="DA107" s="182"/>
      <c r="DB107" s="184"/>
      <c r="DC107" s="181"/>
      <c r="DD107" s="181"/>
      <c r="DE107" s="181"/>
      <c r="DF107" s="182"/>
      <c r="DG107" s="181"/>
      <c r="DH107" s="181"/>
      <c r="DI107" s="181"/>
      <c r="DJ107" s="182"/>
      <c r="DK107" s="184"/>
      <c r="DL107" s="183"/>
      <c r="DM107" s="185"/>
      <c r="DN107" s="181"/>
      <c r="DO107" s="181"/>
      <c r="DP107" s="181"/>
      <c r="DQ107" s="181"/>
      <c r="DR107" s="182"/>
      <c r="DS107" s="181"/>
      <c r="DT107" s="181"/>
      <c r="DU107" s="181"/>
      <c r="DV107" s="181"/>
      <c r="DW107" s="181"/>
      <c r="DX107" s="181"/>
      <c r="DY107" s="181"/>
      <c r="DZ107" s="181"/>
      <c r="EA107" s="181"/>
      <c r="EB107" s="185"/>
      <c r="EC107" s="186"/>
      <c r="ED107" s="180"/>
      <c r="EE107" s="180"/>
    </row>
    <row r="108" spans="2:135" s="134" customFormat="1" x14ac:dyDescent="0.25">
      <c r="B108" s="181"/>
      <c r="C108" s="181"/>
      <c r="D108" s="181"/>
      <c r="E108" s="181"/>
      <c r="F108" s="182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2"/>
      <c r="W108" s="181"/>
      <c r="X108" s="181"/>
      <c r="Y108" s="181"/>
      <c r="Z108" s="181"/>
      <c r="AA108" s="181"/>
      <c r="AB108" s="181"/>
      <c r="AC108" s="182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2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2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U108" s="181"/>
      <c r="BV108" s="181"/>
      <c r="BW108" s="181"/>
      <c r="BX108" s="182"/>
      <c r="BY108" s="181"/>
      <c r="BZ108" s="181"/>
      <c r="CA108" s="181"/>
      <c r="CB108" s="181"/>
      <c r="CC108" s="181"/>
      <c r="CD108" s="182"/>
      <c r="CE108" s="183"/>
      <c r="CF108" s="181"/>
      <c r="CG108" s="181"/>
      <c r="CH108" s="182"/>
      <c r="CI108" s="181"/>
      <c r="CJ108" s="181"/>
      <c r="CK108" s="181"/>
      <c r="CL108" s="181"/>
      <c r="CM108" s="181"/>
      <c r="CN108" s="182"/>
      <c r="CO108" s="181"/>
      <c r="CP108" s="181"/>
      <c r="CQ108" s="181"/>
      <c r="CR108" s="181"/>
      <c r="CS108" s="181"/>
      <c r="CT108" s="181"/>
      <c r="CU108" s="181"/>
      <c r="CV108" s="181"/>
      <c r="CW108" s="181"/>
      <c r="CX108" s="182"/>
      <c r="CY108" s="181"/>
      <c r="CZ108" s="181"/>
      <c r="DA108" s="182"/>
      <c r="DB108" s="184"/>
      <c r="DC108" s="181"/>
      <c r="DD108" s="181"/>
      <c r="DE108" s="181"/>
      <c r="DF108" s="182"/>
      <c r="DG108" s="181"/>
      <c r="DH108" s="181"/>
      <c r="DI108" s="181"/>
      <c r="DJ108" s="182"/>
      <c r="DK108" s="184"/>
      <c r="DL108" s="183"/>
      <c r="DM108" s="185"/>
      <c r="DN108" s="181"/>
      <c r="DO108" s="181"/>
      <c r="DP108" s="181"/>
      <c r="DQ108" s="181"/>
      <c r="DR108" s="182"/>
      <c r="DS108" s="181"/>
      <c r="DT108" s="181"/>
      <c r="DU108" s="181"/>
      <c r="DV108" s="181"/>
      <c r="DW108" s="181"/>
      <c r="DX108" s="181"/>
      <c r="DY108" s="181"/>
      <c r="DZ108" s="181"/>
      <c r="EA108" s="181"/>
      <c r="EB108" s="185"/>
      <c r="EC108" s="186"/>
      <c r="ED108" s="180"/>
      <c r="EE108" s="180"/>
    </row>
    <row r="109" spans="2:135" s="134" customFormat="1" x14ac:dyDescent="0.25">
      <c r="B109" s="181"/>
      <c r="C109" s="181"/>
      <c r="D109" s="181"/>
      <c r="E109" s="181"/>
      <c r="F109" s="182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2"/>
      <c r="W109" s="181"/>
      <c r="X109" s="181"/>
      <c r="Y109" s="181"/>
      <c r="Z109" s="181"/>
      <c r="AA109" s="181"/>
      <c r="AB109" s="181"/>
      <c r="AC109" s="182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2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2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  <c r="BR109" s="181"/>
      <c r="BS109" s="181"/>
      <c r="BT109" s="181"/>
      <c r="BU109" s="181"/>
      <c r="BV109" s="181"/>
      <c r="BW109" s="181"/>
      <c r="BX109" s="182"/>
      <c r="BY109" s="181"/>
      <c r="BZ109" s="181"/>
      <c r="CA109" s="181"/>
      <c r="CB109" s="181"/>
      <c r="CC109" s="181"/>
      <c r="CD109" s="182"/>
      <c r="CE109" s="183"/>
      <c r="CF109" s="181"/>
      <c r="CG109" s="181"/>
      <c r="CH109" s="182"/>
      <c r="CI109" s="181"/>
      <c r="CJ109" s="181"/>
      <c r="CK109" s="181"/>
      <c r="CL109" s="181"/>
      <c r="CM109" s="181"/>
      <c r="CN109" s="182"/>
      <c r="CO109" s="181"/>
      <c r="CP109" s="181"/>
      <c r="CQ109" s="181"/>
      <c r="CR109" s="181"/>
      <c r="CS109" s="181"/>
      <c r="CT109" s="181"/>
      <c r="CU109" s="181"/>
      <c r="CV109" s="181"/>
      <c r="CW109" s="181"/>
      <c r="CX109" s="182"/>
      <c r="CY109" s="181"/>
      <c r="CZ109" s="181"/>
      <c r="DA109" s="182"/>
      <c r="DB109" s="184"/>
      <c r="DC109" s="181"/>
      <c r="DD109" s="181"/>
      <c r="DE109" s="181"/>
      <c r="DF109" s="182"/>
      <c r="DG109" s="181"/>
      <c r="DH109" s="181"/>
      <c r="DI109" s="181"/>
      <c r="DJ109" s="182"/>
      <c r="DK109" s="184"/>
      <c r="DL109" s="183"/>
      <c r="DM109" s="185"/>
      <c r="DN109" s="181"/>
      <c r="DO109" s="181"/>
      <c r="DP109" s="181"/>
      <c r="DQ109" s="181"/>
      <c r="DR109" s="182"/>
      <c r="DS109" s="181"/>
      <c r="DT109" s="181"/>
      <c r="DU109" s="181"/>
      <c r="DV109" s="181"/>
      <c r="DW109" s="181"/>
      <c r="DX109" s="181"/>
      <c r="DY109" s="181"/>
      <c r="DZ109" s="181"/>
      <c r="EA109" s="181"/>
      <c r="EB109" s="185"/>
      <c r="EC109" s="186"/>
      <c r="ED109" s="180"/>
      <c r="EE109" s="180"/>
    </row>
    <row r="110" spans="2:135" s="134" customFormat="1" x14ac:dyDescent="0.25">
      <c r="B110" s="181"/>
      <c r="C110" s="181"/>
      <c r="D110" s="181"/>
      <c r="E110" s="181"/>
      <c r="F110" s="182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2"/>
      <c r="W110" s="181"/>
      <c r="X110" s="181"/>
      <c r="Y110" s="181"/>
      <c r="Z110" s="181"/>
      <c r="AA110" s="181"/>
      <c r="AB110" s="181"/>
      <c r="AC110" s="182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2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2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  <c r="BR110" s="181"/>
      <c r="BS110" s="181"/>
      <c r="BT110" s="181"/>
      <c r="BU110" s="181"/>
      <c r="BV110" s="181"/>
      <c r="BW110" s="181"/>
      <c r="BX110" s="182"/>
      <c r="BY110" s="181"/>
      <c r="BZ110" s="181"/>
      <c r="CA110" s="181"/>
      <c r="CB110" s="181"/>
      <c r="CC110" s="181"/>
      <c r="CD110" s="182"/>
      <c r="CE110" s="183"/>
      <c r="CF110" s="181"/>
      <c r="CG110" s="181"/>
      <c r="CH110" s="182"/>
      <c r="CI110" s="181"/>
      <c r="CJ110" s="181"/>
      <c r="CK110" s="181"/>
      <c r="CL110" s="181"/>
      <c r="CM110" s="181"/>
      <c r="CN110" s="182"/>
      <c r="CO110" s="181"/>
      <c r="CP110" s="181"/>
      <c r="CQ110" s="181"/>
      <c r="CR110" s="181"/>
      <c r="CS110" s="181"/>
      <c r="CT110" s="181"/>
      <c r="CU110" s="181"/>
      <c r="CV110" s="181"/>
      <c r="CW110" s="181"/>
      <c r="CX110" s="182"/>
      <c r="CY110" s="181"/>
      <c r="CZ110" s="181"/>
      <c r="DA110" s="182"/>
      <c r="DB110" s="184"/>
      <c r="DC110" s="181"/>
      <c r="DD110" s="181"/>
      <c r="DE110" s="181"/>
      <c r="DF110" s="182"/>
      <c r="DG110" s="181"/>
      <c r="DH110" s="181"/>
      <c r="DI110" s="181"/>
      <c r="DJ110" s="182"/>
      <c r="DK110" s="184"/>
      <c r="DL110" s="183"/>
      <c r="DM110" s="185"/>
      <c r="DN110" s="181"/>
      <c r="DO110" s="181"/>
      <c r="DP110" s="181"/>
      <c r="DQ110" s="181"/>
      <c r="DR110" s="182"/>
      <c r="DS110" s="181"/>
      <c r="DT110" s="181"/>
      <c r="DU110" s="181"/>
      <c r="DV110" s="181"/>
      <c r="DW110" s="181"/>
      <c r="DX110" s="181"/>
      <c r="DY110" s="181"/>
      <c r="DZ110" s="181"/>
      <c r="EA110" s="181"/>
      <c r="EB110" s="185"/>
      <c r="EC110" s="186"/>
      <c r="ED110" s="180"/>
      <c r="EE110" s="180"/>
    </row>
    <row r="111" spans="2:135" s="134" customFormat="1" x14ac:dyDescent="0.25">
      <c r="B111" s="181"/>
      <c r="C111" s="181"/>
      <c r="D111" s="181"/>
      <c r="E111" s="181"/>
      <c r="F111" s="182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2"/>
      <c r="W111" s="181"/>
      <c r="X111" s="181"/>
      <c r="Y111" s="181"/>
      <c r="Z111" s="181"/>
      <c r="AA111" s="181"/>
      <c r="AB111" s="181"/>
      <c r="AC111" s="182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2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2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2"/>
      <c r="BY111" s="181"/>
      <c r="BZ111" s="181"/>
      <c r="CA111" s="181"/>
      <c r="CB111" s="181"/>
      <c r="CC111" s="181"/>
      <c r="CD111" s="182"/>
      <c r="CE111" s="183"/>
      <c r="CF111" s="181"/>
      <c r="CG111" s="181"/>
      <c r="CH111" s="182"/>
      <c r="CI111" s="181"/>
      <c r="CJ111" s="181"/>
      <c r="CK111" s="181"/>
      <c r="CL111" s="181"/>
      <c r="CM111" s="181"/>
      <c r="CN111" s="182"/>
      <c r="CO111" s="181"/>
      <c r="CP111" s="181"/>
      <c r="CQ111" s="181"/>
      <c r="CR111" s="181"/>
      <c r="CS111" s="181"/>
      <c r="CT111" s="181"/>
      <c r="CU111" s="181"/>
      <c r="CV111" s="181"/>
      <c r="CW111" s="181"/>
      <c r="CX111" s="182"/>
      <c r="CY111" s="181"/>
      <c r="CZ111" s="181"/>
      <c r="DA111" s="182"/>
      <c r="DB111" s="184"/>
      <c r="DC111" s="181"/>
      <c r="DD111" s="181"/>
      <c r="DE111" s="181"/>
      <c r="DF111" s="182"/>
      <c r="DG111" s="181"/>
      <c r="DH111" s="181"/>
      <c r="DI111" s="181"/>
      <c r="DJ111" s="182"/>
      <c r="DK111" s="184"/>
      <c r="DL111" s="183"/>
      <c r="DM111" s="185"/>
      <c r="DN111" s="181"/>
      <c r="DO111" s="181"/>
      <c r="DP111" s="181"/>
      <c r="DQ111" s="181"/>
      <c r="DR111" s="182"/>
      <c r="DS111" s="181"/>
      <c r="DT111" s="181"/>
      <c r="DU111" s="181"/>
      <c r="DV111" s="181"/>
      <c r="DW111" s="181"/>
      <c r="DX111" s="181"/>
      <c r="DY111" s="181"/>
      <c r="DZ111" s="181"/>
      <c r="EA111" s="181"/>
      <c r="EB111" s="185"/>
      <c r="EC111" s="186"/>
      <c r="ED111" s="180"/>
      <c r="EE111" s="180"/>
    </row>
    <row r="112" spans="2:135" s="134" customFormat="1" x14ac:dyDescent="0.25">
      <c r="B112" s="181"/>
      <c r="C112" s="181"/>
      <c r="D112" s="181"/>
      <c r="E112" s="181"/>
      <c r="F112" s="182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2"/>
      <c r="W112" s="181"/>
      <c r="X112" s="181"/>
      <c r="Y112" s="181"/>
      <c r="Z112" s="181"/>
      <c r="AA112" s="181"/>
      <c r="AB112" s="181"/>
      <c r="AC112" s="182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2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2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2"/>
      <c r="BY112" s="181"/>
      <c r="BZ112" s="181"/>
      <c r="CA112" s="181"/>
      <c r="CB112" s="181"/>
      <c r="CC112" s="181"/>
      <c r="CD112" s="182"/>
      <c r="CE112" s="183"/>
      <c r="CF112" s="181"/>
      <c r="CG112" s="181"/>
      <c r="CH112" s="182"/>
      <c r="CI112" s="181"/>
      <c r="CJ112" s="181"/>
      <c r="CK112" s="181"/>
      <c r="CL112" s="181"/>
      <c r="CM112" s="181"/>
      <c r="CN112" s="182"/>
      <c r="CO112" s="181"/>
      <c r="CP112" s="181"/>
      <c r="CQ112" s="181"/>
      <c r="CR112" s="181"/>
      <c r="CS112" s="181"/>
      <c r="CT112" s="181"/>
      <c r="CU112" s="181"/>
      <c r="CV112" s="181"/>
      <c r="CW112" s="181"/>
      <c r="CX112" s="182"/>
      <c r="CY112" s="181"/>
      <c r="CZ112" s="181"/>
      <c r="DA112" s="182"/>
      <c r="DB112" s="184"/>
      <c r="DC112" s="181"/>
      <c r="DD112" s="181"/>
      <c r="DE112" s="181"/>
      <c r="DF112" s="182"/>
      <c r="DG112" s="181"/>
      <c r="DH112" s="181"/>
      <c r="DI112" s="181"/>
      <c r="DJ112" s="182"/>
      <c r="DK112" s="184"/>
      <c r="DL112" s="183"/>
      <c r="DM112" s="185"/>
      <c r="DN112" s="181"/>
      <c r="DO112" s="181"/>
      <c r="DP112" s="181"/>
      <c r="DQ112" s="181"/>
      <c r="DR112" s="182"/>
      <c r="DS112" s="181"/>
      <c r="DT112" s="181"/>
      <c r="DU112" s="181"/>
      <c r="DV112" s="181"/>
      <c r="DW112" s="181"/>
      <c r="DX112" s="181"/>
      <c r="DY112" s="181"/>
      <c r="DZ112" s="181"/>
      <c r="EA112" s="181"/>
      <c r="EB112" s="185"/>
      <c r="EC112" s="186"/>
      <c r="ED112" s="180"/>
      <c r="EE112" s="180"/>
    </row>
    <row r="113" spans="2:135" s="134" customFormat="1" x14ac:dyDescent="0.25">
      <c r="B113" s="181"/>
      <c r="C113" s="181"/>
      <c r="D113" s="181"/>
      <c r="E113" s="181"/>
      <c r="F113" s="182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2"/>
      <c r="W113" s="181"/>
      <c r="X113" s="181"/>
      <c r="Y113" s="181"/>
      <c r="Z113" s="181"/>
      <c r="AA113" s="181"/>
      <c r="AB113" s="181"/>
      <c r="AC113" s="182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2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2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  <c r="BR113" s="181"/>
      <c r="BS113" s="181"/>
      <c r="BT113" s="181"/>
      <c r="BU113" s="181"/>
      <c r="BV113" s="181"/>
      <c r="BW113" s="181"/>
      <c r="BX113" s="182"/>
      <c r="BY113" s="181"/>
      <c r="BZ113" s="181"/>
      <c r="CA113" s="181"/>
      <c r="CB113" s="181"/>
      <c r="CC113" s="181"/>
      <c r="CD113" s="182"/>
      <c r="CE113" s="183"/>
      <c r="CF113" s="181"/>
      <c r="CG113" s="181"/>
      <c r="CH113" s="182"/>
      <c r="CI113" s="181"/>
      <c r="CJ113" s="181"/>
      <c r="CK113" s="181"/>
      <c r="CL113" s="181"/>
      <c r="CM113" s="181"/>
      <c r="CN113" s="182"/>
      <c r="CO113" s="181"/>
      <c r="CP113" s="181"/>
      <c r="CQ113" s="181"/>
      <c r="CR113" s="181"/>
      <c r="CS113" s="181"/>
      <c r="CT113" s="181"/>
      <c r="CU113" s="181"/>
      <c r="CV113" s="181"/>
      <c r="CW113" s="181"/>
      <c r="CX113" s="182"/>
      <c r="CY113" s="181"/>
      <c r="CZ113" s="181"/>
      <c r="DA113" s="182"/>
      <c r="DB113" s="184"/>
      <c r="DC113" s="181"/>
      <c r="DD113" s="181"/>
      <c r="DE113" s="181"/>
      <c r="DF113" s="182"/>
      <c r="DG113" s="181"/>
      <c r="DH113" s="181"/>
      <c r="DI113" s="181"/>
      <c r="DJ113" s="182"/>
      <c r="DK113" s="184"/>
      <c r="DL113" s="183"/>
      <c r="DM113" s="185"/>
      <c r="DN113" s="181"/>
      <c r="DO113" s="181"/>
      <c r="DP113" s="181"/>
      <c r="DQ113" s="181"/>
      <c r="DR113" s="182"/>
      <c r="DS113" s="181"/>
      <c r="DT113" s="181"/>
      <c r="DU113" s="181"/>
      <c r="DV113" s="181"/>
      <c r="DW113" s="181"/>
      <c r="DX113" s="181"/>
      <c r="DY113" s="181"/>
      <c r="DZ113" s="181"/>
      <c r="EA113" s="181"/>
      <c r="EB113" s="185"/>
      <c r="EC113" s="186"/>
      <c r="ED113" s="180"/>
      <c r="EE113" s="180"/>
    </row>
    <row r="114" spans="2:135" s="134" customFormat="1" x14ac:dyDescent="0.25">
      <c r="B114" s="181"/>
      <c r="C114" s="181"/>
      <c r="D114" s="181"/>
      <c r="E114" s="181"/>
      <c r="F114" s="182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2"/>
      <c r="W114" s="181"/>
      <c r="X114" s="181"/>
      <c r="Y114" s="181"/>
      <c r="Z114" s="181"/>
      <c r="AA114" s="181"/>
      <c r="AB114" s="181"/>
      <c r="AC114" s="182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2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2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2"/>
      <c r="BY114" s="181"/>
      <c r="BZ114" s="181"/>
      <c r="CA114" s="181"/>
      <c r="CB114" s="181"/>
      <c r="CC114" s="181"/>
      <c r="CD114" s="182"/>
      <c r="CE114" s="183"/>
      <c r="CF114" s="181"/>
      <c r="CG114" s="181"/>
      <c r="CH114" s="182"/>
      <c r="CI114" s="181"/>
      <c r="CJ114" s="181"/>
      <c r="CK114" s="181"/>
      <c r="CL114" s="181"/>
      <c r="CM114" s="181"/>
      <c r="CN114" s="182"/>
      <c r="CO114" s="181"/>
      <c r="CP114" s="181"/>
      <c r="CQ114" s="181"/>
      <c r="CR114" s="181"/>
      <c r="CS114" s="181"/>
      <c r="CT114" s="181"/>
      <c r="CU114" s="181"/>
      <c r="CV114" s="181"/>
      <c r="CW114" s="181"/>
      <c r="CX114" s="182"/>
      <c r="CY114" s="181"/>
      <c r="CZ114" s="181"/>
      <c r="DA114" s="182"/>
      <c r="DB114" s="184"/>
      <c r="DC114" s="181"/>
      <c r="DD114" s="181"/>
      <c r="DE114" s="181"/>
      <c r="DF114" s="182"/>
      <c r="DG114" s="181"/>
      <c r="DH114" s="181"/>
      <c r="DI114" s="181"/>
      <c r="DJ114" s="182"/>
      <c r="DK114" s="184"/>
      <c r="DL114" s="183"/>
      <c r="DM114" s="185"/>
      <c r="DN114" s="181"/>
      <c r="DO114" s="181"/>
      <c r="DP114" s="181"/>
      <c r="DQ114" s="181"/>
      <c r="DR114" s="182"/>
      <c r="DS114" s="181"/>
      <c r="DT114" s="181"/>
      <c r="DU114" s="181"/>
      <c r="DV114" s="181"/>
      <c r="DW114" s="181"/>
      <c r="DX114" s="181"/>
      <c r="DY114" s="181"/>
      <c r="DZ114" s="181"/>
      <c r="EA114" s="181"/>
      <c r="EB114" s="185"/>
      <c r="EC114" s="186"/>
      <c r="ED114" s="180"/>
      <c r="EE114" s="180"/>
    </row>
    <row r="115" spans="2:135" s="134" customFormat="1" x14ac:dyDescent="0.25">
      <c r="B115" s="181"/>
      <c r="C115" s="181"/>
      <c r="D115" s="181"/>
      <c r="E115" s="181"/>
      <c r="F115" s="182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2"/>
      <c r="W115" s="181"/>
      <c r="X115" s="181"/>
      <c r="Y115" s="181"/>
      <c r="Z115" s="181"/>
      <c r="AA115" s="181"/>
      <c r="AB115" s="181"/>
      <c r="AC115" s="182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2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2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2"/>
      <c r="BY115" s="181"/>
      <c r="BZ115" s="181"/>
      <c r="CA115" s="181"/>
      <c r="CB115" s="181"/>
      <c r="CC115" s="181"/>
      <c r="CD115" s="182"/>
      <c r="CE115" s="183"/>
      <c r="CF115" s="181"/>
      <c r="CG115" s="181"/>
      <c r="CH115" s="182"/>
      <c r="CI115" s="181"/>
      <c r="CJ115" s="181"/>
      <c r="CK115" s="181"/>
      <c r="CL115" s="181"/>
      <c r="CM115" s="181"/>
      <c r="CN115" s="182"/>
      <c r="CO115" s="181"/>
      <c r="CP115" s="181"/>
      <c r="CQ115" s="181"/>
      <c r="CR115" s="181"/>
      <c r="CS115" s="181"/>
      <c r="CT115" s="181"/>
      <c r="CU115" s="181"/>
      <c r="CV115" s="181"/>
      <c r="CW115" s="181"/>
      <c r="CX115" s="182"/>
      <c r="CY115" s="181"/>
      <c r="CZ115" s="181"/>
      <c r="DA115" s="182"/>
      <c r="DB115" s="184"/>
      <c r="DC115" s="181"/>
      <c r="DD115" s="181"/>
      <c r="DE115" s="181"/>
      <c r="DF115" s="182"/>
      <c r="DG115" s="181"/>
      <c r="DH115" s="181"/>
      <c r="DI115" s="181"/>
      <c r="DJ115" s="182"/>
      <c r="DK115" s="184"/>
      <c r="DL115" s="183"/>
      <c r="DM115" s="185"/>
      <c r="DN115" s="181"/>
      <c r="DO115" s="181"/>
      <c r="DP115" s="181"/>
      <c r="DQ115" s="181"/>
      <c r="DR115" s="182"/>
      <c r="DS115" s="181"/>
      <c r="DT115" s="181"/>
      <c r="DU115" s="181"/>
      <c r="DV115" s="181"/>
      <c r="DW115" s="181"/>
      <c r="DX115" s="181"/>
      <c r="DY115" s="181"/>
      <c r="DZ115" s="181"/>
      <c r="EA115" s="181"/>
      <c r="EB115" s="185"/>
      <c r="EC115" s="186"/>
      <c r="ED115" s="180"/>
      <c r="EE115" s="180"/>
    </row>
    <row r="116" spans="2:135" s="134" customFormat="1" x14ac:dyDescent="0.25">
      <c r="B116" s="181"/>
      <c r="C116" s="181"/>
      <c r="D116" s="181"/>
      <c r="E116" s="181"/>
      <c r="F116" s="182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2"/>
      <c r="W116" s="181"/>
      <c r="X116" s="181"/>
      <c r="Y116" s="181"/>
      <c r="Z116" s="181"/>
      <c r="AA116" s="181"/>
      <c r="AB116" s="181"/>
      <c r="AC116" s="182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2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2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  <c r="BR116" s="181"/>
      <c r="BS116" s="181"/>
      <c r="BT116" s="181"/>
      <c r="BU116" s="181"/>
      <c r="BV116" s="181"/>
      <c r="BW116" s="181"/>
      <c r="BX116" s="182"/>
      <c r="BY116" s="181"/>
      <c r="BZ116" s="181"/>
      <c r="CA116" s="181"/>
      <c r="CB116" s="181"/>
      <c r="CC116" s="181"/>
      <c r="CD116" s="182"/>
      <c r="CE116" s="183"/>
      <c r="CF116" s="181"/>
      <c r="CG116" s="181"/>
      <c r="CH116" s="182"/>
      <c r="CI116" s="181"/>
      <c r="CJ116" s="181"/>
      <c r="CK116" s="181"/>
      <c r="CL116" s="181"/>
      <c r="CM116" s="181"/>
      <c r="CN116" s="182"/>
      <c r="CO116" s="181"/>
      <c r="CP116" s="181"/>
      <c r="CQ116" s="181"/>
      <c r="CR116" s="181"/>
      <c r="CS116" s="181"/>
      <c r="CT116" s="181"/>
      <c r="CU116" s="181"/>
      <c r="CV116" s="181"/>
      <c r="CW116" s="181"/>
      <c r="CX116" s="182"/>
      <c r="CY116" s="181"/>
      <c r="CZ116" s="181"/>
      <c r="DA116" s="182"/>
      <c r="DB116" s="184"/>
      <c r="DC116" s="181"/>
      <c r="DD116" s="181"/>
      <c r="DE116" s="181"/>
      <c r="DF116" s="182"/>
      <c r="DG116" s="181"/>
      <c r="DH116" s="181"/>
      <c r="DI116" s="181"/>
      <c r="DJ116" s="182"/>
      <c r="DK116" s="184"/>
      <c r="DL116" s="183"/>
      <c r="DM116" s="185"/>
      <c r="DN116" s="181"/>
      <c r="DO116" s="181"/>
      <c r="DP116" s="181"/>
      <c r="DQ116" s="181"/>
      <c r="DR116" s="182"/>
      <c r="DS116" s="181"/>
      <c r="DT116" s="181"/>
      <c r="DU116" s="181"/>
      <c r="DV116" s="181"/>
      <c r="DW116" s="181"/>
      <c r="DX116" s="181"/>
      <c r="DY116" s="181"/>
      <c r="DZ116" s="181"/>
      <c r="EA116" s="181"/>
      <c r="EB116" s="185"/>
      <c r="EC116" s="186"/>
      <c r="ED116" s="180"/>
      <c r="EE116" s="180"/>
    </row>
    <row r="117" spans="2:135" s="134" customFormat="1" x14ac:dyDescent="0.25">
      <c r="B117" s="181"/>
      <c r="C117" s="181"/>
      <c r="D117" s="181"/>
      <c r="E117" s="181"/>
      <c r="F117" s="182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2"/>
      <c r="W117" s="181"/>
      <c r="X117" s="181"/>
      <c r="Y117" s="181"/>
      <c r="Z117" s="181"/>
      <c r="AA117" s="181"/>
      <c r="AB117" s="181"/>
      <c r="AC117" s="182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2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2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U117" s="181"/>
      <c r="BV117" s="181"/>
      <c r="BW117" s="181"/>
      <c r="BX117" s="182"/>
      <c r="BY117" s="181"/>
      <c r="BZ117" s="181"/>
      <c r="CA117" s="181"/>
      <c r="CB117" s="181"/>
      <c r="CC117" s="181"/>
      <c r="CD117" s="182"/>
      <c r="CE117" s="183"/>
      <c r="CF117" s="181"/>
      <c r="CG117" s="181"/>
      <c r="CH117" s="182"/>
      <c r="CI117" s="181"/>
      <c r="CJ117" s="181"/>
      <c r="CK117" s="181"/>
      <c r="CL117" s="181"/>
      <c r="CM117" s="181"/>
      <c r="CN117" s="182"/>
      <c r="CO117" s="181"/>
      <c r="CP117" s="181"/>
      <c r="CQ117" s="181"/>
      <c r="CR117" s="181"/>
      <c r="CS117" s="181"/>
      <c r="CT117" s="181"/>
      <c r="CU117" s="181"/>
      <c r="CV117" s="181"/>
      <c r="CW117" s="181"/>
      <c r="CX117" s="182"/>
      <c r="CY117" s="181"/>
      <c r="CZ117" s="181"/>
      <c r="DA117" s="182"/>
      <c r="DB117" s="184"/>
      <c r="DC117" s="181"/>
      <c r="DD117" s="181"/>
      <c r="DE117" s="181"/>
      <c r="DF117" s="182"/>
      <c r="DG117" s="181"/>
      <c r="DH117" s="181"/>
      <c r="DI117" s="181"/>
      <c r="DJ117" s="182"/>
      <c r="DK117" s="184"/>
      <c r="DL117" s="183"/>
      <c r="DM117" s="185"/>
      <c r="DN117" s="181"/>
      <c r="DO117" s="181"/>
      <c r="DP117" s="181"/>
      <c r="DQ117" s="181"/>
      <c r="DR117" s="182"/>
      <c r="DS117" s="181"/>
      <c r="DT117" s="181"/>
      <c r="DU117" s="181"/>
      <c r="DV117" s="181"/>
      <c r="DW117" s="181"/>
      <c r="DX117" s="181"/>
      <c r="DY117" s="181"/>
      <c r="DZ117" s="181"/>
      <c r="EA117" s="181"/>
      <c r="EB117" s="185"/>
      <c r="EC117" s="186"/>
      <c r="ED117" s="180"/>
      <c r="EE117" s="180"/>
    </row>
    <row r="118" spans="2:135" s="134" customFormat="1" x14ac:dyDescent="0.25">
      <c r="B118" s="181"/>
      <c r="C118" s="181"/>
      <c r="D118" s="181"/>
      <c r="E118" s="181"/>
      <c r="F118" s="182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2"/>
      <c r="W118" s="181"/>
      <c r="X118" s="181"/>
      <c r="Y118" s="181"/>
      <c r="Z118" s="181"/>
      <c r="AA118" s="181"/>
      <c r="AB118" s="181"/>
      <c r="AC118" s="182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2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2"/>
      <c r="BH118" s="181"/>
      <c r="BI118" s="181"/>
      <c r="BJ118" s="181"/>
      <c r="BK118" s="181"/>
      <c r="BL118" s="181"/>
      <c r="BM118" s="181"/>
      <c r="BN118" s="181"/>
      <c r="BO118" s="181"/>
      <c r="BP118" s="181"/>
      <c r="BQ118" s="181"/>
      <c r="BR118" s="181"/>
      <c r="BS118" s="181"/>
      <c r="BT118" s="181"/>
      <c r="BU118" s="181"/>
      <c r="BV118" s="181"/>
      <c r="BW118" s="181"/>
      <c r="BX118" s="182"/>
      <c r="BY118" s="181"/>
      <c r="BZ118" s="181"/>
      <c r="CA118" s="181"/>
      <c r="CB118" s="181"/>
      <c r="CC118" s="181"/>
      <c r="CD118" s="182"/>
      <c r="CE118" s="183"/>
      <c r="CF118" s="181"/>
      <c r="CG118" s="181"/>
      <c r="CH118" s="182"/>
      <c r="CI118" s="181"/>
      <c r="CJ118" s="181"/>
      <c r="CK118" s="181"/>
      <c r="CL118" s="181"/>
      <c r="CM118" s="181"/>
      <c r="CN118" s="182"/>
      <c r="CO118" s="181"/>
      <c r="CP118" s="181"/>
      <c r="CQ118" s="181"/>
      <c r="CR118" s="181"/>
      <c r="CS118" s="181"/>
      <c r="CT118" s="181"/>
      <c r="CU118" s="181"/>
      <c r="CV118" s="181"/>
      <c r="CW118" s="181"/>
      <c r="CX118" s="182"/>
      <c r="CY118" s="181"/>
      <c r="CZ118" s="181"/>
      <c r="DA118" s="182"/>
      <c r="DB118" s="184"/>
      <c r="DC118" s="181"/>
      <c r="DD118" s="181"/>
      <c r="DE118" s="181"/>
      <c r="DF118" s="182"/>
      <c r="DG118" s="181"/>
      <c r="DH118" s="181"/>
      <c r="DI118" s="181"/>
      <c r="DJ118" s="182"/>
      <c r="DK118" s="184"/>
      <c r="DL118" s="183"/>
      <c r="DM118" s="185"/>
      <c r="DN118" s="181"/>
      <c r="DO118" s="181"/>
      <c r="DP118" s="181"/>
      <c r="DQ118" s="181"/>
      <c r="DR118" s="182"/>
      <c r="DS118" s="181"/>
      <c r="DT118" s="181"/>
      <c r="DU118" s="181"/>
      <c r="DV118" s="181"/>
      <c r="DW118" s="181"/>
      <c r="DX118" s="181"/>
      <c r="DY118" s="181"/>
      <c r="DZ118" s="181"/>
      <c r="EA118" s="181"/>
      <c r="EB118" s="185"/>
      <c r="EC118" s="186"/>
      <c r="ED118" s="180"/>
      <c r="EE118" s="180"/>
    </row>
    <row r="119" spans="2:135" s="134" customFormat="1" x14ac:dyDescent="0.25">
      <c r="B119" s="181"/>
      <c r="C119" s="181"/>
      <c r="D119" s="181"/>
      <c r="E119" s="181"/>
      <c r="F119" s="182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2"/>
      <c r="W119" s="181"/>
      <c r="X119" s="181"/>
      <c r="Y119" s="181"/>
      <c r="Z119" s="181"/>
      <c r="AA119" s="181"/>
      <c r="AB119" s="181"/>
      <c r="AC119" s="182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2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2"/>
      <c r="BH119" s="181"/>
      <c r="BI119" s="181"/>
      <c r="BJ119" s="181"/>
      <c r="BK119" s="181"/>
      <c r="BL119" s="181"/>
      <c r="BM119" s="181"/>
      <c r="BN119" s="181"/>
      <c r="BO119" s="181"/>
      <c r="BP119" s="181"/>
      <c r="BQ119" s="181"/>
      <c r="BR119" s="181"/>
      <c r="BS119" s="181"/>
      <c r="BT119" s="181"/>
      <c r="BU119" s="181"/>
      <c r="BV119" s="181"/>
      <c r="BW119" s="181"/>
      <c r="BX119" s="182"/>
      <c r="BY119" s="181"/>
      <c r="BZ119" s="181"/>
      <c r="CA119" s="181"/>
      <c r="CB119" s="181"/>
      <c r="CC119" s="181"/>
      <c r="CD119" s="182"/>
      <c r="CE119" s="183"/>
      <c r="CF119" s="181"/>
      <c r="CG119" s="181"/>
      <c r="CH119" s="182"/>
      <c r="CI119" s="181"/>
      <c r="CJ119" s="181"/>
      <c r="CK119" s="181"/>
      <c r="CL119" s="181"/>
      <c r="CM119" s="181"/>
      <c r="CN119" s="182"/>
      <c r="CO119" s="181"/>
      <c r="CP119" s="181"/>
      <c r="CQ119" s="181"/>
      <c r="CR119" s="181"/>
      <c r="CS119" s="181"/>
      <c r="CT119" s="181"/>
      <c r="CU119" s="181"/>
      <c r="CV119" s="181"/>
      <c r="CW119" s="181"/>
      <c r="CX119" s="182"/>
      <c r="CY119" s="181"/>
      <c r="CZ119" s="181"/>
      <c r="DA119" s="182"/>
      <c r="DB119" s="184"/>
      <c r="DC119" s="181"/>
      <c r="DD119" s="181"/>
      <c r="DE119" s="181"/>
      <c r="DF119" s="182"/>
      <c r="DG119" s="181"/>
      <c r="DH119" s="181"/>
      <c r="DI119" s="181"/>
      <c r="DJ119" s="182"/>
      <c r="DK119" s="184"/>
      <c r="DL119" s="183"/>
      <c r="DM119" s="185"/>
      <c r="DN119" s="181"/>
      <c r="DO119" s="181"/>
      <c r="DP119" s="181"/>
      <c r="DQ119" s="181"/>
      <c r="DR119" s="182"/>
      <c r="DS119" s="181"/>
      <c r="DT119" s="181"/>
      <c r="DU119" s="181"/>
      <c r="DV119" s="181"/>
      <c r="DW119" s="181"/>
      <c r="DX119" s="181"/>
      <c r="DY119" s="181"/>
      <c r="DZ119" s="181"/>
      <c r="EA119" s="181"/>
      <c r="EB119" s="185"/>
      <c r="EC119" s="186"/>
      <c r="ED119" s="180"/>
      <c r="EE119" s="180"/>
    </row>
    <row r="120" spans="2:135" s="134" customFormat="1" x14ac:dyDescent="0.25">
      <c r="B120" s="181"/>
      <c r="C120" s="181"/>
      <c r="D120" s="181"/>
      <c r="E120" s="181"/>
      <c r="F120" s="182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2"/>
      <c r="W120" s="181"/>
      <c r="X120" s="181"/>
      <c r="Y120" s="181"/>
      <c r="Z120" s="181"/>
      <c r="AA120" s="181"/>
      <c r="AB120" s="181"/>
      <c r="AC120" s="182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2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2"/>
      <c r="BH120" s="181"/>
      <c r="BI120" s="181"/>
      <c r="BJ120" s="181"/>
      <c r="BK120" s="181"/>
      <c r="BL120" s="181"/>
      <c r="BM120" s="181"/>
      <c r="BN120" s="181"/>
      <c r="BO120" s="181"/>
      <c r="BP120" s="181"/>
      <c r="BQ120" s="181"/>
      <c r="BR120" s="181"/>
      <c r="BS120" s="181"/>
      <c r="BT120" s="181"/>
      <c r="BU120" s="181"/>
      <c r="BV120" s="181"/>
      <c r="BW120" s="181"/>
      <c r="BX120" s="182"/>
      <c r="BY120" s="181"/>
      <c r="BZ120" s="181"/>
      <c r="CA120" s="181"/>
      <c r="CB120" s="181"/>
      <c r="CC120" s="181"/>
      <c r="CD120" s="182"/>
      <c r="CE120" s="183"/>
      <c r="CF120" s="181"/>
      <c r="CG120" s="181"/>
      <c r="CH120" s="182"/>
      <c r="CI120" s="181"/>
      <c r="CJ120" s="181"/>
      <c r="CK120" s="181"/>
      <c r="CL120" s="181"/>
      <c r="CM120" s="181"/>
      <c r="CN120" s="182"/>
      <c r="CO120" s="181"/>
      <c r="CP120" s="181"/>
      <c r="CQ120" s="181"/>
      <c r="CR120" s="181"/>
      <c r="CS120" s="181"/>
      <c r="CT120" s="181"/>
      <c r="CU120" s="181"/>
      <c r="CV120" s="181"/>
      <c r="CW120" s="181"/>
      <c r="CX120" s="182"/>
      <c r="CY120" s="181"/>
      <c r="CZ120" s="181"/>
      <c r="DA120" s="182"/>
      <c r="DB120" s="184"/>
      <c r="DC120" s="181"/>
      <c r="DD120" s="181"/>
      <c r="DE120" s="181"/>
      <c r="DF120" s="182"/>
      <c r="DG120" s="181"/>
      <c r="DH120" s="181"/>
      <c r="DI120" s="181"/>
      <c r="DJ120" s="182"/>
      <c r="DK120" s="184"/>
      <c r="DL120" s="183"/>
      <c r="DM120" s="185"/>
      <c r="DN120" s="181"/>
      <c r="DO120" s="181"/>
      <c r="DP120" s="181"/>
      <c r="DQ120" s="181"/>
      <c r="DR120" s="182"/>
      <c r="DS120" s="181"/>
      <c r="DT120" s="181"/>
      <c r="DU120" s="181"/>
      <c r="DV120" s="181"/>
      <c r="DW120" s="181"/>
      <c r="DX120" s="181"/>
      <c r="DY120" s="181"/>
      <c r="DZ120" s="181"/>
      <c r="EA120" s="181"/>
      <c r="EB120" s="185"/>
      <c r="EC120" s="186"/>
      <c r="ED120" s="180"/>
      <c r="EE120" s="180"/>
    </row>
    <row r="121" spans="2:135" s="134" customFormat="1" x14ac:dyDescent="0.25">
      <c r="B121" s="181"/>
      <c r="C121" s="181"/>
      <c r="D121" s="181"/>
      <c r="E121" s="181"/>
      <c r="F121" s="182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2"/>
      <c r="W121" s="181"/>
      <c r="X121" s="181"/>
      <c r="Y121" s="181"/>
      <c r="Z121" s="181"/>
      <c r="AA121" s="181"/>
      <c r="AB121" s="181"/>
      <c r="AC121" s="182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2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2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2"/>
      <c r="BY121" s="181"/>
      <c r="BZ121" s="181"/>
      <c r="CA121" s="181"/>
      <c r="CB121" s="181"/>
      <c r="CC121" s="181"/>
      <c r="CD121" s="182"/>
      <c r="CE121" s="183"/>
      <c r="CF121" s="181"/>
      <c r="CG121" s="181"/>
      <c r="CH121" s="182"/>
      <c r="CI121" s="181"/>
      <c r="CJ121" s="181"/>
      <c r="CK121" s="181"/>
      <c r="CL121" s="181"/>
      <c r="CM121" s="181"/>
      <c r="CN121" s="182"/>
      <c r="CO121" s="181"/>
      <c r="CP121" s="181"/>
      <c r="CQ121" s="181"/>
      <c r="CR121" s="181"/>
      <c r="CS121" s="181"/>
      <c r="CT121" s="181"/>
      <c r="CU121" s="181"/>
      <c r="CV121" s="181"/>
      <c r="CW121" s="181"/>
      <c r="CX121" s="182"/>
      <c r="CY121" s="181"/>
      <c r="CZ121" s="181"/>
      <c r="DA121" s="182"/>
      <c r="DB121" s="184"/>
      <c r="DC121" s="181"/>
      <c r="DD121" s="181"/>
      <c r="DE121" s="181"/>
      <c r="DF121" s="182"/>
      <c r="DG121" s="181"/>
      <c r="DH121" s="181"/>
      <c r="DI121" s="181"/>
      <c r="DJ121" s="182"/>
      <c r="DK121" s="184"/>
      <c r="DL121" s="183"/>
      <c r="DM121" s="185"/>
      <c r="DN121" s="181"/>
      <c r="DO121" s="181"/>
      <c r="DP121" s="181"/>
      <c r="DQ121" s="181"/>
      <c r="DR121" s="182"/>
      <c r="DS121" s="181"/>
      <c r="DT121" s="181"/>
      <c r="DU121" s="181"/>
      <c r="DV121" s="181"/>
      <c r="DW121" s="181"/>
      <c r="DX121" s="181"/>
      <c r="DY121" s="181"/>
      <c r="DZ121" s="181"/>
      <c r="EA121" s="181"/>
      <c r="EB121" s="185"/>
      <c r="EC121" s="186"/>
      <c r="ED121" s="180"/>
      <c r="EE121" s="180"/>
    </row>
    <row r="122" spans="2:135" s="134" customFormat="1" x14ac:dyDescent="0.25">
      <c r="B122" s="181"/>
      <c r="C122" s="181"/>
      <c r="D122" s="181"/>
      <c r="E122" s="181"/>
      <c r="F122" s="182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2"/>
      <c r="W122" s="181"/>
      <c r="X122" s="181"/>
      <c r="Y122" s="181"/>
      <c r="Z122" s="181"/>
      <c r="AA122" s="181"/>
      <c r="AB122" s="181"/>
      <c r="AC122" s="182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2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2"/>
      <c r="BH122" s="181"/>
      <c r="BI122" s="181"/>
      <c r="BJ122" s="181"/>
      <c r="BK122" s="181"/>
      <c r="BL122" s="181"/>
      <c r="BM122" s="181"/>
      <c r="BN122" s="181"/>
      <c r="BO122" s="181"/>
      <c r="BP122" s="181"/>
      <c r="BQ122" s="181"/>
      <c r="BR122" s="181"/>
      <c r="BS122" s="181"/>
      <c r="BT122" s="181"/>
      <c r="BU122" s="181"/>
      <c r="BV122" s="181"/>
      <c r="BW122" s="181"/>
      <c r="BX122" s="182"/>
      <c r="BY122" s="181"/>
      <c r="BZ122" s="181"/>
      <c r="CA122" s="181"/>
      <c r="CB122" s="181"/>
      <c r="CC122" s="181"/>
      <c r="CD122" s="182"/>
      <c r="CE122" s="183"/>
      <c r="CF122" s="181"/>
      <c r="CG122" s="181"/>
      <c r="CH122" s="182"/>
      <c r="CI122" s="181"/>
      <c r="CJ122" s="181"/>
      <c r="CK122" s="181"/>
      <c r="CL122" s="181"/>
      <c r="CM122" s="181"/>
      <c r="CN122" s="182"/>
      <c r="CO122" s="181"/>
      <c r="CP122" s="181"/>
      <c r="CQ122" s="181"/>
      <c r="CR122" s="181"/>
      <c r="CS122" s="181"/>
      <c r="CT122" s="181"/>
      <c r="CU122" s="181"/>
      <c r="CV122" s="181"/>
      <c r="CW122" s="181"/>
      <c r="CX122" s="182"/>
      <c r="CY122" s="181"/>
      <c r="CZ122" s="181"/>
      <c r="DA122" s="182"/>
      <c r="DB122" s="184"/>
      <c r="DC122" s="181"/>
      <c r="DD122" s="181"/>
      <c r="DE122" s="181"/>
      <c r="DF122" s="182"/>
      <c r="DG122" s="181"/>
      <c r="DH122" s="181"/>
      <c r="DI122" s="181"/>
      <c r="DJ122" s="182"/>
      <c r="DK122" s="184"/>
      <c r="DL122" s="183"/>
      <c r="DM122" s="185"/>
      <c r="DN122" s="181"/>
      <c r="DO122" s="181"/>
      <c r="DP122" s="181"/>
      <c r="DQ122" s="181"/>
      <c r="DR122" s="182"/>
      <c r="DS122" s="181"/>
      <c r="DT122" s="181"/>
      <c r="DU122" s="181"/>
      <c r="DV122" s="181"/>
      <c r="DW122" s="181"/>
      <c r="DX122" s="181"/>
      <c r="DY122" s="181"/>
      <c r="DZ122" s="181"/>
      <c r="EA122" s="181"/>
      <c r="EB122" s="185"/>
      <c r="EC122" s="186"/>
      <c r="ED122" s="180"/>
      <c r="EE122" s="180"/>
    </row>
    <row r="123" spans="2:135" s="134" customFormat="1" x14ac:dyDescent="0.25">
      <c r="B123" s="181"/>
      <c r="C123" s="181"/>
      <c r="D123" s="181"/>
      <c r="E123" s="181"/>
      <c r="F123" s="182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2"/>
      <c r="W123" s="181"/>
      <c r="X123" s="181"/>
      <c r="Y123" s="181"/>
      <c r="Z123" s="181"/>
      <c r="AA123" s="181"/>
      <c r="AB123" s="181"/>
      <c r="AC123" s="182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2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2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2"/>
      <c r="BY123" s="181"/>
      <c r="BZ123" s="181"/>
      <c r="CA123" s="181"/>
      <c r="CB123" s="181"/>
      <c r="CC123" s="181"/>
      <c r="CD123" s="182"/>
      <c r="CE123" s="183"/>
      <c r="CF123" s="181"/>
      <c r="CG123" s="181"/>
      <c r="CH123" s="182"/>
      <c r="CI123" s="181"/>
      <c r="CJ123" s="181"/>
      <c r="CK123" s="181"/>
      <c r="CL123" s="181"/>
      <c r="CM123" s="181"/>
      <c r="CN123" s="182"/>
      <c r="CO123" s="181"/>
      <c r="CP123" s="181"/>
      <c r="CQ123" s="181"/>
      <c r="CR123" s="181"/>
      <c r="CS123" s="181"/>
      <c r="CT123" s="181"/>
      <c r="CU123" s="181"/>
      <c r="CV123" s="181"/>
      <c r="CW123" s="181"/>
      <c r="CX123" s="182"/>
      <c r="CY123" s="181"/>
      <c r="CZ123" s="181"/>
      <c r="DA123" s="182"/>
      <c r="DB123" s="184"/>
      <c r="DC123" s="181"/>
      <c r="DD123" s="181"/>
      <c r="DE123" s="181"/>
      <c r="DF123" s="182"/>
      <c r="DG123" s="181"/>
      <c r="DH123" s="181"/>
      <c r="DI123" s="181"/>
      <c r="DJ123" s="182"/>
      <c r="DK123" s="184"/>
      <c r="DL123" s="183"/>
      <c r="DM123" s="185"/>
      <c r="DN123" s="181"/>
      <c r="DO123" s="181"/>
      <c r="DP123" s="181"/>
      <c r="DQ123" s="181"/>
      <c r="DR123" s="182"/>
      <c r="DS123" s="181"/>
      <c r="DT123" s="181"/>
      <c r="DU123" s="181"/>
      <c r="DV123" s="181"/>
      <c r="DW123" s="181"/>
      <c r="DX123" s="181"/>
      <c r="DY123" s="181"/>
      <c r="DZ123" s="181"/>
      <c r="EA123" s="181"/>
      <c r="EB123" s="185"/>
      <c r="EC123" s="186"/>
      <c r="ED123" s="180"/>
      <c r="EE123" s="180"/>
    </row>
    <row r="124" spans="2:135" s="134" customFormat="1" x14ac:dyDescent="0.25">
      <c r="B124" s="181"/>
      <c r="C124" s="181"/>
      <c r="D124" s="181"/>
      <c r="E124" s="181"/>
      <c r="F124" s="182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2"/>
      <c r="W124" s="181"/>
      <c r="X124" s="181"/>
      <c r="Y124" s="181"/>
      <c r="Z124" s="181"/>
      <c r="AA124" s="181"/>
      <c r="AB124" s="181"/>
      <c r="AC124" s="182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2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2"/>
      <c r="BH124" s="181"/>
      <c r="BI124" s="181"/>
      <c r="BJ124" s="181"/>
      <c r="BK124" s="181"/>
      <c r="BL124" s="181"/>
      <c r="BM124" s="181"/>
      <c r="BN124" s="181"/>
      <c r="BO124" s="181"/>
      <c r="BP124" s="181"/>
      <c r="BQ124" s="181"/>
      <c r="BR124" s="181"/>
      <c r="BS124" s="181"/>
      <c r="BT124" s="181"/>
      <c r="BU124" s="181"/>
      <c r="BV124" s="181"/>
      <c r="BW124" s="181"/>
      <c r="BX124" s="182"/>
      <c r="BY124" s="181"/>
      <c r="BZ124" s="181"/>
      <c r="CA124" s="181"/>
      <c r="CB124" s="181"/>
      <c r="CC124" s="181"/>
      <c r="CD124" s="182"/>
      <c r="CE124" s="183"/>
      <c r="CF124" s="181"/>
      <c r="CG124" s="181"/>
      <c r="CH124" s="182"/>
      <c r="CI124" s="181"/>
      <c r="CJ124" s="181"/>
      <c r="CK124" s="181"/>
      <c r="CL124" s="181"/>
      <c r="CM124" s="181"/>
      <c r="CN124" s="182"/>
      <c r="CO124" s="181"/>
      <c r="CP124" s="181"/>
      <c r="CQ124" s="181"/>
      <c r="CR124" s="181"/>
      <c r="CS124" s="181"/>
      <c r="CT124" s="181"/>
      <c r="CU124" s="181"/>
      <c r="CV124" s="181"/>
      <c r="CW124" s="181"/>
      <c r="CX124" s="182"/>
      <c r="CY124" s="181"/>
      <c r="CZ124" s="181"/>
      <c r="DA124" s="182"/>
      <c r="DB124" s="184"/>
      <c r="DC124" s="181"/>
      <c r="DD124" s="181"/>
      <c r="DE124" s="181"/>
      <c r="DF124" s="182"/>
      <c r="DG124" s="181"/>
      <c r="DH124" s="181"/>
      <c r="DI124" s="181"/>
      <c r="DJ124" s="182"/>
      <c r="DK124" s="184"/>
      <c r="DL124" s="183"/>
      <c r="DM124" s="185"/>
      <c r="DN124" s="181"/>
      <c r="DO124" s="181"/>
      <c r="DP124" s="181"/>
      <c r="DQ124" s="181"/>
      <c r="DR124" s="182"/>
      <c r="DS124" s="181"/>
      <c r="DT124" s="181"/>
      <c r="DU124" s="181"/>
      <c r="DV124" s="181"/>
      <c r="DW124" s="181"/>
      <c r="DX124" s="181"/>
      <c r="DY124" s="181"/>
      <c r="DZ124" s="181"/>
      <c r="EA124" s="181"/>
      <c r="EB124" s="185"/>
      <c r="EC124" s="186"/>
      <c r="ED124" s="180"/>
      <c r="EE124" s="180"/>
    </row>
    <row r="125" spans="2:135" s="134" customFormat="1" x14ac:dyDescent="0.25">
      <c r="B125" s="181"/>
      <c r="C125" s="181"/>
      <c r="D125" s="181"/>
      <c r="E125" s="181"/>
      <c r="F125" s="182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2"/>
      <c r="W125" s="181"/>
      <c r="X125" s="181"/>
      <c r="Y125" s="181"/>
      <c r="Z125" s="181"/>
      <c r="AA125" s="181"/>
      <c r="AB125" s="181"/>
      <c r="AC125" s="182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2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2"/>
      <c r="BH125" s="181"/>
      <c r="BI125" s="181"/>
      <c r="BJ125" s="181"/>
      <c r="BK125" s="181"/>
      <c r="BL125" s="181"/>
      <c r="BM125" s="181"/>
      <c r="BN125" s="181"/>
      <c r="BO125" s="181"/>
      <c r="BP125" s="181"/>
      <c r="BQ125" s="181"/>
      <c r="BR125" s="181"/>
      <c r="BS125" s="181"/>
      <c r="BT125" s="181"/>
      <c r="BU125" s="181"/>
      <c r="BV125" s="181"/>
      <c r="BW125" s="181"/>
      <c r="BX125" s="182"/>
      <c r="BY125" s="181"/>
      <c r="BZ125" s="181"/>
      <c r="CA125" s="181"/>
      <c r="CB125" s="181"/>
      <c r="CC125" s="181"/>
      <c r="CD125" s="182"/>
      <c r="CE125" s="183"/>
      <c r="CF125" s="181"/>
      <c r="CG125" s="181"/>
      <c r="CH125" s="182"/>
      <c r="CI125" s="181"/>
      <c r="CJ125" s="181"/>
      <c r="CK125" s="181"/>
      <c r="CL125" s="181"/>
      <c r="CM125" s="181"/>
      <c r="CN125" s="182"/>
      <c r="CO125" s="181"/>
      <c r="CP125" s="181"/>
      <c r="CQ125" s="181"/>
      <c r="CR125" s="181"/>
      <c r="CS125" s="181"/>
      <c r="CT125" s="181"/>
      <c r="CU125" s="181"/>
      <c r="CV125" s="181"/>
      <c r="CW125" s="181"/>
      <c r="CX125" s="182"/>
      <c r="CY125" s="181"/>
      <c r="CZ125" s="181"/>
      <c r="DA125" s="182"/>
      <c r="DB125" s="184"/>
      <c r="DC125" s="181"/>
      <c r="DD125" s="181"/>
      <c r="DE125" s="181"/>
      <c r="DF125" s="182"/>
      <c r="DG125" s="181"/>
      <c r="DH125" s="181"/>
      <c r="DI125" s="181"/>
      <c r="DJ125" s="182"/>
      <c r="DK125" s="184"/>
      <c r="DL125" s="183"/>
      <c r="DM125" s="185"/>
      <c r="DN125" s="181"/>
      <c r="DO125" s="181"/>
      <c r="DP125" s="181"/>
      <c r="DQ125" s="181"/>
      <c r="DR125" s="182"/>
      <c r="DS125" s="181"/>
      <c r="DT125" s="181"/>
      <c r="DU125" s="181"/>
      <c r="DV125" s="181"/>
      <c r="DW125" s="181"/>
      <c r="DX125" s="181"/>
      <c r="DY125" s="181"/>
      <c r="DZ125" s="181"/>
      <c r="EA125" s="181"/>
      <c r="EB125" s="185"/>
      <c r="EC125" s="186"/>
      <c r="ED125" s="180"/>
      <c r="EE125" s="180"/>
    </row>
    <row r="126" spans="2:135" s="134" customFormat="1" x14ac:dyDescent="0.25">
      <c r="B126" s="181"/>
      <c r="C126" s="181"/>
      <c r="D126" s="181"/>
      <c r="E126" s="181"/>
      <c r="F126" s="182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2"/>
      <c r="W126" s="181"/>
      <c r="X126" s="181"/>
      <c r="Y126" s="181"/>
      <c r="Z126" s="181"/>
      <c r="AA126" s="181"/>
      <c r="AB126" s="181"/>
      <c r="AC126" s="182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2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2"/>
      <c r="BH126" s="181"/>
      <c r="BI126" s="181"/>
      <c r="BJ126" s="181"/>
      <c r="BK126" s="181"/>
      <c r="BL126" s="181"/>
      <c r="BM126" s="181"/>
      <c r="BN126" s="181"/>
      <c r="BO126" s="181"/>
      <c r="BP126" s="181"/>
      <c r="BQ126" s="181"/>
      <c r="BR126" s="181"/>
      <c r="BS126" s="181"/>
      <c r="BT126" s="181"/>
      <c r="BU126" s="181"/>
      <c r="BV126" s="181"/>
      <c r="BW126" s="181"/>
      <c r="BX126" s="182"/>
      <c r="BY126" s="181"/>
      <c r="BZ126" s="181"/>
      <c r="CA126" s="181"/>
      <c r="CB126" s="181"/>
      <c r="CC126" s="181"/>
      <c r="CD126" s="182"/>
      <c r="CE126" s="183"/>
      <c r="CF126" s="181"/>
      <c r="CG126" s="181"/>
      <c r="CH126" s="182"/>
      <c r="CI126" s="181"/>
      <c r="CJ126" s="181"/>
      <c r="CK126" s="181"/>
      <c r="CL126" s="181"/>
      <c r="CM126" s="181"/>
      <c r="CN126" s="182"/>
      <c r="CO126" s="181"/>
      <c r="CP126" s="181"/>
      <c r="CQ126" s="181"/>
      <c r="CR126" s="181"/>
      <c r="CS126" s="181"/>
      <c r="CT126" s="181"/>
      <c r="CU126" s="181"/>
      <c r="CV126" s="181"/>
      <c r="CW126" s="181"/>
      <c r="CX126" s="182"/>
      <c r="CY126" s="181"/>
      <c r="CZ126" s="181"/>
      <c r="DA126" s="182"/>
      <c r="DB126" s="184"/>
      <c r="DC126" s="181"/>
      <c r="DD126" s="181"/>
      <c r="DE126" s="181"/>
      <c r="DF126" s="182"/>
      <c r="DG126" s="181"/>
      <c r="DH126" s="181"/>
      <c r="DI126" s="181"/>
      <c r="DJ126" s="182"/>
      <c r="DK126" s="184"/>
      <c r="DL126" s="183"/>
      <c r="DM126" s="185"/>
      <c r="DN126" s="181"/>
      <c r="DO126" s="181"/>
      <c r="DP126" s="181"/>
      <c r="DQ126" s="181"/>
      <c r="DR126" s="182"/>
      <c r="DS126" s="181"/>
      <c r="DT126" s="181"/>
      <c r="DU126" s="181"/>
      <c r="DV126" s="181"/>
      <c r="DW126" s="181"/>
      <c r="DX126" s="181"/>
      <c r="DY126" s="181"/>
      <c r="DZ126" s="181"/>
      <c r="EA126" s="181"/>
      <c r="EB126" s="185"/>
      <c r="EC126" s="186"/>
      <c r="ED126" s="180"/>
      <c r="EE126" s="180"/>
    </row>
    <row r="127" spans="2:135" s="134" customFormat="1" x14ac:dyDescent="0.25">
      <c r="B127" s="181"/>
      <c r="C127" s="181"/>
      <c r="D127" s="181"/>
      <c r="E127" s="181"/>
      <c r="F127" s="182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2"/>
      <c r="W127" s="181"/>
      <c r="X127" s="181"/>
      <c r="Y127" s="181"/>
      <c r="Z127" s="181"/>
      <c r="AA127" s="181"/>
      <c r="AB127" s="181"/>
      <c r="AC127" s="182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2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2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2"/>
      <c r="BY127" s="181"/>
      <c r="BZ127" s="181"/>
      <c r="CA127" s="181"/>
      <c r="CB127" s="181"/>
      <c r="CC127" s="181"/>
      <c r="CD127" s="182"/>
      <c r="CE127" s="183"/>
      <c r="CF127" s="181"/>
      <c r="CG127" s="181"/>
      <c r="CH127" s="182"/>
      <c r="CI127" s="181"/>
      <c r="CJ127" s="181"/>
      <c r="CK127" s="181"/>
      <c r="CL127" s="181"/>
      <c r="CM127" s="181"/>
      <c r="CN127" s="182"/>
      <c r="CO127" s="181"/>
      <c r="CP127" s="181"/>
      <c r="CQ127" s="181"/>
      <c r="CR127" s="181"/>
      <c r="CS127" s="181"/>
      <c r="CT127" s="181"/>
      <c r="CU127" s="181"/>
      <c r="CV127" s="181"/>
      <c r="CW127" s="181"/>
      <c r="CX127" s="182"/>
      <c r="CY127" s="181"/>
      <c r="CZ127" s="181"/>
      <c r="DA127" s="182"/>
      <c r="DB127" s="184"/>
      <c r="DC127" s="181"/>
      <c r="DD127" s="181"/>
      <c r="DE127" s="181"/>
      <c r="DF127" s="182"/>
      <c r="DG127" s="181"/>
      <c r="DH127" s="181"/>
      <c r="DI127" s="181"/>
      <c r="DJ127" s="182"/>
      <c r="DK127" s="184"/>
      <c r="DL127" s="183"/>
      <c r="DM127" s="185"/>
      <c r="DN127" s="181"/>
      <c r="DO127" s="181"/>
      <c r="DP127" s="181"/>
      <c r="DQ127" s="181"/>
      <c r="DR127" s="182"/>
      <c r="DS127" s="181"/>
      <c r="DT127" s="181"/>
      <c r="DU127" s="181"/>
      <c r="DV127" s="181"/>
      <c r="DW127" s="181"/>
      <c r="DX127" s="181"/>
      <c r="DY127" s="181"/>
      <c r="DZ127" s="181"/>
      <c r="EA127" s="181"/>
      <c r="EB127" s="185"/>
      <c r="EC127" s="186"/>
      <c r="ED127" s="180"/>
      <c r="EE127" s="180"/>
    </row>
    <row r="128" spans="2:135" s="134" customFormat="1" x14ac:dyDescent="0.25">
      <c r="B128" s="181"/>
      <c r="C128" s="181"/>
      <c r="D128" s="181"/>
      <c r="E128" s="181"/>
      <c r="F128" s="182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2"/>
      <c r="W128" s="181"/>
      <c r="X128" s="181"/>
      <c r="Y128" s="181"/>
      <c r="Z128" s="181"/>
      <c r="AA128" s="181"/>
      <c r="AB128" s="181"/>
      <c r="AC128" s="182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2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2"/>
      <c r="BH128" s="181"/>
      <c r="BI128" s="181"/>
      <c r="BJ128" s="181"/>
      <c r="BK128" s="181"/>
      <c r="BL128" s="181"/>
      <c r="BM128" s="181"/>
      <c r="BN128" s="181"/>
      <c r="BO128" s="181"/>
      <c r="BP128" s="181"/>
      <c r="BQ128" s="181"/>
      <c r="BR128" s="181"/>
      <c r="BS128" s="181"/>
      <c r="BT128" s="181"/>
      <c r="BU128" s="181"/>
      <c r="BV128" s="181"/>
      <c r="BW128" s="181"/>
      <c r="BX128" s="182"/>
      <c r="BY128" s="181"/>
      <c r="BZ128" s="181"/>
      <c r="CA128" s="181"/>
      <c r="CB128" s="181"/>
      <c r="CC128" s="181"/>
      <c r="CD128" s="182"/>
      <c r="CE128" s="183"/>
      <c r="CF128" s="181"/>
      <c r="CG128" s="181"/>
      <c r="CH128" s="182"/>
      <c r="CI128" s="181"/>
      <c r="CJ128" s="181"/>
      <c r="CK128" s="181"/>
      <c r="CL128" s="181"/>
      <c r="CM128" s="181"/>
      <c r="CN128" s="182"/>
      <c r="CO128" s="181"/>
      <c r="CP128" s="181"/>
      <c r="CQ128" s="181"/>
      <c r="CR128" s="181"/>
      <c r="CS128" s="181"/>
      <c r="CT128" s="181"/>
      <c r="CU128" s="181"/>
      <c r="CV128" s="181"/>
      <c r="CW128" s="181"/>
      <c r="CX128" s="182"/>
      <c r="CY128" s="181"/>
      <c r="CZ128" s="181"/>
      <c r="DA128" s="182"/>
      <c r="DB128" s="184"/>
      <c r="DC128" s="181"/>
      <c r="DD128" s="181"/>
      <c r="DE128" s="181"/>
      <c r="DF128" s="182"/>
      <c r="DG128" s="181"/>
      <c r="DH128" s="181"/>
      <c r="DI128" s="181"/>
      <c r="DJ128" s="182"/>
      <c r="DK128" s="184"/>
      <c r="DL128" s="183"/>
      <c r="DM128" s="185"/>
      <c r="DN128" s="181"/>
      <c r="DO128" s="181"/>
      <c r="DP128" s="181"/>
      <c r="DQ128" s="181"/>
      <c r="DR128" s="182"/>
      <c r="DS128" s="181"/>
      <c r="DT128" s="181"/>
      <c r="DU128" s="181"/>
      <c r="DV128" s="181"/>
      <c r="DW128" s="181"/>
      <c r="DX128" s="181"/>
      <c r="DY128" s="181"/>
      <c r="DZ128" s="181"/>
      <c r="EA128" s="181"/>
      <c r="EB128" s="185"/>
      <c r="EC128" s="186"/>
      <c r="ED128" s="180"/>
      <c r="EE128" s="180"/>
    </row>
    <row r="129" spans="2:135" s="134" customFormat="1" x14ac:dyDescent="0.25">
      <c r="B129" s="181"/>
      <c r="C129" s="181"/>
      <c r="D129" s="181"/>
      <c r="E129" s="181"/>
      <c r="F129" s="182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2"/>
      <c r="W129" s="181"/>
      <c r="X129" s="181"/>
      <c r="Y129" s="181"/>
      <c r="Z129" s="181"/>
      <c r="AA129" s="181"/>
      <c r="AB129" s="181"/>
      <c r="AC129" s="182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2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2"/>
      <c r="BH129" s="181"/>
      <c r="BI129" s="181"/>
      <c r="BJ129" s="181"/>
      <c r="BK129" s="181"/>
      <c r="BL129" s="181"/>
      <c r="BM129" s="181"/>
      <c r="BN129" s="181"/>
      <c r="BO129" s="181"/>
      <c r="BP129" s="181"/>
      <c r="BQ129" s="181"/>
      <c r="BR129" s="181"/>
      <c r="BS129" s="181"/>
      <c r="BT129" s="181"/>
      <c r="BU129" s="181"/>
      <c r="BV129" s="181"/>
      <c r="BW129" s="181"/>
      <c r="BX129" s="182"/>
      <c r="BY129" s="181"/>
      <c r="BZ129" s="181"/>
      <c r="CA129" s="181"/>
      <c r="CB129" s="181"/>
      <c r="CC129" s="181"/>
      <c r="CD129" s="182"/>
      <c r="CE129" s="183"/>
      <c r="CF129" s="181"/>
      <c r="CG129" s="181"/>
      <c r="CH129" s="182"/>
      <c r="CI129" s="181"/>
      <c r="CJ129" s="181"/>
      <c r="CK129" s="181"/>
      <c r="CL129" s="181"/>
      <c r="CM129" s="181"/>
      <c r="CN129" s="182"/>
      <c r="CO129" s="181"/>
      <c r="CP129" s="181"/>
      <c r="CQ129" s="181"/>
      <c r="CR129" s="181"/>
      <c r="CS129" s="181"/>
      <c r="CT129" s="181"/>
      <c r="CU129" s="181"/>
      <c r="CV129" s="181"/>
      <c r="CW129" s="181"/>
      <c r="CX129" s="182"/>
      <c r="CY129" s="181"/>
      <c r="CZ129" s="181"/>
      <c r="DA129" s="182"/>
      <c r="DB129" s="184"/>
      <c r="DC129" s="181"/>
      <c r="DD129" s="181"/>
      <c r="DE129" s="181"/>
      <c r="DF129" s="182"/>
      <c r="DG129" s="181"/>
      <c r="DH129" s="181"/>
      <c r="DI129" s="181"/>
      <c r="DJ129" s="182"/>
      <c r="DK129" s="184"/>
      <c r="DL129" s="183"/>
      <c r="DM129" s="185"/>
      <c r="DN129" s="181"/>
      <c r="DO129" s="181"/>
      <c r="DP129" s="181"/>
      <c r="DQ129" s="181"/>
      <c r="DR129" s="182"/>
      <c r="DS129" s="181"/>
      <c r="DT129" s="181"/>
      <c r="DU129" s="181"/>
      <c r="DV129" s="181"/>
      <c r="DW129" s="181"/>
      <c r="DX129" s="181"/>
      <c r="DY129" s="181"/>
      <c r="DZ129" s="181"/>
      <c r="EA129" s="181"/>
      <c r="EB129" s="185"/>
      <c r="EC129" s="186"/>
      <c r="ED129" s="180"/>
      <c r="EE129" s="180"/>
    </row>
    <row r="130" spans="2:135" s="134" customFormat="1" x14ac:dyDescent="0.25">
      <c r="B130" s="181"/>
      <c r="C130" s="181"/>
      <c r="D130" s="181"/>
      <c r="E130" s="181"/>
      <c r="F130" s="182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2"/>
      <c r="W130" s="181"/>
      <c r="X130" s="181"/>
      <c r="Y130" s="181"/>
      <c r="Z130" s="181"/>
      <c r="AA130" s="181"/>
      <c r="AB130" s="181"/>
      <c r="AC130" s="182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2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2"/>
      <c r="BH130" s="181"/>
      <c r="BI130" s="181"/>
      <c r="BJ130" s="181"/>
      <c r="BK130" s="181"/>
      <c r="BL130" s="181"/>
      <c r="BM130" s="181"/>
      <c r="BN130" s="181"/>
      <c r="BO130" s="181"/>
      <c r="BP130" s="181"/>
      <c r="BQ130" s="181"/>
      <c r="BR130" s="181"/>
      <c r="BS130" s="181"/>
      <c r="BT130" s="181"/>
      <c r="BU130" s="181"/>
      <c r="BV130" s="181"/>
      <c r="BW130" s="181"/>
      <c r="BX130" s="182"/>
      <c r="BY130" s="181"/>
      <c r="BZ130" s="181"/>
      <c r="CA130" s="181"/>
      <c r="CB130" s="181"/>
      <c r="CC130" s="181"/>
      <c r="CD130" s="182"/>
      <c r="CE130" s="183"/>
      <c r="CF130" s="181"/>
      <c r="CG130" s="181"/>
      <c r="CH130" s="182"/>
      <c r="CI130" s="181"/>
      <c r="CJ130" s="181"/>
      <c r="CK130" s="181"/>
      <c r="CL130" s="181"/>
      <c r="CM130" s="181"/>
      <c r="CN130" s="182"/>
      <c r="CO130" s="181"/>
      <c r="CP130" s="181"/>
      <c r="CQ130" s="181"/>
      <c r="CR130" s="181"/>
      <c r="CS130" s="181"/>
      <c r="CT130" s="181"/>
      <c r="CU130" s="181"/>
      <c r="CV130" s="181"/>
      <c r="CW130" s="181"/>
      <c r="CX130" s="182"/>
      <c r="CY130" s="181"/>
      <c r="CZ130" s="181"/>
      <c r="DA130" s="182"/>
      <c r="DB130" s="184"/>
      <c r="DC130" s="181"/>
      <c r="DD130" s="181"/>
      <c r="DE130" s="181"/>
      <c r="DF130" s="182"/>
      <c r="DG130" s="181"/>
      <c r="DH130" s="181"/>
      <c r="DI130" s="181"/>
      <c r="DJ130" s="182"/>
      <c r="DK130" s="184"/>
      <c r="DL130" s="183"/>
      <c r="DM130" s="185"/>
      <c r="DN130" s="181"/>
      <c r="DO130" s="181"/>
      <c r="DP130" s="181"/>
      <c r="DQ130" s="181"/>
      <c r="DR130" s="182"/>
      <c r="DS130" s="181"/>
      <c r="DT130" s="181"/>
      <c r="DU130" s="181"/>
      <c r="DV130" s="181"/>
      <c r="DW130" s="181"/>
      <c r="DX130" s="181"/>
      <c r="DY130" s="181"/>
      <c r="DZ130" s="181"/>
      <c r="EA130" s="181"/>
      <c r="EB130" s="185"/>
      <c r="EC130" s="186"/>
      <c r="ED130" s="180"/>
      <c r="EE130" s="180"/>
    </row>
    <row r="131" spans="2:135" s="134" customFormat="1" x14ac:dyDescent="0.25">
      <c r="B131" s="181"/>
      <c r="C131" s="181"/>
      <c r="D131" s="181"/>
      <c r="E131" s="181"/>
      <c r="F131" s="182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2"/>
      <c r="W131" s="181"/>
      <c r="X131" s="181"/>
      <c r="Y131" s="181"/>
      <c r="Z131" s="181"/>
      <c r="AA131" s="181"/>
      <c r="AB131" s="181"/>
      <c r="AC131" s="182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2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2"/>
      <c r="BH131" s="181"/>
      <c r="BI131" s="181"/>
      <c r="BJ131" s="181"/>
      <c r="BK131" s="181"/>
      <c r="BL131" s="181"/>
      <c r="BM131" s="181"/>
      <c r="BN131" s="181"/>
      <c r="BO131" s="181"/>
      <c r="BP131" s="181"/>
      <c r="BQ131" s="181"/>
      <c r="BR131" s="181"/>
      <c r="BS131" s="181"/>
      <c r="BT131" s="181"/>
      <c r="BU131" s="181"/>
      <c r="BV131" s="181"/>
      <c r="BW131" s="181"/>
      <c r="BX131" s="182"/>
      <c r="BY131" s="181"/>
      <c r="BZ131" s="181"/>
      <c r="CA131" s="181"/>
      <c r="CB131" s="181"/>
      <c r="CC131" s="181"/>
      <c r="CD131" s="182"/>
      <c r="CE131" s="183"/>
      <c r="CF131" s="181"/>
      <c r="CG131" s="181"/>
      <c r="CH131" s="182"/>
      <c r="CI131" s="181"/>
      <c r="CJ131" s="181"/>
      <c r="CK131" s="181"/>
      <c r="CL131" s="181"/>
      <c r="CM131" s="181"/>
      <c r="CN131" s="182"/>
      <c r="CO131" s="181"/>
      <c r="CP131" s="181"/>
      <c r="CQ131" s="181"/>
      <c r="CR131" s="181"/>
      <c r="CS131" s="181"/>
      <c r="CT131" s="181"/>
      <c r="CU131" s="181"/>
      <c r="CV131" s="181"/>
      <c r="CW131" s="181"/>
      <c r="CX131" s="182"/>
      <c r="CY131" s="181"/>
      <c r="CZ131" s="181"/>
      <c r="DA131" s="182"/>
      <c r="DB131" s="184"/>
      <c r="DC131" s="181"/>
      <c r="DD131" s="181"/>
      <c r="DE131" s="181"/>
      <c r="DF131" s="182"/>
      <c r="DG131" s="181"/>
      <c r="DH131" s="181"/>
      <c r="DI131" s="181"/>
      <c r="DJ131" s="182"/>
      <c r="DK131" s="184"/>
      <c r="DL131" s="183"/>
      <c r="DM131" s="185"/>
      <c r="DN131" s="181"/>
      <c r="DO131" s="181"/>
      <c r="DP131" s="181"/>
      <c r="DQ131" s="181"/>
      <c r="DR131" s="182"/>
      <c r="DS131" s="181"/>
      <c r="DT131" s="181"/>
      <c r="DU131" s="181"/>
      <c r="DV131" s="181"/>
      <c r="DW131" s="181"/>
      <c r="DX131" s="181"/>
      <c r="DY131" s="181"/>
      <c r="DZ131" s="181"/>
      <c r="EA131" s="181"/>
      <c r="EB131" s="185"/>
      <c r="EC131" s="186"/>
      <c r="ED131" s="180"/>
      <c r="EE131" s="180"/>
    </row>
    <row r="132" spans="2:135" s="134" customFormat="1" x14ac:dyDescent="0.25">
      <c r="B132" s="181"/>
      <c r="C132" s="181"/>
      <c r="D132" s="181"/>
      <c r="E132" s="181"/>
      <c r="F132" s="182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2"/>
      <c r="W132" s="181"/>
      <c r="X132" s="181"/>
      <c r="Y132" s="181"/>
      <c r="Z132" s="181"/>
      <c r="AA132" s="181"/>
      <c r="AB132" s="181"/>
      <c r="AC132" s="182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2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2"/>
      <c r="BH132" s="181"/>
      <c r="BI132" s="181"/>
      <c r="BJ132" s="181"/>
      <c r="BK132" s="181"/>
      <c r="BL132" s="181"/>
      <c r="BM132" s="181"/>
      <c r="BN132" s="181"/>
      <c r="BO132" s="181"/>
      <c r="BP132" s="181"/>
      <c r="BQ132" s="181"/>
      <c r="BR132" s="181"/>
      <c r="BS132" s="181"/>
      <c r="BT132" s="181"/>
      <c r="BU132" s="181"/>
      <c r="BV132" s="181"/>
      <c r="BW132" s="181"/>
      <c r="BX132" s="182"/>
      <c r="BY132" s="181"/>
      <c r="BZ132" s="181"/>
      <c r="CA132" s="181"/>
      <c r="CB132" s="181"/>
      <c r="CC132" s="181"/>
      <c r="CD132" s="182"/>
      <c r="CE132" s="183"/>
      <c r="CF132" s="181"/>
      <c r="CG132" s="181"/>
      <c r="CH132" s="182"/>
      <c r="CI132" s="181"/>
      <c r="CJ132" s="181"/>
      <c r="CK132" s="181"/>
      <c r="CL132" s="181"/>
      <c r="CM132" s="181"/>
      <c r="CN132" s="182"/>
      <c r="CO132" s="181"/>
      <c r="CP132" s="181"/>
      <c r="CQ132" s="181"/>
      <c r="CR132" s="181"/>
      <c r="CS132" s="181"/>
      <c r="CT132" s="181"/>
      <c r="CU132" s="181"/>
      <c r="CV132" s="181"/>
      <c r="CW132" s="181"/>
      <c r="CX132" s="182"/>
      <c r="CY132" s="181"/>
      <c r="CZ132" s="181"/>
      <c r="DA132" s="182"/>
      <c r="DB132" s="184"/>
      <c r="DC132" s="181"/>
      <c r="DD132" s="181"/>
      <c r="DE132" s="181"/>
      <c r="DF132" s="182"/>
      <c r="DG132" s="181"/>
      <c r="DH132" s="181"/>
      <c r="DI132" s="181"/>
      <c r="DJ132" s="182"/>
      <c r="DK132" s="184"/>
      <c r="DL132" s="183"/>
      <c r="DM132" s="185"/>
      <c r="DN132" s="181"/>
      <c r="DO132" s="181"/>
      <c r="DP132" s="181"/>
      <c r="DQ132" s="181"/>
      <c r="DR132" s="182"/>
      <c r="DS132" s="181"/>
      <c r="DT132" s="181"/>
      <c r="DU132" s="181"/>
      <c r="DV132" s="181"/>
      <c r="DW132" s="181"/>
      <c r="DX132" s="181"/>
      <c r="DY132" s="181"/>
      <c r="DZ132" s="181"/>
      <c r="EA132" s="181"/>
      <c r="EB132" s="185"/>
      <c r="EC132" s="186"/>
      <c r="ED132" s="180"/>
      <c r="EE132" s="180"/>
    </row>
    <row r="133" spans="2:135" s="134" customFormat="1" x14ac:dyDescent="0.25">
      <c r="B133" s="181"/>
      <c r="C133" s="181"/>
      <c r="D133" s="181"/>
      <c r="E133" s="181"/>
      <c r="F133" s="182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2"/>
      <c r="W133" s="181"/>
      <c r="X133" s="181"/>
      <c r="Y133" s="181"/>
      <c r="Z133" s="181"/>
      <c r="AA133" s="181"/>
      <c r="AB133" s="181"/>
      <c r="AC133" s="182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2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2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2"/>
      <c r="BY133" s="181"/>
      <c r="BZ133" s="181"/>
      <c r="CA133" s="181"/>
      <c r="CB133" s="181"/>
      <c r="CC133" s="181"/>
      <c r="CD133" s="182"/>
      <c r="CE133" s="183"/>
      <c r="CF133" s="181"/>
      <c r="CG133" s="181"/>
      <c r="CH133" s="182"/>
      <c r="CI133" s="181"/>
      <c r="CJ133" s="181"/>
      <c r="CK133" s="181"/>
      <c r="CL133" s="181"/>
      <c r="CM133" s="181"/>
      <c r="CN133" s="182"/>
      <c r="CO133" s="181"/>
      <c r="CP133" s="181"/>
      <c r="CQ133" s="181"/>
      <c r="CR133" s="181"/>
      <c r="CS133" s="181"/>
      <c r="CT133" s="181"/>
      <c r="CU133" s="181"/>
      <c r="CV133" s="181"/>
      <c r="CW133" s="181"/>
      <c r="CX133" s="182"/>
      <c r="CY133" s="181"/>
      <c r="CZ133" s="181"/>
      <c r="DA133" s="182"/>
      <c r="DB133" s="184"/>
      <c r="DC133" s="181"/>
      <c r="DD133" s="181"/>
      <c r="DE133" s="181"/>
      <c r="DF133" s="182"/>
      <c r="DG133" s="181"/>
      <c r="DH133" s="181"/>
      <c r="DI133" s="181"/>
      <c r="DJ133" s="182"/>
      <c r="DK133" s="184"/>
      <c r="DL133" s="183"/>
      <c r="DM133" s="185"/>
      <c r="DN133" s="181"/>
      <c r="DO133" s="181"/>
      <c r="DP133" s="181"/>
      <c r="DQ133" s="181"/>
      <c r="DR133" s="182"/>
      <c r="DS133" s="181"/>
      <c r="DT133" s="181"/>
      <c r="DU133" s="181"/>
      <c r="DV133" s="181"/>
      <c r="DW133" s="181"/>
      <c r="DX133" s="181"/>
      <c r="DY133" s="181"/>
      <c r="DZ133" s="181"/>
      <c r="EA133" s="181"/>
      <c r="EB133" s="185"/>
      <c r="EC133" s="186"/>
      <c r="ED133" s="180"/>
      <c r="EE133" s="180"/>
    </row>
    <row r="134" spans="2:135" s="134" customFormat="1" x14ac:dyDescent="0.25">
      <c r="B134" s="181"/>
      <c r="C134" s="181"/>
      <c r="D134" s="181"/>
      <c r="E134" s="181"/>
      <c r="F134" s="182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2"/>
      <c r="W134" s="181"/>
      <c r="X134" s="181"/>
      <c r="Y134" s="181"/>
      <c r="Z134" s="181"/>
      <c r="AA134" s="181"/>
      <c r="AB134" s="181"/>
      <c r="AC134" s="182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2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2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2"/>
      <c r="BY134" s="181"/>
      <c r="BZ134" s="181"/>
      <c r="CA134" s="181"/>
      <c r="CB134" s="181"/>
      <c r="CC134" s="181"/>
      <c r="CD134" s="182"/>
      <c r="CE134" s="183"/>
      <c r="CF134" s="181"/>
      <c r="CG134" s="181"/>
      <c r="CH134" s="182"/>
      <c r="CI134" s="181"/>
      <c r="CJ134" s="181"/>
      <c r="CK134" s="181"/>
      <c r="CL134" s="181"/>
      <c r="CM134" s="181"/>
      <c r="CN134" s="182"/>
      <c r="CO134" s="181"/>
      <c r="CP134" s="181"/>
      <c r="CQ134" s="181"/>
      <c r="CR134" s="181"/>
      <c r="CS134" s="181"/>
      <c r="CT134" s="181"/>
      <c r="CU134" s="181"/>
      <c r="CV134" s="181"/>
      <c r="CW134" s="181"/>
      <c r="CX134" s="182"/>
      <c r="CY134" s="181"/>
      <c r="CZ134" s="181"/>
      <c r="DA134" s="182"/>
      <c r="DB134" s="184"/>
      <c r="DC134" s="181"/>
      <c r="DD134" s="181"/>
      <c r="DE134" s="181"/>
      <c r="DF134" s="182"/>
      <c r="DG134" s="181"/>
      <c r="DH134" s="181"/>
      <c r="DI134" s="181"/>
      <c r="DJ134" s="182"/>
      <c r="DK134" s="184"/>
      <c r="DL134" s="183"/>
      <c r="DM134" s="185"/>
      <c r="DN134" s="181"/>
      <c r="DO134" s="181"/>
      <c r="DP134" s="181"/>
      <c r="DQ134" s="181"/>
      <c r="DR134" s="182"/>
      <c r="DS134" s="181"/>
      <c r="DT134" s="181"/>
      <c r="DU134" s="181"/>
      <c r="DV134" s="181"/>
      <c r="DW134" s="181"/>
      <c r="DX134" s="181"/>
      <c r="DY134" s="181"/>
      <c r="DZ134" s="181"/>
      <c r="EA134" s="181"/>
      <c r="EB134" s="185"/>
      <c r="EC134" s="186"/>
      <c r="ED134" s="180"/>
      <c r="EE134" s="180"/>
    </row>
    <row r="135" spans="2:135" s="134" customFormat="1" x14ac:dyDescent="0.25">
      <c r="B135" s="181"/>
      <c r="C135" s="181"/>
      <c r="D135" s="181"/>
      <c r="E135" s="181"/>
      <c r="F135" s="182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2"/>
      <c r="W135" s="181"/>
      <c r="X135" s="181"/>
      <c r="Y135" s="181"/>
      <c r="Z135" s="181"/>
      <c r="AA135" s="181"/>
      <c r="AB135" s="181"/>
      <c r="AC135" s="182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2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2"/>
      <c r="BH135" s="181"/>
      <c r="BI135" s="181"/>
      <c r="BJ135" s="181"/>
      <c r="BK135" s="181"/>
      <c r="BL135" s="181"/>
      <c r="BM135" s="181"/>
      <c r="BN135" s="181"/>
      <c r="BO135" s="181"/>
      <c r="BP135" s="181"/>
      <c r="BQ135" s="181"/>
      <c r="BR135" s="181"/>
      <c r="BS135" s="181"/>
      <c r="BT135" s="181"/>
      <c r="BU135" s="181"/>
      <c r="BV135" s="181"/>
      <c r="BW135" s="181"/>
      <c r="BX135" s="182"/>
      <c r="BY135" s="181"/>
      <c r="BZ135" s="181"/>
      <c r="CA135" s="181"/>
      <c r="CB135" s="181"/>
      <c r="CC135" s="181"/>
      <c r="CD135" s="182"/>
      <c r="CE135" s="183"/>
      <c r="CF135" s="181"/>
      <c r="CG135" s="181"/>
      <c r="CH135" s="182"/>
      <c r="CI135" s="181"/>
      <c r="CJ135" s="181"/>
      <c r="CK135" s="181"/>
      <c r="CL135" s="181"/>
      <c r="CM135" s="181"/>
      <c r="CN135" s="182"/>
      <c r="CO135" s="181"/>
      <c r="CP135" s="181"/>
      <c r="CQ135" s="181"/>
      <c r="CR135" s="181"/>
      <c r="CS135" s="181"/>
      <c r="CT135" s="181"/>
      <c r="CU135" s="181"/>
      <c r="CV135" s="181"/>
      <c r="CW135" s="181"/>
      <c r="CX135" s="182"/>
      <c r="CY135" s="181"/>
      <c r="CZ135" s="181"/>
      <c r="DA135" s="182"/>
      <c r="DB135" s="184"/>
      <c r="DC135" s="181"/>
      <c r="DD135" s="181"/>
      <c r="DE135" s="181"/>
      <c r="DF135" s="182"/>
      <c r="DG135" s="181"/>
      <c r="DH135" s="181"/>
      <c r="DI135" s="181"/>
      <c r="DJ135" s="182"/>
      <c r="DK135" s="184"/>
      <c r="DL135" s="183"/>
      <c r="DM135" s="185"/>
      <c r="DN135" s="181"/>
      <c r="DO135" s="181"/>
      <c r="DP135" s="181"/>
      <c r="DQ135" s="181"/>
      <c r="DR135" s="182"/>
      <c r="DS135" s="181"/>
      <c r="DT135" s="181"/>
      <c r="DU135" s="181"/>
      <c r="DV135" s="181"/>
      <c r="DW135" s="181"/>
      <c r="DX135" s="181"/>
      <c r="DY135" s="181"/>
      <c r="DZ135" s="181"/>
      <c r="EA135" s="181"/>
      <c r="EB135" s="185"/>
      <c r="EC135" s="186"/>
      <c r="ED135" s="180"/>
      <c r="EE135" s="180"/>
    </row>
    <row r="136" spans="2:135" s="134" customFormat="1" x14ac:dyDescent="0.25">
      <c r="B136" s="181"/>
      <c r="C136" s="181"/>
      <c r="D136" s="181"/>
      <c r="E136" s="181"/>
      <c r="F136" s="182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2"/>
      <c r="W136" s="181"/>
      <c r="X136" s="181"/>
      <c r="Y136" s="181"/>
      <c r="Z136" s="181"/>
      <c r="AA136" s="181"/>
      <c r="AB136" s="181"/>
      <c r="AC136" s="182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2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2"/>
      <c r="BH136" s="181"/>
      <c r="BI136" s="181"/>
      <c r="BJ136" s="181"/>
      <c r="BK136" s="181"/>
      <c r="BL136" s="181"/>
      <c r="BM136" s="181"/>
      <c r="BN136" s="181"/>
      <c r="BO136" s="181"/>
      <c r="BP136" s="181"/>
      <c r="BQ136" s="181"/>
      <c r="BR136" s="181"/>
      <c r="BS136" s="181"/>
      <c r="BT136" s="181"/>
      <c r="BU136" s="181"/>
      <c r="BV136" s="181"/>
      <c r="BW136" s="181"/>
      <c r="BX136" s="182"/>
      <c r="BY136" s="181"/>
      <c r="BZ136" s="181"/>
      <c r="CA136" s="181"/>
      <c r="CB136" s="181"/>
      <c r="CC136" s="181"/>
      <c r="CD136" s="182"/>
      <c r="CE136" s="183"/>
      <c r="CF136" s="181"/>
      <c r="CG136" s="181"/>
      <c r="CH136" s="182"/>
      <c r="CI136" s="181"/>
      <c r="CJ136" s="181"/>
      <c r="CK136" s="181"/>
      <c r="CL136" s="181"/>
      <c r="CM136" s="181"/>
      <c r="CN136" s="182"/>
      <c r="CO136" s="181"/>
      <c r="CP136" s="181"/>
      <c r="CQ136" s="181"/>
      <c r="CR136" s="181"/>
      <c r="CS136" s="181"/>
      <c r="CT136" s="181"/>
      <c r="CU136" s="181"/>
      <c r="CV136" s="181"/>
      <c r="CW136" s="181"/>
      <c r="CX136" s="182"/>
      <c r="CY136" s="181"/>
      <c r="CZ136" s="181"/>
      <c r="DA136" s="182"/>
      <c r="DB136" s="184"/>
      <c r="DC136" s="181"/>
      <c r="DD136" s="181"/>
      <c r="DE136" s="181"/>
      <c r="DF136" s="182"/>
      <c r="DG136" s="181"/>
      <c r="DH136" s="181"/>
      <c r="DI136" s="181"/>
      <c r="DJ136" s="182"/>
      <c r="DK136" s="184"/>
      <c r="DL136" s="183"/>
      <c r="DM136" s="185"/>
      <c r="DN136" s="181"/>
      <c r="DO136" s="181"/>
      <c r="DP136" s="181"/>
      <c r="DQ136" s="181"/>
      <c r="DR136" s="182"/>
      <c r="DS136" s="181"/>
      <c r="DT136" s="181"/>
      <c r="DU136" s="181"/>
      <c r="DV136" s="181"/>
      <c r="DW136" s="181"/>
      <c r="DX136" s="181"/>
      <c r="DY136" s="181"/>
      <c r="DZ136" s="181"/>
      <c r="EA136" s="181"/>
      <c r="EB136" s="185"/>
      <c r="EC136" s="186"/>
      <c r="ED136" s="180"/>
      <c r="EE136" s="180"/>
    </row>
    <row r="137" spans="2:135" s="134" customFormat="1" x14ac:dyDescent="0.25">
      <c r="B137" s="181"/>
      <c r="C137" s="181"/>
      <c r="D137" s="181"/>
      <c r="E137" s="181"/>
      <c r="F137" s="182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2"/>
      <c r="W137" s="181"/>
      <c r="X137" s="181"/>
      <c r="Y137" s="181"/>
      <c r="Z137" s="181"/>
      <c r="AA137" s="181"/>
      <c r="AB137" s="181"/>
      <c r="AC137" s="182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2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2"/>
      <c r="BH137" s="181"/>
      <c r="BI137" s="181"/>
      <c r="BJ137" s="181"/>
      <c r="BK137" s="181"/>
      <c r="BL137" s="181"/>
      <c r="BM137" s="181"/>
      <c r="BN137" s="181"/>
      <c r="BO137" s="181"/>
      <c r="BP137" s="181"/>
      <c r="BQ137" s="181"/>
      <c r="BR137" s="181"/>
      <c r="BS137" s="181"/>
      <c r="BT137" s="181"/>
      <c r="BU137" s="181"/>
      <c r="BV137" s="181"/>
      <c r="BW137" s="181"/>
      <c r="BX137" s="182"/>
      <c r="BY137" s="181"/>
      <c r="BZ137" s="181"/>
      <c r="CA137" s="181"/>
      <c r="CB137" s="181"/>
      <c r="CC137" s="181"/>
      <c r="CD137" s="182"/>
      <c r="CE137" s="183"/>
      <c r="CF137" s="181"/>
      <c r="CG137" s="181"/>
      <c r="CH137" s="182"/>
      <c r="CI137" s="181"/>
      <c r="CJ137" s="181"/>
      <c r="CK137" s="181"/>
      <c r="CL137" s="181"/>
      <c r="CM137" s="181"/>
      <c r="CN137" s="182"/>
      <c r="CO137" s="181"/>
      <c r="CP137" s="181"/>
      <c r="CQ137" s="181"/>
      <c r="CR137" s="181"/>
      <c r="CS137" s="181"/>
      <c r="CT137" s="181"/>
      <c r="CU137" s="181"/>
      <c r="CV137" s="181"/>
      <c r="CW137" s="181"/>
      <c r="CX137" s="182"/>
      <c r="CY137" s="181"/>
      <c r="CZ137" s="181"/>
      <c r="DA137" s="182"/>
      <c r="DB137" s="184"/>
      <c r="DC137" s="181"/>
      <c r="DD137" s="181"/>
      <c r="DE137" s="181"/>
      <c r="DF137" s="182"/>
      <c r="DG137" s="181"/>
      <c r="DH137" s="181"/>
      <c r="DI137" s="181"/>
      <c r="DJ137" s="182"/>
      <c r="DK137" s="184"/>
      <c r="DL137" s="183"/>
      <c r="DM137" s="185"/>
      <c r="DN137" s="181"/>
      <c r="DO137" s="181"/>
      <c r="DP137" s="181"/>
      <c r="DQ137" s="181"/>
      <c r="DR137" s="182"/>
      <c r="DS137" s="181"/>
      <c r="DT137" s="181"/>
      <c r="DU137" s="181"/>
      <c r="DV137" s="181"/>
      <c r="DW137" s="181"/>
      <c r="DX137" s="181"/>
      <c r="DY137" s="181"/>
      <c r="DZ137" s="181"/>
      <c r="EA137" s="181"/>
      <c r="EB137" s="185"/>
      <c r="EC137" s="186"/>
      <c r="ED137" s="180"/>
      <c r="EE137" s="180"/>
    </row>
    <row r="138" spans="2:135" s="134" customFormat="1" x14ac:dyDescent="0.25">
      <c r="B138" s="181"/>
      <c r="C138" s="181"/>
      <c r="D138" s="181"/>
      <c r="E138" s="181"/>
      <c r="F138" s="182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2"/>
      <c r="W138" s="181"/>
      <c r="X138" s="181"/>
      <c r="Y138" s="181"/>
      <c r="Z138" s="181"/>
      <c r="AA138" s="181"/>
      <c r="AB138" s="181"/>
      <c r="AC138" s="182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2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2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2"/>
      <c r="BY138" s="181"/>
      <c r="BZ138" s="181"/>
      <c r="CA138" s="181"/>
      <c r="CB138" s="181"/>
      <c r="CC138" s="181"/>
      <c r="CD138" s="182"/>
      <c r="CE138" s="183"/>
      <c r="CF138" s="181"/>
      <c r="CG138" s="181"/>
      <c r="CH138" s="182"/>
      <c r="CI138" s="181"/>
      <c r="CJ138" s="181"/>
      <c r="CK138" s="181"/>
      <c r="CL138" s="181"/>
      <c r="CM138" s="181"/>
      <c r="CN138" s="182"/>
      <c r="CO138" s="181"/>
      <c r="CP138" s="181"/>
      <c r="CQ138" s="181"/>
      <c r="CR138" s="181"/>
      <c r="CS138" s="181"/>
      <c r="CT138" s="181"/>
      <c r="CU138" s="181"/>
      <c r="CV138" s="181"/>
      <c r="CW138" s="181"/>
      <c r="CX138" s="182"/>
      <c r="CY138" s="181"/>
      <c r="CZ138" s="181"/>
      <c r="DA138" s="182"/>
      <c r="DB138" s="184"/>
      <c r="DC138" s="181"/>
      <c r="DD138" s="181"/>
      <c r="DE138" s="181"/>
      <c r="DF138" s="182"/>
      <c r="DG138" s="181"/>
      <c r="DH138" s="181"/>
      <c r="DI138" s="181"/>
      <c r="DJ138" s="182"/>
      <c r="DK138" s="184"/>
      <c r="DL138" s="183"/>
      <c r="DM138" s="185"/>
      <c r="DN138" s="181"/>
      <c r="DO138" s="181"/>
      <c r="DP138" s="181"/>
      <c r="DQ138" s="181"/>
      <c r="DR138" s="182"/>
      <c r="DS138" s="181"/>
      <c r="DT138" s="181"/>
      <c r="DU138" s="181"/>
      <c r="DV138" s="181"/>
      <c r="DW138" s="181"/>
      <c r="DX138" s="181"/>
      <c r="DY138" s="181"/>
      <c r="DZ138" s="181"/>
      <c r="EA138" s="181"/>
      <c r="EB138" s="185"/>
      <c r="EC138" s="186"/>
      <c r="ED138" s="180"/>
      <c r="EE138" s="180"/>
    </row>
    <row r="139" spans="2:135" s="134" customFormat="1" x14ac:dyDescent="0.25">
      <c r="B139" s="181"/>
      <c r="C139" s="181"/>
      <c r="D139" s="181"/>
      <c r="E139" s="181"/>
      <c r="F139" s="182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2"/>
      <c r="W139" s="181"/>
      <c r="X139" s="181"/>
      <c r="Y139" s="181"/>
      <c r="Z139" s="181"/>
      <c r="AA139" s="181"/>
      <c r="AB139" s="181"/>
      <c r="AC139" s="182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2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2"/>
      <c r="BH139" s="181"/>
      <c r="BI139" s="181"/>
      <c r="BJ139" s="181"/>
      <c r="BK139" s="181"/>
      <c r="BL139" s="181"/>
      <c r="BM139" s="181"/>
      <c r="BN139" s="181"/>
      <c r="BO139" s="181"/>
      <c r="BP139" s="181"/>
      <c r="BQ139" s="181"/>
      <c r="BR139" s="181"/>
      <c r="BS139" s="181"/>
      <c r="BT139" s="181"/>
      <c r="BU139" s="181"/>
      <c r="BV139" s="181"/>
      <c r="BW139" s="181"/>
      <c r="BX139" s="182"/>
      <c r="BY139" s="181"/>
      <c r="BZ139" s="181"/>
      <c r="CA139" s="181"/>
      <c r="CB139" s="181"/>
      <c r="CC139" s="181"/>
      <c r="CD139" s="182"/>
      <c r="CE139" s="183"/>
      <c r="CF139" s="181"/>
      <c r="CG139" s="181"/>
      <c r="CH139" s="182"/>
      <c r="CI139" s="181"/>
      <c r="CJ139" s="181"/>
      <c r="CK139" s="181"/>
      <c r="CL139" s="181"/>
      <c r="CM139" s="181"/>
      <c r="CN139" s="182"/>
      <c r="CO139" s="181"/>
      <c r="CP139" s="181"/>
      <c r="CQ139" s="181"/>
      <c r="CR139" s="181"/>
      <c r="CS139" s="181"/>
      <c r="CT139" s="181"/>
      <c r="CU139" s="181"/>
      <c r="CV139" s="181"/>
      <c r="CW139" s="181"/>
      <c r="CX139" s="182"/>
      <c r="CY139" s="181"/>
      <c r="CZ139" s="181"/>
      <c r="DA139" s="182"/>
      <c r="DB139" s="184"/>
      <c r="DC139" s="181"/>
      <c r="DD139" s="181"/>
      <c r="DE139" s="181"/>
      <c r="DF139" s="182"/>
      <c r="DG139" s="181"/>
      <c r="DH139" s="181"/>
      <c r="DI139" s="181"/>
      <c r="DJ139" s="182"/>
      <c r="DK139" s="184"/>
      <c r="DL139" s="183"/>
      <c r="DM139" s="185"/>
      <c r="DN139" s="181"/>
      <c r="DO139" s="181"/>
      <c r="DP139" s="181"/>
      <c r="DQ139" s="181"/>
      <c r="DR139" s="182"/>
      <c r="DS139" s="181"/>
      <c r="DT139" s="181"/>
      <c r="DU139" s="181"/>
      <c r="DV139" s="181"/>
      <c r="DW139" s="181"/>
      <c r="DX139" s="181"/>
      <c r="DY139" s="181"/>
      <c r="DZ139" s="181"/>
      <c r="EA139" s="181"/>
      <c r="EB139" s="185"/>
      <c r="EC139" s="186"/>
      <c r="ED139" s="180"/>
      <c r="EE139" s="180"/>
    </row>
    <row r="140" spans="2:135" s="134" customFormat="1" x14ac:dyDescent="0.25">
      <c r="B140" s="181"/>
      <c r="C140" s="181"/>
      <c r="D140" s="181"/>
      <c r="E140" s="181"/>
      <c r="F140" s="182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2"/>
      <c r="W140" s="181"/>
      <c r="X140" s="181"/>
      <c r="Y140" s="181"/>
      <c r="Z140" s="181"/>
      <c r="AA140" s="181"/>
      <c r="AB140" s="181"/>
      <c r="AC140" s="182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2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2"/>
      <c r="BH140" s="181"/>
      <c r="BI140" s="181"/>
      <c r="BJ140" s="181"/>
      <c r="BK140" s="181"/>
      <c r="BL140" s="181"/>
      <c r="BM140" s="181"/>
      <c r="BN140" s="181"/>
      <c r="BO140" s="181"/>
      <c r="BP140" s="181"/>
      <c r="BQ140" s="181"/>
      <c r="BR140" s="181"/>
      <c r="BS140" s="181"/>
      <c r="BT140" s="181"/>
      <c r="BU140" s="181"/>
      <c r="BV140" s="181"/>
      <c r="BW140" s="181"/>
      <c r="BX140" s="182"/>
      <c r="BY140" s="181"/>
      <c r="BZ140" s="181"/>
      <c r="CA140" s="181"/>
      <c r="CB140" s="181"/>
      <c r="CC140" s="181"/>
      <c r="CD140" s="182"/>
      <c r="CE140" s="183"/>
      <c r="CF140" s="181"/>
      <c r="CG140" s="181"/>
      <c r="CH140" s="182"/>
      <c r="CI140" s="181"/>
      <c r="CJ140" s="181"/>
      <c r="CK140" s="181"/>
      <c r="CL140" s="181"/>
      <c r="CM140" s="181"/>
      <c r="CN140" s="182"/>
      <c r="CO140" s="181"/>
      <c r="CP140" s="181"/>
      <c r="CQ140" s="181"/>
      <c r="CR140" s="181"/>
      <c r="CS140" s="181"/>
      <c r="CT140" s="181"/>
      <c r="CU140" s="181"/>
      <c r="CV140" s="181"/>
      <c r="CW140" s="181"/>
      <c r="CX140" s="182"/>
      <c r="CY140" s="181"/>
      <c r="CZ140" s="181"/>
      <c r="DA140" s="182"/>
      <c r="DB140" s="184"/>
      <c r="DC140" s="181"/>
      <c r="DD140" s="181"/>
      <c r="DE140" s="181"/>
      <c r="DF140" s="182"/>
      <c r="DG140" s="181"/>
      <c r="DH140" s="181"/>
      <c r="DI140" s="181"/>
      <c r="DJ140" s="182"/>
      <c r="DK140" s="184"/>
      <c r="DL140" s="183"/>
      <c r="DM140" s="185"/>
      <c r="DN140" s="181"/>
      <c r="DO140" s="181"/>
      <c r="DP140" s="181"/>
      <c r="DQ140" s="181"/>
      <c r="DR140" s="182"/>
      <c r="DS140" s="181"/>
      <c r="DT140" s="181"/>
      <c r="DU140" s="181"/>
      <c r="DV140" s="181"/>
      <c r="DW140" s="181"/>
      <c r="DX140" s="181"/>
      <c r="DY140" s="181"/>
      <c r="DZ140" s="181"/>
      <c r="EA140" s="181"/>
      <c r="EB140" s="185"/>
      <c r="EC140" s="186"/>
      <c r="ED140" s="180"/>
      <c r="EE140" s="180"/>
    </row>
    <row r="141" spans="2:135" s="134" customFormat="1" x14ac:dyDescent="0.25">
      <c r="B141" s="181"/>
      <c r="C141" s="181"/>
      <c r="D141" s="181"/>
      <c r="E141" s="181"/>
      <c r="F141" s="182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2"/>
      <c r="W141" s="181"/>
      <c r="X141" s="181"/>
      <c r="Y141" s="181"/>
      <c r="Z141" s="181"/>
      <c r="AA141" s="181"/>
      <c r="AB141" s="181"/>
      <c r="AC141" s="182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2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2"/>
      <c r="BH141" s="181"/>
      <c r="BI141" s="181"/>
      <c r="BJ141" s="181"/>
      <c r="BK141" s="181"/>
      <c r="BL141" s="181"/>
      <c r="BM141" s="181"/>
      <c r="BN141" s="181"/>
      <c r="BO141" s="181"/>
      <c r="BP141" s="181"/>
      <c r="BQ141" s="181"/>
      <c r="BR141" s="181"/>
      <c r="BS141" s="181"/>
      <c r="BT141" s="181"/>
      <c r="BU141" s="181"/>
      <c r="BV141" s="181"/>
      <c r="BW141" s="181"/>
      <c r="BX141" s="182"/>
      <c r="BY141" s="181"/>
      <c r="BZ141" s="181"/>
      <c r="CA141" s="181"/>
      <c r="CB141" s="181"/>
      <c r="CC141" s="181"/>
      <c r="CD141" s="182"/>
      <c r="CE141" s="183"/>
      <c r="CF141" s="181"/>
      <c r="CG141" s="181"/>
      <c r="CH141" s="182"/>
      <c r="CI141" s="181"/>
      <c r="CJ141" s="181"/>
      <c r="CK141" s="181"/>
      <c r="CL141" s="181"/>
      <c r="CM141" s="181"/>
      <c r="CN141" s="182"/>
      <c r="CO141" s="181"/>
      <c r="CP141" s="181"/>
      <c r="CQ141" s="181"/>
      <c r="CR141" s="181"/>
      <c r="CS141" s="181"/>
      <c r="CT141" s="181"/>
      <c r="CU141" s="181"/>
      <c r="CV141" s="181"/>
      <c r="CW141" s="181"/>
      <c r="CX141" s="182"/>
      <c r="CY141" s="181"/>
      <c r="CZ141" s="181"/>
      <c r="DA141" s="182"/>
      <c r="DB141" s="184"/>
      <c r="DC141" s="181"/>
      <c r="DD141" s="181"/>
      <c r="DE141" s="181"/>
      <c r="DF141" s="182"/>
      <c r="DG141" s="181"/>
      <c r="DH141" s="181"/>
      <c r="DI141" s="181"/>
      <c r="DJ141" s="182"/>
      <c r="DK141" s="184"/>
      <c r="DL141" s="183"/>
      <c r="DM141" s="185"/>
      <c r="DN141" s="181"/>
      <c r="DO141" s="181"/>
      <c r="DP141" s="181"/>
      <c r="DQ141" s="181"/>
      <c r="DR141" s="182"/>
      <c r="DS141" s="181"/>
      <c r="DT141" s="181"/>
      <c r="DU141" s="181"/>
      <c r="DV141" s="181"/>
      <c r="DW141" s="181"/>
      <c r="DX141" s="181"/>
      <c r="DY141" s="181"/>
      <c r="DZ141" s="181"/>
      <c r="EA141" s="181"/>
      <c r="EB141" s="185"/>
      <c r="EC141" s="186"/>
      <c r="ED141" s="180"/>
      <c r="EE141" s="180"/>
    </row>
    <row r="142" spans="2:135" s="134" customFormat="1" x14ac:dyDescent="0.25">
      <c r="B142" s="181"/>
      <c r="C142" s="181"/>
      <c r="D142" s="181"/>
      <c r="E142" s="181"/>
      <c r="F142" s="182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2"/>
      <c r="W142" s="181"/>
      <c r="X142" s="181"/>
      <c r="Y142" s="181"/>
      <c r="Z142" s="181"/>
      <c r="AA142" s="181"/>
      <c r="AB142" s="181"/>
      <c r="AC142" s="182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2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2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2"/>
      <c r="BY142" s="181"/>
      <c r="BZ142" s="181"/>
      <c r="CA142" s="181"/>
      <c r="CB142" s="181"/>
      <c r="CC142" s="181"/>
      <c r="CD142" s="182"/>
      <c r="CE142" s="183"/>
      <c r="CF142" s="181"/>
      <c r="CG142" s="181"/>
      <c r="CH142" s="182"/>
      <c r="CI142" s="181"/>
      <c r="CJ142" s="181"/>
      <c r="CK142" s="181"/>
      <c r="CL142" s="181"/>
      <c r="CM142" s="181"/>
      <c r="CN142" s="182"/>
      <c r="CO142" s="181"/>
      <c r="CP142" s="181"/>
      <c r="CQ142" s="181"/>
      <c r="CR142" s="181"/>
      <c r="CS142" s="181"/>
      <c r="CT142" s="181"/>
      <c r="CU142" s="181"/>
      <c r="CV142" s="181"/>
      <c r="CW142" s="181"/>
      <c r="CX142" s="182"/>
      <c r="CY142" s="181"/>
      <c r="CZ142" s="181"/>
      <c r="DA142" s="182"/>
      <c r="DB142" s="184"/>
      <c r="DC142" s="181"/>
      <c r="DD142" s="181"/>
      <c r="DE142" s="181"/>
      <c r="DF142" s="182"/>
      <c r="DG142" s="181"/>
      <c r="DH142" s="181"/>
      <c r="DI142" s="181"/>
      <c r="DJ142" s="182"/>
      <c r="DK142" s="184"/>
      <c r="DL142" s="183"/>
      <c r="DM142" s="185"/>
      <c r="DN142" s="181"/>
      <c r="DO142" s="181"/>
      <c r="DP142" s="181"/>
      <c r="DQ142" s="181"/>
      <c r="DR142" s="182"/>
      <c r="DS142" s="181"/>
      <c r="DT142" s="181"/>
      <c r="DU142" s="181"/>
      <c r="DV142" s="181"/>
      <c r="DW142" s="181"/>
      <c r="DX142" s="181"/>
      <c r="DY142" s="181"/>
      <c r="DZ142" s="181"/>
      <c r="EA142" s="181"/>
      <c r="EB142" s="185"/>
      <c r="EC142" s="186"/>
      <c r="ED142" s="180"/>
      <c r="EE142" s="180"/>
    </row>
    <row r="143" spans="2:135" s="134" customFormat="1" x14ac:dyDescent="0.25">
      <c r="B143" s="181"/>
      <c r="C143" s="181"/>
      <c r="D143" s="181"/>
      <c r="E143" s="181"/>
      <c r="F143" s="182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2"/>
      <c r="W143" s="181"/>
      <c r="X143" s="181"/>
      <c r="Y143" s="181"/>
      <c r="Z143" s="181"/>
      <c r="AA143" s="181"/>
      <c r="AB143" s="181"/>
      <c r="AC143" s="182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2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2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2"/>
      <c r="BY143" s="181"/>
      <c r="BZ143" s="181"/>
      <c r="CA143" s="181"/>
      <c r="CB143" s="181"/>
      <c r="CC143" s="181"/>
      <c r="CD143" s="182"/>
      <c r="CE143" s="183"/>
      <c r="CF143" s="181"/>
      <c r="CG143" s="181"/>
      <c r="CH143" s="182"/>
      <c r="CI143" s="181"/>
      <c r="CJ143" s="181"/>
      <c r="CK143" s="181"/>
      <c r="CL143" s="181"/>
      <c r="CM143" s="181"/>
      <c r="CN143" s="182"/>
      <c r="CO143" s="181"/>
      <c r="CP143" s="181"/>
      <c r="CQ143" s="181"/>
      <c r="CR143" s="181"/>
      <c r="CS143" s="181"/>
      <c r="CT143" s="181"/>
      <c r="CU143" s="181"/>
      <c r="CV143" s="181"/>
      <c r="CW143" s="181"/>
      <c r="CX143" s="182"/>
      <c r="CY143" s="181"/>
      <c r="CZ143" s="181"/>
      <c r="DA143" s="182"/>
      <c r="DB143" s="184"/>
      <c r="DC143" s="181"/>
      <c r="DD143" s="181"/>
      <c r="DE143" s="181"/>
      <c r="DF143" s="182"/>
      <c r="DG143" s="181"/>
      <c r="DH143" s="181"/>
      <c r="DI143" s="181"/>
      <c r="DJ143" s="182"/>
      <c r="DK143" s="184"/>
      <c r="DL143" s="183"/>
      <c r="DM143" s="185"/>
      <c r="DN143" s="181"/>
      <c r="DO143" s="181"/>
      <c r="DP143" s="181"/>
      <c r="DQ143" s="181"/>
      <c r="DR143" s="182"/>
      <c r="DS143" s="181"/>
      <c r="DT143" s="181"/>
      <c r="DU143" s="181"/>
      <c r="DV143" s="181"/>
      <c r="DW143" s="181"/>
      <c r="DX143" s="181"/>
      <c r="DY143" s="181"/>
      <c r="DZ143" s="181"/>
      <c r="EA143" s="181"/>
      <c r="EB143" s="185"/>
      <c r="EC143" s="186"/>
      <c r="ED143" s="180"/>
      <c r="EE143" s="180"/>
    </row>
    <row r="144" spans="2:135" s="134" customFormat="1" x14ac:dyDescent="0.25">
      <c r="B144" s="181"/>
      <c r="C144" s="181"/>
      <c r="D144" s="181"/>
      <c r="E144" s="181"/>
      <c r="F144" s="182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2"/>
      <c r="W144" s="181"/>
      <c r="X144" s="181"/>
      <c r="Y144" s="181"/>
      <c r="Z144" s="181"/>
      <c r="AA144" s="181"/>
      <c r="AB144" s="181"/>
      <c r="AC144" s="182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2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2"/>
      <c r="BH144" s="181"/>
      <c r="BI144" s="181"/>
      <c r="BJ144" s="181"/>
      <c r="BK144" s="181"/>
      <c r="BL144" s="181"/>
      <c r="BM144" s="181"/>
      <c r="BN144" s="181"/>
      <c r="BO144" s="181"/>
      <c r="BP144" s="181"/>
      <c r="BQ144" s="181"/>
      <c r="BR144" s="181"/>
      <c r="BS144" s="181"/>
      <c r="BT144" s="181"/>
      <c r="BU144" s="181"/>
      <c r="BV144" s="181"/>
      <c r="BW144" s="181"/>
      <c r="BX144" s="182"/>
      <c r="BY144" s="181"/>
      <c r="BZ144" s="181"/>
      <c r="CA144" s="181"/>
      <c r="CB144" s="181"/>
      <c r="CC144" s="181"/>
      <c r="CD144" s="182"/>
      <c r="CE144" s="183"/>
      <c r="CF144" s="181"/>
      <c r="CG144" s="181"/>
      <c r="CH144" s="182"/>
      <c r="CI144" s="181"/>
      <c r="CJ144" s="181"/>
      <c r="CK144" s="181"/>
      <c r="CL144" s="181"/>
      <c r="CM144" s="181"/>
      <c r="CN144" s="182"/>
      <c r="CO144" s="181"/>
      <c r="CP144" s="181"/>
      <c r="CQ144" s="181"/>
      <c r="CR144" s="181"/>
      <c r="CS144" s="181"/>
      <c r="CT144" s="181"/>
      <c r="CU144" s="181"/>
      <c r="CV144" s="181"/>
      <c r="CW144" s="181"/>
      <c r="CX144" s="182"/>
      <c r="CY144" s="181"/>
      <c r="CZ144" s="181"/>
      <c r="DA144" s="182"/>
      <c r="DB144" s="184"/>
      <c r="DC144" s="181"/>
      <c r="DD144" s="181"/>
      <c r="DE144" s="181"/>
      <c r="DF144" s="182"/>
      <c r="DG144" s="181"/>
      <c r="DH144" s="181"/>
      <c r="DI144" s="181"/>
      <c r="DJ144" s="182"/>
      <c r="DK144" s="184"/>
      <c r="DL144" s="183"/>
      <c r="DM144" s="185"/>
      <c r="DN144" s="181"/>
      <c r="DO144" s="181"/>
      <c r="DP144" s="181"/>
      <c r="DQ144" s="181"/>
      <c r="DR144" s="182"/>
      <c r="DS144" s="181"/>
      <c r="DT144" s="181"/>
      <c r="DU144" s="181"/>
      <c r="DV144" s="181"/>
      <c r="DW144" s="181"/>
      <c r="DX144" s="181"/>
      <c r="DY144" s="181"/>
      <c r="DZ144" s="181"/>
      <c r="EA144" s="181"/>
      <c r="EB144" s="185"/>
      <c r="EC144" s="186"/>
      <c r="ED144" s="180"/>
      <c r="EE144" s="180"/>
    </row>
    <row r="145" spans="2:135" s="134" customFormat="1" x14ac:dyDescent="0.25">
      <c r="B145" s="181"/>
      <c r="C145" s="181"/>
      <c r="D145" s="181"/>
      <c r="E145" s="181"/>
      <c r="F145" s="182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2"/>
      <c r="W145" s="181"/>
      <c r="X145" s="181"/>
      <c r="Y145" s="181"/>
      <c r="Z145" s="181"/>
      <c r="AA145" s="181"/>
      <c r="AB145" s="181"/>
      <c r="AC145" s="182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2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2"/>
      <c r="BH145" s="181"/>
      <c r="BI145" s="181"/>
      <c r="BJ145" s="181"/>
      <c r="BK145" s="181"/>
      <c r="BL145" s="181"/>
      <c r="BM145" s="181"/>
      <c r="BN145" s="181"/>
      <c r="BO145" s="181"/>
      <c r="BP145" s="181"/>
      <c r="BQ145" s="181"/>
      <c r="BR145" s="181"/>
      <c r="BS145" s="181"/>
      <c r="BT145" s="181"/>
      <c r="BU145" s="181"/>
      <c r="BV145" s="181"/>
      <c r="BW145" s="181"/>
      <c r="BX145" s="182"/>
      <c r="BY145" s="181"/>
      <c r="BZ145" s="181"/>
      <c r="CA145" s="181"/>
      <c r="CB145" s="181"/>
      <c r="CC145" s="181"/>
      <c r="CD145" s="182"/>
      <c r="CE145" s="183"/>
      <c r="CF145" s="181"/>
      <c r="CG145" s="181"/>
      <c r="CH145" s="182"/>
      <c r="CI145" s="181"/>
      <c r="CJ145" s="181"/>
      <c r="CK145" s="181"/>
      <c r="CL145" s="181"/>
      <c r="CM145" s="181"/>
      <c r="CN145" s="182"/>
      <c r="CO145" s="181"/>
      <c r="CP145" s="181"/>
      <c r="CQ145" s="181"/>
      <c r="CR145" s="181"/>
      <c r="CS145" s="181"/>
      <c r="CT145" s="181"/>
      <c r="CU145" s="181"/>
      <c r="CV145" s="181"/>
      <c r="CW145" s="181"/>
      <c r="CX145" s="182"/>
      <c r="CY145" s="181"/>
      <c r="CZ145" s="181"/>
      <c r="DA145" s="182"/>
      <c r="DB145" s="184"/>
      <c r="DC145" s="181"/>
      <c r="DD145" s="181"/>
      <c r="DE145" s="181"/>
      <c r="DF145" s="182"/>
      <c r="DG145" s="181"/>
      <c r="DH145" s="181"/>
      <c r="DI145" s="181"/>
      <c r="DJ145" s="182"/>
      <c r="DK145" s="184"/>
      <c r="DL145" s="183"/>
      <c r="DM145" s="185"/>
      <c r="DN145" s="181"/>
      <c r="DO145" s="181"/>
      <c r="DP145" s="181"/>
      <c r="DQ145" s="181"/>
      <c r="DR145" s="182"/>
      <c r="DS145" s="181"/>
      <c r="DT145" s="181"/>
      <c r="DU145" s="181"/>
      <c r="DV145" s="181"/>
      <c r="DW145" s="181"/>
      <c r="DX145" s="181"/>
      <c r="DY145" s="181"/>
      <c r="DZ145" s="181"/>
      <c r="EA145" s="181"/>
      <c r="EB145" s="185"/>
      <c r="EC145" s="186"/>
      <c r="ED145" s="180"/>
      <c r="EE145" s="180"/>
    </row>
    <row r="146" spans="2:135" s="134" customFormat="1" x14ac:dyDescent="0.25">
      <c r="B146" s="181"/>
      <c r="C146" s="181"/>
      <c r="D146" s="181"/>
      <c r="E146" s="181"/>
      <c r="F146" s="182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2"/>
      <c r="W146" s="181"/>
      <c r="X146" s="181"/>
      <c r="Y146" s="181"/>
      <c r="Z146" s="181"/>
      <c r="AA146" s="181"/>
      <c r="AB146" s="181"/>
      <c r="AC146" s="182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2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2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2"/>
      <c r="BY146" s="181"/>
      <c r="BZ146" s="181"/>
      <c r="CA146" s="181"/>
      <c r="CB146" s="181"/>
      <c r="CC146" s="181"/>
      <c r="CD146" s="182"/>
      <c r="CE146" s="183"/>
      <c r="CF146" s="181"/>
      <c r="CG146" s="181"/>
      <c r="CH146" s="182"/>
      <c r="CI146" s="181"/>
      <c r="CJ146" s="181"/>
      <c r="CK146" s="181"/>
      <c r="CL146" s="181"/>
      <c r="CM146" s="181"/>
      <c r="CN146" s="182"/>
      <c r="CO146" s="181"/>
      <c r="CP146" s="181"/>
      <c r="CQ146" s="181"/>
      <c r="CR146" s="181"/>
      <c r="CS146" s="181"/>
      <c r="CT146" s="181"/>
      <c r="CU146" s="181"/>
      <c r="CV146" s="181"/>
      <c r="CW146" s="181"/>
      <c r="CX146" s="182"/>
      <c r="CY146" s="181"/>
      <c r="CZ146" s="181"/>
      <c r="DA146" s="182"/>
      <c r="DB146" s="184"/>
      <c r="DC146" s="181"/>
      <c r="DD146" s="181"/>
      <c r="DE146" s="181"/>
      <c r="DF146" s="182"/>
      <c r="DG146" s="181"/>
      <c r="DH146" s="181"/>
      <c r="DI146" s="181"/>
      <c r="DJ146" s="182"/>
      <c r="DK146" s="184"/>
      <c r="DL146" s="183"/>
      <c r="DM146" s="185"/>
      <c r="DN146" s="181"/>
      <c r="DO146" s="181"/>
      <c r="DP146" s="181"/>
      <c r="DQ146" s="181"/>
      <c r="DR146" s="182"/>
      <c r="DS146" s="181"/>
      <c r="DT146" s="181"/>
      <c r="DU146" s="181"/>
      <c r="DV146" s="181"/>
      <c r="DW146" s="181"/>
      <c r="DX146" s="181"/>
      <c r="DY146" s="181"/>
      <c r="DZ146" s="181"/>
      <c r="EA146" s="181"/>
      <c r="EB146" s="185"/>
      <c r="EC146" s="186"/>
      <c r="ED146" s="180"/>
      <c r="EE146" s="180"/>
    </row>
    <row r="147" spans="2:135" s="134" customFormat="1" x14ac:dyDescent="0.25">
      <c r="B147" s="181"/>
      <c r="C147" s="181"/>
      <c r="D147" s="181"/>
      <c r="E147" s="181"/>
      <c r="F147" s="182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2"/>
      <c r="W147" s="181"/>
      <c r="X147" s="181"/>
      <c r="Y147" s="181"/>
      <c r="Z147" s="181"/>
      <c r="AA147" s="181"/>
      <c r="AB147" s="181"/>
      <c r="AC147" s="182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2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2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2"/>
      <c r="BY147" s="181"/>
      <c r="BZ147" s="181"/>
      <c r="CA147" s="181"/>
      <c r="CB147" s="181"/>
      <c r="CC147" s="181"/>
      <c r="CD147" s="182"/>
      <c r="CE147" s="183"/>
      <c r="CF147" s="181"/>
      <c r="CG147" s="181"/>
      <c r="CH147" s="182"/>
      <c r="CI147" s="181"/>
      <c r="CJ147" s="181"/>
      <c r="CK147" s="181"/>
      <c r="CL147" s="181"/>
      <c r="CM147" s="181"/>
      <c r="CN147" s="182"/>
      <c r="CO147" s="181"/>
      <c r="CP147" s="181"/>
      <c r="CQ147" s="181"/>
      <c r="CR147" s="181"/>
      <c r="CS147" s="181"/>
      <c r="CT147" s="181"/>
      <c r="CU147" s="181"/>
      <c r="CV147" s="181"/>
      <c r="CW147" s="181"/>
      <c r="CX147" s="182"/>
      <c r="CY147" s="181"/>
      <c r="CZ147" s="181"/>
      <c r="DA147" s="182"/>
      <c r="DB147" s="184"/>
      <c r="DC147" s="181"/>
      <c r="DD147" s="181"/>
      <c r="DE147" s="181"/>
      <c r="DF147" s="182"/>
      <c r="DG147" s="181"/>
      <c r="DH147" s="181"/>
      <c r="DI147" s="181"/>
      <c r="DJ147" s="182"/>
      <c r="DK147" s="184"/>
      <c r="DL147" s="183"/>
      <c r="DM147" s="185"/>
      <c r="DN147" s="181"/>
      <c r="DO147" s="181"/>
      <c r="DP147" s="181"/>
      <c r="DQ147" s="181"/>
      <c r="DR147" s="182"/>
      <c r="DS147" s="181"/>
      <c r="DT147" s="181"/>
      <c r="DU147" s="181"/>
      <c r="DV147" s="181"/>
      <c r="DW147" s="181"/>
      <c r="DX147" s="181"/>
      <c r="DY147" s="181"/>
      <c r="DZ147" s="181"/>
      <c r="EA147" s="181"/>
      <c r="EB147" s="185"/>
      <c r="EC147" s="186"/>
      <c r="ED147" s="180"/>
      <c r="EE147" s="180"/>
    </row>
    <row r="148" spans="2:135" s="134" customFormat="1" x14ac:dyDescent="0.25">
      <c r="B148" s="181"/>
      <c r="C148" s="181"/>
      <c r="D148" s="181"/>
      <c r="E148" s="181"/>
      <c r="F148" s="182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2"/>
      <c r="W148" s="181"/>
      <c r="X148" s="181"/>
      <c r="Y148" s="181"/>
      <c r="Z148" s="181"/>
      <c r="AA148" s="181"/>
      <c r="AB148" s="181"/>
      <c r="AC148" s="182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2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2"/>
      <c r="BH148" s="181"/>
      <c r="BI148" s="181"/>
      <c r="BJ148" s="181"/>
      <c r="BK148" s="181"/>
      <c r="BL148" s="181"/>
      <c r="BM148" s="181"/>
      <c r="BN148" s="181"/>
      <c r="BO148" s="181"/>
      <c r="BP148" s="181"/>
      <c r="BQ148" s="181"/>
      <c r="BR148" s="181"/>
      <c r="BS148" s="181"/>
      <c r="BT148" s="181"/>
      <c r="BU148" s="181"/>
      <c r="BV148" s="181"/>
      <c r="BW148" s="181"/>
      <c r="BX148" s="182"/>
      <c r="BY148" s="181"/>
      <c r="BZ148" s="181"/>
      <c r="CA148" s="181"/>
      <c r="CB148" s="181"/>
      <c r="CC148" s="181"/>
      <c r="CD148" s="182"/>
      <c r="CE148" s="183"/>
      <c r="CF148" s="181"/>
      <c r="CG148" s="181"/>
      <c r="CH148" s="182"/>
      <c r="CI148" s="181"/>
      <c r="CJ148" s="181"/>
      <c r="CK148" s="181"/>
      <c r="CL148" s="181"/>
      <c r="CM148" s="181"/>
      <c r="CN148" s="182"/>
      <c r="CO148" s="181"/>
      <c r="CP148" s="181"/>
      <c r="CQ148" s="181"/>
      <c r="CR148" s="181"/>
      <c r="CS148" s="181"/>
      <c r="CT148" s="181"/>
      <c r="CU148" s="181"/>
      <c r="CV148" s="181"/>
      <c r="CW148" s="181"/>
      <c r="CX148" s="182"/>
      <c r="CY148" s="181"/>
      <c r="CZ148" s="181"/>
      <c r="DA148" s="182"/>
      <c r="DB148" s="184"/>
      <c r="DC148" s="181"/>
      <c r="DD148" s="181"/>
      <c r="DE148" s="181"/>
      <c r="DF148" s="182"/>
      <c r="DG148" s="181"/>
      <c r="DH148" s="181"/>
      <c r="DI148" s="181"/>
      <c r="DJ148" s="182"/>
      <c r="DK148" s="184"/>
      <c r="DL148" s="183"/>
      <c r="DM148" s="185"/>
      <c r="DN148" s="181"/>
      <c r="DO148" s="181"/>
      <c r="DP148" s="181"/>
      <c r="DQ148" s="181"/>
      <c r="DR148" s="182"/>
      <c r="DS148" s="181"/>
      <c r="DT148" s="181"/>
      <c r="DU148" s="181"/>
      <c r="DV148" s="181"/>
      <c r="DW148" s="181"/>
      <c r="DX148" s="181"/>
      <c r="DY148" s="181"/>
      <c r="DZ148" s="181"/>
      <c r="EA148" s="181"/>
      <c r="EB148" s="185"/>
      <c r="EC148" s="186"/>
      <c r="ED148" s="180"/>
      <c r="EE148" s="180"/>
    </row>
    <row r="149" spans="2:135" s="134" customFormat="1" x14ac:dyDescent="0.25">
      <c r="B149" s="181"/>
      <c r="C149" s="181"/>
      <c r="D149" s="181"/>
      <c r="E149" s="181"/>
      <c r="F149" s="182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2"/>
      <c r="W149" s="181"/>
      <c r="X149" s="181"/>
      <c r="Y149" s="181"/>
      <c r="Z149" s="181"/>
      <c r="AA149" s="181"/>
      <c r="AB149" s="181"/>
      <c r="AC149" s="182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2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2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2"/>
      <c r="BY149" s="181"/>
      <c r="BZ149" s="181"/>
      <c r="CA149" s="181"/>
      <c r="CB149" s="181"/>
      <c r="CC149" s="181"/>
      <c r="CD149" s="182"/>
      <c r="CE149" s="183"/>
      <c r="CF149" s="181"/>
      <c r="CG149" s="181"/>
      <c r="CH149" s="182"/>
      <c r="CI149" s="181"/>
      <c r="CJ149" s="181"/>
      <c r="CK149" s="181"/>
      <c r="CL149" s="181"/>
      <c r="CM149" s="181"/>
      <c r="CN149" s="182"/>
      <c r="CO149" s="181"/>
      <c r="CP149" s="181"/>
      <c r="CQ149" s="181"/>
      <c r="CR149" s="181"/>
      <c r="CS149" s="181"/>
      <c r="CT149" s="181"/>
      <c r="CU149" s="181"/>
      <c r="CV149" s="181"/>
      <c r="CW149" s="181"/>
      <c r="CX149" s="182"/>
      <c r="CY149" s="181"/>
      <c r="CZ149" s="181"/>
      <c r="DA149" s="182"/>
      <c r="DB149" s="184"/>
      <c r="DC149" s="181"/>
      <c r="DD149" s="181"/>
      <c r="DE149" s="181"/>
      <c r="DF149" s="182"/>
      <c r="DG149" s="181"/>
      <c r="DH149" s="181"/>
      <c r="DI149" s="181"/>
      <c r="DJ149" s="182"/>
      <c r="DK149" s="184"/>
      <c r="DL149" s="183"/>
      <c r="DM149" s="185"/>
      <c r="DN149" s="181"/>
      <c r="DO149" s="181"/>
      <c r="DP149" s="181"/>
      <c r="DQ149" s="181"/>
      <c r="DR149" s="182"/>
      <c r="DS149" s="181"/>
      <c r="DT149" s="181"/>
      <c r="DU149" s="181"/>
      <c r="DV149" s="181"/>
      <c r="DW149" s="181"/>
      <c r="DX149" s="181"/>
      <c r="DY149" s="181"/>
      <c r="DZ149" s="181"/>
      <c r="EA149" s="181"/>
      <c r="EB149" s="185"/>
      <c r="EC149" s="186"/>
      <c r="ED149" s="180"/>
      <c r="EE149" s="180"/>
    </row>
    <row r="150" spans="2:135" s="134" customFormat="1" x14ac:dyDescent="0.25">
      <c r="B150" s="181"/>
      <c r="C150" s="181"/>
      <c r="D150" s="181"/>
      <c r="E150" s="181"/>
      <c r="F150" s="182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2"/>
      <c r="W150" s="181"/>
      <c r="X150" s="181"/>
      <c r="Y150" s="181"/>
      <c r="Z150" s="181"/>
      <c r="AA150" s="181"/>
      <c r="AB150" s="181"/>
      <c r="AC150" s="182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2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2"/>
      <c r="BH150" s="181"/>
      <c r="BI150" s="181"/>
      <c r="BJ150" s="181"/>
      <c r="BK150" s="181"/>
      <c r="BL150" s="181"/>
      <c r="BM150" s="181"/>
      <c r="BN150" s="181"/>
      <c r="BO150" s="181"/>
      <c r="BP150" s="181"/>
      <c r="BQ150" s="181"/>
      <c r="BR150" s="181"/>
      <c r="BS150" s="181"/>
      <c r="BT150" s="181"/>
      <c r="BU150" s="181"/>
      <c r="BV150" s="181"/>
      <c r="BW150" s="181"/>
      <c r="BX150" s="182"/>
      <c r="BY150" s="181"/>
      <c r="BZ150" s="181"/>
      <c r="CA150" s="181"/>
      <c r="CB150" s="181"/>
      <c r="CC150" s="181"/>
      <c r="CD150" s="182"/>
      <c r="CE150" s="183"/>
      <c r="CF150" s="181"/>
      <c r="CG150" s="181"/>
      <c r="CH150" s="182"/>
      <c r="CI150" s="181"/>
      <c r="CJ150" s="181"/>
      <c r="CK150" s="181"/>
      <c r="CL150" s="181"/>
      <c r="CM150" s="181"/>
      <c r="CN150" s="182"/>
      <c r="CO150" s="181"/>
      <c r="CP150" s="181"/>
      <c r="CQ150" s="181"/>
      <c r="CR150" s="181"/>
      <c r="CS150" s="181"/>
      <c r="CT150" s="181"/>
      <c r="CU150" s="181"/>
      <c r="CV150" s="181"/>
      <c r="CW150" s="181"/>
      <c r="CX150" s="182"/>
      <c r="CY150" s="181"/>
      <c r="CZ150" s="181"/>
      <c r="DA150" s="182"/>
      <c r="DB150" s="184"/>
      <c r="DC150" s="181"/>
      <c r="DD150" s="181"/>
      <c r="DE150" s="181"/>
      <c r="DF150" s="182"/>
      <c r="DG150" s="181"/>
      <c r="DH150" s="181"/>
      <c r="DI150" s="181"/>
      <c r="DJ150" s="182"/>
      <c r="DK150" s="184"/>
      <c r="DL150" s="183"/>
      <c r="DM150" s="185"/>
      <c r="DN150" s="181"/>
      <c r="DO150" s="181"/>
      <c r="DP150" s="181"/>
      <c r="DQ150" s="181"/>
      <c r="DR150" s="182"/>
      <c r="DS150" s="181"/>
      <c r="DT150" s="181"/>
      <c r="DU150" s="181"/>
      <c r="DV150" s="181"/>
      <c r="DW150" s="181"/>
      <c r="DX150" s="181"/>
      <c r="DY150" s="181"/>
      <c r="DZ150" s="181"/>
      <c r="EA150" s="181"/>
      <c r="EB150" s="185"/>
      <c r="EC150" s="186"/>
      <c r="ED150" s="180"/>
      <c r="EE150" s="180"/>
    </row>
    <row r="151" spans="2:135" s="134" customFormat="1" x14ac:dyDescent="0.25">
      <c r="B151" s="181"/>
      <c r="C151" s="181"/>
      <c r="D151" s="181"/>
      <c r="E151" s="181"/>
      <c r="F151" s="182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2"/>
      <c r="W151" s="181"/>
      <c r="X151" s="181"/>
      <c r="Y151" s="181"/>
      <c r="Z151" s="181"/>
      <c r="AA151" s="181"/>
      <c r="AB151" s="181"/>
      <c r="AC151" s="182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2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2"/>
      <c r="BH151" s="181"/>
      <c r="BI151" s="181"/>
      <c r="BJ151" s="181"/>
      <c r="BK151" s="181"/>
      <c r="BL151" s="181"/>
      <c r="BM151" s="181"/>
      <c r="BN151" s="181"/>
      <c r="BO151" s="181"/>
      <c r="BP151" s="181"/>
      <c r="BQ151" s="181"/>
      <c r="BR151" s="181"/>
      <c r="BS151" s="181"/>
      <c r="BT151" s="181"/>
      <c r="BU151" s="181"/>
      <c r="BV151" s="181"/>
      <c r="BW151" s="181"/>
      <c r="BX151" s="182"/>
      <c r="BY151" s="181"/>
      <c r="BZ151" s="181"/>
      <c r="CA151" s="181"/>
      <c r="CB151" s="181"/>
      <c r="CC151" s="181"/>
      <c r="CD151" s="182"/>
      <c r="CE151" s="183"/>
      <c r="CF151" s="181"/>
      <c r="CG151" s="181"/>
      <c r="CH151" s="182"/>
      <c r="CI151" s="181"/>
      <c r="CJ151" s="181"/>
      <c r="CK151" s="181"/>
      <c r="CL151" s="181"/>
      <c r="CM151" s="181"/>
      <c r="CN151" s="182"/>
      <c r="CO151" s="181"/>
      <c r="CP151" s="181"/>
      <c r="CQ151" s="181"/>
      <c r="CR151" s="181"/>
      <c r="CS151" s="181"/>
      <c r="CT151" s="181"/>
      <c r="CU151" s="181"/>
      <c r="CV151" s="181"/>
      <c r="CW151" s="181"/>
      <c r="CX151" s="182"/>
      <c r="CY151" s="181"/>
      <c r="CZ151" s="181"/>
      <c r="DA151" s="182"/>
      <c r="DB151" s="184"/>
      <c r="DC151" s="181"/>
      <c r="DD151" s="181"/>
      <c r="DE151" s="181"/>
      <c r="DF151" s="182"/>
      <c r="DG151" s="181"/>
      <c r="DH151" s="181"/>
      <c r="DI151" s="181"/>
      <c r="DJ151" s="182"/>
      <c r="DK151" s="184"/>
      <c r="DL151" s="183"/>
      <c r="DM151" s="185"/>
      <c r="DN151" s="181"/>
      <c r="DO151" s="181"/>
      <c r="DP151" s="181"/>
      <c r="DQ151" s="181"/>
      <c r="DR151" s="182"/>
      <c r="DS151" s="181"/>
      <c r="DT151" s="181"/>
      <c r="DU151" s="181"/>
      <c r="DV151" s="181"/>
      <c r="DW151" s="181"/>
      <c r="DX151" s="181"/>
      <c r="DY151" s="181"/>
      <c r="DZ151" s="181"/>
      <c r="EA151" s="181"/>
      <c r="EB151" s="185"/>
      <c r="EC151" s="186"/>
      <c r="ED151" s="180"/>
      <c r="EE151" s="180"/>
    </row>
    <row r="152" spans="2:135" s="134" customFormat="1" x14ac:dyDescent="0.25">
      <c r="B152" s="181"/>
      <c r="C152" s="181"/>
      <c r="D152" s="181"/>
      <c r="E152" s="181"/>
      <c r="F152" s="182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2"/>
      <c r="W152" s="181"/>
      <c r="X152" s="181"/>
      <c r="Y152" s="181"/>
      <c r="Z152" s="181"/>
      <c r="AA152" s="181"/>
      <c r="AB152" s="181"/>
      <c r="AC152" s="182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2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2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2"/>
      <c r="BY152" s="181"/>
      <c r="BZ152" s="181"/>
      <c r="CA152" s="181"/>
      <c r="CB152" s="181"/>
      <c r="CC152" s="181"/>
      <c r="CD152" s="182"/>
      <c r="CE152" s="183"/>
      <c r="CF152" s="181"/>
      <c r="CG152" s="181"/>
      <c r="CH152" s="182"/>
      <c r="CI152" s="181"/>
      <c r="CJ152" s="181"/>
      <c r="CK152" s="181"/>
      <c r="CL152" s="181"/>
      <c r="CM152" s="181"/>
      <c r="CN152" s="182"/>
      <c r="CO152" s="181"/>
      <c r="CP152" s="181"/>
      <c r="CQ152" s="181"/>
      <c r="CR152" s="181"/>
      <c r="CS152" s="181"/>
      <c r="CT152" s="181"/>
      <c r="CU152" s="181"/>
      <c r="CV152" s="181"/>
      <c r="CW152" s="181"/>
      <c r="CX152" s="182"/>
      <c r="CY152" s="181"/>
      <c r="CZ152" s="181"/>
      <c r="DA152" s="182"/>
      <c r="DB152" s="184"/>
      <c r="DC152" s="181"/>
      <c r="DD152" s="181"/>
      <c r="DE152" s="181"/>
      <c r="DF152" s="182"/>
      <c r="DG152" s="181"/>
      <c r="DH152" s="181"/>
      <c r="DI152" s="181"/>
      <c r="DJ152" s="182"/>
      <c r="DK152" s="184"/>
      <c r="DL152" s="183"/>
      <c r="DM152" s="185"/>
      <c r="DN152" s="181"/>
      <c r="DO152" s="181"/>
      <c r="DP152" s="181"/>
      <c r="DQ152" s="181"/>
      <c r="DR152" s="182"/>
      <c r="DS152" s="181"/>
      <c r="DT152" s="181"/>
      <c r="DU152" s="181"/>
      <c r="DV152" s="181"/>
      <c r="DW152" s="181"/>
      <c r="DX152" s="181"/>
      <c r="DY152" s="181"/>
      <c r="DZ152" s="181"/>
      <c r="EA152" s="181"/>
      <c r="EB152" s="185"/>
      <c r="EC152" s="186"/>
      <c r="ED152" s="180"/>
      <c r="EE152" s="180"/>
    </row>
    <row r="153" spans="2:135" s="134" customFormat="1" x14ac:dyDescent="0.25">
      <c r="B153" s="181"/>
      <c r="C153" s="181"/>
      <c r="D153" s="181"/>
      <c r="E153" s="181"/>
      <c r="F153" s="182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2"/>
      <c r="W153" s="181"/>
      <c r="X153" s="181"/>
      <c r="Y153" s="181"/>
      <c r="Z153" s="181"/>
      <c r="AA153" s="181"/>
      <c r="AB153" s="181"/>
      <c r="AC153" s="182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2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2"/>
      <c r="BH153" s="181"/>
      <c r="BI153" s="181"/>
      <c r="BJ153" s="181"/>
      <c r="BK153" s="181"/>
      <c r="BL153" s="181"/>
      <c r="BM153" s="181"/>
      <c r="BN153" s="181"/>
      <c r="BO153" s="181"/>
      <c r="BP153" s="181"/>
      <c r="BQ153" s="181"/>
      <c r="BR153" s="181"/>
      <c r="BS153" s="181"/>
      <c r="BT153" s="181"/>
      <c r="BU153" s="181"/>
      <c r="BV153" s="181"/>
      <c r="BW153" s="181"/>
      <c r="BX153" s="182"/>
      <c r="BY153" s="181"/>
      <c r="BZ153" s="181"/>
      <c r="CA153" s="181"/>
      <c r="CB153" s="181"/>
      <c r="CC153" s="181"/>
      <c r="CD153" s="182"/>
      <c r="CE153" s="183"/>
      <c r="CF153" s="181"/>
      <c r="CG153" s="181"/>
      <c r="CH153" s="182"/>
      <c r="CI153" s="181"/>
      <c r="CJ153" s="181"/>
      <c r="CK153" s="181"/>
      <c r="CL153" s="181"/>
      <c r="CM153" s="181"/>
      <c r="CN153" s="182"/>
      <c r="CO153" s="181"/>
      <c r="CP153" s="181"/>
      <c r="CQ153" s="181"/>
      <c r="CR153" s="181"/>
      <c r="CS153" s="181"/>
      <c r="CT153" s="181"/>
      <c r="CU153" s="181"/>
      <c r="CV153" s="181"/>
      <c r="CW153" s="181"/>
      <c r="CX153" s="182"/>
      <c r="CY153" s="181"/>
      <c r="CZ153" s="181"/>
      <c r="DA153" s="182"/>
      <c r="DB153" s="184"/>
      <c r="DC153" s="181"/>
      <c r="DD153" s="181"/>
      <c r="DE153" s="181"/>
      <c r="DF153" s="182"/>
      <c r="DG153" s="181"/>
      <c r="DH153" s="181"/>
      <c r="DI153" s="181"/>
      <c r="DJ153" s="182"/>
      <c r="DK153" s="184"/>
      <c r="DL153" s="183"/>
      <c r="DM153" s="185"/>
      <c r="DN153" s="181"/>
      <c r="DO153" s="181"/>
      <c r="DP153" s="181"/>
      <c r="DQ153" s="181"/>
      <c r="DR153" s="182"/>
      <c r="DS153" s="181"/>
      <c r="DT153" s="181"/>
      <c r="DU153" s="181"/>
      <c r="DV153" s="181"/>
      <c r="DW153" s="181"/>
      <c r="DX153" s="181"/>
      <c r="DY153" s="181"/>
      <c r="DZ153" s="181"/>
      <c r="EA153" s="181"/>
      <c r="EB153" s="185"/>
      <c r="EC153" s="186"/>
      <c r="ED153" s="180"/>
      <c r="EE153" s="180"/>
    </row>
    <row r="154" spans="2:135" s="134" customFormat="1" x14ac:dyDescent="0.25">
      <c r="B154" s="181"/>
      <c r="C154" s="181"/>
      <c r="D154" s="181"/>
      <c r="E154" s="181"/>
      <c r="F154" s="182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2"/>
      <c r="W154" s="181"/>
      <c r="X154" s="181"/>
      <c r="Y154" s="181"/>
      <c r="Z154" s="181"/>
      <c r="AA154" s="181"/>
      <c r="AB154" s="181"/>
      <c r="AC154" s="182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2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2"/>
      <c r="BH154" s="181"/>
      <c r="BI154" s="181"/>
      <c r="BJ154" s="181"/>
      <c r="BK154" s="181"/>
      <c r="BL154" s="181"/>
      <c r="BM154" s="181"/>
      <c r="BN154" s="181"/>
      <c r="BO154" s="181"/>
      <c r="BP154" s="181"/>
      <c r="BQ154" s="181"/>
      <c r="BR154" s="181"/>
      <c r="BS154" s="181"/>
      <c r="BT154" s="181"/>
      <c r="BU154" s="181"/>
      <c r="BV154" s="181"/>
      <c r="BW154" s="181"/>
      <c r="BX154" s="182"/>
      <c r="BY154" s="181"/>
      <c r="BZ154" s="181"/>
      <c r="CA154" s="181"/>
      <c r="CB154" s="181"/>
      <c r="CC154" s="181"/>
      <c r="CD154" s="182"/>
      <c r="CE154" s="183"/>
      <c r="CF154" s="181"/>
      <c r="CG154" s="181"/>
      <c r="CH154" s="182"/>
      <c r="CI154" s="181"/>
      <c r="CJ154" s="181"/>
      <c r="CK154" s="181"/>
      <c r="CL154" s="181"/>
      <c r="CM154" s="181"/>
      <c r="CN154" s="182"/>
      <c r="CO154" s="181"/>
      <c r="CP154" s="181"/>
      <c r="CQ154" s="181"/>
      <c r="CR154" s="181"/>
      <c r="CS154" s="181"/>
      <c r="CT154" s="181"/>
      <c r="CU154" s="181"/>
      <c r="CV154" s="181"/>
      <c r="CW154" s="181"/>
      <c r="CX154" s="182"/>
      <c r="CY154" s="181"/>
      <c r="CZ154" s="181"/>
      <c r="DA154" s="182"/>
      <c r="DB154" s="184"/>
      <c r="DC154" s="181"/>
      <c r="DD154" s="181"/>
      <c r="DE154" s="181"/>
      <c r="DF154" s="182"/>
      <c r="DG154" s="181"/>
      <c r="DH154" s="181"/>
      <c r="DI154" s="181"/>
      <c r="DJ154" s="182"/>
      <c r="DK154" s="184"/>
      <c r="DL154" s="183"/>
      <c r="DM154" s="185"/>
      <c r="DN154" s="181"/>
      <c r="DO154" s="181"/>
      <c r="DP154" s="181"/>
      <c r="DQ154" s="181"/>
      <c r="DR154" s="182"/>
      <c r="DS154" s="181"/>
      <c r="DT154" s="181"/>
      <c r="DU154" s="181"/>
      <c r="DV154" s="181"/>
      <c r="DW154" s="181"/>
      <c r="DX154" s="181"/>
      <c r="DY154" s="181"/>
      <c r="DZ154" s="181"/>
      <c r="EA154" s="181"/>
      <c r="EB154" s="185"/>
      <c r="EC154" s="186"/>
      <c r="ED154" s="180"/>
      <c r="EE154" s="180"/>
    </row>
    <row r="155" spans="2:135" s="134" customFormat="1" x14ac:dyDescent="0.25">
      <c r="B155" s="181"/>
      <c r="C155" s="181"/>
      <c r="D155" s="181"/>
      <c r="E155" s="181"/>
      <c r="F155" s="182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2"/>
      <c r="W155" s="181"/>
      <c r="X155" s="181"/>
      <c r="Y155" s="181"/>
      <c r="Z155" s="181"/>
      <c r="AA155" s="181"/>
      <c r="AB155" s="181"/>
      <c r="AC155" s="182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2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2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2"/>
      <c r="BY155" s="181"/>
      <c r="BZ155" s="181"/>
      <c r="CA155" s="181"/>
      <c r="CB155" s="181"/>
      <c r="CC155" s="181"/>
      <c r="CD155" s="182"/>
      <c r="CE155" s="183"/>
      <c r="CF155" s="181"/>
      <c r="CG155" s="181"/>
      <c r="CH155" s="182"/>
      <c r="CI155" s="181"/>
      <c r="CJ155" s="181"/>
      <c r="CK155" s="181"/>
      <c r="CL155" s="181"/>
      <c r="CM155" s="181"/>
      <c r="CN155" s="182"/>
      <c r="CO155" s="181"/>
      <c r="CP155" s="181"/>
      <c r="CQ155" s="181"/>
      <c r="CR155" s="181"/>
      <c r="CS155" s="181"/>
      <c r="CT155" s="181"/>
      <c r="CU155" s="181"/>
      <c r="CV155" s="181"/>
      <c r="CW155" s="181"/>
      <c r="CX155" s="182"/>
      <c r="CY155" s="181"/>
      <c r="CZ155" s="181"/>
      <c r="DA155" s="182"/>
      <c r="DB155" s="184"/>
      <c r="DC155" s="181"/>
      <c r="DD155" s="181"/>
      <c r="DE155" s="181"/>
      <c r="DF155" s="182"/>
      <c r="DG155" s="181"/>
      <c r="DH155" s="181"/>
      <c r="DI155" s="181"/>
      <c r="DJ155" s="182"/>
      <c r="DK155" s="184"/>
      <c r="DL155" s="183"/>
      <c r="DM155" s="185"/>
      <c r="DN155" s="181"/>
      <c r="DO155" s="181"/>
      <c r="DP155" s="181"/>
      <c r="DQ155" s="181"/>
      <c r="DR155" s="182"/>
      <c r="DS155" s="181"/>
      <c r="DT155" s="181"/>
      <c r="DU155" s="181"/>
      <c r="DV155" s="181"/>
      <c r="DW155" s="181"/>
      <c r="DX155" s="181"/>
      <c r="DY155" s="181"/>
      <c r="DZ155" s="181"/>
      <c r="EA155" s="181"/>
      <c r="EB155" s="185"/>
      <c r="EC155" s="186"/>
      <c r="ED155" s="180"/>
      <c r="EE155" s="180"/>
    </row>
    <row r="156" spans="2:135" s="134" customFormat="1" x14ac:dyDescent="0.25">
      <c r="B156" s="181"/>
      <c r="C156" s="181"/>
      <c r="D156" s="181"/>
      <c r="E156" s="181"/>
      <c r="F156" s="182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2"/>
      <c r="W156" s="181"/>
      <c r="X156" s="181"/>
      <c r="Y156" s="181"/>
      <c r="Z156" s="181"/>
      <c r="AA156" s="181"/>
      <c r="AB156" s="181"/>
      <c r="AC156" s="182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2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2"/>
      <c r="BH156" s="181"/>
      <c r="BI156" s="181"/>
      <c r="BJ156" s="181"/>
      <c r="BK156" s="181"/>
      <c r="BL156" s="181"/>
      <c r="BM156" s="181"/>
      <c r="BN156" s="181"/>
      <c r="BO156" s="181"/>
      <c r="BP156" s="181"/>
      <c r="BQ156" s="181"/>
      <c r="BR156" s="181"/>
      <c r="BS156" s="181"/>
      <c r="BT156" s="181"/>
      <c r="BU156" s="181"/>
      <c r="BV156" s="181"/>
      <c r="BW156" s="181"/>
      <c r="BX156" s="182"/>
      <c r="BY156" s="181"/>
      <c r="BZ156" s="181"/>
      <c r="CA156" s="181"/>
      <c r="CB156" s="181"/>
      <c r="CC156" s="181"/>
      <c r="CD156" s="182"/>
      <c r="CE156" s="183"/>
      <c r="CF156" s="181"/>
      <c r="CG156" s="181"/>
      <c r="CH156" s="182"/>
      <c r="CI156" s="181"/>
      <c r="CJ156" s="181"/>
      <c r="CK156" s="181"/>
      <c r="CL156" s="181"/>
      <c r="CM156" s="181"/>
      <c r="CN156" s="182"/>
      <c r="CO156" s="181"/>
      <c r="CP156" s="181"/>
      <c r="CQ156" s="181"/>
      <c r="CR156" s="181"/>
      <c r="CS156" s="181"/>
      <c r="CT156" s="181"/>
      <c r="CU156" s="181"/>
      <c r="CV156" s="181"/>
      <c r="CW156" s="181"/>
      <c r="CX156" s="182"/>
      <c r="CY156" s="181"/>
      <c r="CZ156" s="181"/>
      <c r="DA156" s="182"/>
      <c r="DB156" s="184"/>
      <c r="DC156" s="181"/>
      <c r="DD156" s="181"/>
      <c r="DE156" s="181"/>
      <c r="DF156" s="182"/>
      <c r="DG156" s="181"/>
      <c r="DH156" s="181"/>
      <c r="DI156" s="181"/>
      <c r="DJ156" s="182"/>
      <c r="DK156" s="184"/>
      <c r="DL156" s="183"/>
      <c r="DM156" s="185"/>
      <c r="DN156" s="181"/>
      <c r="DO156" s="181"/>
      <c r="DP156" s="181"/>
      <c r="DQ156" s="181"/>
      <c r="DR156" s="182"/>
      <c r="DS156" s="181"/>
      <c r="DT156" s="181"/>
      <c r="DU156" s="181"/>
      <c r="DV156" s="181"/>
      <c r="DW156" s="181"/>
      <c r="DX156" s="181"/>
      <c r="DY156" s="181"/>
      <c r="DZ156" s="181"/>
      <c r="EA156" s="181"/>
      <c r="EB156" s="185"/>
      <c r="EC156" s="186"/>
      <c r="ED156" s="180"/>
      <c r="EE156" s="180"/>
    </row>
    <row r="157" spans="2:135" s="134" customFormat="1" x14ac:dyDescent="0.25">
      <c r="B157" s="181"/>
      <c r="C157" s="181"/>
      <c r="D157" s="181"/>
      <c r="E157" s="181"/>
      <c r="F157" s="182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2"/>
      <c r="W157" s="181"/>
      <c r="X157" s="181"/>
      <c r="Y157" s="181"/>
      <c r="Z157" s="181"/>
      <c r="AA157" s="181"/>
      <c r="AB157" s="181"/>
      <c r="AC157" s="182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2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2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2"/>
      <c r="BY157" s="181"/>
      <c r="BZ157" s="181"/>
      <c r="CA157" s="181"/>
      <c r="CB157" s="181"/>
      <c r="CC157" s="181"/>
      <c r="CD157" s="182"/>
      <c r="CE157" s="183"/>
      <c r="CF157" s="181"/>
      <c r="CG157" s="181"/>
      <c r="CH157" s="182"/>
      <c r="CI157" s="181"/>
      <c r="CJ157" s="181"/>
      <c r="CK157" s="181"/>
      <c r="CL157" s="181"/>
      <c r="CM157" s="181"/>
      <c r="CN157" s="182"/>
      <c r="CO157" s="181"/>
      <c r="CP157" s="181"/>
      <c r="CQ157" s="181"/>
      <c r="CR157" s="181"/>
      <c r="CS157" s="181"/>
      <c r="CT157" s="181"/>
      <c r="CU157" s="181"/>
      <c r="CV157" s="181"/>
      <c r="CW157" s="181"/>
      <c r="CX157" s="182"/>
      <c r="CY157" s="181"/>
      <c r="CZ157" s="181"/>
      <c r="DA157" s="182"/>
      <c r="DB157" s="184"/>
      <c r="DC157" s="181"/>
      <c r="DD157" s="181"/>
      <c r="DE157" s="181"/>
      <c r="DF157" s="182"/>
      <c r="DG157" s="181"/>
      <c r="DH157" s="181"/>
      <c r="DI157" s="181"/>
      <c r="DJ157" s="182"/>
      <c r="DK157" s="184"/>
      <c r="DL157" s="183"/>
      <c r="DM157" s="185"/>
      <c r="DN157" s="181"/>
      <c r="DO157" s="181"/>
      <c r="DP157" s="181"/>
      <c r="DQ157" s="181"/>
      <c r="DR157" s="182"/>
      <c r="DS157" s="181"/>
      <c r="DT157" s="181"/>
      <c r="DU157" s="181"/>
      <c r="DV157" s="181"/>
      <c r="DW157" s="181"/>
      <c r="DX157" s="181"/>
      <c r="DY157" s="181"/>
      <c r="DZ157" s="181"/>
      <c r="EA157" s="181"/>
      <c r="EB157" s="185"/>
      <c r="EC157" s="186"/>
      <c r="ED157" s="180"/>
      <c r="EE157" s="180"/>
    </row>
    <row r="158" spans="2:135" s="134" customFormat="1" x14ac:dyDescent="0.25">
      <c r="B158" s="181"/>
      <c r="C158" s="181"/>
      <c r="D158" s="181"/>
      <c r="E158" s="181"/>
      <c r="F158" s="182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2"/>
      <c r="W158" s="181"/>
      <c r="X158" s="181"/>
      <c r="Y158" s="181"/>
      <c r="Z158" s="181"/>
      <c r="AA158" s="181"/>
      <c r="AB158" s="181"/>
      <c r="AC158" s="182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2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2"/>
      <c r="BH158" s="181"/>
      <c r="BI158" s="181"/>
      <c r="BJ158" s="181"/>
      <c r="BK158" s="181"/>
      <c r="BL158" s="181"/>
      <c r="BM158" s="181"/>
      <c r="BN158" s="181"/>
      <c r="BO158" s="181"/>
      <c r="BP158" s="181"/>
      <c r="BQ158" s="181"/>
      <c r="BR158" s="181"/>
      <c r="BS158" s="181"/>
      <c r="BT158" s="181"/>
      <c r="BU158" s="181"/>
      <c r="BV158" s="181"/>
      <c r="BW158" s="181"/>
      <c r="BX158" s="182"/>
      <c r="BY158" s="181"/>
      <c r="BZ158" s="181"/>
      <c r="CA158" s="181"/>
      <c r="CB158" s="181"/>
      <c r="CC158" s="181"/>
      <c r="CD158" s="182"/>
      <c r="CE158" s="183"/>
      <c r="CF158" s="181"/>
      <c r="CG158" s="181"/>
      <c r="CH158" s="182"/>
      <c r="CI158" s="181"/>
      <c r="CJ158" s="181"/>
      <c r="CK158" s="181"/>
      <c r="CL158" s="181"/>
      <c r="CM158" s="181"/>
      <c r="CN158" s="182"/>
      <c r="CO158" s="181"/>
      <c r="CP158" s="181"/>
      <c r="CQ158" s="181"/>
      <c r="CR158" s="181"/>
      <c r="CS158" s="181"/>
      <c r="CT158" s="181"/>
      <c r="CU158" s="181"/>
      <c r="CV158" s="181"/>
      <c r="CW158" s="181"/>
      <c r="CX158" s="182"/>
      <c r="CY158" s="181"/>
      <c r="CZ158" s="181"/>
      <c r="DA158" s="182"/>
      <c r="DB158" s="184"/>
      <c r="DC158" s="181"/>
      <c r="DD158" s="181"/>
      <c r="DE158" s="181"/>
      <c r="DF158" s="182"/>
      <c r="DG158" s="181"/>
      <c r="DH158" s="181"/>
      <c r="DI158" s="181"/>
      <c r="DJ158" s="182"/>
      <c r="DK158" s="184"/>
      <c r="DL158" s="183"/>
      <c r="DM158" s="185"/>
      <c r="DN158" s="181"/>
      <c r="DO158" s="181"/>
      <c r="DP158" s="181"/>
      <c r="DQ158" s="181"/>
      <c r="DR158" s="182"/>
      <c r="DS158" s="181"/>
      <c r="DT158" s="181"/>
      <c r="DU158" s="181"/>
      <c r="DV158" s="181"/>
      <c r="DW158" s="181"/>
      <c r="DX158" s="181"/>
      <c r="DY158" s="181"/>
      <c r="DZ158" s="181"/>
      <c r="EA158" s="181"/>
      <c r="EB158" s="185"/>
      <c r="EC158" s="186"/>
      <c r="ED158" s="180"/>
      <c r="EE158" s="180"/>
    </row>
    <row r="159" spans="2:135" x14ac:dyDescent="0.25"/>
    <row r="160" spans="2:135" x14ac:dyDescent="0.25"/>
    <row r="161" spans="2:135" x14ac:dyDescent="0.25"/>
    <row r="162" spans="2:135" x14ac:dyDescent="0.25"/>
    <row r="163" spans="2:135" x14ac:dyDescent="0.25"/>
    <row r="164" spans="2:135" x14ac:dyDescent="0.25"/>
    <row r="165" spans="2:135" x14ac:dyDescent="0.25"/>
    <row r="166" spans="2:135" x14ac:dyDescent="0.25"/>
    <row r="167" spans="2:135" x14ac:dyDescent="0.25"/>
    <row r="168" spans="2:135" x14ac:dyDescent="0.25"/>
    <row r="169" spans="2:135" x14ac:dyDescent="0.25"/>
    <row r="170" spans="2:135" x14ac:dyDescent="0.25"/>
    <row r="171" spans="2:135" s="134" customFormat="1" x14ac:dyDescent="0.25">
      <c r="B171" s="181"/>
      <c r="C171" s="181"/>
      <c r="D171" s="181"/>
      <c r="E171" s="181"/>
      <c r="F171" s="182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2"/>
      <c r="W171" s="181"/>
      <c r="X171" s="181"/>
      <c r="Y171" s="181"/>
      <c r="Z171" s="181"/>
      <c r="AA171" s="181"/>
      <c r="AB171" s="181"/>
      <c r="AC171" s="182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2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  <c r="AX171" s="181"/>
      <c r="AY171" s="181"/>
      <c r="AZ171" s="181"/>
      <c r="BA171" s="181"/>
      <c r="BB171" s="181"/>
      <c r="BC171" s="181"/>
      <c r="BD171" s="181"/>
      <c r="BE171" s="181"/>
      <c r="BF171" s="181"/>
      <c r="BG171" s="182"/>
      <c r="BH171" s="181"/>
      <c r="BI171" s="181"/>
      <c r="BJ171" s="181"/>
      <c r="BK171" s="181"/>
      <c r="BL171" s="181"/>
      <c r="BM171" s="181"/>
      <c r="BN171" s="181"/>
      <c r="BO171" s="181"/>
      <c r="BP171" s="181"/>
      <c r="BQ171" s="181"/>
      <c r="BR171" s="181"/>
      <c r="BS171" s="181"/>
      <c r="BT171" s="181"/>
      <c r="BU171" s="181"/>
      <c r="BV171" s="181"/>
      <c r="BW171" s="181"/>
      <c r="BX171" s="182"/>
      <c r="BY171" s="181"/>
      <c r="BZ171" s="181"/>
      <c r="CA171" s="181"/>
      <c r="CB171" s="181"/>
      <c r="CC171" s="181"/>
      <c r="CD171" s="182"/>
      <c r="CE171" s="183"/>
      <c r="CF171" s="181"/>
      <c r="CG171" s="181"/>
      <c r="CH171" s="182"/>
      <c r="CI171" s="181"/>
      <c r="CJ171" s="181"/>
      <c r="CK171" s="181"/>
      <c r="CL171" s="181"/>
      <c r="CM171" s="181"/>
      <c r="CN171" s="182"/>
      <c r="CO171" s="181"/>
      <c r="CP171" s="181"/>
      <c r="CQ171" s="181"/>
      <c r="CR171" s="181"/>
      <c r="CS171" s="181"/>
      <c r="CT171" s="181"/>
      <c r="CU171" s="181"/>
      <c r="CV171" s="181"/>
      <c r="CW171" s="181"/>
      <c r="CX171" s="182"/>
      <c r="CY171" s="181"/>
      <c r="CZ171" s="181"/>
      <c r="DA171" s="182"/>
      <c r="DB171" s="184"/>
      <c r="DC171" s="181"/>
      <c r="DD171" s="181"/>
      <c r="DE171" s="181"/>
      <c r="DF171" s="182"/>
      <c r="DG171" s="181"/>
      <c r="DH171" s="181"/>
      <c r="DI171" s="181"/>
      <c r="DJ171" s="182"/>
      <c r="DK171" s="184"/>
      <c r="DL171" s="183"/>
      <c r="DM171" s="185"/>
      <c r="DN171" s="181"/>
      <c r="DO171" s="181"/>
      <c r="DP171" s="181"/>
      <c r="DQ171" s="181"/>
      <c r="DR171" s="182"/>
      <c r="DS171" s="181"/>
      <c r="DT171" s="181"/>
      <c r="DU171" s="181"/>
      <c r="DV171" s="181"/>
      <c r="DW171" s="181"/>
      <c r="DX171" s="181"/>
      <c r="DY171" s="181"/>
      <c r="DZ171" s="181"/>
      <c r="EA171" s="181"/>
      <c r="EB171" s="185"/>
      <c r="EC171" s="186"/>
      <c r="ED171" s="180"/>
      <c r="EE171" s="180"/>
    </row>
    <row r="172" spans="2:135" x14ac:dyDescent="0.25"/>
    <row r="173" spans="2:135" x14ac:dyDescent="0.25"/>
    <row r="174" spans="2:135" s="134" customFormat="1" x14ac:dyDescent="0.25">
      <c r="B174" s="181"/>
      <c r="C174" s="181"/>
      <c r="D174" s="181"/>
      <c r="E174" s="181"/>
      <c r="F174" s="182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2"/>
      <c r="W174" s="181"/>
      <c r="X174" s="181"/>
      <c r="Y174" s="181"/>
      <c r="Z174" s="181"/>
      <c r="AA174" s="181"/>
      <c r="AB174" s="181"/>
      <c r="AC174" s="182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2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  <c r="AX174" s="181"/>
      <c r="AY174" s="181"/>
      <c r="AZ174" s="181"/>
      <c r="BA174" s="181"/>
      <c r="BB174" s="181"/>
      <c r="BC174" s="181"/>
      <c r="BD174" s="181"/>
      <c r="BE174" s="181"/>
      <c r="BF174" s="181"/>
      <c r="BG174" s="182"/>
      <c r="BH174" s="181"/>
      <c r="BI174" s="181"/>
      <c r="BJ174" s="181"/>
      <c r="BK174" s="181"/>
      <c r="BL174" s="181"/>
      <c r="BM174" s="181"/>
      <c r="BN174" s="181"/>
      <c r="BO174" s="181"/>
      <c r="BP174" s="181"/>
      <c r="BQ174" s="181"/>
      <c r="BR174" s="181"/>
      <c r="BS174" s="181"/>
      <c r="BT174" s="181"/>
      <c r="BU174" s="181"/>
      <c r="BV174" s="181"/>
      <c r="BW174" s="181"/>
      <c r="BX174" s="182"/>
      <c r="BY174" s="181"/>
      <c r="BZ174" s="181"/>
      <c r="CA174" s="181"/>
      <c r="CB174" s="181"/>
      <c r="CC174" s="181"/>
      <c r="CD174" s="182"/>
      <c r="CE174" s="183"/>
      <c r="CF174" s="181"/>
      <c r="CG174" s="181"/>
      <c r="CH174" s="182"/>
      <c r="CI174" s="181"/>
      <c r="CJ174" s="181"/>
      <c r="CK174" s="181"/>
      <c r="CL174" s="181"/>
      <c r="CM174" s="181"/>
      <c r="CN174" s="182"/>
      <c r="CO174" s="181"/>
      <c r="CP174" s="181"/>
      <c r="CQ174" s="181"/>
      <c r="CR174" s="181"/>
      <c r="CS174" s="181"/>
      <c r="CT174" s="181"/>
      <c r="CU174" s="181"/>
      <c r="CV174" s="181"/>
      <c r="CW174" s="181"/>
      <c r="CX174" s="182"/>
      <c r="CY174" s="181"/>
      <c r="CZ174" s="181"/>
      <c r="DA174" s="182"/>
      <c r="DB174" s="184"/>
      <c r="DC174" s="181"/>
      <c r="DD174" s="181"/>
      <c r="DE174" s="181"/>
      <c r="DF174" s="182"/>
      <c r="DG174" s="181"/>
      <c r="DH174" s="181"/>
      <c r="DI174" s="181"/>
      <c r="DJ174" s="182"/>
      <c r="DK174" s="184"/>
      <c r="DL174" s="183"/>
      <c r="DM174" s="185"/>
      <c r="DN174" s="181"/>
      <c r="DO174" s="181"/>
      <c r="DP174" s="181"/>
      <c r="DQ174" s="181"/>
      <c r="DR174" s="182"/>
      <c r="DS174" s="181"/>
      <c r="DT174" s="181"/>
      <c r="DU174" s="181"/>
      <c r="DV174" s="181"/>
      <c r="DW174" s="181"/>
      <c r="DX174" s="181"/>
      <c r="DY174" s="181"/>
      <c r="DZ174" s="181"/>
      <c r="EA174" s="181"/>
      <c r="EB174" s="185"/>
      <c r="EC174" s="186"/>
      <c r="ED174" s="180"/>
      <c r="EE174" s="180"/>
    </row>
    <row r="175" spans="2:135" x14ac:dyDescent="0.25"/>
    <row r="176" spans="2:135" x14ac:dyDescent="0.25"/>
    <row r="177" x14ac:dyDescent="0.25"/>
  </sheetData>
  <sheetProtection formatCells="0" formatColumns="0" formatRows="0"/>
  <mergeCells count="66">
    <mergeCell ref="CF4:CG4"/>
    <mergeCell ref="CO4:CP4"/>
    <mergeCell ref="CD3:CD5"/>
    <mergeCell ref="BF4:BF5"/>
    <mergeCell ref="BG4:BG5"/>
    <mergeCell ref="BY4:BY5"/>
    <mergeCell ref="BZ4:BZ5"/>
    <mergeCell ref="CA4:CC4"/>
    <mergeCell ref="AZ4:AZ5"/>
    <mergeCell ref="BA4:BA5"/>
    <mergeCell ref="BB4:BB5"/>
    <mergeCell ref="BC4:BC5"/>
    <mergeCell ref="BD4:BD5"/>
    <mergeCell ref="DX3:DY4"/>
    <mergeCell ref="DZ3:EA4"/>
    <mergeCell ref="EB3:EB5"/>
    <mergeCell ref="DJ3:DJ5"/>
    <mergeCell ref="DK3:DK5"/>
    <mergeCell ref="DC3:DE4"/>
    <mergeCell ref="DF3:DF5"/>
    <mergeCell ref="DG3:DI4"/>
    <mergeCell ref="BE4:BE5"/>
    <mergeCell ref="DW3:DW5"/>
    <mergeCell ref="CE3:CE5"/>
    <mergeCell ref="CF3:CM3"/>
    <mergeCell ref="CO3:CW3"/>
    <mergeCell ref="CX3:CX5"/>
    <mergeCell ref="CY3:CZ4"/>
    <mergeCell ref="DA3:DA5"/>
    <mergeCell ref="CH4:CH5"/>
    <mergeCell ref="CI4:CM4"/>
    <mergeCell ref="CN4:CN5"/>
    <mergeCell ref="CR4:CS4"/>
    <mergeCell ref="CT4:CW4"/>
    <mergeCell ref="AQ4:AQ5"/>
    <mergeCell ref="AR4:AU4"/>
    <mergeCell ref="AV4:AY4"/>
    <mergeCell ref="EC3:EC5"/>
    <mergeCell ref="B4:C4"/>
    <mergeCell ref="D4:E4"/>
    <mergeCell ref="AD4:AL4"/>
    <mergeCell ref="AM4:AM5"/>
    <mergeCell ref="AN4:AO4"/>
    <mergeCell ref="DL3:DL5"/>
    <mergeCell ref="DM3:DM5"/>
    <mergeCell ref="DN3:DQ4"/>
    <mergeCell ref="DR3:DR5"/>
    <mergeCell ref="DS3:DT4"/>
    <mergeCell ref="DU3:DV4"/>
    <mergeCell ref="DB3:DB5"/>
    <mergeCell ref="B2:E2"/>
    <mergeCell ref="CF2:DB2"/>
    <mergeCell ref="DN2:EA2"/>
    <mergeCell ref="A3:A5"/>
    <mergeCell ref="B3:E3"/>
    <mergeCell ref="F3:F5"/>
    <mergeCell ref="G3:U4"/>
    <mergeCell ref="V3:V5"/>
    <mergeCell ref="W3:AB4"/>
    <mergeCell ref="AC3:AC5"/>
    <mergeCell ref="AD3:AQ3"/>
    <mergeCell ref="AR3:BG3"/>
    <mergeCell ref="BH3:BW4"/>
    <mergeCell ref="BX3:BX5"/>
    <mergeCell ref="BY3:CC3"/>
    <mergeCell ref="AP4:AP5"/>
  </mergeCells>
  <conditionalFormatting sqref="D4 AN4 AP4:AR4 AV4 AR5:AY6 AR3 AZ4:BG4 BH3 BH6:BX6 CA5:CC6 BY4:CA4 BY3 CF4 CI4 CT4 CR4 CE3:CF3 CY3 CO3:CO4 G3 W3 AD3:AD4 DC3 DG3 CF6:DJ6 DK3:DN3 DS3 DC2:DM2 DU3 DN6:DV6 DW3:DX3 DZ3 DX5:EA6 EB2:XFD3 ED4:XFD6 G5:U6 W5:AB6 AD5:AL6 AN5:AO6 B5:E6 B2:B4 A2 G2:CF2 BH5:BW5 CF5:CG5 CI5:CM5 CO5:CW5 CY5:CZ5 DC5:DE5 DG5:DI5 DN5:DQ5 DS5:DV5 A1:XFD1 A16:E16 C18:XFD19 A20:XFD1048576 BH16:BW16 W16:AB16 G16:U16 AD16:BF16 B7:XFD7 BY16:CP16 A17:A19 B8:CP15 C17:CP17 CQ8:XFD17">
    <cfRule type="cellIs" dxfId="15" priority="8" operator="lessThan">
      <formula>0</formula>
    </cfRule>
  </conditionalFormatting>
  <conditionalFormatting sqref="DN2">
    <cfRule type="cellIs" dxfId="14" priority="7" operator="lessThan">
      <formula>0</formula>
    </cfRule>
  </conditionalFormatting>
  <conditionalFormatting sqref="A3">
    <cfRule type="cellIs" dxfId="13" priority="6" operator="lessThan">
      <formula>0</formula>
    </cfRule>
  </conditionalFormatting>
  <conditionalFormatting sqref="BX16">
    <cfRule type="cellIs" dxfId="12" priority="5" operator="lessThan">
      <formula>0</formula>
    </cfRule>
  </conditionalFormatting>
  <conditionalFormatting sqref="BG16">
    <cfRule type="cellIs" dxfId="11" priority="4" operator="lessThan">
      <formula>0</formula>
    </cfRule>
  </conditionalFormatting>
  <conditionalFormatting sqref="AC16">
    <cfRule type="cellIs" dxfId="10" priority="3" operator="lessThan">
      <formula>0</formula>
    </cfRule>
  </conditionalFormatting>
  <conditionalFormatting sqref="V16">
    <cfRule type="cellIs" dxfId="9" priority="2" operator="lessThan">
      <formula>0</formula>
    </cfRule>
  </conditionalFormatting>
  <conditionalFormatting sqref="F16">
    <cfRule type="cellIs" dxfId="8" priority="1" operator="lessThan">
      <formula>0</formula>
    </cfRule>
  </conditionalFormatting>
  <pageMargins left="0.7" right="0.7" top="0.75" bottom="0.75" header="0.3" footer="0.3"/>
  <pageSetup paperSize="9" scale="85" orientation="landscape" horizontalDpi="300" verticalDpi="300" r:id="rId1"/>
  <colBreaks count="3" manualBreakCount="3">
    <brk id="85" max="1048575" man="1"/>
    <brk id="98" max="16" man="1"/>
    <brk id="1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tabColor rgb="FFFFFF00"/>
  </sheetPr>
  <dimension ref="A1:EE177"/>
  <sheetViews>
    <sheetView view="pageBreakPreview" zoomScale="60" zoomScaleNormal="100" workbookViewId="0">
      <pane xSplit="1" ySplit="5" topLeftCell="CJ6" activePane="bottomRight" state="frozen"/>
      <selection activeCell="M27" sqref="M27"/>
      <selection pane="topRight" activeCell="M27" sqref="M27"/>
      <selection pane="bottomLeft" activeCell="M27" sqref="M27"/>
      <selection pane="bottomRight" activeCell="CM11" sqref="CM11"/>
    </sheetView>
  </sheetViews>
  <sheetFormatPr defaultColWidth="9.140625" defaultRowHeight="15.75" zeroHeight="1" x14ac:dyDescent="0.25"/>
  <cols>
    <col min="1" max="1" width="20.5703125" style="134" customWidth="1"/>
    <col min="2" max="2" width="14.28515625" style="181" hidden="1" customWidth="1"/>
    <col min="3" max="3" width="10.28515625" style="181" hidden="1" customWidth="1"/>
    <col min="4" max="5" width="12.42578125" style="181" hidden="1" customWidth="1"/>
    <col min="6" max="6" width="15.28515625" style="182" customWidth="1"/>
    <col min="7" max="7" width="12.28515625" style="181" hidden="1" customWidth="1"/>
    <col min="8" max="8" width="14.42578125" style="181" hidden="1" customWidth="1"/>
    <col min="9" max="9" width="12.85546875" style="181" hidden="1" customWidth="1"/>
    <col min="10" max="10" width="13.28515625" style="181" hidden="1" customWidth="1"/>
    <col min="11" max="11" width="14.28515625" style="181" hidden="1" customWidth="1"/>
    <col min="12" max="12" width="13.140625" style="181" hidden="1" customWidth="1"/>
    <col min="13" max="13" width="12.140625" style="181" hidden="1" customWidth="1"/>
    <col min="14" max="14" width="11.42578125" style="181" hidden="1" customWidth="1"/>
    <col min="15" max="15" width="11" style="181" hidden="1" customWidth="1"/>
    <col min="16" max="16" width="11.42578125" style="181" hidden="1" customWidth="1"/>
    <col min="17" max="17" width="13.42578125" style="181" hidden="1" customWidth="1"/>
    <col min="18" max="18" width="10.85546875" style="181" hidden="1" customWidth="1"/>
    <col min="19" max="19" width="11.140625" style="181" hidden="1" customWidth="1"/>
    <col min="20" max="20" width="12.28515625" style="181" hidden="1" customWidth="1"/>
    <col min="21" max="21" width="13.7109375" style="181" hidden="1" customWidth="1"/>
    <col min="22" max="22" width="14.28515625" style="182" customWidth="1"/>
    <col min="23" max="23" width="12.7109375" style="181" hidden="1" customWidth="1"/>
    <col min="24" max="24" width="13.5703125" style="181" hidden="1" customWidth="1"/>
    <col min="25" max="25" width="10.85546875" style="181" hidden="1" customWidth="1"/>
    <col min="26" max="26" width="12.42578125" style="181" hidden="1" customWidth="1"/>
    <col min="27" max="27" width="10.85546875" style="181" hidden="1" customWidth="1"/>
    <col min="28" max="28" width="10.7109375" style="181" hidden="1" customWidth="1"/>
    <col min="29" max="29" width="14.140625" style="182" customWidth="1"/>
    <col min="30" max="30" width="14.28515625" style="181" hidden="1" customWidth="1"/>
    <col min="31" max="31" width="13.7109375" style="181" hidden="1" customWidth="1"/>
    <col min="32" max="32" width="14.42578125" style="181" hidden="1" customWidth="1"/>
    <col min="33" max="33" width="13.28515625" style="181" hidden="1" customWidth="1"/>
    <col min="34" max="34" width="13.5703125" style="181" hidden="1" customWidth="1"/>
    <col min="35" max="35" width="14.28515625" style="181" hidden="1" customWidth="1"/>
    <col min="36" max="36" width="13.85546875" style="181" hidden="1" customWidth="1"/>
    <col min="37" max="37" width="13.140625" style="181" hidden="1" customWidth="1"/>
    <col min="38" max="38" width="13.85546875" style="181" hidden="1" customWidth="1"/>
    <col min="39" max="39" width="15.28515625" style="182" customWidth="1"/>
    <col min="40" max="40" width="12.42578125" style="181" hidden="1" customWidth="1"/>
    <col min="41" max="41" width="12.7109375" style="181" hidden="1" customWidth="1"/>
    <col min="42" max="42" width="13.28515625" style="181" hidden="1" customWidth="1"/>
    <col min="43" max="43" width="13.85546875" style="181" hidden="1" customWidth="1"/>
    <col min="44" max="44" width="12.85546875" style="181" hidden="1" customWidth="1"/>
    <col min="45" max="45" width="11.5703125" style="181" hidden="1" customWidth="1"/>
    <col min="46" max="46" width="11.140625" style="181" hidden="1" customWidth="1"/>
    <col min="47" max="47" width="13.5703125" style="181" hidden="1" customWidth="1"/>
    <col min="48" max="48" width="13.7109375" style="181" hidden="1" customWidth="1"/>
    <col min="49" max="49" width="10.28515625" style="181" hidden="1" customWidth="1"/>
    <col min="50" max="50" width="8.28515625" style="181" hidden="1" customWidth="1"/>
    <col min="51" max="51" width="12.28515625" style="181" hidden="1" customWidth="1"/>
    <col min="52" max="52" width="11.42578125" style="181" hidden="1" customWidth="1"/>
    <col min="53" max="53" width="11.5703125" style="181" hidden="1" customWidth="1"/>
    <col min="54" max="54" width="11.7109375" style="181" hidden="1" customWidth="1"/>
    <col min="55" max="55" width="12.5703125" style="181" hidden="1" customWidth="1"/>
    <col min="56" max="56" width="13.5703125" style="181" hidden="1" customWidth="1"/>
    <col min="57" max="57" width="12.7109375" style="181" hidden="1" customWidth="1"/>
    <col min="58" max="58" width="13.140625" style="181" hidden="1" customWidth="1"/>
    <col min="59" max="59" width="14.28515625" style="182" customWidth="1"/>
    <col min="60" max="60" width="11.140625" style="181" hidden="1" customWidth="1"/>
    <col min="61" max="61" width="12.5703125" style="181" hidden="1" customWidth="1"/>
    <col min="62" max="62" width="13.7109375" style="181" hidden="1" customWidth="1"/>
    <col min="63" max="63" width="13" style="181" hidden="1" customWidth="1"/>
    <col min="64" max="64" width="10.5703125" style="181" hidden="1" customWidth="1"/>
    <col min="65" max="65" width="13.7109375" style="181" hidden="1" customWidth="1"/>
    <col min="66" max="66" width="9.85546875" style="181" hidden="1" customWidth="1"/>
    <col min="67" max="67" width="13.7109375" style="181" hidden="1" customWidth="1"/>
    <col min="68" max="69" width="13.28515625" style="181" hidden="1" customWidth="1"/>
    <col min="70" max="70" width="11.7109375" style="181" hidden="1" customWidth="1"/>
    <col min="71" max="71" width="10.7109375" style="181" hidden="1" customWidth="1"/>
    <col min="72" max="72" width="12.7109375" style="181" hidden="1" customWidth="1"/>
    <col min="73" max="73" width="10.5703125" style="181" hidden="1" customWidth="1"/>
    <col min="74" max="74" width="13" style="181" hidden="1" customWidth="1"/>
    <col min="75" max="75" width="11.5703125" style="181" hidden="1" customWidth="1"/>
    <col min="76" max="76" width="14.5703125" style="182" customWidth="1"/>
    <col min="77" max="77" width="13.28515625" style="181" hidden="1" customWidth="1"/>
    <col min="78" max="78" width="9.5703125" style="181" hidden="1" customWidth="1"/>
    <col min="79" max="79" width="11.28515625" style="181" hidden="1" customWidth="1"/>
    <col min="80" max="80" width="14.28515625" style="181" hidden="1" customWidth="1"/>
    <col min="81" max="81" width="13.42578125" style="181" hidden="1" customWidth="1"/>
    <col min="82" max="82" width="16.140625" style="182" customWidth="1"/>
    <col min="83" max="83" width="17" style="183" customWidth="1"/>
    <col min="84" max="84" width="16.28515625" style="181" hidden="1" customWidth="1"/>
    <col min="85" max="85" width="9.28515625" style="181" hidden="1" customWidth="1"/>
    <col min="86" max="86" width="19.28515625" style="182" customWidth="1"/>
    <col min="87" max="87" width="13.140625" style="181" customWidth="1"/>
    <col min="88" max="88" width="7.140625" style="181" customWidth="1"/>
    <col min="89" max="89" width="14.28515625" style="181" customWidth="1"/>
    <col min="90" max="90" width="13.28515625" style="181" customWidth="1"/>
    <col min="91" max="91" width="14.85546875" style="181" customWidth="1"/>
    <col min="92" max="92" width="15" style="182" customWidth="1"/>
    <col min="93" max="93" width="17.140625" style="181" customWidth="1"/>
    <col min="94" max="94" width="7.7109375" style="181" customWidth="1"/>
    <col min="95" max="95" width="15.85546875" style="181" customWidth="1"/>
    <col min="96" max="96" width="12.7109375" style="181" customWidth="1"/>
    <col min="97" max="97" width="9.28515625" style="181" hidden="1" customWidth="1"/>
    <col min="98" max="98" width="6.5703125" style="181" hidden="1" customWidth="1"/>
    <col min="99" max="99" width="14.7109375" style="181" customWidth="1"/>
    <col min="100" max="100" width="10.7109375" style="181" hidden="1" customWidth="1"/>
    <col min="101" max="101" width="11.7109375" style="181" customWidth="1"/>
    <col min="102" max="102" width="18.5703125" style="182" customWidth="1"/>
    <col min="103" max="103" width="11.7109375" style="181" customWidth="1"/>
    <col min="104" max="104" width="14.140625" style="181" customWidth="1"/>
    <col min="105" max="105" width="14.42578125" style="182" customWidth="1"/>
    <col min="106" max="106" width="16.85546875" style="184" customWidth="1"/>
    <col min="107" max="107" width="12.7109375" style="181" customWidth="1"/>
    <col min="108" max="108" width="13.85546875" style="181" customWidth="1"/>
    <col min="109" max="109" width="11.28515625" style="181" customWidth="1"/>
    <col min="110" max="110" width="14.42578125" style="182" customWidth="1"/>
    <col min="111" max="111" width="8.42578125" style="181" customWidth="1"/>
    <col min="112" max="112" width="15" style="181" customWidth="1"/>
    <col min="113" max="113" width="9.28515625" style="181" customWidth="1"/>
    <col min="114" max="114" width="19.5703125" style="182" customWidth="1"/>
    <col min="115" max="115" width="13.28515625" style="184" hidden="1" customWidth="1"/>
    <col min="116" max="116" width="16.42578125" style="183" customWidth="1"/>
    <col min="117" max="117" width="16" style="185" hidden="1" customWidth="1"/>
    <col min="118" max="118" width="13.140625" style="181" hidden="1" customWidth="1"/>
    <col min="119" max="119" width="11.140625" style="181" hidden="1" customWidth="1"/>
    <col min="120" max="120" width="13.28515625" style="181" hidden="1" customWidth="1"/>
    <col min="121" max="121" width="12.140625" style="181" hidden="1" customWidth="1"/>
    <col min="122" max="122" width="13.140625" style="182" hidden="1" customWidth="1"/>
    <col min="123" max="123" width="8.42578125" style="181" hidden="1" customWidth="1"/>
    <col min="124" max="124" width="9.140625" style="181" hidden="1" customWidth="1"/>
    <col min="125" max="125" width="10.28515625" style="181" hidden="1" customWidth="1"/>
    <col min="126" max="126" width="15" style="181" hidden="1" customWidth="1"/>
    <col min="127" max="127" width="8.5703125" style="181" hidden="1" customWidth="1"/>
    <col min="128" max="129" width="9.7109375" style="181" hidden="1" customWidth="1"/>
    <col min="130" max="130" width="8.42578125" style="181" hidden="1" customWidth="1"/>
    <col min="131" max="131" width="9.28515625" style="181" hidden="1" customWidth="1"/>
    <col min="132" max="132" width="14.42578125" style="185" hidden="1" customWidth="1"/>
    <col min="133" max="133" width="18.140625" style="186" hidden="1" customWidth="1"/>
    <col min="134" max="134" width="0" style="180" hidden="1" customWidth="1"/>
    <col min="135" max="135" width="9.140625" style="180" customWidth="1"/>
    <col min="136" max="16384" width="9.140625" style="180"/>
  </cols>
  <sheetData>
    <row r="1" spans="1:133" s="141" customFormat="1" x14ac:dyDescent="0.25">
      <c r="A1" s="134"/>
      <c r="B1" s="135"/>
      <c r="C1" s="135"/>
      <c r="D1" s="135"/>
      <c r="E1" s="135"/>
      <c r="F1" s="136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6"/>
      <c r="W1" s="135"/>
      <c r="X1" s="135"/>
      <c r="Y1" s="135"/>
      <c r="Z1" s="135"/>
      <c r="AA1" s="135"/>
      <c r="AB1" s="135"/>
      <c r="AC1" s="136"/>
      <c r="AD1" s="135"/>
      <c r="AE1" s="135"/>
      <c r="AF1" s="135"/>
      <c r="AG1" s="135"/>
      <c r="AH1" s="135"/>
      <c r="AI1" s="135"/>
      <c r="AJ1" s="135"/>
      <c r="AK1" s="135"/>
      <c r="AL1" s="135"/>
      <c r="AM1" s="136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6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6"/>
      <c r="BY1" s="135"/>
      <c r="BZ1" s="135"/>
      <c r="CA1" s="135"/>
      <c r="CB1" s="135"/>
      <c r="CC1" s="135"/>
      <c r="CD1" s="136"/>
      <c r="CE1" s="137"/>
      <c r="CF1" s="135"/>
      <c r="CG1" s="135"/>
      <c r="CH1" s="136"/>
      <c r="CI1" s="135"/>
      <c r="CJ1" s="135"/>
      <c r="CK1" s="135"/>
      <c r="CL1" s="135"/>
      <c r="CM1" s="135"/>
      <c r="CN1" s="136"/>
      <c r="CO1" s="135"/>
      <c r="CP1" s="135"/>
      <c r="CQ1" s="135"/>
      <c r="CR1" s="135"/>
      <c r="CS1" s="135"/>
      <c r="CT1" s="135"/>
      <c r="CU1" s="135"/>
      <c r="CV1" s="135"/>
      <c r="CW1" s="135"/>
      <c r="CX1" s="136"/>
      <c r="CY1" s="135"/>
      <c r="CZ1" s="135"/>
      <c r="DA1" s="136"/>
      <c r="DB1" s="138"/>
      <c r="DC1" s="135"/>
      <c r="DD1" s="135"/>
      <c r="DE1" s="135"/>
      <c r="DF1" s="136"/>
      <c r="DG1" s="135"/>
      <c r="DH1" s="135"/>
      <c r="DI1" s="135"/>
      <c r="DJ1" s="136"/>
      <c r="DK1" s="138"/>
      <c r="DL1" s="137"/>
      <c r="DM1" s="139"/>
      <c r="DN1" s="135"/>
      <c r="DO1" s="135"/>
      <c r="DP1" s="135"/>
      <c r="DQ1" s="135"/>
      <c r="DR1" s="136"/>
      <c r="DS1" s="135"/>
      <c r="DT1" s="135"/>
      <c r="DU1" s="135"/>
      <c r="DV1" s="135"/>
      <c r="DW1" s="135"/>
      <c r="DX1" s="135"/>
      <c r="DY1" s="135"/>
      <c r="DZ1" s="135"/>
      <c r="EA1" s="135"/>
      <c r="EB1" s="139"/>
      <c r="EC1" s="140"/>
    </row>
    <row r="2" spans="1:133" s="149" customFormat="1" ht="27.6" customHeight="1" thickBot="1" x14ac:dyDescent="0.3">
      <c r="A2" s="252"/>
      <c r="B2" s="386" t="s">
        <v>4</v>
      </c>
      <c r="C2" s="386"/>
      <c r="D2" s="386"/>
      <c r="E2" s="386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251"/>
      <c r="AW2" s="251"/>
      <c r="AX2" s="251"/>
      <c r="AY2" s="251"/>
      <c r="AZ2" s="251"/>
      <c r="BA2" s="251"/>
      <c r="BB2" s="251"/>
      <c r="BC2" s="251"/>
      <c r="BD2" s="251"/>
      <c r="BE2" s="251"/>
      <c r="BF2" s="251"/>
      <c r="BG2" s="251"/>
      <c r="BH2" s="251"/>
      <c r="BI2" s="251"/>
      <c r="BJ2" s="251"/>
      <c r="BK2" s="251"/>
      <c r="BL2" s="251"/>
      <c r="BM2" s="251"/>
      <c r="BN2" s="251"/>
      <c r="BO2" s="251"/>
      <c r="BP2" s="251"/>
      <c r="BQ2" s="251"/>
      <c r="BR2" s="251"/>
      <c r="BS2" s="251"/>
      <c r="BT2" s="251"/>
      <c r="BU2" s="251"/>
      <c r="BV2" s="251"/>
      <c r="BW2" s="251"/>
      <c r="BX2" s="251"/>
      <c r="BY2" s="251"/>
      <c r="BZ2" s="251"/>
      <c r="CA2" s="251"/>
      <c r="CB2" s="251"/>
      <c r="CC2" s="251"/>
      <c r="CD2" s="251"/>
      <c r="CE2" s="251"/>
      <c r="CF2" s="387" t="s">
        <v>207</v>
      </c>
      <c r="CG2" s="387"/>
      <c r="CH2" s="387"/>
      <c r="CI2" s="387"/>
      <c r="CJ2" s="387"/>
      <c r="CK2" s="387"/>
      <c r="CL2" s="387"/>
      <c r="CM2" s="387"/>
      <c r="CN2" s="387"/>
      <c r="CO2" s="387"/>
      <c r="CP2" s="387"/>
      <c r="CQ2" s="387"/>
      <c r="CR2" s="387"/>
      <c r="CS2" s="387"/>
      <c r="CT2" s="387"/>
      <c r="CU2" s="387"/>
      <c r="CV2" s="387"/>
      <c r="CW2" s="387"/>
      <c r="CX2" s="387"/>
      <c r="CY2" s="387"/>
      <c r="CZ2" s="387"/>
      <c r="DA2" s="387"/>
      <c r="DB2" s="387"/>
      <c r="DC2" s="251"/>
      <c r="DD2" s="251"/>
      <c r="DE2" s="251"/>
      <c r="DF2" s="251"/>
      <c r="DG2" s="251"/>
      <c r="DH2" s="251"/>
      <c r="DI2" s="251"/>
      <c r="DJ2" s="251"/>
      <c r="DK2" s="251"/>
      <c r="DL2" s="251"/>
      <c r="DM2" s="148"/>
      <c r="DN2" s="384" t="s">
        <v>179</v>
      </c>
      <c r="DO2" s="384"/>
      <c r="DP2" s="384"/>
      <c r="DQ2" s="384"/>
      <c r="DR2" s="384"/>
      <c r="DS2" s="384"/>
      <c r="DT2" s="384"/>
      <c r="DU2" s="384"/>
      <c r="DV2" s="384"/>
      <c r="DW2" s="384"/>
      <c r="DX2" s="384"/>
      <c r="DY2" s="384"/>
      <c r="DZ2" s="384"/>
      <c r="EA2" s="384"/>
      <c r="EB2" s="148"/>
      <c r="EC2" s="144"/>
    </row>
    <row r="3" spans="1:133" s="150" customFormat="1" ht="27.6" customHeight="1" thickTop="1" x14ac:dyDescent="0.25">
      <c r="A3" s="385" t="s">
        <v>206</v>
      </c>
      <c r="B3" s="386" t="s">
        <v>205</v>
      </c>
      <c r="C3" s="386"/>
      <c r="D3" s="386"/>
      <c r="E3" s="386"/>
      <c r="F3" s="387" t="s">
        <v>204</v>
      </c>
      <c r="G3" s="386" t="s">
        <v>203</v>
      </c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7" t="s">
        <v>202</v>
      </c>
      <c r="W3" s="387" t="s">
        <v>201</v>
      </c>
      <c r="X3" s="387"/>
      <c r="Y3" s="387"/>
      <c r="Z3" s="387"/>
      <c r="AA3" s="387"/>
      <c r="AB3" s="387"/>
      <c r="AC3" s="387" t="s">
        <v>200</v>
      </c>
      <c r="AD3" s="387" t="s">
        <v>199</v>
      </c>
      <c r="AE3" s="387"/>
      <c r="AF3" s="387"/>
      <c r="AG3" s="387"/>
      <c r="AH3" s="387"/>
      <c r="AI3" s="387"/>
      <c r="AJ3" s="387"/>
      <c r="AK3" s="387"/>
      <c r="AL3" s="387"/>
      <c r="AM3" s="387"/>
      <c r="AN3" s="387"/>
      <c r="AO3" s="387"/>
      <c r="AP3" s="387"/>
      <c r="AQ3" s="387"/>
      <c r="AR3" s="387" t="s">
        <v>198</v>
      </c>
      <c r="AS3" s="387"/>
      <c r="AT3" s="387"/>
      <c r="AU3" s="387"/>
      <c r="AV3" s="387"/>
      <c r="AW3" s="387"/>
      <c r="AX3" s="387"/>
      <c r="AY3" s="387"/>
      <c r="AZ3" s="387"/>
      <c r="BA3" s="387"/>
      <c r="BB3" s="387"/>
      <c r="BC3" s="387"/>
      <c r="BD3" s="387"/>
      <c r="BE3" s="387"/>
      <c r="BF3" s="387"/>
      <c r="BG3" s="387"/>
      <c r="BH3" s="387" t="s">
        <v>197</v>
      </c>
      <c r="BI3" s="387"/>
      <c r="BJ3" s="387"/>
      <c r="BK3" s="387"/>
      <c r="BL3" s="387"/>
      <c r="BM3" s="387"/>
      <c r="BN3" s="387"/>
      <c r="BO3" s="387"/>
      <c r="BP3" s="387"/>
      <c r="BQ3" s="387"/>
      <c r="BR3" s="387"/>
      <c r="BS3" s="387"/>
      <c r="BT3" s="387"/>
      <c r="BU3" s="387"/>
      <c r="BV3" s="387"/>
      <c r="BW3" s="387"/>
      <c r="BX3" s="387" t="s">
        <v>196</v>
      </c>
      <c r="BY3" s="387" t="s">
        <v>195</v>
      </c>
      <c r="BZ3" s="387"/>
      <c r="CA3" s="387"/>
      <c r="CB3" s="387"/>
      <c r="CC3" s="387"/>
      <c r="CD3" s="387" t="s">
        <v>194</v>
      </c>
      <c r="CE3" s="387" t="s">
        <v>193</v>
      </c>
      <c r="CF3" s="387" t="s">
        <v>192</v>
      </c>
      <c r="CG3" s="387"/>
      <c r="CH3" s="387"/>
      <c r="CI3" s="387"/>
      <c r="CJ3" s="387"/>
      <c r="CK3" s="387"/>
      <c r="CL3" s="387"/>
      <c r="CM3" s="387"/>
      <c r="CN3" s="239"/>
      <c r="CO3" s="387" t="s">
        <v>191</v>
      </c>
      <c r="CP3" s="387"/>
      <c r="CQ3" s="387"/>
      <c r="CR3" s="387"/>
      <c r="CS3" s="387"/>
      <c r="CT3" s="387"/>
      <c r="CU3" s="387"/>
      <c r="CV3" s="387"/>
      <c r="CW3" s="387"/>
      <c r="CX3" s="387" t="s">
        <v>190</v>
      </c>
      <c r="CY3" s="387" t="s">
        <v>189</v>
      </c>
      <c r="CZ3" s="387"/>
      <c r="DA3" s="387" t="s">
        <v>188</v>
      </c>
      <c r="DB3" s="387" t="s">
        <v>187</v>
      </c>
      <c r="DC3" s="387" t="s">
        <v>186</v>
      </c>
      <c r="DD3" s="387"/>
      <c r="DE3" s="387"/>
      <c r="DF3" s="387" t="s">
        <v>185</v>
      </c>
      <c r="DG3" s="387" t="s">
        <v>184</v>
      </c>
      <c r="DH3" s="387"/>
      <c r="DI3" s="387"/>
      <c r="DJ3" s="387" t="s">
        <v>183</v>
      </c>
      <c r="DK3" s="387" t="s">
        <v>182</v>
      </c>
      <c r="DL3" s="387" t="s">
        <v>181</v>
      </c>
      <c r="DM3" s="421" t="s">
        <v>180</v>
      </c>
      <c r="DN3" s="424" t="s">
        <v>179</v>
      </c>
      <c r="DO3" s="425"/>
      <c r="DP3" s="425"/>
      <c r="DQ3" s="426"/>
      <c r="DR3" s="430" t="s">
        <v>178</v>
      </c>
      <c r="DS3" s="433" t="s">
        <v>177</v>
      </c>
      <c r="DT3" s="426"/>
      <c r="DU3" s="435" t="s">
        <v>176</v>
      </c>
      <c r="DV3" s="426"/>
      <c r="DW3" s="437" t="s">
        <v>79</v>
      </c>
      <c r="DX3" s="435" t="s">
        <v>175</v>
      </c>
      <c r="DY3" s="426"/>
      <c r="DZ3" s="435" t="s">
        <v>174</v>
      </c>
      <c r="EA3" s="426"/>
      <c r="EB3" s="440" t="s">
        <v>173</v>
      </c>
      <c r="EC3" s="418" t="s">
        <v>172</v>
      </c>
    </row>
    <row r="4" spans="1:133" s="150" customFormat="1" ht="27.6" customHeight="1" x14ac:dyDescent="0.25">
      <c r="A4" s="385"/>
      <c r="B4" s="392" t="s">
        <v>171</v>
      </c>
      <c r="C4" s="392"/>
      <c r="D4" s="392" t="s">
        <v>170</v>
      </c>
      <c r="E4" s="392"/>
      <c r="F4" s="387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  <c r="R4" s="386"/>
      <c r="S4" s="386"/>
      <c r="T4" s="386"/>
      <c r="U4" s="386"/>
      <c r="V4" s="387"/>
      <c r="W4" s="387"/>
      <c r="X4" s="387"/>
      <c r="Y4" s="387"/>
      <c r="Z4" s="387"/>
      <c r="AA4" s="387"/>
      <c r="AB4" s="387"/>
      <c r="AC4" s="387"/>
      <c r="AD4" s="387" t="s">
        <v>169</v>
      </c>
      <c r="AE4" s="387"/>
      <c r="AF4" s="387"/>
      <c r="AG4" s="387"/>
      <c r="AH4" s="387"/>
      <c r="AI4" s="387"/>
      <c r="AJ4" s="387"/>
      <c r="AK4" s="387"/>
      <c r="AL4" s="387"/>
      <c r="AM4" s="387" t="s">
        <v>168</v>
      </c>
      <c r="AN4" s="387" t="s">
        <v>167</v>
      </c>
      <c r="AO4" s="387"/>
      <c r="AP4" s="388" t="s">
        <v>166</v>
      </c>
      <c r="AQ4" s="388" t="s">
        <v>165</v>
      </c>
      <c r="AR4" s="387" t="s">
        <v>164</v>
      </c>
      <c r="AS4" s="387"/>
      <c r="AT4" s="387"/>
      <c r="AU4" s="387"/>
      <c r="AV4" s="387" t="s">
        <v>163</v>
      </c>
      <c r="AW4" s="387"/>
      <c r="AX4" s="387"/>
      <c r="AY4" s="387"/>
      <c r="AZ4" s="388" t="s">
        <v>162</v>
      </c>
      <c r="BA4" s="388" t="s">
        <v>161</v>
      </c>
      <c r="BB4" s="388" t="s">
        <v>160</v>
      </c>
      <c r="BC4" s="388" t="s">
        <v>159</v>
      </c>
      <c r="BD4" s="388" t="s">
        <v>158</v>
      </c>
      <c r="BE4" s="388" t="s">
        <v>157</v>
      </c>
      <c r="BF4" s="388" t="s">
        <v>156</v>
      </c>
      <c r="BG4" s="387" t="s">
        <v>155</v>
      </c>
      <c r="BH4" s="387"/>
      <c r="BI4" s="387"/>
      <c r="BJ4" s="387"/>
      <c r="BK4" s="387"/>
      <c r="BL4" s="387"/>
      <c r="BM4" s="387"/>
      <c r="BN4" s="387"/>
      <c r="BO4" s="387"/>
      <c r="BP4" s="387"/>
      <c r="BQ4" s="387"/>
      <c r="BR4" s="387"/>
      <c r="BS4" s="387"/>
      <c r="BT4" s="387"/>
      <c r="BU4" s="387"/>
      <c r="BV4" s="387"/>
      <c r="BW4" s="387"/>
      <c r="BX4" s="387"/>
      <c r="BY4" s="388" t="s">
        <v>63</v>
      </c>
      <c r="BZ4" s="388" t="s">
        <v>154</v>
      </c>
      <c r="CA4" s="387" t="s">
        <v>153</v>
      </c>
      <c r="CB4" s="387"/>
      <c r="CC4" s="387"/>
      <c r="CD4" s="387"/>
      <c r="CE4" s="387"/>
      <c r="CF4" s="387" t="s">
        <v>152</v>
      </c>
      <c r="CG4" s="387"/>
      <c r="CH4" s="387" t="s">
        <v>151</v>
      </c>
      <c r="CI4" s="387" t="s">
        <v>150</v>
      </c>
      <c r="CJ4" s="387"/>
      <c r="CK4" s="387"/>
      <c r="CL4" s="387"/>
      <c r="CM4" s="387"/>
      <c r="CN4" s="387" t="s">
        <v>149</v>
      </c>
      <c r="CO4" s="387" t="s">
        <v>148</v>
      </c>
      <c r="CP4" s="387"/>
      <c r="CQ4" s="239"/>
      <c r="CR4" s="387" t="s">
        <v>147</v>
      </c>
      <c r="CS4" s="387"/>
      <c r="CT4" s="387" t="s">
        <v>146</v>
      </c>
      <c r="CU4" s="387"/>
      <c r="CV4" s="387"/>
      <c r="CW4" s="387"/>
      <c r="CX4" s="387"/>
      <c r="CY4" s="387"/>
      <c r="CZ4" s="387"/>
      <c r="DA4" s="387"/>
      <c r="DB4" s="387"/>
      <c r="DC4" s="387"/>
      <c r="DD4" s="387"/>
      <c r="DE4" s="387"/>
      <c r="DF4" s="387"/>
      <c r="DG4" s="387"/>
      <c r="DH4" s="387"/>
      <c r="DI4" s="387"/>
      <c r="DJ4" s="387"/>
      <c r="DK4" s="387"/>
      <c r="DL4" s="387"/>
      <c r="DM4" s="422"/>
      <c r="DN4" s="427"/>
      <c r="DO4" s="428"/>
      <c r="DP4" s="428"/>
      <c r="DQ4" s="429"/>
      <c r="DR4" s="431"/>
      <c r="DS4" s="434"/>
      <c r="DT4" s="429"/>
      <c r="DU4" s="436"/>
      <c r="DV4" s="429"/>
      <c r="DW4" s="438"/>
      <c r="DX4" s="436"/>
      <c r="DY4" s="429"/>
      <c r="DZ4" s="436"/>
      <c r="EA4" s="429"/>
      <c r="EB4" s="441"/>
      <c r="EC4" s="419"/>
    </row>
    <row r="5" spans="1:133" s="154" customFormat="1" ht="75.75" thickBot="1" x14ac:dyDescent="0.3">
      <c r="A5" s="385"/>
      <c r="B5" s="240" t="s">
        <v>69</v>
      </c>
      <c r="C5" s="240" t="s">
        <v>145</v>
      </c>
      <c r="D5" s="240" t="s">
        <v>67</v>
      </c>
      <c r="E5" s="240" t="s">
        <v>145</v>
      </c>
      <c r="F5" s="387"/>
      <c r="G5" s="240" t="s">
        <v>144</v>
      </c>
      <c r="H5" s="240" t="s">
        <v>143</v>
      </c>
      <c r="I5" s="240" t="s">
        <v>142</v>
      </c>
      <c r="J5" s="240" t="s">
        <v>141</v>
      </c>
      <c r="K5" s="240" t="s">
        <v>140</v>
      </c>
      <c r="L5" s="240" t="s">
        <v>139</v>
      </c>
      <c r="M5" s="240" t="s">
        <v>138</v>
      </c>
      <c r="N5" s="240" t="s">
        <v>137</v>
      </c>
      <c r="O5" s="240" t="s">
        <v>136</v>
      </c>
      <c r="P5" s="240" t="s">
        <v>135</v>
      </c>
      <c r="Q5" s="240" t="s">
        <v>134</v>
      </c>
      <c r="R5" s="240" t="s">
        <v>133</v>
      </c>
      <c r="S5" s="240" t="s">
        <v>132</v>
      </c>
      <c r="T5" s="240" t="s">
        <v>131</v>
      </c>
      <c r="U5" s="240" t="s">
        <v>130</v>
      </c>
      <c r="V5" s="387"/>
      <c r="W5" s="240" t="s">
        <v>129</v>
      </c>
      <c r="X5" s="240" t="s">
        <v>128</v>
      </c>
      <c r="Y5" s="240" t="s">
        <v>127</v>
      </c>
      <c r="Z5" s="240" t="s">
        <v>126</v>
      </c>
      <c r="AA5" s="240" t="s">
        <v>125</v>
      </c>
      <c r="AB5" s="240" t="s">
        <v>124</v>
      </c>
      <c r="AC5" s="387"/>
      <c r="AD5" s="240" t="s">
        <v>123</v>
      </c>
      <c r="AE5" s="240" t="s">
        <v>122</v>
      </c>
      <c r="AF5" s="240" t="s">
        <v>121</v>
      </c>
      <c r="AG5" s="240" t="s">
        <v>120</v>
      </c>
      <c r="AH5" s="240" t="s">
        <v>119</v>
      </c>
      <c r="AI5" s="240" t="s">
        <v>118</v>
      </c>
      <c r="AJ5" s="240" t="s">
        <v>117</v>
      </c>
      <c r="AK5" s="240" t="s">
        <v>116</v>
      </c>
      <c r="AL5" s="240" t="s">
        <v>115</v>
      </c>
      <c r="AM5" s="387"/>
      <c r="AN5" s="240" t="s">
        <v>114</v>
      </c>
      <c r="AO5" s="240" t="s">
        <v>113</v>
      </c>
      <c r="AP5" s="388"/>
      <c r="AQ5" s="388"/>
      <c r="AR5" s="240" t="s">
        <v>112</v>
      </c>
      <c r="AS5" s="240" t="s">
        <v>111</v>
      </c>
      <c r="AT5" s="240" t="s">
        <v>110</v>
      </c>
      <c r="AU5" s="240" t="s">
        <v>109</v>
      </c>
      <c r="AV5" s="240" t="s">
        <v>108</v>
      </c>
      <c r="AW5" s="240" t="s">
        <v>107</v>
      </c>
      <c r="AX5" s="240" t="s">
        <v>106</v>
      </c>
      <c r="AY5" s="240" t="s">
        <v>105</v>
      </c>
      <c r="AZ5" s="388"/>
      <c r="BA5" s="388"/>
      <c r="BB5" s="388"/>
      <c r="BC5" s="388"/>
      <c r="BD5" s="388"/>
      <c r="BE5" s="388"/>
      <c r="BF5" s="388"/>
      <c r="BG5" s="387"/>
      <c r="BH5" s="240" t="s">
        <v>104</v>
      </c>
      <c r="BI5" s="240" t="s">
        <v>103</v>
      </c>
      <c r="BJ5" s="240" t="s">
        <v>102</v>
      </c>
      <c r="BK5" s="240" t="s">
        <v>101</v>
      </c>
      <c r="BL5" s="240" t="s">
        <v>100</v>
      </c>
      <c r="BM5" s="240" t="s">
        <v>99</v>
      </c>
      <c r="BN5" s="240" t="s">
        <v>98</v>
      </c>
      <c r="BO5" s="240" t="s">
        <v>97</v>
      </c>
      <c r="BP5" s="240" t="s">
        <v>96</v>
      </c>
      <c r="BQ5" s="240" t="s">
        <v>95</v>
      </c>
      <c r="BR5" s="240" t="s">
        <v>94</v>
      </c>
      <c r="BS5" s="240" t="s">
        <v>93</v>
      </c>
      <c r="BT5" s="240" t="s">
        <v>92</v>
      </c>
      <c r="BU5" s="240" t="s">
        <v>91</v>
      </c>
      <c r="BV5" s="240" t="s">
        <v>90</v>
      </c>
      <c r="BW5" s="240" t="s">
        <v>89</v>
      </c>
      <c r="BX5" s="387"/>
      <c r="BY5" s="388"/>
      <c r="BZ5" s="388"/>
      <c r="CA5" s="240" t="s">
        <v>88</v>
      </c>
      <c r="CB5" s="240" t="s">
        <v>87</v>
      </c>
      <c r="CC5" s="240" t="s">
        <v>86</v>
      </c>
      <c r="CD5" s="387"/>
      <c r="CE5" s="387"/>
      <c r="CF5" s="240" t="s">
        <v>69</v>
      </c>
      <c r="CG5" s="240" t="s">
        <v>85</v>
      </c>
      <c r="CH5" s="387"/>
      <c r="CI5" s="240" t="s">
        <v>84</v>
      </c>
      <c r="CJ5" s="240" t="s">
        <v>83</v>
      </c>
      <c r="CK5" s="240" t="s">
        <v>82</v>
      </c>
      <c r="CL5" s="240" t="s">
        <v>81</v>
      </c>
      <c r="CM5" s="240" t="s">
        <v>80</v>
      </c>
      <c r="CN5" s="387"/>
      <c r="CO5" s="240" t="s">
        <v>64</v>
      </c>
      <c r="CP5" s="240" t="s">
        <v>65</v>
      </c>
      <c r="CQ5" s="240" t="s">
        <v>264</v>
      </c>
      <c r="CR5" s="240" t="s">
        <v>79</v>
      </c>
      <c r="CS5" s="240" t="s">
        <v>78</v>
      </c>
      <c r="CT5" s="240" t="s">
        <v>77</v>
      </c>
      <c r="CU5" s="240" t="s">
        <v>76</v>
      </c>
      <c r="CV5" s="240" t="s">
        <v>75</v>
      </c>
      <c r="CW5" s="240" t="s">
        <v>74</v>
      </c>
      <c r="CX5" s="387"/>
      <c r="CY5" s="240" t="s">
        <v>61</v>
      </c>
      <c r="CZ5" s="240" t="s">
        <v>60</v>
      </c>
      <c r="DA5" s="387"/>
      <c r="DB5" s="387"/>
      <c r="DC5" s="240" t="s">
        <v>73</v>
      </c>
      <c r="DD5" s="240" t="s">
        <v>72</v>
      </c>
      <c r="DE5" s="240" t="s">
        <v>71</v>
      </c>
      <c r="DF5" s="387"/>
      <c r="DG5" s="240" t="s">
        <v>59</v>
      </c>
      <c r="DH5" s="240" t="s">
        <v>58</v>
      </c>
      <c r="DI5" s="240" t="s">
        <v>70</v>
      </c>
      <c r="DJ5" s="387"/>
      <c r="DK5" s="387"/>
      <c r="DL5" s="387"/>
      <c r="DM5" s="423"/>
      <c r="DN5" s="153" t="s">
        <v>69</v>
      </c>
      <c r="DO5" s="152" t="s">
        <v>68</v>
      </c>
      <c r="DP5" s="152" t="s">
        <v>67</v>
      </c>
      <c r="DQ5" s="152" t="s">
        <v>66</v>
      </c>
      <c r="DR5" s="432"/>
      <c r="DS5" s="151" t="s">
        <v>65</v>
      </c>
      <c r="DT5" s="152" t="s">
        <v>64</v>
      </c>
      <c r="DU5" s="152" t="s">
        <v>63</v>
      </c>
      <c r="DV5" s="152" t="s">
        <v>62</v>
      </c>
      <c r="DW5" s="439"/>
      <c r="DX5" s="152" t="s">
        <v>61</v>
      </c>
      <c r="DY5" s="152" t="s">
        <v>60</v>
      </c>
      <c r="DZ5" s="152" t="s">
        <v>59</v>
      </c>
      <c r="EA5" s="152" t="s">
        <v>58</v>
      </c>
      <c r="EB5" s="442"/>
      <c r="EC5" s="420"/>
    </row>
    <row r="6" spans="1:133" s="161" customFormat="1" ht="4.1500000000000004" customHeight="1" thickTop="1" thickBot="1" x14ac:dyDescent="0.3">
      <c r="A6" s="241"/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39"/>
      <c r="BB6" s="239"/>
      <c r="BC6" s="239"/>
      <c r="BD6" s="239"/>
      <c r="BE6" s="239"/>
      <c r="BF6" s="239"/>
      <c r="BG6" s="242"/>
      <c r="BH6" s="239"/>
      <c r="BI6" s="239"/>
      <c r="BJ6" s="239"/>
      <c r="BK6" s="239"/>
      <c r="BL6" s="239"/>
      <c r="BM6" s="239"/>
      <c r="BN6" s="239"/>
      <c r="BO6" s="239"/>
      <c r="BP6" s="239"/>
      <c r="BQ6" s="239"/>
      <c r="BR6" s="239"/>
      <c r="BS6" s="239"/>
      <c r="BT6" s="239"/>
      <c r="BU6" s="239"/>
      <c r="BV6" s="239"/>
      <c r="BW6" s="239"/>
      <c r="BX6" s="239"/>
      <c r="BY6" s="239"/>
      <c r="BZ6" s="239"/>
      <c r="CA6" s="239"/>
      <c r="CB6" s="239"/>
      <c r="CC6" s="239"/>
      <c r="CD6" s="239"/>
      <c r="CE6" s="239"/>
      <c r="CF6" s="239"/>
      <c r="CG6" s="239"/>
      <c r="CH6" s="239"/>
      <c r="CI6" s="239"/>
      <c r="CJ6" s="239"/>
      <c r="CK6" s="239"/>
      <c r="CL6" s="239"/>
      <c r="CM6" s="239"/>
      <c r="CN6" s="239"/>
      <c r="CO6" s="239"/>
      <c r="CP6" s="239"/>
      <c r="CQ6" s="239"/>
      <c r="CR6" s="239"/>
      <c r="CS6" s="239"/>
      <c r="CT6" s="239"/>
      <c r="CU6" s="239"/>
      <c r="CV6" s="239"/>
      <c r="CW6" s="239"/>
      <c r="CX6" s="239"/>
      <c r="CY6" s="239"/>
      <c r="CZ6" s="239"/>
      <c r="DA6" s="239"/>
      <c r="DB6" s="239"/>
      <c r="DC6" s="239"/>
      <c r="DD6" s="239"/>
      <c r="DE6" s="239"/>
      <c r="DF6" s="239"/>
      <c r="DG6" s="239"/>
      <c r="DH6" s="239"/>
      <c r="DI6" s="239"/>
      <c r="DJ6" s="239"/>
      <c r="DK6" s="239"/>
      <c r="DL6" s="239"/>
      <c r="DM6" s="282"/>
      <c r="DN6" s="158"/>
      <c r="DO6" s="156"/>
      <c r="DP6" s="156"/>
      <c r="DQ6" s="156"/>
      <c r="DR6" s="157"/>
      <c r="DS6" s="155"/>
      <c r="DT6" s="156"/>
      <c r="DU6" s="156"/>
      <c r="DV6" s="156"/>
      <c r="DW6" s="156"/>
      <c r="DX6" s="156"/>
      <c r="DY6" s="156"/>
      <c r="DZ6" s="156"/>
      <c r="EA6" s="156"/>
      <c r="EB6" s="159"/>
      <c r="EC6" s="160"/>
    </row>
    <row r="7" spans="1:133" s="165" customFormat="1" ht="22.9" customHeight="1" thickTop="1" thickBot="1" x14ac:dyDescent="0.3">
      <c r="A7" s="243" t="s">
        <v>252</v>
      </c>
      <c r="B7" s="201">
        <f t="shared" ref="B7:BM7" si="0">B8+B19</f>
        <v>2194110.91</v>
      </c>
      <c r="C7" s="201">
        <f t="shared" si="0"/>
        <v>58757.72</v>
      </c>
      <c r="D7" s="201">
        <f t="shared" si="0"/>
        <v>1449694.95</v>
      </c>
      <c r="E7" s="201">
        <f t="shared" si="0"/>
        <v>404799.33999999997</v>
      </c>
      <c r="F7" s="201">
        <f t="shared" si="0"/>
        <v>4107362.92</v>
      </c>
      <c r="G7" s="201">
        <f t="shared" si="0"/>
        <v>1000</v>
      </c>
      <c r="H7" s="201">
        <f t="shared" si="0"/>
        <v>0</v>
      </c>
      <c r="I7" s="201">
        <f t="shared" si="0"/>
        <v>388322.68</v>
      </c>
      <c r="J7" s="201">
        <f t="shared" si="0"/>
        <v>24101</v>
      </c>
      <c r="K7" s="201">
        <f t="shared" si="0"/>
        <v>4651932.28</v>
      </c>
      <c r="L7" s="201">
        <f t="shared" si="0"/>
        <v>1500643.93</v>
      </c>
      <c r="M7" s="201">
        <f t="shared" si="0"/>
        <v>140550.68</v>
      </c>
      <c r="N7" s="201">
        <f t="shared" si="0"/>
        <v>15836</v>
      </c>
      <c r="O7" s="201">
        <f t="shared" si="0"/>
        <v>800</v>
      </c>
      <c r="P7" s="201">
        <f t="shared" si="0"/>
        <v>1000</v>
      </c>
      <c r="Q7" s="201">
        <f t="shared" si="0"/>
        <v>111825.83</v>
      </c>
      <c r="R7" s="201">
        <f t="shared" si="0"/>
        <v>5441.5</v>
      </c>
      <c r="S7" s="201">
        <f t="shared" si="0"/>
        <v>49000</v>
      </c>
      <c r="T7" s="201">
        <f t="shared" si="0"/>
        <v>5158851.49</v>
      </c>
      <c r="U7" s="201">
        <f t="shared" si="0"/>
        <v>54737.11</v>
      </c>
      <c r="V7" s="201">
        <f t="shared" si="0"/>
        <v>12104042.5</v>
      </c>
      <c r="W7" s="201">
        <f t="shared" si="0"/>
        <v>31237.120000000003</v>
      </c>
      <c r="X7" s="201">
        <f t="shared" si="0"/>
        <v>1853692.4900000002</v>
      </c>
      <c r="Y7" s="201">
        <f t="shared" si="0"/>
        <v>49950</v>
      </c>
      <c r="Z7" s="201">
        <f t="shared" si="0"/>
        <v>128293.42</v>
      </c>
      <c r="AA7" s="201">
        <f t="shared" si="0"/>
        <v>2329</v>
      </c>
      <c r="AB7" s="201">
        <f t="shared" si="0"/>
        <v>7044.1</v>
      </c>
      <c r="AC7" s="201">
        <f t="shared" si="0"/>
        <v>2072546.13</v>
      </c>
      <c r="AD7" s="201">
        <f t="shared" si="0"/>
        <v>52405</v>
      </c>
      <c r="AE7" s="201">
        <f t="shared" si="0"/>
        <v>0</v>
      </c>
      <c r="AF7" s="201">
        <f t="shared" si="0"/>
        <v>50660</v>
      </c>
      <c r="AG7" s="201">
        <f t="shared" si="0"/>
        <v>2471179.04</v>
      </c>
      <c r="AH7" s="201">
        <f t="shared" si="0"/>
        <v>3244</v>
      </c>
      <c r="AI7" s="201">
        <f t="shared" si="0"/>
        <v>0</v>
      </c>
      <c r="AJ7" s="201">
        <f t="shared" si="0"/>
        <v>118745</v>
      </c>
      <c r="AK7" s="201">
        <f t="shared" si="0"/>
        <v>0</v>
      </c>
      <c r="AL7" s="201">
        <f t="shared" si="0"/>
        <v>164935</v>
      </c>
      <c r="AM7" s="201">
        <f t="shared" si="0"/>
        <v>2861168.04</v>
      </c>
      <c r="AN7" s="201">
        <f t="shared" si="0"/>
        <v>59291</v>
      </c>
      <c r="AO7" s="201">
        <f t="shared" si="0"/>
        <v>2013994</v>
      </c>
      <c r="AP7" s="201">
        <f t="shared" si="0"/>
        <v>90620</v>
      </c>
      <c r="AQ7" s="201">
        <f t="shared" si="0"/>
        <v>38296.35</v>
      </c>
      <c r="AR7" s="201">
        <f t="shared" si="0"/>
        <v>316385</v>
      </c>
      <c r="AS7" s="201">
        <f t="shared" si="0"/>
        <v>875914.74</v>
      </c>
      <c r="AT7" s="201">
        <f t="shared" si="0"/>
        <v>125260</v>
      </c>
      <c r="AU7" s="201">
        <f t="shared" si="0"/>
        <v>325765.5</v>
      </c>
      <c r="AV7" s="201">
        <f t="shared" si="0"/>
        <v>417370</v>
      </c>
      <c r="AW7" s="201">
        <f t="shared" si="0"/>
        <v>0</v>
      </c>
      <c r="AX7" s="201">
        <f t="shared" si="0"/>
        <v>0</v>
      </c>
      <c r="AY7" s="201">
        <f t="shared" si="0"/>
        <v>13598540.51</v>
      </c>
      <c r="AZ7" s="201">
        <f t="shared" si="0"/>
        <v>167285.74</v>
      </c>
      <c r="BA7" s="201">
        <f t="shared" si="0"/>
        <v>0</v>
      </c>
      <c r="BB7" s="201">
        <f t="shared" si="0"/>
        <v>375132</v>
      </c>
      <c r="BC7" s="201">
        <f t="shared" si="0"/>
        <v>51211514.560000002</v>
      </c>
      <c r="BD7" s="201">
        <f t="shared" si="0"/>
        <v>1014746</v>
      </c>
      <c r="BE7" s="201">
        <f t="shared" si="0"/>
        <v>902001</v>
      </c>
      <c r="BF7" s="201">
        <f t="shared" si="0"/>
        <v>0</v>
      </c>
      <c r="BG7" s="201">
        <f t="shared" si="0"/>
        <v>71532116.400000006</v>
      </c>
      <c r="BH7" s="201">
        <f t="shared" si="0"/>
        <v>0</v>
      </c>
      <c r="BI7" s="201">
        <f t="shared" si="0"/>
        <v>0</v>
      </c>
      <c r="BJ7" s="201">
        <f t="shared" si="0"/>
        <v>0</v>
      </c>
      <c r="BK7" s="201">
        <f t="shared" si="0"/>
        <v>0</v>
      </c>
      <c r="BL7" s="201">
        <f t="shared" si="0"/>
        <v>0</v>
      </c>
      <c r="BM7" s="201">
        <f t="shared" si="0"/>
        <v>0</v>
      </c>
      <c r="BN7" s="201">
        <f t="shared" ref="BN7:DZ7" si="1">BN8+BN19</f>
        <v>7463394.1399999997</v>
      </c>
      <c r="BO7" s="201">
        <f t="shared" si="1"/>
        <v>0</v>
      </c>
      <c r="BP7" s="201">
        <f t="shared" si="1"/>
        <v>0</v>
      </c>
      <c r="BQ7" s="201">
        <f t="shared" si="1"/>
        <v>0</v>
      </c>
      <c r="BR7" s="201">
        <f t="shared" si="1"/>
        <v>0</v>
      </c>
      <c r="BS7" s="201">
        <f t="shared" si="1"/>
        <v>0</v>
      </c>
      <c r="BT7" s="201">
        <f t="shared" si="1"/>
        <v>0</v>
      </c>
      <c r="BU7" s="201">
        <f t="shared" si="1"/>
        <v>0</v>
      </c>
      <c r="BV7" s="201">
        <f t="shared" si="1"/>
        <v>0</v>
      </c>
      <c r="BW7" s="201">
        <f t="shared" si="1"/>
        <v>0</v>
      </c>
      <c r="BX7" s="201">
        <f t="shared" si="1"/>
        <v>7463394.1399999997</v>
      </c>
      <c r="BY7" s="201">
        <f t="shared" si="1"/>
        <v>3101325.5299999993</v>
      </c>
      <c r="BZ7" s="201">
        <f t="shared" si="1"/>
        <v>0</v>
      </c>
      <c r="CA7" s="201">
        <f t="shared" si="1"/>
        <v>0</v>
      </c>
      <c r="CB7" s="201">
        <f t="shared" si="1"/>
        <v>0</v>
      </c>
      <c r="CC7" s="201">
        <f t="shared" si="1"/>
        <v>1789753.51</v>
      </c>
      <c r="CD7" s="201">
        <f t="shared" si="1"/>
        <v>4891079.04</v>
      </c>
      <c r="CE7" s="201">
        <f t="shared" si="1"/>
        <v>105031709.17</v>
      </c>
      <c r="CF7" s="201">
        <f t="shared" si="1"/>
        <v>844338808</v>
      </c>
      <c r="CG7" s="201">
        <f t="shared" si="1"/>
        <v>203455</v>
      </c>
      <c r="CH7" s="201">
        <f t="shared" si="1"/>
        <v>844542263</v>
      </c>
      <c r="CI7" s="201">
        <f t="shared" si="1"/>
        <v>0</v>
      </c>
      <c r="CJ7" s="201">
        <f t="shared" si="1"/>
        <v>0</v>
      </c>
      <c r="CK7" s="201">
        <f t="shared" si="1"/>
        <v>13596</v>
      </c>
      <c r="CL7" s="201">
        <f t="shared" si="1"/>
        <v>72326.7</v>
      </c>
      <c r="CM7" s="201">
        <f t="shared" si="1"/>
        <v>0</v>
      </c>
      <c r="CN7" s="201">
        <f t="shared" si="1"/>
        <v>85922.7</v>
      </c>
      <c r="CO7" s="201">
        <f t="shared" si="1"/>
        <v>2200000</v>
      </c>
      <c r="CP7" s="201">
        <f t="shared" si="1"/>
        <v>0</v>
      </c>
      <c r="CQ7" s="201">
        <f>CO7+CP7</f>
        <v>2200000</v>
      </c>
      <c r="CR7" s="201">
        <f t="shared" si="1"/>
        <v>0</v>
      </c>
      <c r="CS7" s="201">
        <f t="shared" si="1"/>
        <v>0</v>
      </c>
      <c r="CT7" s="201">
        <f t="shared" si="1"/>
        <v>0</v>
      </c>
      <c r="CU7" s="201">
        <f t="shared" si="1"/>
        <v>0</v>
      </c>
      <c r="CV7" s="201">
        <f t="shared" si="1"/>
        <v>0</v>
      </c>
      <c r="CW7" s="201">
        <f t="shared" si="1"/>
        <v>0</v>
      </c>
      <c r="CX7" s="201">
        <f t="shared" si="1"/>
        <v>2200000</v>
      </c>
      <c r="CY7" s="201">
        <f t="shared" si="1"/>
        <v>0</v>
      </c>
      <c r="CZ7" s="201">
        <f t="shared" si="1"/>
        <v>0</v>
      </c>
      <c r="DA7" s="201">
        <f t="shared" si="1"/>
        <v>0</v>
      </c>
      <c r="DB7" s="201">
        <f t="shared" si="1"/>
        <v>846828185.70000005</v>
      </c>
      <c r="DC7" s="201">
        <f t="shared" si="1"/>
        <v>15342</v>
      </c>
      <c r="DD7" s="201">
        <f t="shared" si="1"/>
        <v>0</v>
      </c>
      <c r="DE7" s="201">
        <f t="shared" si="1"/>
        <v>0</v>
      </c>
      <c r="DF7" s="201">
        <f t="shared" si="1"/>
        <v>15342</v>
      </c>
      <c r="DG7" s="201">
        <f t="shared" si="1"/>
        <v>0</v>
      </c>
      <c r="DH7" s="201">
        <f t="shared" si="1"/>
        <v>18862605.190000001</v>
      </c>
      <c r="DI7" s="201">
        <f t="shared" si="1"/>
        <v>0</v>
      </c>
      <c r="DJ7" s="201">
        <f t="shared" si="1"/>
        <v>18862605.190000001</v>
      </c>
      <c r="DK7" s="201">
        <f t="shared" si="1"/>
        <v>18877947.190000001</v>
      </c>
      <c r="DL7" s="201">
        <f t="shared" si="1"/>
        <v>865706132.88999999</v>
      </c>
      <c r="DM7" s="283">
        <f t="shared" si="1"/>
        <v>970737842.06000006</v>
      </c>
      <c r="DN7" s="164">
        <f t="shared" si="1"/>
        <v>2984106.4899999998</v>
      </c>
      <c r="DO7" s="163">
        <f t="shared" si="1"/>
        <v>79006.570000000007</v>
      </c>
      <c r="DP7" s="163">
        <f t="shared" si="1"/>
        <v>1962642.1400000001</v>
      </c>
      <c r="DQ7" s="163">
        <f t="shared" si="1"/>
        <v>547317.79</v>
      </c>
      <c r="DR7" s="111">
        <f t="shared" si="1"/>
        <v>5573072.9900000002</v>
      </c>
      <c r="DS7" s="162">
        <f t="shared" si="1"/>
        <v>0</v>
      </c>
      <c r="DT7" s="163">
        <f t="shared" si="1"/>
        <v>0</v>
      </c>
      <c r="DU7" s="163">
        <f t="shared" si="1"/>
        <v>2205.34</v>
      </c>
      <c r="DV7" s="163">
        <f t="shared" si="1"/>
        <v>0</v>
      </c>
      <c r="DW7" s="163">
        <f t="shared" si="1"/>
        <v>0</v>
      </c>
      <c r="DX7" s="163">
        <f t="shared" si="1"/>
        <v>0</v>
      </c>
      <c r="DY7" s="163">
        <f t="shared" si="1"/>
        <v>730000</v>
      </c>
      <c r="DZ7" s="163">
        <f t="shared" si="1"/>
        <v>0</v>
      </c>
      <c r="EA7" s="163">
        <f>EA8+EA19</f>
        <v>0</v>
      </c>
      <c r="EB7" s="108">
        <f>EB8+EB19</f>
        <v>6305278.3300000001</v>
      </c>
      <c r="EC7" s="107">
        <f>EC8+EC19</f>
        <v>977043120.3900001</v>
      </c>
    </row>
    <row r="8" spans="1:133" s="169" customFormat="1" ht="18" customHeight="1" thickTop="1" x14ac:dyDescent="0.25">
      <c r="A8" s="244" t="s">
        <v>56</v>
      </c>
      <c r="B8" s="201">
        <v>1352948.45</v>
      </c>
      <c r="C8" s="201">
        <v>31175.200000000001</v>
      </c>
      <c r="D8" s="201">
        <v>844560.85</v>
      </c>
      <c r="E8" s="201">
        <v>231781.9</v>
      </c>
      <c r="F8" s="201">
        <v>2460466.4</v>
      </c>
      <c r="G8" s="201">
        <v>0</v>
      </c>
      <c r="H8" s="201">
        <v>0</v>
      </c>
      <c r="I8" s="201">
        <v>0</v>
      </c>
      <c r="J8" s="201">
        <v>0</v>
      </c>
      <c r="K8" s="201">
        <v>0</v>
      </c>
      <c r="L8" s="201">
        <v>0</v>
      </c>
      <c r="M8" s="201">
        <v>0</v>
      </c>
      <c r="N8" s="201">
        <v>0</v>
      </c>
      <c r="O8" s="201">
        <v>800</v>
      </c>
      <c r="P8" s="201">
        <v>1000</v>
      </c>
      <c r="Q8" s="201">
        <v>0</v>
      </c>
      <c r="R8" s="201">
        <v>5441.5</v>
      </c>
      <c r="S8" s="201">
        <v>49000</v>
      </c>
      <c r="T8" s="201">
        <v>4262231.4800000004</v>
      </c>
      <c r="U8" s="201">
        <v>0</v>
      </c>
      <c r="V8" s="201">
        <v>4318472.9800000004</v>
      </c>
      <c r="W8" s="201">
        <v>0</v>
      </c>
      <c r="X8" s="201">
        <v>0</v>
      </c>
      <c r="Y8" s="201">
        <v>49950</v>
      </c>
      <c r="Z8" s="201">
        <v>128293.42</v>
      </c>
      <c r="AA8" s="201">
        <v>0</v>
      </c>
      <c r="AB8" s="201">
        <v>0</v>
      </c>
      <c r="AC8" s="201">
        <v>178243.41999999998</v>
      </c>
      <c r="AD8" s="201">
        <v>0</v>
      </c>
      <c r="AE8" s="201">
        <v>0</v>
      </c>
      <c r="AF8" s="201">
        <v>0</v>
      </c>
      <c r="AG8" s="201">
        <v>0</v>
      </c>
      <c r="AH8" s="201">
        <v>0</v>
      </c>
      <c r="AI8" s="201">
        <v>0</v>
      </c>
      <c r="AJ8" s="201">
        <v>0</v>
      </c>
      <c r="AK8" s="201">
        <v>0</v>
      </c>
      <c r="AL8" s="201">
        <v>56700</v>
      </c>
      <c r="AM8" s="201">
        <v>56700</v>
      </c>
      <c r="AN8" s="201">
        <v>0</v>
      </c>
      <c r="AO8" s="201">
        <v>0</v>
      </c>
      <c r="AP8" s="201">
        <v>0</v>
      </c>
      <c r="AQ8" s="201">
        <v>0</v>
      </c>
      <c r="AR8" s="201">
        <v>0</v>
      </c>
      <c r="AS8" s="201">
        <v>294619</v>
      </c>
      <c r="AT8" s="201">
        <v>0</v>
      </c>
      <c r="AU8" s="201">
        <v>0</v>
      </c>
      <c r="AV8" s="201">
        <v>0</v>
      </c>
      <c r="AW8" s="201">
        <v>0</v>
      </c>
      <c r="AX8" s="201">
        <v>0</v>
      </c>
      <c r="AY8" s="201">
        <v>7710136.8700000001</v>
      </c>
      <c r="AZ8" s="201">
        <v>105535.39</v>
      </c>
      <c r="BA8" s="201">
        <v>0</v>
      </c>
      <c r="BB8" s="201">
        <v>0</v>
      </c>
      <c r="BC8" s="201">
        <v>50748651.560000002</v>
      </c>
      <c r="BD8" s="201">
        <v>0</v>
      </c>
      <c r="BE8" s="201">
        <v>0</v>
      </c>
      <c r="BF8" s="201">
        <v>0</v>
      </c>
      <c r="BG8" s="201">
        <v>58858942.82</v>
      </c>
      <c r="BH8" s="201">
        <v>0</v>
      </c>
      <c r="BI8" s="201">
        <v>0</v>
      </c>
      <c r="BJ8" s="201">
        <v>0</v>
      </c>
      <c r="BK8" s="201">
        <v>0</v>
      </c>
      <c r="BL8" s="201">
        <v>0</v>
      </c>
      <c r="BM8" s="201">
        <v>0</v>
      </c>
      <c r="BN8" s="201">
        <v>7463394.1399999997</v>
      </c>
      <c r="BO8" s="201">
        <v>0</v>
      </c>
      <c r="BP8" s="201">
        <v>0</v>
      </c>
      <c r="BQ8" s="201">
        <v>0</v>
      </c>
      <c r="BR8" s="201">
        <v>0</v>
      </c>
      <c r="BS8" s="201">
        <v>0</v>
      </c>
      <c r="BT8" s="201">
        <v>0</v>
      </c>
      <c r="BU8" s="201">
        <v>0</v>
      </c>
      <c r="BV8" s="201">
        <v>0</v>
      </c>
      <c r="BW8" s="201">
        <v>0</v>
      </c>
      <c r="BX8" s="201">
        <v>7463394.1399999997</v>
      </c>
      <c r="BY8" s="201">
        <v>1325322.44</v>
      </c>
      <c r="BZ8" s="201">
        <v>0</v>
      </c>
      <c r="CA8" s="201">
        <v>0</v>
      </c>
      <c r="CB8" s="201">
        <v>0</v>
      </c>
      <c r="CC8" s="201">
        <v>0</v>
      </c>
      <c r="CD8" s="201">
        <v>1325322.44</v>
      </c>
      <c r="CE8" s="201">
        <v>74661542.200000003</v>
      </c>
      <c r="CF8" s="201">
        <v>384340159</v>
      </c>
      <c r="CG8" s="201">
        <v>0</v>
      </c>
      <c r="CH8" s="201">
        <v>384340159</v>
      </c>
      <c r="CI8" s="201">
        <v>0</v>
      </c>
      <c r="CJ8" s="201">
        <v>0</v>
      </c>
      <c r="CK8" s="201">
        <v>0</v>
      </c>
      <c r="CL8" s="201">
        <v>0</v>
      </c>
      <c r="CM8" s="201">
        <v>0</v>
      </c>
      <c r="CN8" s="201">
        <v>0</v>
      </c>
      <c r="CO8" s="201">
        <v>1700000</v>
      </c>
      <c r="CP8" s="201">
        <v>0</v>
      </c>
      <c r="CQ8" s="201">
        <f t="shared" ref="CQ8:CQ19" si="2">CO8+CP8</f>
        <v>1700000</v>
      </c>
      <c r="CR8" s="201">
        <v>0</v>
      </c>
      <c r="CS8" s="201">
        <v>0</v>
      </c>
      <c r="CT8" s="201">
        <v>0</v>
      </c>
      <c r="CU8" s="201">
        <v>0</v>
      </c>
      <c r="CV8" s="201">
        <v>0</v>
      </c>
      <c r="CW8" s="201">
        <v>0</v>
      </c>
      <c r="CX8" s="201">
        <v>1700000</v>
      </c>
      <c r="CY8" s="201">
        <v>0</v>
      </c>
      <c r="CZ8" s="201">
        <v>0</v>
      </c>
      <c r="DA8" s="201">
        <v>0</v>
      </c>
      <c r="DB8" s="201">
        <v>386040159</v>
      </c>
      <c r="DC8" s="201">
        <v>0</v>
      </c>
      <c r="DD8" s="201">
        <v>0</v>
      </c>
      <c r="DE8" s="201">
        <v>0</v>
      </c>
      <c r="DF8" s="201">
        <v>0</v>
      </c>
      <c r="DG8" s="201">
        <v>0</v>
      </c>
      <c r="DH8" s="201">
        <v>17210000</v>
      </c>
      <c r="DI8" s="201">
        <v>0</v>
      </c>
      <c r="DJ8" s="201">
        <v>17210000</v>
      </c>
      <c r="DK8" s="201">
        <v>17210000</v>
      </c>
      <c r="DL8" s="201">
        <v>403250159</v>
      </c>
      <c r="DM8" s="284">
        <v>477911701.19999999</v>
      </c>
      <c r="DN8" s="166">
        <v>1932784.5</v>
      </c>
      <c r="DO8" s="166">
        <v>44536</v>
      </c>
      <c r="DP8" s="166">
        <v>1206236.5</v>
      </c>
      <c r="DQ8" s="166">
        <v>331059.5</v>
      </c>
      <c r="DR8" s="106">
        <v>3514616.5</v>
      </c>
      <c r="DS8" s="166">
        <v>0</v>
      </c>
      <c r="DT8" s="166">
        <v>0</v>
      </c>
      <c r="DU8" s="166">
        <v>0</v>
      </c>
      <c r="DV8" s="166">
        <v>0</v>
      </c>
      <c r="DW8" s="166">
        <v>0</v>
      </c>
      <c r="DX8" s="166">
        <v>0</v>
      </c>
      <c r="DY8" s="166">
        <v>0</v>
      </c>
      <c r="DZ8" s="166">
        <v>0</v>
      </c>
      <c r="EA8" s="166">
        <v>0</v>
      </c>
      <c r="EB8" s="167">
        <v>3514616.5</v>
      </c>
      <c r="EC8" s="168">
        <f t="shared" ref="EC8:EC18" si="3">DM8+EB8</f>
        <v>481426317.69999999</v>
      </c>
    </row>
    <row r="9" spans="1:133" s="173" customFormat="1" ht="18" customHeight="1" x14ac:dyDescent="0.25">
      <c r="A9" s="244" t="s">
        <v>253</v>
      </c>
      <c r="B9" s="201">
        <v>29800.2</v>
      </c>
      <c r="C9" s="201">
        <v>1500.46</v>
      </c>
      <c r="D9" s="201">
        <v>12076.28</v>
      </c>
      <c r="E9" s="201">
        <v>6875.21</v>
      </c>
      <c r="F9" s="201">
        <v>50252.15</v>
      </c>
      <c r="G9" s="201">
        <v>0</v>
      </c>
      <c r="H9" s="201">
        <v>0</v>
      </c>
      <c r="I9" s="201">
        <v>0</v>
      </c>
      <c r="J9" s="201">
        <v>0</v>
      </c>
      <c r="K9" s="201">
        <v>12743.49</v>
      </c>
      <c r="L9" s="201">
        <v>42353.8</v>
      </c>
      <c r="M9" s="201">
        <v>0</v>
      </c>
      <c r="N9" s="201">
        <v>250</v>
      </c>
      <c r="O9" s="201">
        <v>0</v>
      </c>
      <c r="P9" s="201">
        <v>0</v>
      </c>
      <c r="Q9" s="201">
        <v>1632.5</v>
      </c>
      <c r="R9" s="201">
        <v>0</v>
      </c>
      <c r="S9" s="201">
        <v>0</v>
      </c>
      <c r="T9" s="201">
        <v>4144.4799999999996</v>
      </c>
      <c r="U9" s="201">
        <v>0</v>
      </c>
      <c r="V9" s="201">
        <v>61124.270000000004</v>
      </c>
      <c r="W9" s="201">
        <v>0</v>
      </c>
      <c r="X9" s="201">
        <v>76191.429999999993</v>
      </c>
      <c r="Y9" s="201">
        <v>0</v>
      </c>
      <c r="Z9" s="201">
        <v>0</v>
      </c>
      <c r="AA9" s="201">
        <v>1245</v>
      </c>
      <c r="AB9" s="201">
        <v>0</v>
      </c>
      <c r="AC9" s="201">
        <v>77436.429999999993</v>
      </c>
      <c r="AD9" s="201">
        <v>0</v>
      </c>
      <c r="AE9" s="201">
        <v>0</v>
      </c>
      <c r="AF9" s="201">
        <v>0</v>
      </c>
      <c r="AG9" s="201">
        <v>128649.5</v>
      </c>
      <c r="AH9" s="201">
        <v>0</v>
      </c>
      <c r="AI9" s="201">
        <v>0</v>
      </c>
      <c r="AJ9" s="201">
        <v>0</v>
      </c>
      <c r="AK9" s="201">
        <v>0</v>
      </c>
      <c r="AL9" s="201">
        <v>0</v>
      </c>
      <c r="AM9" s="201">
        <v>128649.5</v>
      </c>
      <c r="AN9" s="201">
        <v>0</v>
      </c>
      <c r="AO9" s="201">
        <v>46231</v>
      </c>
      <c r="AP9" s="201">
        <v>0</v>
      </c>
      <c r="AQ9" s="201">
        <v>0</v>
      </c>
      <c r="AR9" s="201">
        <v>5900</v>
      </c>
      <c r="AS9" s="201">
        <v>18615</v>
      </c>
      <c r="AT9" s="201">
        <v>4960</v>
      </c>
      <c r="AU9" s="201">
        <v>34820</v>
      </c>
      <c r="AV9" s="201">
        <v>0</v>
      </c>
      <c r="AW9" s="201">
        <v>0</v>
      </c>
      <c r="AX9" s="201">
        <v>0</v>
      </c>
      <c r="AY9" s="201">
        <v>4189</v>
      </c>
      <c r="AZ9" s="201">
        <v>0</v>
      </c>
      <c r="BA9" s="201">
        <v>0</v>
      </c>
      <c r="BB9" s="201">
        <v>0</v>
      </c>
      <c r="BC9" s="201">
        <v>0</v>
      </c>
      <c r="BD9" s="201">
        <v>0</v>
      </c>
      <c r="BE9" s="201">
        <v>0</v>
      </c>
      <c r="BF9" s="201">
        <v>0</v>
      </c>
      <c r="BG9" s="201">
        <v>114715</v>
      </c>
      <c r="BH9" s="201">
        <v>0</v>
      </c>
      <c r="BI9" s="201">
        <v>0</v>
      </c>
      <c r="BJ9" s="201">
        <v>0</v>
      </c>
      <c r="BK9" s="201">
        <v>0</v>
      </c>
      <c r="BL9" s="201">
        <v>0</v>
      </c>
      <c r="BM9" s="201">
        <v>0</v>
      </c>
      <c r="BN9" s="201">
        <v>0</v>
      </c>
      <c r="BO9" s="201">
        <v>0</v>
      </c>
      <c r="BP9" s="201">
        <v>0</v>
      </c>
      <c r="BQ9" s="201">
        <v>0</v>
      </c>
      <c r="BR9" s="201">
        <v>0</v>
      </c>
      <c r="BS9" s="201">
        <v>0</v>
      </c>
      <c r="BT9" s="201">
        <v>0</v>
      </c>
      <c r="BU9" s="201">
        <v>0</v>
      </c>
      <c r="BV9" s="201">
        <v>0</v>
      </c>
      <c r="BW9" s="201">
        <v>0</v>
      </c>
      <c r="BX9" s="201">
        <v>0</v>
      </c>
      <c r="BY9" s="201">
        <v>154993.54999999999</v>
      </c>
      <c r="BZ9" s="201">
        <v>0</v>
      </c>
      <c r="CA9" s="201">
        <v>0</v>
      </c>
      <c r="CB9" s="201">
        <v>0</v>
      </c>
      <c r="CC9" s="201">
        <v>58420.75</v>
      </c>
      <c r="CD9" s="201">
        <v>213414.3</v>
      </c>
      <c r="CE9" s="201">
        <v>645591.64999999991</v>
      </c>
      <c r="CF9" s="201">
        <v>39443676</v>
      </c>
      <c r="CG9" s="201">
        <v>203455</v>
      </c>
      <c r="CH9" s="201">
        <v>39647131</v>
      </c>
      <c r="CI9" s="201">
        <v>0</v>
      </c>
      <c r="CJ9" s="201">
        <v>0</v>
      </c>
      <c r="CK9" s="201">
        <v>0</v>
      </c>
      <c r="CL9" s="201">
        <v>0</v>
      </c>
      <c r="CM9" s="201">
        <v>0</v>
      </c>
      <c r="CN9" s="201">
        <v>0</v>
      </c>
      <c r="CO9" s="201">
        <v>0</v>
      </c>
      <c r="CP9" s="201">
        <v>0</v>
      </c>
      <c r="CQ9" s="201">
        <f t="shared" si="2"/>
        <v>0</v>
      </c>
      <c r="CR9" s="201">
        <v>0</v>
      </c>
      <c r="CS9" s="201">
        <v>0</v>
      </c>
      <c r="CT9" s="201">
        <v>0</v>
      </c>
      <c r="CU9" s="201">
        <v>0</v>
      </c>
      <c r="CV9" s="201">
        <v>0</v>
      </c>
      <c r="CW9" s="201">
        <v>0</v>
      </c>
      <c r="CX9" s="201">
        <v>0</v>
      </c>
      <c r="CY9" s="201">
        <v>0</v>
      </c>
      <c r="CZ9" s="201">
        <v>0</v>
      </c>
      <c r="DA9" s="201">
        <v>0</v>
      </c>
      <c r="DB9" s="201">
        <v>39647131</v>
      </c>
      <c r="DC9" s="201">
        <v>0</v>
      </c>
      <c r="DD9" s="201">
        <v>0</v>
      </c>
      <c r="DE9" s="201">
        <v>0</v>
      </c>
      <c r="DF9" s="201">
        <v>0</v>
      </c>
      <c r="DG9" s="201">
        <v>0</v>
      </c>
      <c r="DH9" s="201">
        <v>0</v>
      </c>
      <c r="DI9" s="201">
        <v>0</v>
      </c>
      <c r="DJ9" s="201">
        <v>0</v>
      </c>
      <c r="DK9" s="201">
        <v>0</v>
      </c>
      <c r="DL9" s="201">
        <v>39647131</v>
      </c>
      <c r="DM9" s="285">
        <v>40292722.649999999</v>
      </c>
      <c r="DN9" s="101">
        <v>37098.9</v>
      </c>
      <c r="DO9" s="101">
        <v>1875.58</v>
      </c>
      <c r="DP9" s="101">
        <v>15083.36</v>
      </c>
      <c r="DQ9" s="101">
        <v>8592.24</v>
      </c>
      <c r="DR9" s="170">
        <v>62650.080000000002</v>
      </c>
      <c r="DS9" s="101">
        <v>0</v>
      </c>
      <c r="DT9" s="101">
        <v>0</v>
      </c>
      <c r="DU9" s="101">
        <v>0</v>
      </c>
      <c r="DV9" s="101">
        <v>0</v>
      </c>
      <c r="DW9" s="101">
        <v>0</v>
      </c>
      <c r="DX9" s="101">
        <v>0</v>
      </c>
      <c r="DY9" s="101">
        <v>0</v>
      </c>
      <c r="DZ9" s="101">
        <v>0</v>
      </c>
      <c r="EA9" s="101">
        <v>0</v>
      </c>
      <c r="EB9" s="171">
        <v>62650.080000000002</v>
      </c>
      <c r="EC9" s="172">
        <f t="shared" si="3"/>
        <v>40355372.729999997</v>
      </c>
    </row>
    <row r="10" spans="1:133" s="102" customFormat="1" ht="18" customHeight="1" x14ac:dyDescent="0.25">
      <c r="A10" s="245" t="s">
        <v>254</v>
      </c>
      <c r="B10" s="201">
        <v>201025.76</v>
      </c>
      <c r="C10" s="201">
        <v>6007.5</v>
      </c>
      <c r="D10" s="201">
        <v>78318.789999999994</v>
      </c>
      <c r="E10" s="201">
        <v>32561.73</v>
      </c>
      <c r="F10" s="201">
        <v>317913.77999999997</v>
      </c>
      <c r="G10" s="201">
        <v>0</v>
      </c>
      <c r="H10" s="201">
        <v>0</v>
      </c>
      <c r="I10" s="201">
        <v>64430</v>
      </c>
      <c r="J10" s="201">
        <v>0</v>
      </c>
      <c r="K10" s="201">
        <v>359102</v>
      </c>
      <c r="L10" s="201">
        <v>287822.81</v>
      </c>
      <c r="M10" s="201">
        <v>50000</v>
      </c>
      <c r="N10" s="201">
        <v>5446</v>
      </c>
      <c r="O10" s="201">
        <v>0</v>
      </c>
      <c r="P10" s="201">
        <v>0</v>
      </c>
      <c r="Q10" s="201">
        <v>99896.63</v>
      </c>
      <c r="R10" s="201">
        <v>0</v>
      </c>
      <c r="S10" s="201">
        <v>0</v>
      </c>
      <c r="T10" s="201">
        <v>55072.37</v>
      </c>
      <c r="U10" s="201">
        <v>0</v>
      </c>
      <c r="V10" s="201">
        <v>921769.81</v>
      </c>
      <c r="W10" s="201">
        <v>0</v>
      </c>
      <c r="X10" s="201">
        <v>450630.31</v>
      </c>
      <c r="Y10" s="201">
        <v>0</v>
      </c>
      <c r="Z10" s="201">
        <v>0</v>
      </c>
      <c r="AA10" s="201">
        <v>0</v>
      </c>
      <c r="AB10" s="201">
        <v>0</v>
      </c>
      <c r="AC10" s="201">
        <v>450630.31</v>
      </c>
      <c r="AD10" s="201">
        <v>2200</v>
      </c>
      <c r="AE10" s="201">
        <v>0</v>
      </c>
      <c r="AF10" s="201">
        <v>0</v>
      </c>
      <c r="AG10" s="201">
        <v>309629.09999999998</v>
      </c>
      <c r="AH10" s="201">
        <v>0</v>
      </c>
      <c r="AI10" s="201">
        <v>0</v>
      </c>
      <c r="AJ10" s="201">
        <v>22200</v>
      </c>
      <c r="AK10" s="201">
        <v>0</v>
      </c>
      <c r="AL10" s="201">
        <v>0</v>
      </c>
      <c r="AM10" s="201">
        <v>334029.09999999998</v>
      </c>
      <c r="AN10" s="201">
        <v>18151</v>
      </c>
      <c r="AO10" s="201">
        <v>438604</v>
      </c>
      <c r="AP10" s="201">
        <v>0</v>
      </c>
      <c r="AQ10" s="201">
        <v>0</v>
      </c>
      <c r="AR10" s="201">
        <v>84875</v>
      </c>
      <c r="AS10" s="201">
        <v>141771</v>
      </c>
      <c r="AT10" s="201">
        <v>0</v>
      </c>
      <c r="AU10" s="201">
        <v>0</v>
      </c>
      <c r="AV10" s="201">
        <v>6150</v>
      </c>
      <c r="AW10" s="201">
        <v>0</v>
      </c>
      <c r="AX10" s="201">
        <v>0</v>
      </c>
      <c r="AY10" s="201">
        <v>0</v>
      </c>
      <c r="AZ10" s="201">
        <v>0</v>
      </c>
      <c r="BA10" s="201">
        <v>0</v>
      </c>
      <c r="BB10" s="201">
        <v>0</v>
      </c>
      <c r="BC10" s="201">
        <v>0</v>
      </c>
      <c r="BD10" s="201">
        <v>140615</v>
      </c>
      <c r="BE10" s="201">
        <v>0</v>
      </c>
      <c r="BF10" s="201">
        <v>0</v>
      </c>
      <c r="BG10" s="201">
        <v>830166</v>
      </c>
      <c r="BH10" s="201">
        <v>0</v>
      </c>
      <c r="BI10" s="201">
        <v>0</v>
      </c>
      <c r="BJ10" s="201">
        <v>0</v>
      </c>
      <c r="BK10" s="201">
        <v>0</v>
      </c>
      <c r="BL10" s="201">
        <v>0</v>
      </c>
      <c r="BM10" s="201">
        <v>0</v>
      </c>
      <c r="BN10" s="201">
        <v>0</v>
      </c>
      <c r="BO10" s="201">
        <v>0</v>
      </c>
      <c r="BP10" s="201">
        <v>0</v>
      </c>
      <c r="BQ10" s="201">
        <v>0</v>
      </c>
      <c r="BR10" s="201">
        <v>0</v>
      </c>
      <c r="BS10" s="201">
        <v>0</v>
      </c>
      <c r="BT10" s="201">
        <v>0</v>
      </c>
      <c r="BU10" s="201">
        <v>0</v>
      </c>
      <c r="BV10" s="201">
        <v>0</v>
      </c>
      <c r="BW10" s="201">
        <v>0</v>
      </c>
      <c r="BX10" s="201">
        <v>0</v>
      </c>
      <c r="BY10" s="201">
        <v>174678.43</v>
      </c>
      <c r="BZ10" s="201">
        <v>0</v>
      </c>
      <c r="CA10" s="201">
        <v>0</v>
      </c>
      <c r="CB10" s="201">
        <v>0</v>
      </c>
      <c r="CC10" s="201">
        <v>270211.46000000002</v>
      </c>
      <c r="CD10" s="201">
        <v>444889.89</v>
      </c>
      <c r="CE10" s="201">
        <v>3299398.89</v>
      </c>
      <c r="CF10" s="201">
        <v>53924796</v>
      </c>
      <c r="CG10" s="201">
        <v>0</v>
      </c>
      <c r="CH10" s="201">
        <v>53924796</v>
      </c>
      <c r="CI10" s="201">
        <v>0</v>
      </c>
      <c r="CJ10" s="201">
        <v>0</v>
      </c>
      <c r="CK10" s="201">
        <v>0</v>
      </c>
      <c r="CL10" s="201">
        <v>0</v>
      </c>
      <c r="CM10" s="201">
        <v>0</v>
      </c>
      <c r="CN10" s="201">
        <v>0</v>
      </c>
      <c r="CO10" s="201">
        <v>0</v>
      </c>
      <c r="CP10" s="201">
        <v>0</v>
      </c>
      <c r="CQ10" s="201">
        <f t="shared" si="2"/>
        <v>0</v>
      </c>
      <c r="CR10" s="201">
        <v>0</v>
      </c>
      <c r="CS10" s="201">
        <v>0</v>
      </c>
      <c r="CT10" s="201">
        <v>0</v>
      </c>
      <c r="CU10" s="201">
        <v>0</v>
      </c>
      <c r="CV10" s="201">
        <v>0</v>
      </c>
      <c r="CW10" s="201">
        <v>0</v>
      </c>
      <c r="CX10" s="201">
        <v>0</v>
      </c>
      <c r="CY10" s="201">
        <v>0</v>
      </c>
      <c r="CZ10" s="201">
        <v>0</v>
      </c>
      <c r="DA10" s="201">
        <v>0</v>
      </c>
      <c r="DB10" s="201">
        <v>53924796</v>
      </c>
      <c r="DC10" s="201">
        <v>0</v>
      </c>
      <c r="DD10" s="201">
        <v>0</v>
      </c>
      <c r="DE10" s="201">
        <v>0</v>
      </c>
      <c r="DF10" s="201">
        <v>0</v>
      </c>
      <c r="DG10" s="201">
        <v>0</v>
      </c>
      <c r="DH10" s="201">
        <v>0</v>
      </c>
      <c r="DI10" s="201">
        <v>0</v>
      </c>
      <c r="DJ10" s="201">
        <v>0</v>
      </c>
      <c r="DK10" s="201">
        <v>0</v>
      </c>
      <c r="DL10" s="201">
        <v>53924796</v>
      </c>
      <c r="DM10" s="286">
        <v>57224194.890000001</v>
      </c>
      <c r="DN10" s="101">
        <v>251282.2</v>
      </c>
      <c r="DO10" s="101">
        <v>7509.37</v>
      </c>
      <c r="DP10" s="101">
        <v>97898.49</v>
      </c>
      <c r="DQ10" s="101">
        <v>40702.160000000003</v>
      </c>
      <c r="DR10" s="99">
        <v>397392.22</v>
      </c>
      <c r="DS10" s="101">
        <v>0</v>
      </c>
      <c r="DT10" s="101">
        <v>0</v>
      </c>
      <c r="DU10" s="101">
        <v>0</v>
      </c>
      <c r="DV10" s="101">
        <v>0</v>
      </c>
      <c r="DW10" s="101">
        <v>0</v>
      </c>
      <c r="DX10" s="101">
        <v>0</v>
      </c>
      <c r="DY10" s="101">
        <v>0</v>
      </c>
      <c r="DZ10" s="101">
        <v>0</v>
      </c>
      <c r="EA10" s="101">
        <v>0</v>
      </c>
      <c r="EB10" s="97">
        <v>397392.22</v>
      </c>
      <c r="EC10" s="96">
        <f t="shared" si="3"/>
        <v>57621587.109999999</v>
      </c>
    </row>
    <row r="11" spans="1:133" s="174" customFormat="1" ht="18" customHeight="1" x14ac:dyDescent="0.25">
      <c r="A11" s="244" t="s">
        <v>255</v>
      </c>
      <c r="B11" s="201">
        <v>36444.97</v>
      </c>
      <c r="C11" s="201">
        <v>1279.19</v>
      </c>
      <c r="D11" s="201">
        <v>41217</v>
      </c>
      <c r="E11" s="201">
        <v>14750.48</v>
      </c>
      <c r="F11" s="201">
        <v>93691.64</v>
      </c>
      <c r="G11" s="201">
        <v>0</v>
      </c>
      <c r="H11" s="201">
        <v>0</v>
      </c>
      <c r="I11" s="201">
        <v>14752.76</v>
      </c>
      <c r="J11" s="201">
        <v>0</v>
      </c>
      <c r="K11" s="201">
        <v>86537.11</v>
      </c>
      <c r="L11" s="201">
        <v>116699.01</v>
      </c>
      <c r="M11" s="201">
        <v>0</v>
      </c>
      <c r="N11" s="201">
        <v>0</v>
      </c>
      <c r="O11" s="201">
        <v>0</v>
      </c>
      <c r="P11" s="201">
        <v>0</v>
      </c>
      <c r="Q11" s="201">
        <v>2486.6999999999998</v>
      </c>
      <c r="R11" s="201">
        <v>0</v>
      </c>
      <c r="S11" s="201">
        <v>0</v>
      </c>
      <c r="T11" s="201">
        <v>21574.32</v>
      </c>
      <c r="U11" s="201">
        <v>200.5</v>
      </c>
      <c r="V11" s="201">
        <v>242250.40000000002</v>
      </c>
      <c r="W11" s="201">
        <v>0</v>
      </c>
      <c r="X11" s="201">
        <v>98166.399999999994</v>
      </c>
      <c r="Y11" s="201">
        <v>0</v>
      </c>
      <c r="Z11" s="201">
        <v>0</v>
      </c>
      <c r="AA11" s="201">
        <v>0</v>
      </c>
      <c r="AB11" s="201">
        <v>1815.6</v>
      </c>
      <c r="AC11" s="201">
        <v>99982</v>
      </c>
      <c r="AD11" s="201">
        <v>2375</v>
      </c>
      <c r="AE11" s="201">
        <v>0</v>
      </c>
      <c r="AF11" s="201">
        <v>0</v>
      </c>
      <c r="AG11" s="201">
        <v>42375</v>
      </c>
      <c r="AH11" s="201">
        <v>0</v>
      </c>
      <c r="AI11" s="201">
        <v>0</v>
      </c>
      <c r="AJ11" s="201">
        <v>2750</v>
      </c>
      <c r="AK11" s="201">
        <v>0</v>
      </c>
      <c r="AL11" s="201">
        <v>7240</v>
      </c>
      <c r="AM11" s="201">
        <v>54740</v>
      </c>
      <c r="AN11" s="201">
        <v>10200</v>
      </c>
      <c r="AO11" s="201">
        <v>111445</v>
      </c>
      <c r="AP11" s="201">
        <v>18275</v>
      </c>
      <c r="AQ11" s="201">
        <v>0</v>
      </c>
      <c r="AR11" s="201">
        <v>13340</v>
      </c>
      <c r="AS11" s="201">
        <v>9660</v>
      </c>
      <c r="AT11" s="201">
        <v>3230</v>
      </c>
      <c r="AU11" s="201">
        <v>35856.5</v>
      </c>
      <c r="AV11" s="201">
        <v>5500</v>
      </c>
      <c r="AW11" s="201">
        <v>0</v>
      </c>
      <c r="AX11" s="201">
        <v>0</v>
      </c>
      <c r="AY11" s="201">
        <v>150</v>
      </c>
      <c r="AZ11" s="201">
        <v>0</v>
      </c>
      <c r="BA11" s="201">
        <v>0</v>
      </c>
      <c r="BB11" s="201">
        <v>0</v>
      </c>
      <c r="BC11" s="201">
        <v>0</v>
      </c>
      <c r="BD11" s="201">
        <v>85106</v>
      </c>
      <c r="BE11" s="201">
        <v>75670</v>
      </c>
      <c r="BF11" s="201">
        <v>0</v>
      </c>
      <c r="BG11" s="201">
        <v>368432.5</v>
      </c>
      <c r="BH11" s="201">
        <v>0</v>
      </c>
      <c r="BI11" s="201">
        <v>0</v>
      </c>
      <c r="BJ11" s="201">
        <v>0</v>
      </c>
      <c r="BK11" s="201">
        <v>0</v>
      </c>
      <c r="BL11" s="201">
        <v>0</v>
      </c>
      <c r="BM11" s="201">
        <v>0</v>
      </c>
      <c r="BN11" s="201">
        <v>0</v>
      </c>
      <c r="BO11" s="201">
        <v>0</v>
      </c>
      <c r="BP11" s="201">
        <v>0</v>
      </c>
      <c r="BQ11" s="201">
        <v>0</v>
      </c>
      <c r="BR11" s="201">
        <v>0</v>
      </c>
      <c r="BS11" s="201">
        <v>0</v>
      </c>
      <c r="BT11" s="201">
        <v>0</v>
      </c>
      <c r="BU11" s="201">
        <v>0</v>
      </c>
      <c r="BV11" s="201">
        <v>0</v>
      </c>
      <c r="BW11" s="201">
        <v>0</v>
      </c>
      <c r="BX11" s="201">
        <v>0</v>
      </c>
      <c r="BY11" s="201">
        <v>95998.97</v>
      </c>
      <c r="BZ11" s="201">
        <v>0</v>
      </c>
      <c r="CA11" s="201">
        <v>0</v>
      </c>
      <c r="CB11" s="201">
        <v>0</v>
      </c>
      <c r="CC11" s="201">
        <v>44318.94</v>
      </c>
      <c r="CD11" s="201">
        <v>140317.91</v>
      </c>
      <c r="CE11" s="201">
        <v>999414.45000000007</v>
      </c>
      <c r="CF11" s="201">
        <v>36663108</v>
      </c>
      <c r="CG11" s="201">
        <v>0</v>
      </c>
      <c r="CH11" s="201">
        <v>36663108</v>
      </c>
      <c r="CI11" s="201">
        <v>0</v>
      </c>
      <c r="CJ11" s="201">
        <v>0</v>
      </c>
      <c r="CK11" s="201">
        <v>0</v>
      </c>
      <c r="CL11" s="201">
        <v>0</v>
      </c>
      <c r="CM11" s="201">
        <v>0</v>
      </c>
      <c r="CN11" s="201">
        <v>0</v>
      </c>
      <c r="CO11" s="201">
        <v>0</v>
      </c>
      <c r="CP11" s="201">
        <v>0</v>
      </c>
      <c r="CQ11" s="201">
        <f t="shared" si="2"/>
        <v>0</v>
      </c>
      <c r="CR11" s="201">
        <v>0</v>
      </c>
      <c r="CS11" s="201">
        <v>0</v>
      </c>
      <c r="CT11" s="201">
        <v>0</v>
      </c>
      <c r="CU11" s="201">
        <v>0</v>
      </c>
      <c r="CV11" s="201">
        <v>0</v>
      </c>
      <c r="CW11" s="201">
        <v>0</v>
      </c>
      <c r="CX11" s="201">
        <v>0</v>
      </c>
      <c r="CY11" s="201">
        <v>0</v>
      </c>
      <c r="CZ11" s="201">
        <v>0</v>
      </c>
      <c r="DA11" s="201">
        <v>0</v>
      </c>
      <c r="DB11" s="201">
        <v>36663108</v>
      </c>
      <c r="DC11" s="201">
        <v>0</v>
      </c>
      <c r="DD11" s="201">
        <v>0</v>
      </c>
      <c r="DE11" s="201">
        <v>0</v>
      </c>
      <c r="DF11" s="201">
        <v>0</v>
      </c>
      <c r="DG11" s="201">
        <v>0</v>
      </c>
      <c r="DH11" s="201">
        <v>0</v>
      </c>
      <c r="DI11" s="201">
        <v>0</v>
      </c>
      <c r="DJ11" s="201">
        <v>0</v>
      </c>
      <c r="DK11" s="201">
        <v>0</v>
      </c>
      <c r="DL11" s="201">
        <v>36663108</v>
      </c>
      <c r="DM11" s="286">
        <v>37662522.450000003</v>
      </c>
      <c r="DN11" s="101">
        <v>45556.160000000003</v>
      </c>
      <c r="DO11" s="101">
        <v>1598.99</v>
      </c>
      <c r="DP11" s="101">
        <v>51521.24</v>
      </c>
      <c r="DQ11" s="101">
        <v>18438.099999999999</v>
      </c>
      <c r="DR11" s="99">
        <v>117114.48999999999</v>
      </c>
      <c r="DS11" s="101">
        <v>0</v>
      </c>
      <c r="DT11" s="101">
        <v>0</v>
      </c>
      <c r="DU11" s="101">
        <v>0</v>
      </c>
      <c r="DV11" s="101">
        <v>0</v>
      </c>
      <c r="DW11" s="101">
        <v>0</v>
      </c>
      <c r="DX11" s="101">
        <v>0</v>
      </c>
      <c r="DY11" s="101">
        <v>0</v>
      </c>
      <c r="DZ11" s="101">
        <v>0</v>
      </c>
      <c r="EA11" s="101">
        <v>0</v>
      </c>
      <c r="EB11" s="97">
        <v>117114.48999999999</v>
      </c>
      <c r="EC11" s="96">
        <f t="shared" si="3"/>
        <v>37779636.940000005</v>
      </c>
    </row>
    <row r="12" spans="1:133" s="174" customFormat="1" ht="18" customHeight="1" x14ac:dyDescent="0.25">
      <c r="A12" s="244" t="s">
        <v>256</v>
      </c>
      <c r="B12" s="201">
        <v>199894.96</v>
      </c>
      <c r="C12" s="201">
        <v>5205.51</v>
      </c>
      <c r="D12" s="201">
        <v>98972.09</v>
      </c>
      <c r="E12" s="201">
        <v>41405.18</v>
      </c>
      <c r="F12" s="201">
        <v>345477.74</v>
      </c>
      <c r="G12" s="201">
        <v>0</v>
      </c>
      <c r="H12" s="201">
        <v>0</v>
      </c>
      <c r="I12" s="201">
        <v>284139.92</v>
      </c>
      <c r="J12" s="201">
        <v>0</v>
      </c>
      <c r="K12" s="201">
        <v>2549991.59</v>
      </c>
      <c r="L12" s="201">
        <v>143356.82999999999</v>
      </c>
      <c r="M12" s="201">
        <v>48875.13</v>
      </c>
      <c r="N12" s="201">
        <v>3600</v>
      </c>
      <c r="O12" s="201">
        <v>0</v>
      </c>
      <c r="P12" s="201">
        <v>0</v>
      </c>
      <c r="Q12" s="201">
        <v>0</v>
      </c>
      <c r="R12" s="201">
        <v>0</v>
      </c>
      <c r="S12" s="201">
        <v>0</v>
      </c>
      <c r="T12" s="201">
        <v>406732.24</v>
      </c>
      <c r="U12" s="201">
        <v>18901.64</v>
      </c>
      <c r="V12" s="201">
        <v>3455597.35</v>
      </c>
      <c r="W12" s="201">
        <v>8703.7800000000007</v>
      </c>
      <c r="X12" s="201">
        <v>378550.65</v>
      </c>
      <c r="Y12" s="201">
        <v>0</v>
      </c>
      <c r="Z12" s="201">
        <v>0</v>
      </c>
      <c r="AA12" s="201">
        <v>0</v>
      </c>
      <c r="AB12" s="201">
        <v>0</v>
      </c>
      <c r="AC12" s="201">
        <v>387254.43000000005</v>
      </c>
      <c r="AD12" s="201">
        <v>18050</v>
      </c>
      <c r="AE12" s="201">
        <v>0</v>
      </c>
      <c r="AF12" s="201">
        <v>50660</v>
      </c>
      <c r="AG12" s="201">
        <v>853793.34</v>
      </c>
      <c r="AH12" s="201">
        <v>0</v>
      </c>
      <c r="AI12" s="201">
        <v>0</v>
      </c>
      <c r="AJ12" s="201">
        <v>76470</v>
      </c>
      <c r="AK12" s="201">
        <v>0</v>
      </c>
      <c r="AL12" s="201">
        <v>4195</v>
      </c>
      <c r="AM12" s="201">
        <v>1003168.34</v>
      </c>
      <c r="AN12" s="201">
        <v>0</v>
      </c>
      <c r="AO12" s="201">
        <v>583807</v>
      </c>
      <c r="AP12" s="201">
        <v>14445</v>
      </c>
      <c r="AQ12" s="201">
        <v>33871.35</v>
      </c>
      <c r="AR12" s="201">
        <v>50890</v>
      </c>
      <c r="AS12" s="201">
        <v>15900</v>
      </c>
      <c r="AT12" s="201">
        <v>36360</v>
      </c>
      <c r="AU12" s="201">
        <v>179311</v>
      </c>
      <c r="AV12" s="201">
        <v>389105</v>
      </c>
      <c r="AW12" s="201">
        <v>0</v>
      </c>
      <c r="AX12" s="201">
        <v>0</v>
      </c>
      <c r="AY12" s="201">
        <v>2910242.44</v>
      </c>
      <c r="AZ12" s="201">
        <v>49471.15</v>
      </c>
      <c r="BA12" s="201">
        <v>0</v>
      </c>
      <c r="BB12" s="201">
        <v>362487</v>
      </c>
      <c r="BC12" s="201">
        <v>0</v>
      </c>
      <c r="BD12" s="201">
        <v>537040</v>
      </c>
      <c r="BE12" s="201">
        <v>256480</v>
      </c>
      <c r="BF12" s="201">
        <v>0</v>
      </c>
      <c r="BG12" s="201">
        <v>5419409.9400000004</v>
      </c>
      <c r="BH12" s="201">
        <v>0</v>
      </c>
      <c r="BI12" s="201">
        <v>0</v>
      </c>
      <c r="BJ12" s="201">
        <v>0</v>
      </c>
      <c r="BK12" s="201">
        <v>0</v>
      </c>
      <c r="BL12" s="201">
        <v>0</v>
      </c>
      <c r="BM12" s="201">
        <v>0</v>
      </c>
      <c r="BN12" s="201">
        <v>0</v>
      </c>
      <c r="BO12" s="201">
        <v>0</v>
      </c>
      <c r="BP12" s="201">
        <v>0</v>
      </c>
      <c r="BQ12" s="201">
        <v>0</v>
      </c>
      <c r="BR12" s="201">
        <v>0</v>
      </c>
      <c r="BS12" s="201">
        <v>0</v>
      </c>
      <c r="BT12" s="201">
        <v>0</v>
      </c>
      <c r="BU12" s="201">
        <v>0</v>
      </c>
      <c r="BV12" s="201">
        <v>0</v>
      </c>
      <c r="BW12" s="201">
        <v>0</v>
      </c>
      <c r="BX12" s="201">
        <v>0</v>
      </c>
      <c r="BY12" s="201">
        <v>234549.33</v>
      </c>
      <c r="BZ12" s="201">
        <v>0</v>
      </c>
      <c r="CA12" s="201">
        <v>0</v>
      </c>
      <c r="CB12" s="201">
        <v>0</v>
      </c>
      <c r="CC12" s="201">
        <v>10770</v>
      </c>
      <c r="CD12" s="201">
        <v>245319.33</v>
      </c>
      <c r="CE12" s="201">
        <v>10856227.130000001</v>
      </c>
      <c r="CF12" s="201">
        <v>68315484</v>
      </c>
      <c r="CG12" s="201">
        <v>0</v>
      </c>
      <c r="CH12" s="201">
        <v>68315484</v>
      </c>
      <c r="CI12" s="201">
        <v>0</v>
      </c>
      <c r="CJ12" s="201">
        <v>0</v>
      </c>
      <c r="CK12" s="201">
        <v>0</v>
      </c>
      <c r="CL12" s="201">
        <v>72326.7</v>
      </c>
      <c r="CM12" s="201">
        <v>0</v>
      </c>
      <c r="CN12" s="201">
        <v>72326.7</v>
      </c>
      <c r="CO12" s="201">
        <v>0</v>
      </c>
      <c r="CP12" s="201">
        <v>0</v>
      </c>
      <c r="CQ12" s="201">
        <f t="shared" si="2"/>
        <v>0</v>
      </c>
      <c r="CR12" s="201">
        <v>0</v>
      </c>
      <c r="CS12" s="201">
        <v>0</v>
      </c>
      <c r="CT12" s="201">
        <v>0</v>
      </c>
      <c r="CU12" s="201">
        <v>0</v>
      </c>
      <c r="CV12" s="201">
        <v>0</v>
      </c>
      <c r="CW12" s="201">
        <v>0</v>
      </c>
      <c r="CX12" s="201">
        <v>0</v>
      </c>
      <c r="CY12" s="201">
        <v>0</v>
      </c>
      <c r="CZ12" s="201">
        <v>0</v>
      </c>
      <c r="DA12" s="201">
        <v>0</v>
      </c>
      <c r="DB12" s="201">
        <v>68387810.700000003</v>
      </c>
      <c r="DC12" s="201">
        <v>0</v>
      </c>
      <c r="DD12" s="201">
        <v>0</v>
      </c>
      <c r="DE12" s="201">
        <v>0</v>
      </c>
      <c r="DF12" s="201">
        <v>0</v>
      </c>
      <c r="DG12" s="201">
        <v>0</v>
      </c>
      <c r="DH12" s="201">
        <v>0</v>
      </c>
      <c r="DI12" s="201">
        <v>0</v>
      </c>
      <c r="DJ12" s="201">
        <v>0</v>
      </c>
      <c r="DK12" s="201">
        <v>0</v>
      </c>
      <c r="DL12" s="201">
        <v>68387810.700000003</v>
      </c>
      <c r="DM12" s="286">
        <v>79244037.829999998</v>
      </c>
      <c r="DN12" s="101">
        <v>249868.7</v>
      </c>
      <c r="DO12" s="101">
        <v>6506.89</v>
      </c>
      <c r="DP12" s="101">
        <v>123715.12</v>
      </c>
      <c r="DQ12" s="101">
        <v>51756.47</v>
      </c>
      <c r="DR12" s="99">
        <v>431847.18000000005</v>
      </c>
      <c r="DS12" s="101">
        <v>0</v>
      </c>
      <c r="DT12" s="101">
        <v>0</v>
      </c>
      <c r="DU12" s="101">
        <v>1219.8900000000001</v>
      </c>
      <c r="DV12" s="101">
        <v>0</v>
      </c>
      <c r="DW12" s="101">
        <v>0</v>
      </c>
      <c r="DX12" s="101">
        <v>0</v>
      </c>
      <c r="DY12" s="101">
        <v>0</v>
      </c>
      <c r="DZ12" s="101">
        <v>0</v>
      </c>
      <c r="EA12" s="101">
        <v>0</v>
      </c>
      <c r="EB12" s="97">
        <v>433067.07000000007</v>
      </c>
      <c r="EC12" s="96">
        <f t="shared" si="3"/>
        <v>79677104.899999991</v>
      </c>
    </row>
    <row r="13" spans="1:133" s="174" customFormat="1" ht="18" customHeight="1" x14ac:dyDescent="0.25">
      <c r="A13" s="244" t="s">
        <v>257</v>
      </c>
      <c r="B13" s="201">
        <v>29370.79</v>
      </c>
      <c r="C13" s="201">
        <v>481.42</v>
      </c>
      <c r="D13" s="201">
        <v>26799.9</v>
      </c>
      <c r="E13" s="201">
        <v>4131.83</v>
      </c>
      <c r="F13" s="201">
        <v>60783.94</v>
      </c>
      <c r="G13" s="201">
        <v>0</v>
      </c>
      <c r="H13" s="201">
        <v>0</v>
      </c>
      <c r="I13" s="201">
        <v>0</v>
      </c>
      <c r="J13" s="201">
        <v>24101</v>
      </c>
      <c r="K13" s="201">
        <v>108029.1</v>
      </c>
      <c r="L13" s="201">
        <v>227243.77</v>
      </c>
      <c r="M13" s="201">
        <v>0</v>
      </c>
      <c r="N13" s="201">
        <v>4300</v>
      </c>
      <c r="O13" s="201">
        <v>0</v>
      </c>
      <c r="P13" s="201">
        <v>0</v>
      </c>
      <c r="Q13" s="201">
        <v>4710</v>
      </c>
      <c r="R13" s="201">
        <v>0</v>
      </c>
      <c r="S13" s="201">
        <v>0</v>
      </c>
      <c r="T13" s="201">
        <v>0</v>
      </c>
      <c r="U13" s="201">
        <v>0</v>
      </c>
      <c r="V13" s="201">
        <v>368383.87</v>
      </c>
      <c r="W13" s="201">
        <v>0</v>
      </c>
      <c r="X13" s="201">
        <v>88864.62</v>
      </c>
      <c r="Y13" s="201">
        <v>0</v>
      </c>
      <c r="Z13" s="201">
        <v>0</v>
      </c>
      <c r="AA13" s="201">
        <v>600</v>
      </c>
      <c r="AB13" s="201">
        <v>0</v>
      </c>
      <c r="AC13" s="201">
        <v>89464.62</v>
      </c>
      <c r="AD13" s="201">
        <v>0</v>
      </c>
      <c r="AE13" s="201">
        <v>0</v>
      </c>
      <c r="AF13" s="201">
        <v>0</v>
      </c>
      <c r="AG13" s="201">
        <v>69417</v>
      </c>
      <c r="AH13" s="201">
        <v>0</v>
      </c>
      <c r="AI13" s="201">
        <v>0</v>
      </c>
      <c r="AJ13" s="201">
        <v>3500</v>
      </c>
      <c r="AK13" s="201">
        <v>0</v>
      </c>
      <c r="AL13" s="201">
        <v>0</v>
      </c>
      <c r="AM13" s="201">
        <v>72917</v>
      </c>
      <c r="AN13" s="201">
        <v>2035</v>
      </c>
      <c r="AO13" s="201">
        <v>17788</v>
      </c>
      <c r="AP13" s="201">
        <v>0</v>
      </c>
      <c r="AQ13" s="201">
        <v>0</v>
      </c>
      <c r="AR13" s="201">
        <v>19800</v>
      </c>
      <c r="AS13" s="201">
        <v>23790</v>
      </c>
      <c r="AT13" s="201">
        <v>41875</v>
      </c>
      <c r="AU13" s="201">
        <v>40</v>
      </c>
      <c r="AV13" s="201">
        <v>0</v>
      </c>
      <c r="AW13" s="201">
        <v>0</v>
      </c>
      <c r="AX13" s="201">
        <v>0</v>
      </c>
      <c r="AY13" s="201">
        <v>0</v>
      </c>
      <c r="AZ13" s="201">
        <v>0</v>
      </c>
      <c r="BA13" s="201">
        <v>0</v>
      </c>
      <c r="BB13" s="201">
        <v>0</v>
      </c>
      <c r="BC13" s="201">
        <v>462863</v>
      </c>
      <c r="BD13" s="201">
        <v>0</v>
      </c>
      <c r="BE13" s="201">
        <v>0</v>
      </c>
      <c r="BF13" s="201">
        <v>0</v>
      </c>
      <c r="BG13" s="201">
        <v>568191</v>
      </c>
      <c r="BH13" s="201">
        <v>0</v>
      </c>
      <c r="BI13" s="201">
        <v>0</v>
      </c>
      <c r="BJ13" s="201">
        <v>0</v>
      </c>
      <c r="BK13" s="201">
        <v>0</v>
      </c>
      <c r="BL13" s="201">
        <v>0</v>
      </c>
      <c r="BM13" s="201">
        <v>0</v>
      </c>
      <c r="BN13" s="201">
        <v>0</v>
      </c>
      <c r="BO13" s="201">
        <v>0</v>
      </c>
      <c r="BP13" s="201">
        <v>0</v>
      </c>
      <c r="BQ13" s="201">
        <v>0</v>
      </c>
      <c r="BR13" s="201">
        <v>0</v>
      </c>
      <c r="BS13" s="201">
        <v>0</v>
      </c>
      <c r="BT13" s="201">
        <v>0</v>
      </c>
      <c r="BU13" s="201">
        <v>0</v>
      </c>
      <c r="BV13" s="201">
        <v>0</v>
      </c>
      <c r="BW13" s="201">
        <v>0</v>
      </c>
      <c r="BX13" s="201">
        <v>0</v>
      </c>
      <c r="BY13" s="201">
        <v>0</v>
      </c>
      <c r="BZ13" s="201">
        <v>0</v>
      </c>
      <c r="CA13" s="201">
        <v>0</v>
      </c>
      <c r="CB13" s="201">
        <v>0</v>
      </c>
      <c r="CC13" s="201">
        <v>101892.48</v>
      </c>
      <c r="CD13" s="201">
        <v>101892.48</v>
      </c>
      <c r="CE13" s="201">
        <v>1261632.9099999999</v>
      </c>
      <c r="CF13" s="201">
        <v>44007047</v>
      </c>
      <c r="CG13" s="201">
        <v>0</v>
      </c>
      <c r="CH13" s="201">
        <v>44007047</v>
      </c>
      <c r="CI13" s="201">
        <v>0</v>
      </c>
      <c r="CJ13" s="201">
        <v>0</v>
      </c>
      <c r="CK13" s="201">
        <v>0</v>
      </c>
      <c r="CL13" s="201">
        <v>0</v>
      </c>
      <c r="CM13" s="201">
        <v>0</v>
      </c>
      <c r="CN13" s="201">
        <v>0</v>
      </c>
      <c r="CO13" s="201">
        <v>0</v>
      </c>
      <c r="CP13" s="201">
        <v>0</v>
      </c>
      <c r="CQ13" s="201">
        <f t="shared" si="2"/>
        <v>0</v>
      </c>
      <c r="CR13" s="201">
        <v>0</v>
      </c>
      <c r="CS13" s="201">
        <v>0</v>
      </c>
      <c r="CT13" s="201">
        <v>0</v>
      </c>
      <c r="CU13" s="201">
        <v>0</v>
      </c>
      <c r="CV13" s="201">
        <v>0</v>
      </c>
      <c r="CW13" s="201">
        <v>0</v>
      </c>
      <c r="CX13" s="201">
        <v>0</v>
      </c>
      <c r="CY13" s="201">
        <v>0</v>
      </c>
      <c r="CZ13" s="201">
        <v>0</v>
      </c>
      <c r="DA13" s="201">
        <v>0</v>
      </c>
      <c r="DB13" s="201">
        <v>44007047</v>
      </c>
      <c r="DC13" s="201">
        <v>0</v>
      </c>
      <c r="DD13" s="201">
        <v>0</v>
      </c>
      <c r="DE13" s="201">
        <v>0</v>
      </c>
      <c r="DF13" s="201">
        <v>0</v>
      </c>
      <c r="DG13" s="201">
        <v>0</v>
      </c>
      <c r="DH13" s="201">
        <v>0</v>
      </c>
      <c r="DI13" s="201">
        <v>0</v>
      </c>
      <c r="DJ13" s="201">
        <v>0</v>
      </c>
      <c r="DK13" s="201">
        <v>0</v>
      </c>
      <c r="DL13" s="201">
        <v>44007047</v>
      </c>
      <c r="DM13" s="286">
        <v>45268679.909999996</v>
      </c>
      <c r="DN13" s="101">
        <v>36713.480000000003</v>
      </c>
      <c r="DO13" s="101">
        <v>601.67999999999995</v>
      </c>
      <c r="DP13" s="101">
        <v>33499.879999999997</v>
      </c>
      <c r="DQ13" s="101">
        <v>5164.79</v>
      </c>
      <c r="DR13" s="99">
        <v>75979.83</v>
      </c>
      <c r="DS13" s="101">
        <v>0</v>
      </c>
      <c r="DT13" s="101">
        <v>0</v>
      </c>
      <c r="DU13" s="101">
        <v>0</v>
      </c>
      <c r="DV13" s="101">
        <v>0</v>
      </c>
      <c r="DW13" s="101">
        <v>0</v>
      </c>
      <c r="DX13" s="101">
        <v>0</v>
      </c>
      <c r="DY13" s="101">
        <v>0</v>
      </c>
      <c r="DZ13" s="101">
        <v>0</v>
      </c>
      <c r="EA13" s="101">
        <v>0</v>
      </c>
      <c r="EB13" s="97">
        <v>75979.83</v>
      </c>
      <c r="EC13" s="96">
        <f t="shared" si="3"/>
        <v>45344659.739999995</v>
      </c>
    </row>
    <row r="14" spans="1:133" s="174" customFormat="1" ht="18" customHeight="1" x14ac:dyDescent="0.25">
      <c r="A14" s="244" t="s">
        <v>258</v>
      </c>
      <c r="B14" s="201">
        <v>112516.54</v>
      </c>
      <c r="C14" s="201">
        <v>3544.12</v>
      </c>
      <c r="D14" s="201">
        <v>158219.01999999999</v>
      </c>
      <c r="E14" s="201">
        <v>11244.65</v>
      </c>
      <c r="F14" s="201">
        <v>285524.33</v>
      </c>
      <c r="G14" s="201">
        <v>0</v>
      </c>
      <c r="H14" s="201">
        <v>0</v>
      </c>
      <c r="I14" s="201">
        <v>0</v>
      </c>
      <c r="J14" s="201">
        <v>0</v>
      </c>
      <c r="K14" s="201">
        <v>427597.68</v>
      </c>
      <c r="L14" s="201">
        <v>112275</v>
      </c>
      <c r="M14" s="201">
        <v>0</v>
      </c>
      <c r="N14" s="201">
        <v>150</v>
      </c>
      <c r="O14" s="201">
        <v>0</v>
      </c>
      <c r="P14" s="201">
        <v>0</v>
      </c>
      <c r="Q14" s="201">
        <v>0</v>
      </c>
      <c r="R14" s="201">
        <v>0</v>
      </c>
      <c r="S14" s="201">
        <v>0</v>
      </c>
      <c r="T14" s="201">
        <v>223013.78</v>
      </c>
      <c r="U14" s="201">
        <v>0</v>
      </c>
      <c r="V14" s="201">
        <v>763036.46</v>
      </c>
      <c r="W14" s="201">
        <v>0</v>
      </c>
      <c r="X14" s="201">
        <v>176398.48</v>
      </c>
      <c r="Y14" s="201">
        <v>0</v>
      </c>
      <c r="Z14" s="201">
        <v>0</v>
      </c>
      <c r="AA14" s="201">
        <v>0</v>
      </c>
      <c r="AB14" s="201">
        <v>0</v>
      </c>
      <c r="AC14" s="201">
        <v>176398.48</v>
      </c>
      <c r="AD14" s="201">
        <v>0</v>
      </c>
      <c r="AE14" s="201">
        <v>0</v>
      </c>
      <c r="AF14" s="201">
        <v>0</v>
      </c>
      <c r="AG14" s="201">
        <v>204283.5</v>
      </c>
      <c r="AH14" s="201">
        <v>0</v>
      </c>
      <c r="AI14" s="201">
        <v>0</v>
      </c>
      <c r="AJ14" s="201">
        <v>12820</v>
      </c>
      <c r="AK14" s="201">
        <v>0</v>
      </c>
      <c r="AL14" s="201">
        <v>0</v>
      </c>
      <c r="AM14" s="201">
        <v>217103.5</v>
      </c>
      <c r="AN14" s="201">
        <v>20445</v>
      </c>
      <c r="AO14" s="201">
        <v>344716</v>
      </c>
      <c r="AP14" s="201">
        <v>0</v>
      </c>
      <c r="AQ14" s="201">
        <v>0</v>
      </c>
      <c r="AR14" s="201">
        <v>53570</v>
      </c>
      <c r="AS14" s="201">
        <v>78432</v>
      </c>
      <c r="AT14" s="201">
        <v>35890</v>
      </c>
      <c r="AU14" s="201">
        <v>27455</v>
      </c>
      <c r="AV14" s="201">
        <v>0</v>
      </c>
      <c r="AW14" s="201">
        <v>0</v>
      </c>
      <c r="AX14" s="201">
        <v>0</v>
      </c>
      <c r="AY14" s="201">
        <v>5950</v>
      </c>
      <c r="AZ14" s="201">
        <v>0</v>
      </c>
      <c r="BA14" s="201">
        <v>0</v>
      </c>
      <c r="BB14" s="201">
        <v>0</v>
      </c>
      <c r="BC14" s="201">
        <v>0</v>
      </c>
      <c r="BD14" s="201">
        <v>64817</v>
      </c>
      <c r="BE14" s="201">
        <v>0</v>
      </c>
      <c r="BF14" s="201">
        <v>0</v>
      </c>
      <c r="BG14" s="201">
        <v>631275</v>
      </c>
      <c r="BH14" s="201">
        <v>0</v>
      </c>
      <c r="BI14" s="201">
        <v>0</v>
      </c>
      <c r="BJ14" s="201">
        <v>0</v>
      </c>
      <c r="BK14" s="201">
        <v>0</v>
      </c>
      <c r="BL14" s="201">
        <v>0</v>
      </c>
      <c r="BM14" s="201">
        <v>0</v>
      </c>
      <c r="BN14" s="201">
        <v>0</v>
      </c>
      <c r="BO14" s="201">
        <v>0</v>
      </c>
      <c r="BP14" s="201">
        <v>0</v>
      </c>
      <c r="BQ14" s="201">
        <v>0</v>
      </c>
      <c r="BR14" s="201">
        <v>0</v>
      </c>
      <c r="BS14" s="201">
        <v>0</v>
      </c>
      <c r="BT14" s="201">
        <v>0</v>
      </c>
      <c r="BU14" s="201">
        <v>0</v>
      </c>
      <c r="BV14" s="201">
        <v>0</v>
      </c>
      <c r="BW14" s="201">
        <v>0</v>
      </c>
      <c r="BX14" s="201">
        <v>0</v>
      </c>
      <c r="BY14" s="201">
        <v>311193.13</v>
      </c>
      <c r="BZ14" s="201">
        <v>0</v>
      </c>
      <c r="CA14" s="201">
        <v>0</v>
      </c>
      <c r="CB14" s="201">
        <v>0</v>
      </c>
      <c r="CC14" s="201">
        <v>446879</v>
      </c>
      <c r="CD14" s="201">
        <v>758072.13</v>
      </c>
      <c r="CE14" s="201">
        <v>2831409.9</v>
      </c>
      <c r="CF14" s="201">
        <v>80681544</v>
      </c>
      <c r="CG14" s="201">
        <v>0</v>
      </c>
      <c r="CH14" s="201">
        <v>80681544</v>
      </c>
      <c r="CI14" s="201">
        <v>0</v>
      </c>
      <c r="CJ14" s="201">
        <v>0</v>
      </c>
      <c r="CK14" s="201">
        <v>0</v>
      </c>
      <c r="CL14" s="201">
        <v>0</v>
      </c>
      <c r="CM14" s="201">
        <v>0</v>
      </c>
      <c r="CN14" s="201">
        <v>0</v>
      </c>
      <c r="CO14" s="201">
        <v>0</v>
      </c>
      <c r="CP14" s="201">
        <v>0</v>
      </c>
      <c r="CQ14" s="201">
        <f t="shared" si="2"/>
        <v>0</v>
      </c>
      <c r="CR14" s="201">
        <v>0</v>
      </c>
      <c r="CS14" s="201">
        <v>0</v>
      </c>
      <c r="CT14" s="201">
        <v>0</v>
      </c>
      <c r="CU14" s="201">
        <v>0</v>
      </c>
      <c r="CV14" s="201">
        <v>0</v>
      </c>
      <c r="CW14" s="201">
        <v>0</v>
      </c>
      <c r="CX14" s="201">
        <v>0</v>
      </c>
      <c r="CY14" s="201">
        <v>0</v>
      </c>
      <c r="CZ14" s="201">
        <v>0</v>
      </c>
      <c r="DA14" s="201">
        <v>0</v>
      </c>
      <c r="DB14" s="201">
        <v>80681544</v>
      </c>
      <c r="DC14" s="201">
        <v>15342</v>
      </c>
      <c r="DD14" s="201">
        <v>0</v>
      </c>
      <c r="DE14" s="201">
        <v>0</v>
      </c>
      <c r="DF14" s="201">
        <v>15342</v>
      </c>
      <c r="DG14" s="201">
        <v>0</v>
      </c>
      <c r="DH14" s="201">
        <v>0</v>
      </c>
      <c r="DI14" s="201">
        <v>0</v>
      </c>
      <c r="DJ14" s="201">
        <v>0</v>
      </c>
      <c r="DK14" s="201">
        <v>15342</v>
      </c>
      <c r="DL14" s="201">
        <v>80696886</v>
      </c>
      <c r="DM14" s="286">
        <v>83528295.900000006</v>
      </c>
      <c r="DN14" s="101">
        <v>140645.99</v>
      </c>
      <c r="DO14" s="101">
        <v>4430.16</v>
      </c>
      <c r="DP14" s="101">
        <v>197773.78</v>
      </c>
      <c r="DQ14" s="101">
        <v>14055.82</v>
      </c>
      <c r="DR14" s="99">
        <v>356905.75</v>
      </c>
      <c r="DS14" s="101">
        <v>0</v>
      </c>
      <c r="DT14" s="101">
        <v>0</v>
      </c>
      <c r="DU14" s="101">
        <v>0</v>
      </c>
      <c r="DV14" s="101">
        <v>0</v>
      </c>
      <c r="DW14" s="101">
        <v>0</v>
      </c>
      <c r="DX14" s="101">
        <v>0</v>
      </c>
      <c r="DY14" s="101">
        <v>730000</v>
      </c>
      <c r="DZ14" s="101">
        <v>0</v>
      </c>
      <c r="EA14" s="101">
        <v>0</v>
      </c>
      <c r="EB14" s="97">
        <v>1086905.75</v>
      </c>
      <c r="EC14" s="96">
        <f t="shared" si="3"/>
        <v>84615201.650000006</v>
      </c>
    </row>
    <row r="15" spans="1:133" s="174" customFormat="1" ht="18" customHeight="1" x14ac:dyDescent="0.25">
      <c r="A15" s="244" t="s">
        <v>259</v>
      </c>
      <c r="B15" s="201">
        <v>52395.37</v>
      </c>
      <c r="C15" s="201">
        <v>3391.34</v>
      </c>
      <c r="D15" s="201">
        <v>40939.24</v>
      </c>
      <c r="E15" s="201">
        <v>13383.54</v>
      </c>
      <c r="F15" s="201">
        <v>110109.49000000002</v>
      </c>
      <c r="G15" s="201">
        <v>0</v>
      </c>
      <c r="H15" s="201">
        <v>0</v>
      </c>
      <c r="I15" s="201">
        <v>0</v>
      </c>
      <c r="J15" s="201">
        <v>0</v>
      </c>
      <c r="K15" s="201">
        <v>350419.11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  <c r="R15" s="201">
        <v>0</v>
      </c>
      <c r="S15" s="201">
        <v>0</v>
      </c>
      <c r="T15" s="201">
        <v>139035.19</v>
      </c>
      <c r="U15" s="201">
        <v>30857.47</v>
      </c>
      <c r="V15" s="201">
        <v>520311.77</v>
      </c>
      <c r="W15" s="201">
        <v>20033.34</v>
      </c>
      <c r="X15" s="201">
        <v>129156.56</v>
      </c>
      <c r="Y15" s="201">
        <v>0</v>
      </c>
      <c r="Z15" s="201">
        <v>0</v>
      </c>
      <c r="AA15" s="201">
        <v>0</v>
      </c>
      <c r="AB15" s="201">
        <v>0</v>
      </c>
      <c r="AC15" s="201">
        <v>149189.9</v>
      </c>
      <c r="AD15" s="201">
        <v>3110</v>
      </c>
      <c r="AE15" s="201">
        <v>0</v>
      </c>
      <c r="AF15" s="201">
        <v>0</v>
      </c>
      <c r="AG15" s="201">
        <v>190579</v>
      </c>
      <c r="AH15" s="201">
        <v>0</v>
      </c>
      <c r="AI15" s="201">
        <v>0</v>
      </c>
      <c r="AJ15" s="201">
        <v>1005</v>
      </c>
      <c r="AK15" s="201">
        <v>0</v>
      </c>
      <c r="AL15" s="201">
        <v>1760</v>
      </c>
      <c r="AM15" s="201">
        <v>196454</v>
      </c>
      <c r="AN15" s="201">
        <v>1060</v>
      </c>
      <c r="AO15" s="201">
        <v>5016</v>
      </c>
      <c r="AP15" s="201">
        <v>54855</v>
      </c>
      <c r="AQ15" s="201">
        <v>0</v>
      </c>
      <c r="AR15" s="201">
        <v>23750</v>
      </c>
      <c r="AS15" s="201">
        <v>33175</v>
      </c>
      <c r="AT15" s="201">
        <v>0</v>
      </c>
      <c r="AU15" s="201">
        <v>44243</v>
      </c>
      <c r="AV15" s="201">
        <v>0</v>
      </c>
      <c r="AW15" s="201">
        <v>0</v>
      </c>
      <c r="AX15" s="201">
        <v>0</v>
      </c>
      <c r="AY15" s="201">
        <v>794790.45</v>
      </c>
      <c r="AZ15" s="201">
        <v>0</v>
      </c>
      <c r="BA15" s="201">
        <v>0</v>
      </c>
      <c r="BB15" s="201">
        <v>0</v>
      </c>
      <c r="BC15" s="201">
        <v>0</v>
      </c>
      <c r="BD15" s="201">
        <v>26210</v>
      </c>
      <c r="BE15" s="201">
        <v>0</v>
      </c>
      <c r="BF15" s="201">
        <v>0</v>
      </c>
      <c r="BG15" s="201">
        <v>983099.45</v>
      </c>
      <c r="BH15" s="201">
        <v>0</v>
      </c>
      <c r="BI15" s="201">
        <v>0</v>
      </c>
      <c r="BJ15" s="201">
        <v>0</v>
      </c>
      <c r="BK15" s="201">
        <v>0</v>
      </c>
      <c r="BL15" s="201">
        <v>0</v>
      </c>
      <c r="BM15" s="201">
        <v>0</v>
      </c>
      <c r="BN15" s="201">
        <v>0</v>
      </c>
      <c r="BO15" s="201">
        <v>0</v>
      </c>
      <c r="BP15" s="201">
        <v>0</v>
      </c>
      <c r="BQ15" s="201">
        <v>0</v>
      </c>
      <c r="BR15" s="201">
        <v>0</v>
      </c>
      <c r="BS15" s="201">
        <v>0</v>
      </c>
      <c r="BT15" s="201">
        <v>0</v>
      </c>
      <c r="BU15" s="201">
        <v>0</v>
      </c>
      <c r="BV15" s="201">
        <v>0</v>
      </c>
      <c r="BW15" s="201">
        <v>0</v>
      </c>
      <c r="BX15" s="201">
        <v>0</v>
      </c>
      <c r="BY15" s="201">
        <v>188278.18</v>
      </c>
      <c r="BZ15" s="201">
        <v>0</v>
      </c>
      <c r="CA15" s="201">
        <v>0</v>
      </c>
      <c r="CB15" s="201">
        <v>0</v>
      </c>
      <c r="CC15" s="201">
        <v>0</v>
      </c>
      <c r="CD15" s="201">
        <v>188278.18</v>
      </c>
      <c r="CE15" s="201">
        <v>2147442.79</v>
      </c>
      <c r="CF15" s="201">
        <v>30100458</v>
      </c>
      <c r="CG15" s="201">
        <v>0</v>
      </c>
      <c r="CH15" s="201">
        <v>30100458</v>
      </c>
      <c r="CI15" s="201">
        <v>0</v>
      </c>
      <c r="CJ15" s="201">
        <v>0</v>
      </c>
      <c r="CK15" s="201">
        <v>0</v>
      </c>
      <c r="CL15" s="201">
        <v>0</v>
      </c>
      <c r="CM15" s="201">
        <v>0</v>
      </c>
      <c r="CN15" s="201">
        <v>0</v>
      </c>
      <c r="CO15" s="201">
        <v>0</v>
      </c>
      <c r="CP15" s="201">
        <v>0</v>
      </c>
      <c r="CQ15" s="201">
        <f t="shared" si="2"/>
        <v>0</v>
      </c>
      <c r="CR15" s="201">
        <v>0</v>
      </c>
      <c r="CS15" s="201">
        <v>0</v>
      </c>
      <c r="CT15" s="201">
        <v>0</v>
      </c>
      <c r="CU15" s="201">
        <v>0</v>
      </c>
      <c r="CV15" s="201">
        <v>0</v>
      </c>
      <c r="CW15" s="201">
        <v>0</v>
      </c>
      <c r="CX15" s="201">
        <v>0</v>
      </c>
      <c r="CY15" s="201">
        <v>0</v>
      </c>
      <c r="CZ15" s="201">
        <v>0</v>
      </c>
      <c r="DA15" s="201">
        <v>0</v>
      </c>
      <c r="DB15" s="201">
        <v>30100458</v>
      </c>
      <c r="DC15" s="201">
        <v>0</v>
      </c>
      <c r="DD15" s="201">
        <v>0</v>
      </c>
      <c r="DE15" s="201">
        <v>0</v>
      </c>
      <c r="DF15" s="201">
        <v>0</v>
      </c>
      <c r="DG15" s="201">
        <v>0</v>
      </c>
      <c r="DH15" s="201">
        <v>0</v>
      </c>
      <c r="DI15" s="201">
        <v>0</v>
      </c>
      <c r="DJ15" s="201">
        <v>0</v>
      </c>
      <c r="DK15" s="201">
        <v>0</v>
      </c>
      <c r="DL15" s="201">
        <v>30100458</v>
      </c>
      <c r="DM15" s="286">
        <v>32247900.789999999</v>
      </c>
      <c r="DN15" s="101">
        <v>65494.21</v>
      </c>
      <c r="DO15" s="101">
        <v>4239.18</v>
      </c>
      <c r="DP15" s="101">
        <v>51174.05</v>
      </c>
      <c r="DQ15" s="101">
        <v>16729.43</v>
      </c>
      <c r="DR15" s="99">
        <v>137636.87</v>
      </c>
      <c r="DS15" s="101">
        <v>0</v>
      </c>
      <c r="DT15" s="101">
        <v>0</v>
      </c>
      <c r="DU15" s="101">
        <v>0</v>
      </c>
      <c r="DV15" s="101">
        <v>0</v>
      </c>
      <c r="DW15" s="101">
        <v>0</v>
      </c>
      <c r="DX15" s="101">
        <v>0</v>
      </c>
      <c r="DY15" s="101">
        <v>0</v>
      </c>
      <c r="DZ15" s="101">
        <v>0</v>
      </c>
      <c r="EA15" s="101">
        <v>0</v>
      </c>
      <c r="EB15" s="97">
        <v>137636.87</v>
      </c>
      <c r="EC15" s="96">
        <f t="shared" si="3"/>
        <v>32385537.66</v>
      </c>
    </row>
    <row r="16" spans="1:133" ht="18" customHeight="1" x14ac:dyDescent="0.25">
      <c r="A16" s="253" t="s">
        <v>260</v>
      </c>
      <c r="B16" s="201">
        <v>10748.07</v>
      </c>
      <c r="C16" s="204">
        <v>556.9</v>
      </c>
      <c r="D16" s="204">
        <v>9051.02</v>
      </c>
      <c r="E16" s="204">
        <v>3796.04</v>
      </c>
      <c r="F16" s="201">
        <v>24152.03</v>
      </c>
      <c r="G16" s="204">
        <v>0</v>
      </c>
      <c r="H16" s="204">
        <v>0</v>
      </c>
      <c r="I16" s="204">
        <v>0</v>
      </c>
      <c r="J16" s="204">
        <v>0</v>
      </c>
      <c r="K16" s="204">
        <v>17300</v>
      </c>
      <c r="L16" s="204">
        <v>31405</v>
      </c>
      <c r="M16" s="204">
        <v>0</v>
      </c>
      <c r="N16" s="204">
        <v>1400</v>
      </c>
      <c r="O16" s="204">
        <v>0</v>
      </c>
      <c r="P16" s="204">
        <v>0</v>
      </c>
      <c r="Q16" s="204">
        <v>3100</v>
      </c>
      <c r="R16" s="204">
        <v>0</v>
      </c>
      <c r="S16" s="204">
        <v>0</v>
      </c>
      <c r="T16" s="204">
        <v>6924.12</v>
      </c>
      <c r="U16" s="204">
        <v>0</v>
      </c>
      <c r="V16" s="201">
        <v>60129.120000000003</v>
      </c>
      <c r="W16" s="204">
        <v>0</v>
      </c>
      <c r="X16" s="204">
        <v>102023.05</v>
      </c>
      <c r="Y16" s="204">
        <v>0</v>
      </c>
      <c r="Z16" s="204">
        <v>0</v>
      </c>
      <c r="AA16" s="204">
        <v>0</v>
      </c>
      <c r="AB16" s="204">
        <v>0</v>
      </c>
      <c r="AC16" s="201">
        <v>102023.05</v>
      </c>
      <c r="AD16" s="204">
        <v>0</v>
      </c>
      <c r="AE16" s="204">
        <v>0</v>
      </c>
      <c r="AF16" s="204">
        <v>0</v>
      </c>
      <c r="AG16" s="204">
        <v>38435</v>
      </c>
      <c r="AH16" s="204">
        <v>3244</v>
      </c>
      <c r="AI16" s="204">
        <v>0</v>
      </c>
      <c r="AJ16" s="204">
        <v>0</v>
      </c>
      <c r="AK16" s="204">
        <v>0</v>
      </c>
      <c r="AL16" s="204">
        <v>5140</v>
      </c>
      <c r="AM16" s="201">
        <v>46819</v>
      </c>
      <c r="AN16" s="204">
        <v>0</v>
      </c>
      <c r="AO16" s="204">
        <v>22080</v>
      </c>
      <c r="AP16" s="204">
        <v>2920</v>
      </c>
      <c r="AQ16" s="204">
        <v>0</v>
      </c>
      <c r="AR16" s="204">
        <v>9970</v>
      </c>
      <c r="AS16" s="204">
        <v>102927.74</v>
      </c>
      <c r="AT16" s="204">
        <v>2945</v>
      </c>
      <c r="AU16" s="204">
        <v>1770</v>
      </c>
      <c r="AV16" s="204">
        <v>1965</v>
      </c>
      <c r="AW16" s="204">
        <v>0</v>
      </c>
      <c r="AX16" s="204">
        <v>0</v>
      </c>
      <c r="AY16" s="204">
        <v>6093</v>
      </c>
      <c r="AZ16" s="204">
        <v>0</v>
      </c>
      <c r="BA16" s="204">
        <v>0</v>
      </c>
      <c r="BB16" s="204">
        <v>2335</v>
      </c>
      <c r="BC16" s="204">
        <v>0</v>
      </c>
      <c r="BD16" s="204">
        <v>5460</v>
      </c>
      <c r="BE16" s="204">
        <v>0</v>
      </c>
      <c r="BF16" s="204">
        <v>0</v>
      </c>
      <c r="BG16" s="201">
        <v>158465.74</v>
      </c>
      <c r="BH16" s="204">
        <v>0</v>
      </c>
      <c r="BI16" s="204">
        <v>0</v>
      </c>
      <c r="BJ16" s="204">
        <v>0</v>
      </c>
      <c r="BK16" s="204">
        <v>0</v>
      </c>
      <c r="BL16" s="204">
        <v>0</v>
      </c>
      <c r="BM16" s="204">
        <v>0</v>
      </c>
      <c r="BN16" s="204">
        <v>0</v>
      </c>
      <c r="BO16" s="204">
        <v>0</v>
      </c>
      <c r="BP16" s="204">
        <v>0</v>
      </c>
      <c r="BQ16" s="204">
        <v>0</v>
      </c>
      <c r="BR16" s="204">
        <v>0</v>
      </c>
      <c r="BS16" s="204">
        <v>0</v>
      </c>
      <c r="BT16" s="204">
        <v>0</v>
      </c>
      <c r="BU16" s="204">
        <v>0</v>
      </c>
      <c r="BV16" s="204">
        <v>0</v>
      </c>
      <c r="BW16" s="204">
        <v>0</v>
      </c>
      <c r="BX16" s="201">
        <v>0</v>
      </c>
      <c r="BY16" s="204">
        <v>89472.68</v>
      </c>
      <c r="BZ16" s="204">
        <v>0</v>
      </c>
      <c r="CA16" s="204">
        <v>0</v>
      </c>
      <c r="CB16" s="204">
        <v>0</v>
      </c>
      <c r="CC16" s="204">
        <v>2229.54</v>
      </c>
      <c r="CD16" s="201">
        <v>91702.219999999987</v>
      </c>
      <c r="CE16" s="201">
        <v>483291.16</v>
      </c>
      <c r="CF16" s="204">
        <v>31273938</v>
      </c>
      <c r="CG16" s="204">
        <v>0</v>
      </c>
      <c r="CH16" s="201">
        <v>31273938</v>
      </c>
      <c r="CI16" s="204">
        <v>0</v>
      </c>
      <c r="CJ16" s="204">
        <v>0</v>
      </c>
      <c r="CK16" s="204">
        <v>0</v>
      </c>
      <c r="CL16" s="204">
        <v>0</v>
      </c>
      <c r="CM16" s="204">
        <v>0</v>
      </c>
      <c r="CN16" s="201">
        <v>0</v>
      </c>
      <c r="CO16" s="204">
        <v>500000</v>
      </c>
      <c r="CP16" s="204">
        <v>0</v>
      </c>
      <c r="CQ16" s="201">
        <f t="shared" si="2"/>
        <v>500000</v>
      </c>
      <c r="CR16" s="204">
        <v>0</v>
      </c>
      <c r="CS16" s="204">
        <v>0</v>
      </c>
      <c r="CT16" s="204">
        <v>0</v>
      </c>
      <c r="CU16" s="204">
        <v>0</v>
      </c>
      <c r="CV16" s="204">
        <v>0</v>
      </c>
      <c r="CW16" s="204">
        <v>0</v>
      </c>
      <c r="CX16" s="201">
        <v>500000</v>
      </c>
      <c r="CY16" s="204">
        <v>0</v>
      </c>
      <c r="CZ16" s="204">
        <v>0</v>
      </c>
      <c r="DA16" s="201">
        <v>0</v>
      </c>
      <c r="DB16" s="201">
        <v>31773938</v>
      </c>
      <c r="DC16" s="204">
        <v>0</v>
      </c>
      <c r="DD16" s="204">
        <v>0</v>
      </c>
      <c r="DE16" s="204">
        <v>0</v>
      </c>
      <c r="DF16" s="201">
        <v>0</v>
      </c>
      <c r="DG16" s="204">
        <v>0</v>
      </c>
      <c r="DH16" s="204">
        <v>0</v>
      </c>
      <c r="DI16" s="204">
        <v>0</v>
      </c>
      <c r="DJ16" s="201">
        <v>0</v>
      </c>
      <c r="DK16" s="201">
        <v>0</v>
      </c>
      <c r="DL16" s="201">
        <v>31773938</v>
      </c>
      <c r="DM16" s="286">
        <v>32257229.16</v>
      </c>
      <c r="DN16" s="98">
        <v>13455.1</v>
      </c>
      <c r="DO16" s="98">
        <v>688.62</v>
      </c>
      <c r="DP16" s="98">
        <v>11313.77</v>
      </c>
      <c r="DQ16" s="98">
        <v>4733.3</v>
      </c>
      <c r="DR16" s="99">
        <v>30190.79</v>
      </c>
      <c r="DS16" s="98">
        <v>0</v>
      </c>
      <c r="DT16" s="98">
        <v>0</v>
      </c>
      <c r="DU16" s="98">
        <v>192.44</v>
      </c>
      <c r="DV16" s="98">
        <v>0</v>
      </c>
      <c r="DW16" s="98">
        <v>0</v>
      </c>
      <c r="DX16" s="98">
        <v>0</v>
      </c>
      <c r="DY16" s="98">
        <v>0</v>
      </c>
      <c r="DZ16" s="98">
        <v>0</v>
      </c>
      <c r="EA16" s="98">
        <v>0</v>
      </c>
      <c r="EB16" s="97">
        <v>30383.23</v>
      </c>
      <c r="EC16" s="96">
        <f t="shared" si="3"/>
        <v>32287612.390000001</v>
      </c>
    </row>
    <row r="17" spans="1:135" s="181" customFormat="1" ht="18" customHeight="1" x14ac:dyDescent="0.25">
      <c r="A17" s="253" t="s">
        <v>261</v>
      </c>
      <c r="B17" s="201">
        <v>75367.8</v>
      </c>
      <c r="C17" s="204">
        <v>1923.28</v>
      </c>
      <c r="D17" s="204">
        <v>66564.759999999995</v>
      </c>
      <c r="E17" s="204">
        <v>17442.38</v>
      </c>
      <c r="F17" s="201">
        <v>161298.22</v>
      </c>
      <c r="G17" s="204">
        <v>0</v>
      </c>
      <c r="H17" s="204">
        <v>0</v>
      </c>
      <c r="I17" s="204">
        <v>0</v>
      </c>
      <c r="J17" s="204">
        <v>0</v>
      </c>
      <c r="K17" s="204">
        <v>399755.26</v>
      </c>
      <c r="L17" s="204">
        <v>131539.65</v>
      </c>
      <c r="M17" s="204">
        <v>16675.55</v>
      </c>
      <c r="N17" s="204">
        <v>60</v>
      </c>
      <c r="O17" s="204">
        <v>0</v>
      </c>
      <c r="P17" s="204">
        <v>0</v>
      </c>
      <c r="Q17" s="204">
        <v>0</v>
      </c>
      <c r="R17" s="204">
        <v>0</v>
      </c>
      <c r="S17" s="204">
        <v>0</v>
      </c>
      <c r="T17" s="204">
        <v>14652.67</v>
      </c>
      <c r="U17" s="204">
        <v>4777.5</v>
      </c>
      <c r="V17" s="201">
        <v>567460.63000000012</v>
      </c>
      <c r="W17" s="204">
        <v>1500</v>
      </c>
      <c r="X17" s="204">
        <v>150214.15</v>
      </c>
      <c r="Y17" s="204">
        <v>0</v>
      </c>
      <c r="Z17" s="204">
        <v>0</v>
      </c>
      <c r="AA17" s="204">
        <v>484</v>
      </c>
      <c r="AB17" s="204">
        <v>5228.5</v>
      </c>
      <c r="AC17" s="201">
        <v>157426.65</v>
      </c>
      <c r="AD17" s="204">
        <v>220</v>
      </c>
      <c r="AE17" s="204">
        <v>0</v>
      </c>
      <c r="AF17" s="204">
        <v>0</v>
      </c>
      <c r="AG17" s="204">
        <v>271050</v>
      </c>
      <c r="AH17" s="204">
        <v>0</v>
      </c>
      <c r="AI17" s="204">
        <v>0</v>
      </c>
      <c r="AJ17" s="204">
        <v>0</v>
      </c>
      <c r="AK17" s="204">
        <v>0</v>
      </c>
      <c r="AL17" s="204">
        <v>15450</v>
      </c>
      <c r="AM17" s="201">
        <v>286720</v>
      </c>
      <c r="AN17" s="204">
        <v>0</v>
      </c>
      <c r="AO17" s="204">
        <v>176558</v>
      </c>
      <c r="AP17" s="204">
        <v>125</v>
      </c>
      <c r="AQ17" s="204">
        <v>4425</v>
      </c>
      <c r="AR17" s="204">
        <v>18860</v>
      </c>
      <c r="AS17" s="204">
        <v>26995</v>
      </c>
      <c r="AT17" s="204">
        <v>0</v>
      </c>
      <c r="AU17" s="204">
        <v>620</v>
      </c>
      <c r="AV17" s="204">
        <v>14650</v>
      </c>
      <c r="AW17" s="204">
        <v>0</v>
      </c>
      <c r="AX17" s="204">
        <v>0</v>
      </c>
      <c r="AY17" s="204">
        <v>1402376.75</v>
      </c>
      <c r="AZ17" s="204">
        <v>12279.2</v>
      </c>
      <c r="BA17" s="204">
        <v>0</v>
      </c>
      <c r="BB17" s="204">
        <v>10</v>
      </c>
      <c r="BC17" s="204">
        <v>0</v>
      </c>
      <c r="BD17" s="204">
        <v>27550</v>
      </c>
      <c r="BE17" s="204">
        <v>0</v>
      </c>
      <c r="BF17" s="204">
        <v>0</v>
      </c>
      <c r="BG17" s="201">
        <v>1684448.95</v>
      </c>
      <c r="BH17" s="204">
        <v>0</v>
      </c>
      <c r="BI17" s="204">
        <v>0</v>
      </c>
      <c r="BJ17" s="204">
        <v>0</v>
      </c>
      <c r="BK17" s="204">
        <v>0</v>
      </c>
      <c r="BL17" s="204">
        <v>0</v>
      </c>
      <c r="BM17" s="204">
        <v>0</v>
      </c>
      <c r="BN17" s="204">
        <v>0</v>
      </c>
      <c r="BO17" s="204">
        <v>0</v>
      </c>
      <c r="BP17" s="204">
        <v>0</v>
      </c>
      <c r="BQ17" s="204">
        <v>0</v>
      </c>
      <c r="BR17" s="204">
        <v>0</v>
      </c>
      <c r="BS17" s="204">
        <v>0</v>
      </c>
      <c r="BT17" s="204">
        <v>0</v>
      </c>
      <c r="BU17" s="204">
        <v>0</v>
      </c>
      <c r="BV17" s="204">
        <v>0</v>
      </c>
      <c r="BW17" s="204">
        <v>0</v>
      </c>
      <c r="BX17" s="201">
        <v>0</v>
      </c>
      <c r="BY17" s="204">
        <v>201814.39999999999</v>
      </c>
      <c r="BZ17" s="204">
        <v>0</v>
      </c>
      <c r="CA17" s="204">
        <v>0</v>
      </c>
      <c r="CB17" s="204">
        <v>0</v>
      </c>
      <c r="CC17" s="204">
        <v>1099.45</v>
      </c>
      <c r="CD17" s="201">
        <v>202913.85</v>
      </c>
      <c r="CE17" s="201">
        <v>3060268.3000000003</v>
      </c>
      <c r="CF17" s="204">
        <v>32522983</v>
      </c>
      <c r="CG17" s="204">
        <v>0</v>
      </c>
      <c r="CH17" s="201">
        <v>32522983</v>
      </c>
      <c r="CI17" s="204">
        <v>0</v>
      </c>
      <c r="CJ17" s="204">
        <v>0</v>
      </c>
      <c r="CK17" s="204">
        <v>0</v>
      </c>
      <c r="CL17" s="204">
        <v>0</v>
      </c>
      <c r="CM17" s="204">
        <v>0</v>
      </c>
      <c r="CN17" s="201">
        <v>0</v>
      </c>
      <c r="CO17" s="204">
        <v>0</v>
      </c>
      <c r="CP17" s="204">
        <v>0</v>
      </c>
      <c r="CQ17" s="201">
        <f t="shared" si="2"/>
        <v>0</v>
      </c>
      <c r="CR17" s="204">
        <v>0</v>
      </c>
      <c r="CS17" s="204">
        <v>0</v>
      </c>
      <c r="CT17" s="204">
        <v>0</v>
      </c>
      <c r="CU17" s="204">
        <v>0</v>
      </c>
      <c r="CV17" s="204">
        <v>0</v>
      </c>
      <c r="CW17" s="204">
        <v>0</v>
      </c>
      <c r="CX17" s="201">
        <v>0</v>
      </c>
      <c r="CY17" s="204">
        <v>0</v>
      </c>
      <c r="CZ17" s="204">
        <v>0</v>
      </c>
      <c r="DA17" s="201">
        <v>0</v>
      </c>
      <c r="DB17" s="201">
        <v>32522983</v>
      </c>
      <c r="DC17" s="204">
        <v>0</v>
      </c>
      <c r="DD17" s="204">
        <v>0</v>
      </c>
      <c r="DE17" s="204">
        <v>0</v>
      </c>
      <c r="DF17" s="201">
        <v>0</v>
      </c>
      <c r="DG17" s="204">
        <v>0</v>
      </c>
      <c r="DH17" s="204">
        <v>0</v>
      </c>
      <c r="DI17" s="204">
        <v>0</v>
      </c>
      <c r="DJ17" s="201">
        <v>0</v>
      </c>
      <c r="DK17" s="201">
        <v>0</v>
      </c>
      <c r="DL17" s="201">
        <v>32522983</v>
      </c>
      <c r="DM17" s="286">
        <v>35583251.299999997</v>
      </c>
      <c r="DN17" s="98">
        <v>94209.75</v>
      </c>
      <c r="DO17" s="98">
        <v>2404.1</v>
      </c>
      <c r="DP17" s="98">
        <v>83205.95</v>
      </c>
      <c r="DQ17" s="98">
        <v>21802.98</v>
      </c>
      <c r="DR17" s="99">
        <v>201622.78</v>
      </c>
      <c r="DS17" s="98">
        <v>0</v>
      </c>
      <c r="DT17" s="98">
        <v>0</v>
      </c>
      <c r="DU17" s="98">
        <v>0</v>
      </c>
      <c r="DV17" s="98">
        <v>0</v>
      </c>
      <c r="DW17" s="98">
        <v>0</v>
      </c>
      <c r="DX17" s="98">
        <v>0</v>
      </c>
      <c r="DY17" s="98">
        <v>0</v>
      </c>
      <c r="DZ17" s="98">
        <v>0</v>
      </c>
      <c r="EA17" s="98">
        <v>0</v>
      </c>
      <c r="EB17" s="97">
        <v>201622.78</v>
      </c>
      <c r="EC17" s="96">
        <f t="shared" si="3"/>
        <v>35784874.079999998</v>
      </c>
      <c r="ED17" s="180"/>
    </row>
    <row r="18" spans="1:135" s="181" customFormat="1" ht="18" customHeight="1" thickBot="1" x14ac:dyDescent="0.3">
      <c r="A18" s="253" t="s">
        <v>262</v>
      </c>
      <c r="B18" s="201">
        <v>93598</v>
      </c>
      <c r="C18" s="204">
        <v>3692.8</v>
      </c>
      <c r="D18" s="204">
        <v>72976</v>
      </c>
      <c r="E18" s="204">
        <v>27426.400000000001</v>
      </c>
      <c r="F18" s="201">
        <v>197693.19999999998</v>
      </c>
      <c r="G18" s="204">
        <v>1000</v>
      </c>
      <c r="H18" s="204">
        <v>0</v>
      </c>
      <c r="I18" s="204">
        <v>25000</v>
      </c>
      <c r="J18" s="204">
        <v>0</v>
      </c>
      <c r="K18" s="204">
        <v>340456.94</v>
      </c>
      <c r="L18" s="204">
        <v>407948.06</v>
      </c>
      <c r="M18" s="204">
        <v>25000</v>
      </c>
      <c r="N18" s="204">
        <v>630</v>
      </c>
      <c r="O18" s="204">
        <v>0</v>
      </c>
      <c r="P18" s="204">
        <v>0</v>
      </c>
      <c r="Q18" s="204">
        <v>0</v>
      </c>
      <c r="R18" s="204">
        <v>0</v>
      </c>
      <c r="S18" s="204">
        <v>0</v>
      </c>
      <c r="T18" s="204">
        <v>25470.84</v>
      </c>
      <c r="U18" s="204">
        <v>0</v>
      </c>
      <c r="V18" s="201">
        <v>825505.84</v>
      </c>
      <c r="W18" s="204">
        <v>1000</v>
      </c>
      <c r="X18" s="204">
        <v>203496.84</v>
      </c>
      <c r="Y18" s="204">
        <v>0</v>
      </c>
      <c r="Z18" s="204">
        <v>0</v>
      </c>
      <c r="AA18" s="204">
        <v>0</v>
      </c>
      <c r="AB18" s="204">
        <v>0</v>
      </c>
      <c r="AC18" s="201">
        <v>204496.84</v>
      </c>
      <c r="AD18" s="204">
        <v>26450</v>
      </c>
      <c r="AE18" s="204">
        <v>0</v>
      </c>
      <c r="AF18" s="204">
        <v>0</v>
      </c>
      <c r="AG18" s="204">
        <v>362967.6</v>
      </c>
      <c r="AH18" s="204">
        <v>0</v>
      </c>
      <c r="AI18" s="204">
        <v>0</v>
      </c>
      <c r="AJ18" s="204">
        <v>0</v>
      </c>
      <c r="AK18" s="204">
        <v>0</v>
      </c>
      <c r="AL18" s="204">
        <v>74450</v>
      </c>
      <c r="AM18" s="201">
        <v>463867.6</v>
      </c>
      <c r="AN18" s="204">
        <v>7400</v>
      </c>
      <c r="AO18" s="204">
        <v>267749</v>
      </c>
      <c r="AP18" s="204">
        <v>0</v>
      </c>
      <c r="AQ18" s="204">
        <v>0</v>
      </c>
      <c r="AR18" s="204">
        <v>35430</v>
      </c>
      <c r="AS18" s="204">
        <v>130030</v>
      </c>
      <c r="AT18" s="204">
        <v>0</v>
      </c>
      <c r="AU18" s="204">
        <v>1650</v>
      </c>
      <c r="AV18" s="204">
        <v>0</v>
      </c>
      <c r="AW18" s="204">
        <v>0</v>
      </c>
      <c r="AX18" s="204">
        <v>0</v>
      </c>
      <c r="AY18" s="204">
        <v>764612</v>
      </c>
      <c r="AZ18" s="204">
        <v>0</v>
      </c>
      <c r="BA18" s="204">
        <v>0</v>
      </c>
      <c r="BB18" s="204">
        <v>10300</v>
      </c>
      <c r="BC18" s="204">
        <v>0</v>
      </c>
      <c r="BD18" s="204">
        <v>127948</v>
      </c>
      <c r="BE18" s="204">
        <v>569851</v>
      </c>
      <c r="BF18" s="204">
        <v>0</v>
      </c>
      <c r="BG18" s="201">
        <v>1914970</v>
      </c>
      <c r="BH18" s="204">
        <v>0</v>
      </c>
      <c r="BI18" s="204">
        <v>0</v>
      </c>
      <c r="BJ18" s="204">
        <v>0</v>
      </c>
      <c r="BK18" s="204">
        <v>0</v>
      </c>
      <c r="BL18" s="204">
        <v>0</v>
      </c>
      <c r="BM18" s="204">
        <v>0</v>
      </c>
      <c r="BN18" s="204">
        <v>0</v>
      </c>
      <c r="BO18" s="204">
        <v>0</v>
      </c>
      <c r="BP18" s="204">
        <v>0</v>
      </c>
      <c r="BQ18" s="204">
        <v>0</v>
      </c>
      <c r="BR18" s="204">
        <v>0</v>
      </c>
      <c r="BS18" s="204">
        <v>0</v>
      </c>
      <c r="BT18" s="204">
        <v>0</v>
      </c>
      <c r="BU18" s="204">
        <v>0</v>
      </c>
      <c r="BV18" s="204">
        <v>0</v>
      </c>
      <c r="BW18" s="204">
        <v>0</v>
      </c>
      <c r="BX18" s="201">
        <v>0</v>
      </c>
      <c r="BY18" s="204">
        <v>325024.42</v>
      </c>
      <c r="BZ18" s="204">
        <v>0</v>
      </c>
      <c r="CA18" s="204">
        <v>0</v>
      </c>
      <c r="CB18" s="204">
        <v>0</v>
      </c>
      <c r="CC18" s="204">
        <v>853931.89</v>
      </c>
      <c r="CD18" s="201">
        <v>1178956.31</v>
      </c>
      <c r="CE18" s="201">
        <v>4785489.79</v>
      </c>
      <c r="CF18" s="204">
        <v>43065615</v>
      </c>
      <c r="CG18" s="204">
        <v>0</v>
      </c>
      <c r="CH18" s="201">
        <v>43065615</v>
      </c>
      <c r="CI18" s="204">
        <v>0</v>
      </c>
      <c r="CJ18" s="204">
        <v>0</v>
      </c>
      <c r="CK18" s="204">
        <v>13596</v>
      </c>
      <c r="CL18" s="204">
        <v>0</v>
      </c>
      <c r="CM18" s="204">
        <v>0</v>
      </c>
      <c r="CN18" s="201">
        <v>13596</v>
      </c>
      <c r="CO18" s="204">
        <v>0</v>
      </c>
      <c r="CP18" s="204">
        <v>0</v>
      </c>
      <c r="CQ18" s="201">
        <f t="shared" si="2"/>
        <v>0</v>
      </c>
      <c r="CR18" s="204">
        <v>0</v>
      </c>
      <c r="CS18" s="204">
        <v>0</v>
      </c>
      <c r="CT18" s="204">
        <v>0</v>
      </c>
      <c r="CU18" s="204">
        <v>0</v>
      </c>
      <c r="CV18" s="204">
        <v>0</v>
      </c>
      <c r="CW18" s="204">
        <v>0</v>
      </c>
      <c r="CX18" s="201">
        <v>0</v>
      </c>
      <c r="CY18" s="204">
        <v>0</v>
      </c>
      <c r="CZ18" s="204">
        <v>0</v>
      </c>
      <c r="DA18" s="201">
        <v>0</v>
      </c>
      <c r="DB18" s="201">
        <v>43079211</v>
      </c>
      <c r="DC18" s="204">
        <v>0</v>
      </c>
      <c r="DD18" s="204">
        <v>0</v>
      </c>
      <c r="DE18" s="204">
        <v>0</v>
      </c>
      <c r="DF18" s="201">
        <v>0</v>
      </c>
      <c r="DG18" s="204">
        <v>0</v>
      </c>
      <c r="DH18" s="204">
        <v>1652605.19</v>
      </c>
      <c r="DI18" s="204">
        <v>0</v>
      </c>
      <c r="DJ18" s="201">
        <v>1652605.19</v>
      </c>
      <c r="DK18" s="201">
        <v>1652605.19</v>
      </c>
      <c r="DL18" s="201">
        <v>44731816.189999998</v>
      </c>
      <c r="DM18" s="286">
        <v>49517305.979999997</v>
      </c>
      <c r="DN18" s="98">
        <v>116997.5</v>
      </c>
      <c r="DO18" s="98">
        <v>4616</v>
      </c>
      <c r="DP18" s="98">
        <v>91220</v>
      </c>
      <c r="DQ18" s="98">
        <v>34283</v>
      </c>
      <c r="DR18" s="99">
        <v>247116.5</v>
      </c>
      <c r="DS18" s="98">
        <v>0</v>
      </c>
      <c r="DT18" s="98">
        <v>0</v>
      </c>
      <c r="DU18" s="98">
        <v>793.01</v>
      </c>
      <c r="DV18" s="98">
        <v>0</v>
      </c>
      <c r="DW18" s="98">
        <v>0</v>
      </c>
      <c r="DX18" s="98">
        <v>0</v>
      </c>
      <c r="DY18" s="98">
        <v>0</v>
      </c>
      <c r="DZ18" s="98">
        <v>0</v>
      </c>
      <c r="EA18" s="98">
        <v>0</v>
      </c>
      <c r="EB18" s="97">
        <v>247909.51</v>
      </c>
      <c r="EC18" s="96">
        <f t="shared" si="3"/>
        <v>49765215.489999995</v>
      </c>
      <c r="ED18" s="180"/>
    </row>
    <row r="19" spans="1:135" s="179" customFormat="1" ht="33" thickTop="1" thickBot="1" x14ac:dyDescent="0.3">
      <c r="A19" s="246" t="s">
        <v>28</v>
      </c>
      <c r="B19" s="288">
        <f t="shared" ref="B19:BM19" si="4">SUM(B9:B18)</f>
        <v>841162.46</v>
      </c>
      <c r="C19" s="201">
        <f t="shared" si="4"/>
        <v>27582.52</v>
      </c>
      <c r="D19" s="201">
        <f t="shared" si="4"/>
        <v>605134.1</v>
      </c>
      <c r="E19" s="201">
        <f t="shared" si="4"/>
        <v>173017.43999999997</v>
      </c>
      <c r="F19" s="201">
        <f t="shared" si="4"/>
        <v>1646896.52</v>
      </c>
      <c r="G19" s="201">
        <f t="shared" si="4"/>
        <v>1000</v>
      </c>
      <c r="H19" s="201">
        <f t="shared" si="4"/>
        <v>0</v>
      </c>
      <c r="I19" s="201">
        <f t="shared" si="4"/>
        <v>388322.68</v>
      </c>
      <c r="J19" s="201">
        <f t="shared" si="4"/>
        <v>24101</v>
      </c>
      <c r="K19" s="201">
        <f t="shared" si="4"/>
        <v>4651932.28</v>
      </c>
      <c r="L19" s="201">
        <f t="shared" si="4"/>
        <v>1500643.93</v>
      </c>
      <c r="M19" s="201">
        <f t="shared" si="4"/>
        <v>140550.68</v>
      </c>
      <c r="N19" s="201">
        <f t="shared" si="4"/>
        <v>15836</v>
      </c>
      <c r="O19" s="201">
        <f t="shared" si="4"/>
        <v>0</v>
      </c>
      <c r="P19" s="201">
        <f t="shared" si="4"/>
        <v>0</v>
      </c>
      <c r="Q19" s="201">
        <f t="shared" si="4"/>
        <v>111825.83</v>
      </c>
      <c r="R19" s="201">
        <f t="shared" si="4"/>
        <v>0</v>
      </c>
      <c r="S19" s="201">
        <f t="shared" si="4"/>
        <v>0</v>
      </c>
      <c r="T19" s="201">
        <f t="shared" si="4"/>
        <v>896620.01000000013</v>
      </c>
      <c r="U19" s="201">
        <f t="shared" si="4"/>
        <v>54737.11</v>
      </c>
      <c r="V19" s="201">
        <f t="shared" si="4"/>
        <v>7785569.5199999996</v>
      </c>
      <c r="W19" s="201">
        <f t="shared" si="4"/>
        <v>31237.120000000003</v>
      </c>
      <c r="X19" s="201">
        <f t="shared" si="4"/>
        <v>1853692.4900000002</v>
      </c>
      <c r="Y19" s="201">
        <f t="shared" si="4"/>
        <v>0</v>
      </c>
      <c r="Z19" s="201">
        <f t="shared" si="4"/>
        <v>0</v>
      </c>
      <c r="AA19" s="201">
        <f t="shared" si="4"/>
        <v>2329</v>
      </c>
      <c r="AB19" s="201">
        <f t="shared" si="4"/>
        <v>7044.1</v>
      </c>
      <c r="AC19" s="201">
        <f t="shared" si="4"/>
        <v>1894302.71</v>
      </c>
      <c r="AD19" s="201">
        <f t="shared" si="4"/>
        <v>52405</v>
      </c>
      <c r="AE19" s="201">
        <f t="shared" si="4"/>
        <v>0</v>
      </c>
      <c r="AF19" s="201">
        <f t="shared" si="4"/>
        <v>50660</v>
      </c>
      <c r="AG19" s="201">
        <f t="shared" si="4"/>
        <v>2471179.04</v>
      </c>
      <c r="AH19" s="201">
        <f t="shared" si="4"/>
        <v>3244</v>
      </c>
      <c r="AI19" s="201">
        <f t="shared" si="4"/>
        <v>0</v>
      </c>
      <c r="AJ19" s="201">
        <f t="shared" si="4"/>
        <v>118745</v>
      </c>
      <c r="AK19" s="201">
        <f t="shared" si="4"/>
        <v>0</v>
      </c>
      <c r="AL19" s="201">
        <f t="shared" si="4"/>
        <v>108235</v>
      </c>
      <c r="AM19" s="201">
        <f t="shared" si="4"/>
        <v>2804468.04</v>
      </c>
      <c r="AN19" s="201">
        <f t="shared" si="4"/>
        <v>59291</v>
      </c>
      <c r="AO19" s="201">
        <f t="shared" si="4"/>
        <v>2013994</v>
      </c>
      <c r="AP19" s="201">
        <f t="shared" si="4"/>
        <v>90620</v>
      </c>
      <c r="AQ19" s="201">
        <f t="shared" si="4"/>
        <v>38296.35</v>
      </c>
      <c r="AR19" s="201">
        <f t="shared" si="4"/>
        <v>316385</v>
      </c>
      <c r="AS19" s="201">
        <f t="shared" si="4"/>
        <v>581295.74</v>
      </c>
      <c r="AT19" s="201">
        <f t="shared" si="4"/>
        <v>125260</v>
      </c>
      <c r="AU19" s="201">
        <f t="shared" si="4"/>
        <v>325765.5</v>
      </c>
      <c r="AV19" s="201">
        <f t="shared" si="4"/>
        <v>417370</v>
      </c>
      <c r="AW19" s="201">
        <f t="shared" si="4"/>
        <v>0</v>
      </c>
      <c r="AX19" s="201">
        <f t="shared" si="4"/>
        <v>0</v>
      </c>
      <c r="AY19" s="201">
        <f t="shared" si="4"/>
        <v>5888403.6399999997</v>
      </c>
      <c r="AZ19" s="201">
        <f t="shared" si="4"/>
        <v>61750.350000000006</v>
      </c>
      <c r="BA19" s="201">
        <f t="shared" si="4"/>
        <v>0</v>
      </c>
      <c r="BB19" s="201">
        <f t="shared" si="4"/>
        <v>375132</v>
      </c>
      <c r="BC19" s="201">
        <f t="shared" si="4"/>
        <v>462863</v>
      </c>
      <c r="BD19" s="201">
        <f t="shared" si="4"/>
        <v>1014746</v>
      </c>
      <c r="BE19" s="201">
        <f t="shared" si="4"/>
        <v>902001</v>
      </c>
      <c r="BF19" s="201">
        <f t="shared" si="4"/>
        <v>0</v>
      </c>
      <c r="BG19" s="201">
        <f t="shared" si="4"/>
        <v>12673173.58</v>
      </c>
      <c r="BH19" s="201">
        <f t="shared" si="4"/>
        <v>0</v>
      </c>
      <c r="BI19" s="201">
        <f t="shared" si="4"/>
        <v>0</v>
      </c>
      <c r="BJ19" s="201">
        <f t="shared" si="4"/>
        <v>0</v>
      </c>
      <c r="BK19" s="201">
        <f t="shared" si="4"/>
        <v>0</v>
      </c>
      <c r="BL19" s="201">
        <f t="shared" si="4"/>
        <v>0</v>
      </c>
      <c r="BM19" s="201">
        <f t="shared" si="4"/>
        <v>0</v>
      </c>
      <c r="BN19" s="201">
        <f t="shared" ref="BN19:DZ19" si="5">SUM(BN9:BN18)</f>
        <v>0</v>
      </c>
      <c r="BO19" s="201">
        <f t="shared" si="5"/>
        <v>0</v>
      </c>
      <c r="BP19" s="201">
        <f t="shared" si="5"/>
        <v>0</v>
      </c>
      <c r="BQ19" s="201">
        <f t="shared" si="5"/>
        <v>0</v>
      </c>
      <c r="BR19" s="201">
        <f t="shared" si="5"/>
        <v>0</v>
      </c>
      <c r="BS19" s="201">
        <f t="shared" si="5"/>
        <v>0</v>
      </c>
      <c r="BT19" s="201">
        <f t="shared" si="5"/>
        <v>0</v>
      </c>
      <c r="BU19" s="201">
        <f t="shared" si="5"/>
        <v>0</v>
      </c>
      <c r="BV19" s="201">
        <f t="shared" si="5"/>
        <v>0</v>
      </c>
      <c r="BW19" s="201">
        <f t="shared" si="5"/>
        <v>0</v>
      </c>
      <c r="BX19" s="201">
        <f t="shared" si="5"/>
        <v>0</v>
      </c>
      <c r="BY19" s="201">
        <f t="shared" si="5"/>
        <v>1776003.0899999996</v>
      </c>
      <c r="BZ19" s="201">
        <f t="shared" si="5"/>
        <v>0</v>
      </c>
      <c r="CA19" s="201">
        <f t="shared" si="5"/>
        <v>0</v>
      </c>
      <c r="CB19" s="201">
        <f t="shared" si="5"/>
        <v>0</v>
      </c>
      <c r="CC19" s="201">
        <f t="shared" si="5"/>
        <v>1789753.51</v>
      </c>
      <c r="CD19" s="201">
        <f t="shared" si="5"/>
        <v>3565756.6</v>
      </c>
      <c r="CE19" s="201">
        <f t="shared" si="5"/>
        <v>30370166.969999999</v>
      </c>
      <c r="CF19" s="201">
        <f t="shared" si="5"/>
        <v>459998649</v>
      </c>
      <c r="CG19" s="201">
        <f t="shared" si="5"/>
        <v>203455</v>
      </c>
      <c r="CH19" s="201">
        <f t="shared" si="5"/>
        <v>460202104</v>
      </c>
      <c r="CI19" s="201">
        <f t="shared" si="5"/>
        <v>0</v>
      </c>
      <c r="CJ19" s="201">
        <f t="shared" si="5"/>
        <v>0</v>
      </c>
      <c r="CK19" s="201">
        <f t="shared" si="5"/>
        <v>13596</v>
      </c>
      <c r="CL19" s="201">
        <f t="shared" si="5"/>
        <v>72326.7</v>
      </c>
      <c r="CM19" s="201">
        <f t="shared" si="5"/>
        <v>0</v>
      </c>
      <c r="CN19" s="201">
        <f t="shared" si="5"/>
        <v>85922.7</v>
      </c>
      <c r="CO19" s="201">
        <f t="shared" si="5"/>
        <v>500000</v>
      </c>
      <c r="CP19" s="201">
        <f t="shared" si="5"/>
        <v>0</v>
      </c>
      <c r="CQ19" s="201">
        <f t="shared" si="2"/>
        <v>500000</v>
      </c>
      <c r="CR19" s="201">
        <f t="shared" si="5"/>
        <v>0</v>
      </c>
      <c r="CS19" s="201">
        <f t="shared" si="5"/>
        <v>0</v>
      </c>
      <c r="CT19" s="201">
        <f t="shared" si="5"/>
        <v>0</v>
      </c>
      <c r="CU19" s="201">
        <f t="shared" si="5"/>
        <v>0</v>
      </c>
      <c r="CV19" s="201">
        <f t="shared" si="5"/>
        <v>0</v>
      </c>
      <c r="CW19" s="201">
        <f t="shared" si="5"/>
        <v>0</v>
      </c>
      <c r="CX19" s="201">
        <f t="shared" si="5"/>
        <v>500000</v>
      </c>
      <c r="CY19" s="201">
        <f t="shared" si="5"/>
        <v>0</v>
      </c>
      <c r="CZ19" s="201">
        <f t="shared" si="5"/>
        <v>0</v>
      </c>
      <c r="DA19" s="201">
        <f t="shared" si="5"/>
        <v>0</v>
      </c>
      <c r="DB19" s="201">
        <f t="shared" si="5"/>
        <v>460788026.69999999</v>
      </c>
      <c r="DC19" s="201">
        <f t="shared" si="5"/>
        <v>15342</v>
      </c>
      <c r="DD19" s="201">
        <f t="shared" si="5"/>
        <v>0</v>
      </c>
      <c r="DE19" s="201">
        <f t="shared" si="5"/>
        <v>0</v>
      </c>
      <c r="DF19" s="201">
        <f t="shared" si="5"/>
        <v>15342</v>
      </c>
      <c r="DG19" s="201">
        <f t="shared" si="5"/>
        <v>0</v>
      </c>
      <c r="DH19" s="201">
        <f t="shared" si="5"/>
        <v>1652605.19</v>
      </c>
      <c r="DI19" s="201">
        <f t="shared" si="5"/>
        <v>0</v>
      </c>
      <c r="DJ19" s="201">
        <f t="shared" si="5"/>
        <v>1652605.19</v>
      </c>
      <c r="DK19" s="201">
        <f t="shared" si="5"/>
        <v>1667947.19</v>
      </c>
      <c r="DL19" s="201">
        <f t="shared" si="5"/>
        <v>462455973.88999999</v>
      </c>
      <c r="DM19" s="287">
        <f t="shared" si="5"/>
        <v>492826140.86000007</v>
      </c>
      <c r="DN19" s="175">
        <f t="shared" si="5"/>
        <v>1051321.9899999998</v>
      </c>
      <c r="DO19" s="175">
        <f t="shared" si="5"/>
        <v>34470.57</v>
      </c>
      <c r="DP19" s="175">
        <f t="shared" si="5"/>
        <v>756405.64</v>
      </c>
      <c r="DQ19" s="175">
        <f t="shared" si="5"/>
        <v>216258.28999999998</v>
      </c>
      <c r="DR19" s="176">
        <f t="shared" si="5"/>
        <v>2058456.49</v>
      </c>
      <c r="DS19" s="175">
        <f t="shared" si="5"/>
        <v>0</v>
      </c>
      <c r="DT19" s="175">
        <f t="shared" si="5"/>
        <v>0</v>
      </c>
      <c r="DU19" s="175">
        <f t="shared" si="5"/>
        <v>2205.34</v>
      </c>
      <c r="DV19" s="175">
        <f t="shared" si="5"/>
        <v>0</v>
      </c>
      <c r="DW19" s="175">
        <f t="shared" si="5"/>
        <v>0</v>
      </c>
      <c r="DX19" s="175">
        <f t="shared" si="5"/>
        <v>0</v>
      </c>
      <c r="DY19" s="175">
        <f t="shared" si="5"/>
        <v>730000</v>
      </c>
      <c r="DZ19" s="175">
        <f t="shared" si="5"/>
        <v>0</v>
      </c>
      <c r="EA19" s="175">
        <f>SUM(EA9:EA18)</f>
        <v>0</v>
      </c>
      <c r="EB19" s="177">
        <f>SUM(EB9:EB18)</f>
        <v>2790661.83</v>
      </c>
      <c r="EC19" s="178">
        <f>SUM(EC9:EC18)</f>
        <v>495616802.69000006</v>
      </c>
    </row>
    <row r="20" spans="1:135" ht="16.5" thickTop="1" x14ac:dyDescent="0.25">
      <c r="B20" s="180"/>
    </row>
    <row r="21" spans="1:135" x14ac:dyDescent="0.25">
      <c r="B21" s="180"/>
    </row>
    <row r="22" spans="1:135" x14ac:dyDescent="0.25"/>
    <row r="23" spans="1:135" x14ac:dyDescent="0.25"/>
    <row r="24" spans="1:135" x14ac:dyDescent="0.25"/>
    <row r="25" spans="1:135" x14ac:dyDescent="0.25"/>
    <row r="26" spans="1:135" x14ac:dyDescent="0.25"/>
    <row r="27" spans="1:135" x14ac:dyDescent="0.25"/>
    <row r="28" spans="1:135" x14ac:dyDescent="0.25"/>
    <row r="29" spans="1:135" x14ac:dyDescent="0.25"/>
    <row r="30" spans="1:135" x14ac:dyDescent="0.25"/>
    <row r="31" spans="1:135" x14ac:dyDescent="0.25"/>
    <row r="32" spans="1:135" s="134" customFormat="1" x14ac:dyDescent="0.25">
      <c r="B32" s="181"/>
      <c r="C32" s="181"/>
      <c r="D32" s="181"/>
      <c r="E32" s="181"/>
      <c r="F32" s="182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2"/>
      <c r="W32" s="181"/>
      <c r="X32" s="181"/>
      <c r="Y32" s="181"/>
      <c r="Z32" s="181"/>
      <c r="AA32" s="181"/>
      <c r="AB32" s="181"/>
      <c r="AC32" s="182"/>
      <c r="AD32" s="181"/>
      <c r="AE32" s="181"/>
      <c r="AF32" s="181"/>
      <c r="AG32" s="181"/>
      <c r="AH32" s="181"/>
      <c r="AI32" s="181"/>
      <c r="AJ32" s="181"/>
      <c r="AK32" s="181"/>
      <c r="AL32" s="181"/>
      <c r="AM32" s="182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2"/>
      <c r="BH32" s="181"/>
      <c r="BI32" s="181"/>
      <c r="BJ32" s="181"/>
      <c r="BK32" s="181"/>
      <c r="BL32" s="181"/>
      <c r="BM32" s="181"/>
      <c r="BN32" s="181"/>
      <c r="BO32" s="181"/>
      <c r="BP32" s="181"/>
      <c r="BQ32" s="181"/>
      <c r="BR32" s="181"/>
      <c r="BS32" s="181"/>
      <c r="BT32" s="181"/>
      <c r="BU32" s="181"/>
      <c r="BV32" s="181"/>
      <c r="BW32" s="181"/>
      <c r="BX32" s="182"/>
      <c r="BY32" s="181"/>
      <c r="BZ32" s="181"/>
      <c r="CA32" s="181"/>
      <c r="CB32" s="181"/>
      <c r="CC32" s="181"/>
      <c r="CD32" s="182"/>
      <c r="CE32" s="183"/>
      <c r="CF32" s="181"/>
      <c r="CG32" s="181"/>
      <c r="CH32" s="182"/>
      <c r="CI32" s="181"/>
      <c r="CJ32" s="181"/>
      <c r="CK32" s="181"/>
      <c r="CL32" s="181"/>
      <c r="CM32" s="181"/>
      <c r="CN32" s="182"/>
      <c r="CO32" s="181"/>
      <c r="CP32" s="181"/>
      <c r="CQ32" s="181"/>
      <c r="CR32" s="181"/>
      <c r="CS32" s="181"/>
      <c r="CT32" s="181"/>
      <c r="CU32" s="181"/>
      <c r="CV32" s="181"/>
      <c r="CW32" s="181"/>
      <c r="CX32" s="182"/>
      <c r="CY32" s="181"/>
      <c r="CZ32" s="181"/>
      <c r="DA32" s="182"/>
      <c r="DB32" s="184"/>
      <c r="DC32" s="181"/>
      <c r="DD32" s="181"/>
      <c r="DE32" s="181"/>
      <c r="DF32" s="182"/>
      <c r="DG32" s="181"/>
      <c r="DH32" s="181"/>
      <c r="DI32" s="181"/>
      <c r="DJ32" s="182"/>
      <c r="DK32" s="184"/>
      <c r="DL32" s="183"/>
      <c r="DM32" s="185"/>
      <c r="DN32" s="181"/>
      <c r="DO32" s="181"/>
      <c r="DP32" s="181"/>
      <c r="DQ32" s="181"/>
      <c r="DR32" s="182"/>
      <c r="DS32" s="181"/>
      <c r="DT32" s="181"/>
      <c r="DU32" s="181"/>
      <c r="DV32" s="181"/>
      <c r="DW32" s="181"/>
      <c r="DX32" s="181"/>
      <c r="DY32" s="181"/>
      <c r="DZ32" s="181"/>
      <c r="EA32" s="181"/>
      <c r="EB32" s="185"/>
      <c r="EC32" s="186"/>
      <c r="ED32" s="180"/>
      <c r="EE32" s="180"/>
    </row>
    <row r="33" spans="2:135" s="134" customFormat="1" x14ac:dyDescent="0.25">
      <c r="B33" s="181"/>
      <c r="C33" s="181"/>
      <c r="D33" s="181"/>
      <c r="E33" s="181"/>
      <c r="F33" s="182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2"/>
      <c r="W33" s="181"/>
      <c r="X33" s="181"/>
      <c r="Y33" s="181"/>
      <c r="Z33" s="181"/>
      <c r="AA33" s="181"/>
      <c r="AB33" s="181"/>
      <c r="AC33" s="182"/>
      <c r="AD33" s="181"/>
      <c r="AE33" s="181"/>
      <c r="AF33" s="181"/>
      <c r="AG33" s="181"/>
      <c r="AH33" s="181"/>
      <c r="AI33" s="181"/>
      <c r="AJ33" s="181"/>
      <c r="AK33" s="181"/>
      <c r="AL33" s="181"/>
      <c r="AM33" s="182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  <c r="BC33" s="181"/>
      <c r="BD33" s="181"/>
      <c r="BE33" s="181"/>
      <c r="BF33" s="181"/>
      <c r="BG33" s="182"/>
      <c r="BH33" s="181"/>
      <c r="BI33" s="181"/>
      <c r="BJ33" s="181"/>
      <c r="BK33" s="181"/>
      <c r="BL33" s="181"/>
      <c r="BM33" s="181"/>
      <c r="BN33" s="181"/>
      <c r="BO33" s="181"/>
      <c r="BP33" s="181"/>
      <c r="BQ33" s="181"/>
      <c r="BR33" s="181"/>
      <c r="BS33" s="181"/>
      <c r="BT33" s="181"/>
      <c r="BU33" s="181"/>
      <c r="BV33" s="181"/>
      <c r="BW33" s="181"/>
      <c r="BX33" s="182"/>
      <c r="BY33" s="181"/>
      <c r="BZ33" s="181"/>
      <c r="CA33" s="181"/>
      <c r="CB33" s="181"/>
      <c r="CC33" s="181"/>
      <c r="CD33" s="182"/>
      <c r="CE33" s="183"/>
      <c r="CF33" s="181"/>
      <c r="CG33" s="181"/>
      <c r="CH33" s="182"/>
      <c r="CI33" s="181"/>
      <c r="CJ33" s="181"/>
      <c r="CK33" s="181"/>
      <c r="CL33" s="181"/>
      <c r="CM33" s="181"/>
      <c r="CN33" s="182"/>
      <c r="CO33" s="181"/>
      <c r="CP33" s="181"/>
      <c r="CQ33" s="181"/>
      <c r="CR33" s="181"/>
      <c r="CS33" s="181"/>
      <c r="CT33" s="181"/>
      <c r="CU33" s="181"/>
      <c r="CV33" s="181"/>
      <c r="CW33" s="181"/>
      <c r="CX33" s="182"/>
      <c r="CY33" s="181"/>
      <c r="CZ33" s="181"/>
      <c r="DA33" s="182"/>
      <c r="DB33" s="184"/>
      <c r="DC33" s="181"/>
      <c r="DD33" s="181"/>
      <c r="DE33" s="181"/>
      <c r="DF33" s="182"/>
      <c r="DG33" s="181"/>
      <c r="DH33" s="181"/>
      <c r="DI33" s="181"/>
      <c r="DJ33" s="182"/>
      <c r="DK33" s="184"/>
      <c r="DL33" s="183"/>
      <c r="DM33" s="185"/>
      <c r="DN33" s="181"/>
      <c r="DO33" s="181"/>
      <c r="DP33" s="181"/>
      <c r="DQ33" s="181"/>
      <c r="DR33" s="182"/>
      <c r="DS33" s="181"/>
      <c r="DT33" s="181"/>
      <c r="DU33" s="181"/>
      <c r="DV33" s="181"/>
      <c r="DW33" s="181"/>
      <c r="DX33" s="181"/>
      <c r="DY33" s="181"/>
      <c r="DZ33" s="181"/>
      <c r="EA33" s="181"/>
      <c r="EB33" s="185"/>
      <c r="EC33" s="186"/>
      <c r="ED33" s="180"/>
      <c r="EE33" s="180"/>
    </row>
    <row r="34" spans="2:135" s="134" customFormat="1" x14ac:dyDescent="0.25">
      <c r="B34" s="181"/>
      <c r="C34" s="181"/>
      <c r="D34" s="181"/>
      <c r="E34" s="181"/>
      <c r="F34" s="182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2"/>
      <c r="W34" s="181"/>
      <c r="X34" s="181"/>
      <c r="Y34" s="181"/>
      <c r="Z34" s="181"/>
      <c r="AA34" s="181"/>
      <c r="AB34" s="181"/>
      <c r="AC34" s="182"/>
      <c r="AD34" s="181"/>
      <c r="AE34" s="181"/>
      <c r="AF34" s="181"/>
      <c r="AG34" s="181"/>
      <c r="AH34" s="181"/>
      <c r="AI34" s="181"/>
      <c r="AJ34" s="181"/>
      <c r="AK34" s="181"/>
      <c r="AL34" s="181"/>
      <c r="AM34" s="182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2"/>
      <c r="BH34" s="181"/>
      <c r="BI34" s="181"/>
      <c r="BJ34" s="181"/>
      <c r="BK34" s="181"/>
      <c r="BL34" s="181"/>
      <c r="BM34" s="181"/>
      <c r="BN34" s="181"/>
      <c r="BO34" s="181"/>
      <c r="BP34" s="181"/>
      <c r="BQ34" s="181"/>
      <c r="BR34" s="181"/>
      <c r="BS34" s="181"/>
      <c r="BT34" s="181"/>
      <c r="BU34" s="181"/>
      <c r="BV34" s="181"/>
      <c r="BW34" s="181"/>
      <c r="BX34" s="182"/>
      <c r="BY34" s="181"/>
      <c r="BZ34" s="181"/>
      <c r="CA34" s="181"/>
      <c r="CB34" s="181"/>
      <c r="CC34" s="181"/>
      <c r="CD34" s="182"/>
      <c r="CE34" s="183"/>
      <c r="CF34" s="181"/>
      <c r="CG34" s="181"/>
      <c r="CH34" s="182"/>
      <c r="CI34" s="181"/>
      <c r="CJ34" s="181"/>
      <c r="CK34" s="181"/>
      <c r="CL34" s="181"/>
      <c r="CM34" s="181"/>
      <c r="CN34" s="182"/>
      <c r="CO34" s="181"/>
      <c r="CP34" s="181"/>
      <c r="CQ34" s="181"/>
      <c r="CR34" s="181"/>
      <c r="CS34" s="181"/>
      <c r="CT34" s="181"/>
      <c r="CU34" s="181"/>
      <c r="CV34" s="181"/>
      <c r="CW34" s="181"/>
      <c r="CX34" s="182"/>
      <c r="CY34" s="181"/>
      <c r="CZ34" s="181"/>
      <c r="DA34" s="182"/>
      <c r="DB34" s="184"/>
      <c r="DC34" s="181"/>
      <c r="DD34" s="181"/>
      <c r="DE34" s="181"/>
      <c r="DF34" s="182"/>
      <c r="DG34" s="181"/>
      <c r="DH34" s="181"/>
      <c r="DI34" s="181"/>
      <c r="DJ34" s="182"/>
      <c r="DK34" s="184"/>
      <c r="DL34" s="183"/>
      <c r="DM34" s="185"/>
      <c r="DN34" s="181"/>
      <c r="DO34" s="181"/>
      <c r="DP34" s="181"/>
      <c r="DQ34" s="181"/>
      <c r="DR34" s="182"/>
      <c r="DS34" s="181"/>
      <c r="DT34" s="181"/>
      <c r="DU34" s="181"/>
      <c r="DV34" s="181"/>
      <c r="DW34" s="181"/>
      <c r="DX34" s="181"/>
      <c r="DY34" s="181"/>
      <c r="DZ34" s="181"/>
      <c r="EA34" s="181"/>
      <c r="EB34" s="185"/>
      <c r="EC34" s="186"/>
      <c r="ED34" s="180"/>
      <c r="EE34" s="180"/>
    </row>
    <row r="35" spans="2:135" s="134" customFormat="1" x14ac:dyDescent="0.25">
      <c r="B35" s="181"/>
      <c r="C35" s="181"/>
      <c r="D35" s="181"/>
      <c r="E35" s="181"/>
      <c r="F35" s="182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2"/>
      <c r="W35" s="181"/>
      <c r="X35" s="181"/>
      <c r="Y35" s="181"/>
      <c r="Z35" s="181"/>
      <c r="AA35" s="181"/>
      <c r="AB35" s="181"/>
      <c r="AC35" s="182"/>
      <c r="AD35" s="181"/>
      <c r="AE35" s="181"/>
      <c r="AF35" s="181"/>
      <c r="AG35" s="181"/>
      <c r="AH35" s="181"/>
      <c r="AI35" s="181"/>
      <c r="AJ35" s="181"/>
      <c r="AK35" s="181"/>
      <c r="AL35" s="181"/>
      <c r="AM35" s="182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2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2"/>
      <c r="BY35" s="181"/>
      <c r="BZ35" s="181"/>
      <c r="CA35" s="181"/>
      <c r="CB35" s="181"/>
      <c r="CC35" s="181"/>
      <c r="CD35" s="182"/>
      <c r="CE35" s="183"/>
      <c r="CF35" s="181"/>
      <c r="CG35" s="181"/>
      <c r="CH35" s="182"/>
      <c r="CI35" s="181"/>
      <c r="CJ35" s="181"/>
      <c r="CK35" s="181"/>
      <c r="CL35" s="181"/>
      <c r="CM35" s="181"/>
      <c r="CN35" s="182"/>
      <c r="CO35" s="181"/>
      <c r="CP35" s="181"/>
      <c r="CQ35" s="181"/>
      <c r="CR35" s="181"/>
      <c r="CS35" s="181"/>
      <c r="CT35" s="181"/>
      <c r="CU35" s="181"/>
      <c r="CV35" s="181"/>
      <c r="CW35" s="181"/>
      <c r="CX35" s="182"/>
      <c r="CY35" s="181"/>
      <c r="CZ35" s="181"/>
      <c r="DA35" s="182"/>
      <c r="DB35" s="184"/>
      <c r="DC35" s="181"/>
      <c r="DD35" s="181"/>
      <c r="DE35" s="181"/>
      <c r="DF35" s="182"/>
      <c r="DG35" s="181"/>
      <c r="DH35" s="181"/>
      <c r="DI35" s="181"/>
      <c r="DJ35" s="182"/>
      <c r="DK35" s="184"/>
      <c r="DL35" s="183"/>
      <c r="DM35" s="185"/>
      <c r="DN35" s="181"/>
      <c r="DO35" s="181"/>
      <c r="DP35" s="181"/>
      <c r="DQ35" s="181"/>
      <c r="DR35" s="182"/>
      <c r="DS35" s="181"/>
      <c r="DT35" s="181"/>
      <c r="DU35" s="181"/>
      <c r="DV35" s="181"/>
      <c r="DW35" s="181"/>
      <c r="DX35" s="181"/>
      <c r="DY35" s="181"/>
      <c r="DZ35" s="181"/>
      <c r="EA35" s="181"/>
      <c r="EB35" s="185"/>
      <c r="EC35" s="186"/>
      <c r="ED35" s="180"/>
      <c r="EE35" s="180"/>
    </row>
    <row r="36" spans="2:135" s="134" customFormat="1" x14ac:dyDescent="0.25">
      <c r="B36" s="181"/>
      <c r="C36" s="181"/>
      <c r="D36" s="181"/>
      <c r="E36" s="181"/>
      <c r="F36" s="182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2"/>
      <c r="W36" s="181"/>
      <c r="X36" s="181"/>
      <c r="Y36" s="181"/>
      <c r="Z36" s="181"/>
      <c r="AA36" s="181"/>
      <c r="AB36" s="181"/>
      <c r="AC36" s="182"/>
      <c r="AD36" s="181"/>
      <c r="AE36" s="181"/>
      <c r="AF36" s="181"/>
      <c r="AG36" s="181"/>
      <c r="AH36" s="181"/>
      <c r="AI36" s="181"/>
      <c r="AJ36" s="181"/>
      <c r="AK36" s="181"/>
      <c r="AL36" s="181"/>
      <c r="AM36" s="182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2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2"/>
      <c r="BY36" s="181"/>
      <c r="BZ36" s="181"/>
      <c r="CA36" s="181"/>
      <c r="CB36" s="181"/>
      <c r="CC36" s="181"/>
      <c r="CD36" s="182"/>
      <c r="CE36" s="183"/>
      <c r="CF36" s="181"/>
      <c r="CG36" s="181"/>
      <c r="CH36" s="182"/>
      <c r="CI36" s="181"/>
      <c r="CJ36" s="181"/>
      <c r="CK36" s="181"/>
      <c r="CL36" s="181"/>
      <c r="CM36" s="181"/>
      <c r="CN36" s="182"/>
      <c r="CO36" s="181"/>
      <c r="CP36" s="181"/>
      <c r="CQ36" s="181"/>
      <c r="CR36" s="181"/>
      <c r="CS36" s="181"/>
      <c r="CT36" s="181"/>
      <c r="CU36" s="181"/>
      <c r="CV36" s="181"/>
      <c r="CW36" s="181"/>
      <c r="CX36" s="182"/>
      <c r="CY36" s="181"/>
      <c r="CZ36" s="181"/>
      <c r="DA36" s="182"/>
      <c r="DB36" s="184"/>
      <c r="DC36" s="181"/>
      <c r="DD36" s="181"/>
      <c r="DE36" s="181"/>
      <c r="DF36" s="182"/>
      <c r="DG36" s="181"/>
      <c r="DH36" s="181"/>
      <c r="DI36" s="181"/>
      <c r="DJ36" s="182"/>
      <c r="DK36" s="184"/>
      <c r="DL36" s="183"/>
      <c r="DM36" s="185"/>
      <c r="DN36" s="181"/>
      <c r="DO36" s="181"/>
      <c r="DP36" s="181"/>
      <c r="DQ36" s="181"/>
      <c r="DR36" s="182"/>
      <c r="DS36" s="181"/>
      <c r="DT36" s="181"/>
      <c r="DU36" s="181"/>
      <c r="DV36" s="181"/>
      <c r="DW36" s="181"/>
      <c r="DX36" s="181"/>
      <c r="DY36" s="181"/>
      <c r="DZ36" s="181"/>
      <c r="EA36" s="181"/>
      <c r="EB36" s="185"/>
      <c r="EC36" s="186"/>
      <c r="ED36" s="180"/>
      <c r="EE36" s="180"/>
    </row>
    <row r="37" spans="2:135" s="134" customFormat="1" x14ac:dyDescent="0.25">
      <c r="B37" s="181"/>
      <c r="C37" s="181"/>
      <c r="D37" s="181"/>
      <c r="E37" s="181"/>
      <c r="F37" s="182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2"/>
      <c r="W37" s="181"/>
      <c r="X37" s="181"/>
      <c r="Y37" s="181"/>
      <c r="Z37" s="181"/>
      <c r="AA37" s="181"/>
      <c r="AB37" s="181"/>
      <c r="AC37" s="182"/>
      <c r="AD37" s="181"/>
      <c r="AE37" s="181"/>
      <c r="AF37" s="181"/>
      <c r="AG37" s="181"/>
      <c r="AH37" s="181"/>
      <c r="AI37" s="181"/>
      <c r="AJ37" s="181"/>
      <c r="AK37" s="181"/>
      <c r="AL37" s="181"/>
      <c r="AM37" s="182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/>
      <c r="BC37" s="181"/>
      <c r="BD37" s="181"/>
      <c r="BE37" s="181"/>
      <c r="BF37" s="181"/>
      <c r="BG37" s="182"/>
      <c r="BH37" s="181"/>
      <c r="BI37" s="181"/>
      <c r="BJ37" s="181"/>
      <c r="BK37" s="181"/>
      <c r="BL37" s="181"/>
      <c r="BM37" s="181"/>
      <c r="BN37" s="181"/>
      <c r="BO37" s="181"/>
      <c r="BP37" s="181"/>
      <c r="BQ37" s="181"/>
      <c r="BR37" s="181"/>
      <c r="BS37" s="181"/>
      <c r="BT37" s="181"/>
      <c r="BU37" s="181"/>
      <c r="BV37" s="181"/>
      <c r="BW37" s="181"/>
      <c r="BX37" s="182"/>
      <c r="BY37" s="181"/>
      <c r="BZ37" s="181"/>
      <c r="CA37" s="181"/>
      <c r="CB37" s="181"/>
      <c r="CC37" s="181"/>
      <c r="CD37" s="182"/>
      <c r="CE37" s="183"/>
      <c r="CF37" s="181"/>
      <c r="CG37" s="181"/>
      <c r="CH37" s="182"/>
      <c r="CI37" s="181"/>
      <c r="CJ37" s="181"/>
      <c r="CK37" s="181"/>
      <c r="CL37" s="181"/>
      <c r="CM37" s="181"/>
      <c r="CN37" s="182"/>
      <c r="CO37" s="181"/>
      <c r="CP37" s="181"/>
      <c r="CQ37" s="181"/>
      <c r="CR37" s="181"/>
      <c r="CS37" s="181"/>
      <c r="CT37" s="181"/>
      <c r="CU37" s="181"/>
      <c r="CV37" s="181"/>
      <c r="CW37" s="181"/>
      <c r="CX37" s="182"/>
      <c r="CY37" s="181"/>
      <c r="CZ37" s="181"/>
      <c r="DA37" s="182"/>
      <c r="DB37" s="184"/>
      <c r="DC37" s="181"/>
      <c r="DD37" s="181"/>
      <c r="DE37" s="181"/>
      <c r="DF37" s="182"/>
      <c r="DG37" s="181"/>
      <c r="DH37" s="181"/>
      <c r="DI37" s="181"/>
      <c r="DJ37" s="182"/>
      <c r="DK37" s="184"/>
      <c r="DL37" s="183"/>
      <c r="DM37" s="185"/>
      <c r="DN37" s="181"/>
      <c r="DO37" s="181"/>
      <c r="DP37" s="181"/>
      <c r="DQ37" s="181"/>
      <c r="DR37" s="182"/>
      <c r="DS37" s="181"/>
      <c r="DT37" s="181"/>
      <c r="DU37" s="181"/>
      <c r="DV37" s="181"/>
      <c r="DW37" s="181"/>
      <c r="DX37" s="181"/>
      <c r="DY37" s="181"/>
      <c r="DZ37" s="181"/>
      <c r="EA37" s="181"/>
      <c r="EB37" s="185"/>
      <c r="EC37" s="186"/>
      <c r="ED37" s="180"/>
      <c r="EE37" s="180"/>
    </row>
    <row r="38" spans="2:135" s="134" customFormat="1" x14ac:dyDescent="0.25">
      <c r="B38" s="181"/>
      <c r="C38" s="181"/>
      <c r="D38" s="181"/>
      <c r="E38" s="181"/>
      <c r="F38" s="182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2"/>
      <c r="W38" s="181"/>
      <c r="X38" s="181"/>
      <c r="Y38" s="181"/>
      <c r="Z38" s="181"/>
      <c r="AA38" s="181"/>
      <c r="AB38" s="181"/>
      <c r="AC38" s="182"/>
      <c r="AD38" s="181"/>
      <c r="AE38" s="181"/>
      <c r="AF38" s="181"/>
      <c r="AG38" s="181"/>
      <c r="AH38" s="181"/>
      <c r="AI38" s="181"/>
      <c r="AJ38" s="181"/>
      <c r="AK38" s="181"/>
      <c r="AL38" s="181"/>
      <c r="AM38" s="182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2"/>
      <c r="BH38" s="181"/>
      <c r="BI38" s="181"/>
      <c r="BJ38" s="181"/>
      <c r="BK38" s="181"/>
      <c r="BL38" s="181"/>
      <c r="BM38" s="181"/>
      <c r="BN38" s="181"/>
      <c r="BO38" s="181"/>
      <c r="BP38" s="181"/>
      <c r="BQ38" s="181"/>
      <c r="BR38" s="181"/>
      <c r="BS38" s="181"/>
      <c r="BT38" s="181"/>
      <c r="BU38" s="181"/>
      <c r="BV38" s="181"/>
      <c r="BW38" s="181"/>
      <c r="BX38" s="182"/>
      <c r="BY38" s="181"/>
      <c r="BZ38" s="181"/>
      <c r="CA38" s="181"/>
      <c r="CB38" s="181"/>
      <c r="CC38" s="181"/>
      <c r="CD38" s="182"/>
      <c r="CE38" s="183"/>
      <c r="CF38" s="181"/>
      <c r="CG38" s="181"/>
      <c r="CH38" s="182"/>
      <c r="CI38" s="181"/>
      <c r="CJ38" s="181"/>
      <c r="CK38" s="181"/>
      <c r="CL38" s="181"/>
      <c r="CM38" s="181"/>
      <c r="CN38" s="182"/>
      <c r="CO38" s="181"/>
      <c r="CP38" s="181"/>
      <c r="CQ38" s="181"/>
      <c r="CR38" s="181"/>
      <c r="CS38" s="181"/>
      <c r="CT38" s="181"/>
      <c r="CU38" s="181"/>
      <c r="CV38" s="181"/>
      <c r="CW38" s="181"/>
      <c r="CX38" s="182"/>
      <c r="CY38" s="181"/>
      <c r="CZ38" s="181"/>
      <c r="DA38" s="182"/>
      <c r="DB38" s="184"/>
      <c r="DC38" s="181"/>
      <c r="DD38" s="181"/>
      <c r="DE38" s="181"/>
      <c r="DF38" s="182"/>
      <c r="DG38" s="181"/>
      <c r="DH38" s="181"/>
      <c r="DI38" s="181"/>
      <c r="DJ38" s="182"/>
      <c r="DK38" s="184"/>
      <c r="DL38" s="183"/>
      <c r="DM38" s="185"/>
      <c r="DN38" s="181"/>
      <c r="DO38" s="181"/>
      <c r="DP38" s="181"/>
      <c r="DQ38" s="181"/>
      <c r="DR38" s="182"/>
      <c r="DS38" s="181"/>
      <c r="DT38" s="181"/>
      <c r="DU38" s="181"/>
      <c r="DV38" s="181"/>
      <c r="DW38" s="181"/>
      <c r="DX38" s="181"/>
      <c r="DY38" s="181"/>
      <c r="DZ38" s="181"/>
      <c r="EA38" s="181"/>
      <c r="EB38" s="185"/>
      <c r="EC38" s="186"/>
      <c r="ED38" s="180"/>
      <c r="EE38" s="180"/>
    </row>
    <row r="39" spans="2:135" s="134" customFormat="1" x14ac:dyDescent="0.25">
      <c r="B39" s="181"/>
      <c r="C39" s="181"/>
      <c r="D39" s="181"/>
      <c r="E39" s="181"/>
      <c r="F39" s="182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2"/>
      <c r="W39" s="181"/>
      <c r="X39" s="181"/>
      <c r="Y39" s="181"/>
      <c r="Z39" s="181"/>
      <c r="AA39" s="181"/>
      <c r="AB39" s="181"/>
      <c r="AC39" s="182"/>
      <c r="AD39" s="181"/>
      <c r="AE39" s="181"/>
      <c r="AF39" s="181"/>
      <c r="AG39" s="181"/>
      <c r="AH39" s="181"/>
      <c r="AI39" s="181"/>
      <c r="AJ39" s="181"/>
      <c r="AK39" s="181"/>
      <c r="AL39" s="181"/>
      <c r="AM39" s="182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/>
      <c r="BC39" s="181"/>
      <c r="BD39" s="181"/>
      <c r="BE39" s="181"/>
      <c r="BF39" s="181"/>
      <c r="BG39" s="182"/>
      <c r="BH39" s="181"/>
      <c r="BI39" s="181"/>
      <c r="BJ39" s="181"/>
      <c r="BK39" s="181"/>
      <c r="BL39" s="181"/>
      <c r="BM39" s="181"/>
      <c r="BN39" s="181"/>
      <c r="BO39" s="181"/>
      <c r="BP39" s="181"/>
      <c r="BQ39" s="181"/>
      <c r="BR39" s="181"/>
      <c r="BS39" s="181"/>
      <c r="BT39" s="181"/>
      <c r="BU39" s="181"/>
      <c r="BV39" s="181"/>
      <c r="BW39" s="181"/>
      <c r="BX39" s="182"/>
      <c r="BY39" s="181"/>
      <c r="BZ39" s="181"/>
      <c r="CA39" s="181"/>
      <c r="CB39" s="181"/>
      <c r="CC39" s="181"/>
      <c r="CD39" s="182"/>
      <c r="CE39" s="183"/>
      <c r="CF39" s="181"/>
      <c r="CG39" s="181"/>
      <c r="CH39" s="182"/>
      <c r="CI39" s="181"/>
      <c r="CJ39" s="181"/>
      <c r="CK39" s="181"/>
      <c r="CL39" s="181"/>
      <c r="CM39" s="181"/>
      <c r="CN39" s="182"/>
      <c r="CO39" s="181"/>
      <c r="CP39" s="181"/>
      <c r="CQ39" s="181"/>
      <c r="CR39" s="181"/>
      <c r="CS39" s="181"/>
      <c r="CT39" s="181"/>
      <c r="CU39" s="181"/>
      <c r="CV39" s="181"/>
      <c r="CW39" s="181"/>
      <c r="CX39" s="182"/>
      <c r="CY39" s="181"/>
      <c r="CZ39" s="181"/>
      <c r="DA39" s="182"/>
      <c r="DB39" s="184"/>
      <c r="DC39" s="181"/>
      <c r="DD39" s="181"/>
      <c r="DE39" s="181"/>
      <c r="DF39" s="182"/>
      <c r="DG39" s="181"/>
      <c r="DH39" s="181"/>
      <c r="DI39" s="181"/>
      <c r="DJ39" s="182"/>
      <c r="DK39" s="184"/>
      <c r="DL39" s="183"/>
      <c r="DM39" s="185"/>
      <c r="DN39" s="181"/>
      <c r="DO39" s="181"/>
      <c r="DP39" s="181"/>
      <c r="DQ39" s="181"/>
      <c r="DR39" s="182"/>
      <c r="DS39" s="181"/>
      <c r="DT39" s="181"/>
      <c r="DU39" s="181"/>
      <c r="DV39" s="181"/>
      <c r="DW39" s="181"/>
      <c r="DX39" s="181"/>
      <c r="DY39" s="181"/>
      <c r="DZ39" s="181"/>
      <c r="EA39" s="181"/>
      <c r="EB39" s="185"/>
      <c r="EC39" s="186"/>
      <c r="ED39" s="180"/>
      <c r="EE39" s="180"/>
    </row>
    <row r="40" spans="2:135" s="134" customFormat="1" x14ac:dyDescent="0.25">
      <c r="B40" s="181"/>
      <c r="C40" s="181"/>
      <c r="D40" s="181"/>
      <c r="E40" s="181"/>
      <c r="F40" s="182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2"/>
      <c r="W40" s="181"/>
      <c r="X40" s="181"/>
      <c r="Y40" s="181"/>
      <c r="Z40" s="181"/>
      <c r="AA40" s="181"/>
      <c r="AB40" s="181"/>
      <c r="AC40" s="182"/>
      <c r="AD40" s="181"/>
      <c r="AE40" s="181"/>
      <c r="AF40" s="181"/>
      <c r="AG40" s="181"/>
      <c r="AH40" s="181"/>
      <c r="AI40" s="181"/>
      <c r="AJ40" s="181"/>
      <c r="AK40" s="181"/>
      <c r="AL40" s="181"/>
      <c r="AM40" s="182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/>
      <c r="BC40" s="181"/>
      <c r="BD40" s="181"/>
      <c r="BE40" s="181"/>
      <c r="BF40" s="181"/>
      <c r="BG40" s="182"/>
      <c r="BH40" s="181"/>
      <c r="BI40" s="181"/>
      <c r="BJ40" s="181"/>
      <c r="BK40" s="181"/>
      <c r="BL40" s="181"/>
      <c r="BM40" s="181"/>
      <c r="BN40" s="181"/>
      <c r="BO40" s="181"/>
      <c r="BP40" s="181"/>
      <c r="BQ40" s="181"/>
      <c r="BR40" s="181"/>
      <c r="BS40" s="181"/>
      <c r="BT40" s="181"/>
      <c r="BU40" s="181"/>
      <c r="BV40" s="181"/>
      <c r="BW40" s="181"/>
      <c r="BX40" s="182"/>
      <c r="BY40" s="181"/>
      <c r="BZ40" s="181"/>
      <c r="CA40" s="181"/>
      <c r="CB40" s="181"/>
      <c r="CC40" s="181"/>
      <c r="CD40" s="182"/>
      <c r="CE40" s="183"/>
      <c r="CF40" s="181"/>
      <c r="CG40" s="181"/>
      <c r="CH40" s="182"/>
      <c r="CI40" s="181"/>
      <c r="CJ40" s="181"/>
      <c r="CK40" s="181"/>
      <c r="CL40" s="181"/>
      <c r="CM40" s="181"/>
      <c r="CN40" s="182"/>
      <c r="CO40" s="181"/>
      <c r="CP40" s="181"/>
      <c r="CQ40" s="181"/>
      <c r="CR40" s="181"/>
      <c r="CS40" s="181"/>
      <c r="CT40" s="181"/>
      <c r="CU40" s="181"/>
      <c r="CV40" s="181"/>
      <c r="CW40" s="181"/>
      <c r="CX40" s="182"/>
      <c r="CY40" s="181"/>
      <c r="CZ40" s="181"/>
      <c r="DA40" s="182"/>
      <c r="DB40" s="184"/>
      <c r="DC40" s="181"/>
      <c r="DD40" s="181"/>
      <c r="DE40" s="181"/>
      <c r="DF40" s="182"/>
      <c r="DG40" s="181"/>
      <c r="DH40" s="181"/>
      <c r="DI40" s="181"/>
      <c r="DJ40" s="182"/>
      <c r="DK40" s="184"/>
      <c r="DL40" s="183"/>
      <c r="DM40" s="185"/>
      <c r="DN40" s="181"/>
      <c r="DO40" s="181"/>
      <c r="DP40" s="181"/>
      <c r="DQ40" s="181"/>
      <c r="DR40" s="182"/>
      <c r="DS40" s="181"/>
      <c r="DT40" s="181"/>
      <c r="DU40" s="181"/>
      <c r="DV40" s="181"/>
      <c r="DW40" s="181"/>
      <c r="DX40" s="181"/>
      <c r="DY40" s="181"/>
      <c r="DZ40" s="181"/>
      <c r="EA40" s="181"/>
      <c r="EB40" s="185"/>
      <c r="EC40" s="186"/>
      <c r="ED40" s="180"/>
      <c r="EE40" s="180"/>
    </row>
    <row r="41" spans="2:135" s="134" customFormat="1" x14ac:dyDescent="0.25">
      <c r="B41" s="181"/>
      <c r="C41" s="181"/>
      <c r="D41" s="181"/>
      <c r="E41" s="181"/>
      <c r="F41" s="182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2"/>
      <c r="W41" s="181"/>
      <c r="X41" s="181"/>
      <c r="Y41" s="181"/>
      <c r="Z41" s="181"/>
      <c r="AA41" s="181"/>
      <c r="AB41" s="181"/>
      <c r="AC41" s="182"/>
      <c r="AD41" s="181"/>
      <c r="AE41" s="181"/>
      <c r="AF41" s="181"/>
      <c r="AG41" s="181"/>
      <c r="AH41" s="181"/>
      <c r="AI41" s="181"/>
      <c r="AJ41" s="181"/>
      <c r="AK41" s="181"/>
      <c r="AL41" s="181"/>
      <c r="AM41" s="182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/>
      <c r="BC41" s="181"/>
      <c r="BD41" s="181"/>
      <c r="BE41" s="181"/>
      <c r="BF41" s="181"/>
      <c r="BG41" s="182"/>
      <c r="BH41" s="181"/>
      <c r="BI41" s="181"/>
      <c r="BJ41" s="181"/>
      <c r="BK41" s="181"/>
      <c r="BL41" s="181"/>
      <c r="BM41" s="181"/>
      <c r="BN41" s="181"/>
      <c r="BO41" s="181"/>
      <c r="BP41" s="181"/>
      <c r="BQ41" s="181"/>
      <c r="BR41" s="181"/>
      <c r="BS41" s="181"/>
      <c r="BT41" s="181"/>
      <c r="BU41" s="181"/>
      <c r="BV41" s="181"/>
      <c r="BW41" s="181"/>
      <c r="BX41" s="182"/>
      <c r="BY41" s="181"/>
      <c r="BZ41" s="181"/>
      <c r="CA41" s="181"/>
      <c r="CB41" s="181"/>
      <c r="CC41" s="181"/>
      <c r="CD41" s="182"/>
      <c r="CE41" s="183"/>
      <c r="CF41" s="181"/>
      <c r="CG41" s="181"/>
      <c r="CH41" s="182"/>
      <c r="CI41" s="181"/>
      <c r="CJ41" s="181"/>
      <c r="CK41" s="181"/>
      <c r="CL41" s="181"/>
      <c r="CM41" s="181"/>
      <c r="CN41" s="182"/>
      <c r="CO41" s="181"/>
      <c r="CP41" s="181"/>
      <c r="CQ41" s="181"/>
      <c r="CR41" s="181"/>
      <c r="CS41" s="181"/>
      <c r="CT41" s="181"/>
      <c r="CU41" s="181"/>
      <c r="CV41" s="181"/>
      <c r="CW41" s="181"/>
      <c r="CX41" s="182"/>
      <c r="CY41" s="181"/>
      <c r="CZ41" s="181"/>
      <c r="DA41" s="182"/>
      <c r="DB41" s="184"/>
      <c r="DC41" s="181"/>
      <c r="DD41" s="181"/>
      <c r="DE41" s="181"/>
      <c r="DF41" s="182"/>
      <c r="DG41" s="181"/>
      <c r="DH41" s="181"/>
      <c r="DI41" s="181"/>
      <c r="DJ41" s="182"/>
      <c r="DK41" s="184"/>
      <c r="DL41" s="183"/>
      <c r="DM41" s="185"/>
      <c r="DN41" s="181"/>
      <c r="DO41" s="181"/>
      <c r="DP41" s="181"/>
      <c r="DQ41" s="181"/>
      <c r="DR41" s="182"/>
      <c r="DS41" s="181"/>
      <c r="DT41" s="181"/>
      <c r="DU41" s="181"/>
      <c r="DV41" s="181"/>
      <c r="DW41" s="181"/>
      <c r="DX41" s="181"/>
      <c r="DY41" s="181"/>
      <c r="DZ41" s="181"/>
      <c r="EA41" s="181"/>
      <c r="EB41" s="185"/>
      <c r="EC41" s="186"/>
      <c r="ED41" s="180"/>
      <c r="EE41" s="180"/>
    </row>
    <row r="42" spans="2:135" s="134" customFormat="1" x14ac:dyDescent="0.25">
      <c r="B42" s="181"/>
      <c r="C42" s="181"/>
      <c r="D42" s="181"/>
      <c r="E42" s="181"/>
      <c r="F42" s="182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2"/>
      <c r="W42" s="181"/>
      <c r="X42" s="181"/>
      <c r="Y42" s="181"/>
      <c r="Z42" s="181"/>
      <c r="AA42" s="181"/>
      <c r="AB42" s="181"/>
      <c r="AC42" s="182"/>
      <c r="AD42" s="181"/>
      <c r="AE42" s="181"/>
      <c r="AF42" s="181"/>
      <c r="AG42" s="181"/>
      <c r="AH42" s="181"/>
      <c r="AI42" s="181"/>
      <c r="AJ42" s="181"/>
      <c r="AK42" s="181"/>
      <c r="AL42" s="181"/>
      <c r="AM42" s="182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1"/>
      <c r="BD42" s="181"/>
      <c r="BE42" s="181"/>
      <c r="BF42" s="181"/>
      <c r="BG42" s="182"/>
      <c r="BH42" s="181"/>
      <c r="BI42" s="181"/>
      <c r="BJ42" s="181"/>
      <c r="BK42" s="181"/>
      <c r="BL42" s="181"/>
      <c r="BM42" s="181"/>
      <c r="BN42" s="181"/>
      <c r="BO42" s="181"/>
      <c r="BP42" s="181"/>
      <c r="BQ42" s="181"/>
      <c r="BR42" s="181"/>
      <c r="BS42" s="181"/>
      <c r="BT42" s="181"/>
      <c r="BU42" s="181"/>
      <c r="BV42" s="181"/>
      <c r="BW42" s="181"/>
      <c r="BX42" s="182"/>
      <c r="BY42" s="181"/>
      <c r="BZ42" s="181"/>
      <c r="CA42" s="181"/>
      <c r="CB42" s="181"/>
      <c r="CC42" s="181"/>
      <c r="CD42" s="182"/>
      <c r="CE42" s="183"/>
      <c r="CF42" s="181"/>
      <c r="CG42" s="181"/>
      <c r="CH42" s="182"/>
      <c r="CI42" s="181"/>
      <c r="CJ42" s="181"/>
      <c r="CK42" s="181"/>
      <c r="CL42" s="181"/>
      <c r="CM42" s="181"/>
      <c r="CN42" s="182"/>
      <c r="CO42" s="181"/>
      <c r="CP42" s="181"/>
      <c r="CQ42" s="181"/>
      <c r="CR42" s="181"/>
      <c r="CS42" s="181"/>
      <c r="CT42" s="181"/>
      <c r="CU42" s="181"/>
      <c r="CV42" s="181"/>
      <c r="CW42" s="181"/>
      <c r="CX42" s="182"/>
      <c r="CY42" s="181"/>
      <c r="CZ42" s="181"/>
      <c r="DA42" s="182"/>
      <c r="DB42" s="184"/>
      <c r="DC42" s="181"/>
      <c r="DD42" s="181"/>
      <c r="DE42" s="181"/>
      <c r="DF42" s="182"/>
      <c r="DG42" s="181"/>
      <c r="DH42" s="181"/>
      <c r="DI42" s="181"/>
      <c r="DJ42" s="182"/>
      <c r="DK42" s="184"/>
      <c r="DL42" s="183"/>
      <c r="DM42" s="185"/>
      <c r="DN42" s="181"/>
      <c r="DO42" s="181"/>
      <c r="DP42" s="181"/>
      <c r="DQ42" s="181"/>
      <c r="DR42" s="182"/>
      <c r="DS42" s="181"/>
      <c r="DT42" s="181"/>
      <c r="DU42" s="181"/>
      <c r="DV42" s="181"/>
      <c r="DW42" s="181"/>
      <c r="DX42" s="181"/>
      <c r="DY42" s="181"/>
      <c r="DZ42" s="181"/>
      <c r="EA42" s="181"/>
      <c r="EB42" s="185"/>
      <c r="EC42" s="186"/>
      <c r="ED42" s="180"/>
      <c r="EE42" s="180"/>
    </row>
    <row r="43" spans="2:135" s="134" customFormat="1" x14ac:dyDescent="0.25">
      <c r="B43" s="181"/>
      <c r="C43" s="181"/>
      <c r="D43" s="181"/>
      <c r="E43" s="181"/>
      <c r="F43" s="182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2"/>
      <c r="W43" s="181"/>
      <c r="X43" s="181"/>
      <c r="Y43" s="181"/>
      <c r="Z43" s="181"/>
      <c r="AA43" s="181"/>
      <c r="AB43" s="181"/>
      <c r="AC43" s="182"/>
      <c r="AD43" s="181"/>
      <c r="AE43" s="181"/>
      <c r="AF43" s="181"/>
      <c r="AG43" s="181"/>
      <c r="AH43" s="181"/>
      <c r="AI43" s="181"/>
      <c r="AJ43" s="181"/>
      <c r="AK43" s="181"/>
      <c r="AL43" s="181"/>
      <c r="AM43" s="182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/>
      <c r="BF43" s="181"/>
      <c r="BG43" s="182"/>
      <c r="BH43" s="181"/>
      <c r="BI43" s="181"/>
      <c r="BJ43" s="181"/>
      <c r="BK43" s="181"/>
      <c r="BL43" s="181"/>
      <c r="BM43" s="181"/>
      <c r="BN43" s="181"/>
      <c r="BO43" s="181"/>
      <c r="BP43" s="181"/>
      <c r="BQ43" s="181"/>
      <c r="BR43" s="181"/>
      <c r="BS43" s="181"/>
      <c r="BT43" s="181"/>
      <c r="BU43" s="181"/>
      <c r="BV43" s="181"/>
      <c r="BW43" s="181"/>
      <c r="BX43" s="182"/>
      <c r="BY43" s="181"/>
      <c r="BZ43" s="181"/>
      <c r="CA43" s="181"/>
      <c r="CB43" s="181"/>
      <c r="CC43" s="181"/>
      <c r="CD43" s="182"/>
      <c r="CE43" s="183"/>
      <c r="CF43" s="181"/>
      <c r="CG43" s="181"/>
      <c r="CH43" s="182"/>
      <c r="CI43" s="181"/>
      <c r="CJ43" s="181"/>
      <c r="CK43" s="181"/>
      <c r="CL43" s="181"/>
      <c r="CM43" s="181"/>
      <c r="CN43" s="182"/>
      <c r="CO43" s="181"/>
      <c r="CP43" s="181"/>
      <c r="CQ43" s="181"/>
      <c r="CR43" s="181"/>
      <c r="CS43" s="181"/>
      <c r="CT43" s="181"/>
      <c r="CU43" s="181"/>
      <c r="CV43" s="181"/>
      <c r="CW43" s="181"/>
      <c r="CX43" s="182"/>
      <c r="CY43" s="181"/>
      <c r="CZ43" s="181"/>
      <c r="DA43" s="182"/>
      <c r="DB43" s="184"/>
      <c r="DC43" s="181"/>
      <c r="DD43" s="181"/>
      <c r="DE43" s="181"/>
      <c r="DF43" s="182"/>
      <c r="DG43" s="181"/>
      <c r="DH43" s="181"/>
      <c r="DI43" s="181"/>
      <c r="DJ43" s="182"/>
      <c r="DK43" s="184"/>
      <c r="DL43" s="183"/>
      <c r="DM43" s="185"/>
      <c r="DN43" s="181"/>
      <c r="DO43" s="181"/>
      <c r="DP43" s="181"/>
      <c r="DQ43" s="181"/>
      <c r="DR43" s="182"/>
      <c r="DS43" s="181"/>
      <c r="DT43" s="181"/>
      <c r="DU43" s="181"/>
      <c r="DV43" s="181"/>
      <c r="DW43" s="181"/>
      <c r="DX43" s="181"/>
      <c r="DY43" s="181"/>
      <c r="DZ43" s="181"/>
      <c r="EA43" s="181"/>
      <c r="EB43" s="185"/>
      <c r="EC43" s="186"/>
      <c r="ED43" s="180"/>
      <c r="EE43" s="180"/>
    </row>
    <row r="44" spans="2:135" s="134" customFormat="1" x14ac:dyDescent="0.25">
      <c r="B44" s="181"/>
      <c r="C44" s="181"/>
      <c r="D44" s="181"/>
      <c r="E44" s="181"/>
      <c r="F44" s="182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2"/>
      <c r="W44" s="181"/>
      <c r="X44" s="181"/>
      <c r="Y44" s="181"/>
      <c r="Z44" s="181"/>
      <c r="AA44" s="181"/>
      <c r="AB44" s="181"/>
      <c r="AC44" s="182"/>
      <c r="AD44" s="181"/>
      <c r="AE44" s="181"/>
      <c r="AF44" s="181"/>
      <c r="AG44" s="181"/>
      <c r="AH44" s="181"/>
      <c r="AI44" s="181"/>
      <c r="AJ44" s="181"/>
      <c r="AK44" s="181"/>
      <c r="AL44" s="181"/>
      <c r="AM44" s="182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2"/>
      <c r="BH44" s="181"/>
      <c r="BI44" s="181"/>
      <c r="BJ44" s="181"/>
      <c r="BK44" s="181"/>
      <c r="BL44" s="181"/>
      <c r="BM44" s="181"/>
      <c r="BN44" s="181"/>
      <c r="BO44" s="181"/>
      <c r="BP44" s="181"/>
      <c r="BQ44" s="181"/>
      <c r="BR44" s="181"/>
      <c r="BS44" s="181"/>
      <c r="BT44" s="181"/>
      <c r="BU44" s="181"/>
      <c r="BV44" s="181"/>
      <c r="BW44" s="181"/>
      <c r="BX44" s="182"/>
      <c r="BY44" s="181"/>
      <c r="BZ44" s="181"/>
      <c r="CA44" s="181"/>
      <c r="CB44" s="181"/>
      <c r="CC44" s="181"/>
      <c r="CD44" s="182"/>
      <c r="CE44" s="183"/>
      <c r="CF44" s="181"/>
      <c r="CG44" s="181"/>
      <c r="CH44" s="182"/>
      <c r="CI44" s="181"/>
      <c r="CJ44" s="181"/>
      <c r="CK44" s="181"/>
      <c r="CL44" s="181"/>
      <c r="CM44" s="181"/>
      <c r="CN44" s="182"/>
      <c r="CO44" s="181"/>
      <c r="CP44" s="181"/>
      <c r="CQ44" s="181"/>
      <c r="CR44" s="181"/>
      <c r="CS44" s="181"/>
      <c r="CT44" s="181"/>
      <c r="CU44" s="181"/>
      <c r="CV44" s="181"/>
      <c r="CW44" s="181"/>
      <c r="CX44" s="182"/>
      <c r="CY44" s="181"/>
      <c r="CZ44" s="181"/>
      <c r="DA44" s="182"/>
      <c r="DB44" s="184"/>
      <c r="DC44" s="181"/>
      <c r="DD44" s="181"/>
      <c r="DE44" s="181"/>
      <c r="DF44" s="182"/>
      <c r="DG44" s="181"/>
      <c r="DH44" s="181"/>
      <c r="DI44" s="181"/>
      <c r="DJ44" s="182"/>
      <c r="DK44" s="184"/>
      <c r="DL44" s="183"/>
      <c r="DM44" s="185"/>
      <c r="DN44" s="181"/>
      <c r="DO44" s="181"/>
      <c r="DP44" s="181"/>
      <c r="DQ44" s="181"/>
      <c r="DR44" s="182"/>
      <c r="DS44" s="181"/>
      <c r="DT44" s="181"/>
      <c r="DU44" s="181"/>
      <c r="DV44" s="181"/>
      <c r="DW44" s="181"/>
      <c r="DX44" s="181"/>
      <c r="DY44" s="181"/>
      <c r="DZ44" s="181"/>
      <c r="EA44" s="181"/>
      <c r="EB44" s="185"/>
      <c r="EC44" s="186"/>
      <c r="ED44" s="180"/>
      <c r="EE44" s="180"/>
    </row>
    <row r="45" spans="2:135" s="134" customFormat="1" x14ac:dyDescent="0.25">
      <c r="B45" s="181"/>
      <c r="C45" s="181"/>
      <c r="D45" s="181"/>
      <c r="E45" s="181"/>
      <c r="F45" s="182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2"/>
      <c r="W45" s="181"/>
      <c r="X45" s="181"/>
      <c r="Y45" s="181"/>
      <c r="Z45" s="181"/>
      <c r="AA45" s="181"/>
      <c r="AB45" s="181"/>
      <c r="AC45" s="182"/>
      <c r="AD45" s="181"/>
      <c r="AE45" s="181"/>
      <c r="AF45" s="181"/>
      <c r="AG45" s="181"/>
      <c r="AH45" s="181"/>
      <c r="AI45" s="181"/>
      <c r="AJ45" s="181"/>
      <c r="AK45" s="181"/>
      <c r="AL45" s="181"/>
      <c r="AM45" s="182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/>
      <c r="BF45" s="181"/>
      <c r="BG45" s="182"/>
      <c r="BH45" s="181"/>
      <c r="BI45" s="181"/>
      <c r="BJ45" s="181"/>
      <c r="BK45" s="181"/>
      <c r="BL45" s="181"/>
      <c r="BM45" s="181"/>
      <c r="BN45" s="181"/>
      <c r="BO45" s="181"/>
      <c r="BP45" s="181"/>
      <c r="BQ45" s="181"/>
      <c r="BR45" s="181"/>
      <c r="BS45" s="181"/>
      <c r="BT45" s="181"/>
      <c r="BU45" s="181"/>
      <c r="BV45" s="181"/>
      <c r="BW45" s="181"/>
      <c r="BX45" s="182"/>
      <c r="BY45" s="181"/>
      <c r="BZ45" s="181"/>
      <c r="CA45" s="181"/>
      <c r="CB45" s="181"/>
      <c r="CC45" s="181"/>
      <c r="CD45" s="182"/>
      <c r="CE45" s="183"/>
      <c r="CF45" s="181"/>
      <c r="CG45" s="181"/>
      <c r="CH45" s="182"/>
      <c r="CI45" s="181"/>
      <c r="CJ45" s="181"/>
      <c r="CK45" s="181"/>
      <c r="CL45" s="181"/>
      <c r="CM45" s="181"/>
      <c r="CN45" s="182"/>
      <c r="CO45" s="181"/>
      <c r="CP45" s="181"/>
      <c r="CQ45" s="181"/>
      <c r="CR45" s="181"/>
      <c r="CS45" s="181"/>
      <c r="CT45" s="181"/>
      <c r="CU45" s="181"/>
      <c r="CV45" s="181"/>
      <c r="CW45" s="181"/>
      <c r="CX45" s="182"/>
      <c r="CY45" s="181"/>
      <c r="CZ45" s="181"/>
      <c r="DA45" s="182"/>
      <c r="DB45" s="184"/>
      <c r="DC45" s="181"/>
      <c r="DD45" s="181"/>
      <c r="DE45" s="181"/>
      <c r="DF45" s="182"/>
      <c r="DG45" s="181"/>
      <c r="DH45" s="181"/>
      <c r="DI45" s="181"/>
      <c r="DJ45" s="182"/>
      <c r="DK45" s="184"/>
      <c r="DL45" s="183"/>
      <c r="DM45" s="185"/>
      <c r="DN45" s="181"/>
      <c r="DO45" s="181"/>
      <c r="DP45" s="181"/>
      <c r="DQ45" s="181"/>
      <c r="DR45" s="182"/>
      <c r="DS45" s="181"/>
      <c r="DT45" s="181"/>
      <c r="DU45" s="181"/>
      <c r="DV45" s="181"/>
      <c r="DW45" s="181"/>
      <c r="DX45" s="181"/>
      <c r="DY45" s="181"/>
      <c r="DZ45" s="181"/>
      <c r="EA45" s="181"/>
      <c r="EB45" s="185"/>
      <c r="EC45" s="186"/>
      <c r="ED45" s="180"/>
      <c r="EE45" s="180"/>
    </row>
    <row r="46" spans="2:135" s="134" customFormat="1" x14ac:dyDescent="0.25">
      <c r="B46" s="181"/>
      <c r="C46" s="181"/>
      <c r="D46" s="181"/>
      <c r="E46" s="181"/>
      <c r="F46" s="182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2"/>
      <c r="W46" s="181"/>
      <c r="X46" s="181"/>
      <c r="Y46" s="181"/>
      <c r="Z46" s="181"/>
      <c r="AA46" s="181"/>
      <c r="AB46" s="181"/>
      <c r="AC46" s="182"/>
      <c r="AD46" s="181"/>
      <c r="AE46" s="181"/>
      <c r="AF46" s="181"/>
      <c r="AG46" s="181"/>
      <c r="AH46" s="181"/>
      <c r="AI46" s="181"/>
      <c r="AJ46" s="181"/>
      <c r="AK46" s="181"/>
      <c r="AL46" s="181"/>
      <c r="AM46" s="182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/>
      <c r="BF46" s="181"/>
      <c r="BG46" s="182"/>
      <c r="BH46" s="181"/>
      <c r="BI46" s="181"/>
      <c r="BJ46" s="181"/>
      <c r="BK46" s="181"/>
      <c r="BL46" s="181"/>
      <c r="BM46" s="181"/>
      <c r="BN46" s="181"/>
      <c r="BO46" s="181"/>
      <c r="BP46" s="181"/>
      <c r="BQ46" s="181"/>
      <c r="BR46" s="181"/>
      <c r="BS46" s="181"/>
      <c r="BT46" s="181"/>
      <c r="BU46" s="181"/>
      <c r="BV46" s="181"/>
      <c r="BW46" s="181"/>
      <c r="BX46" s="182"/>
      <c r="BY46" s="181"/>
      <c r="BZ46" s="181"/>
      <c r="CA46" s="181"/>
      <c r="CB46" s="181"/>
      <c r="CC46" s="181"/>
      <c r="CD46" s="182"/>
      <c r="CE46" s="183"/>
      <c r="CF46" s="181"/>
      <c r="CG46" s="181"/>
      <c r="CH46" s="182"/>
      <c r="CI46" s="181"/>
      <c r="CJ46" s="181"/>
      <c r="CK46" s="181"/>
      <c r="CL46" s="181"/>
      <c r="CM46" s="181"/>
      <c r="CN46" s="182"/>
      <c r="CO46" s="181"/>
      <c r="CP46" s="181"/>
      <c r="CQ46" s="181"/>
      <c r="CR46" s="181"/>
      <c r="CS46" s="181"/>
      <c r="CT46" s="181"/>
      <c r="CU46" s="181"/>
      <c r="CV46" s="181"/>
      <c r="CW46" s="181"/>
      <c r="CX46" s="182"/>
      <c r="CY46" s="181"/>
      <c r="CZ46" s="181"/>
      <c r="DA46" s="182"/>
      <c r="DB46" s="184"/>
      <c r="DC46" s="181"/>
      <c r="DD46" s="181"/>
      <c r="DE46" s="181"/>
      <c r="DF46" s="182"/>
      <c r="DG46" s="181"/>
      <c r="DH46" s="181"/>
      <c r="DI46" s="181"/>
      <c r="DJ46" s="182"/>
      <c r="DK46" s="184"/>
      <c r="DL46" s="183"/>
      <c r="DM46" s="185"/>
      <c r="DN46" s="181"/>
      <c r="DO46" s="181"/>
      <c r="DP46" s="181"/>
      <c r="DQ46" s="181"/>
      <c r="DR46" s="182"/>
      <c r="DS46" s="181"/>
      <c r="DT46" s="181"/>
      <c r="DU46" s="181"/>
      <c r="DV46" s="181"/>
      <c r="DW46" s="181"/>
      <c r="DX46" s="181"/>
      <c r="DY46" s="181"/>
      <c r="DZ46" s="181"/>
      <c r="EA46" s="181"/>
      <c r="EB46" s="185"/>
      <c r="EC46" s="186"/>
      <c r="ED46" s="180"/>
      <c r="EE46" s="180"/>
    </row>
    <row r="47" spans="2:135" s="134" customFormat="1" x14ac:dyDescent="0.25">
      <c r="B47" s="181"/>
      <c r="C47" s="181"/>
      <c r="D47" s="181"/>
      <c r="E47" s="181"/>
      <c r="F47" s="182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2"/>
      <c r="W47" s="181"/>
      <c r="X47" s="181"/>
      <c r="Y47" s="181"/>
      <c r="Z47" s="181"/>
      <c r="AA47" s="181"/>
      <c r="AB47" s="181"/>
      <c r="AC47" s="182"/>
      <c r="AD47" s="181"/>
      <c r="AE47" s="181"/>
      <c r="AF47" s="181"/>
      <c r="AG47" s="181"/>
      <c r="AH47" s="181"/>
      <c r="AI47" s="181"/>
      <c r="AJ47" s="181"/>
      <c r="AK47" s="181"/>
      <c r="AL47" s="181"/>
      <c r="AM47" s="182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  <c r="AX47" s="181"/>
      <c r="AY47" s="181"/>
      <c r="AZ47" s="181"/>
      <c r="BA47" s="181"/>
      <c r="BB47" s="181"/>
      <c r="BC47" s="181"/>
      <c r="BD47" s="181"/>
      <c r="BE47" s="181"/>
      <c r="BF47" s="181"/>
      <c r="BG47" s="182"/>
      <c r="BH47" s="181"/>
      <c r="BI47" s="181"/>
      <c r="BJ47" s="181"/>
      <c r="BK47" s="181"/>
      <c r="BL47" s="181"/>
      <c r="BM47" s="181"/>
      <c r="BN47" s="181"/>
      <c r="BO47" s="181"/>
      <c r="BP47" s="181"/>
      <c r="BQ47" s="181"/>
      <c r="BR47" s="181"/>
      <c r="BS47" s="181"/>
      <c r="BT47" s="181"/>
      <c r="BU47" s="181"/>
      <c r="BV47" s="181"/>
      <c r="BW47" s="181"/>
      <c r="BX47" s="182"/>
      <c r="BY47" s="181"/>
      <c r="BZ47" s="181"/>
      <c r="CA47" s="181"/>
      <c r="CB47" s="181"/>
      <c r="CC47" s="181"/>
      <c r="CD47" s="182"/>
      <c r="CE47" s="183"/>
      <c r="CF47" s="181"/>
      <c r="CG47" s="181"/>
      <c r="CH47" s="182"/>
      <c r="CI47" s="181"/>
      <c r="CJ47" s="181"/>
      <c r="CK47" s="181"/>
      <c r="CL47" s="181"/>
      <c r="CM47" s="181"/>
      <c r="CN47" s="182"/>
      <c r="CO47" s="181"/>
      <c r="CP47" s="181"/>
      <c r="CQ47" s="181"/>
      <c r="CR47" s="181"/>
      <c r="CS47" s="181"/>
      <c r="CT47" s="181"/>
      <c r="CU47" s="181"/>
      <c r="CV47" s="181"/>
      <c r="CW47" s="181"/>
      <c r="CX47" s="182"/>
      <c r="CY47" s="181"/>
      <c r="CZ47" s="181"/>
      <c r="DA47" s="182"/>
      <c r="DB47" s="184"/>
      <c r="DC47" s="181"/>
      <c r="DD47" s="181"/>
      <c r="DE47" s="181"/>
      <c r="DF47" s="182"/>
      <c r="DG47" s="181"/>
      <c r="DH47" s="181"/>
      <c r="DI47" s="181"/>
      <c r="DJ47" s="182"/>
      <c r="DK47" s="184"/>
      <c r="DL47" s="183"/>
      <c r="DM47" s="185"/>
      <c r="DN47" s="181"/>
      <c r="DO47" s="181"/>
      <c r="DP47" s="181"/>
      <c r="DQ47" s="181"/>
      <c r="DR47" s="182"/>
      <c r="DS47" s="181"/>
      <c r="DT47" s="181"/>
      <c r="DU47" s="181"/>
      <c r="DV47" s="181"/>
      <c r="DW47" s="181"/>
      <c r="DX47" s="181"/>
      <c r="DY47" s="181"/>
      <c r="DZ47" s="181"/>
      <c r="EA47" s="181"/>
      <c r="EB47" s="185"/>
      <c r="EC47" s="186"/>
      <c r="ED47" s="180"/>
      <c r="EE47" s="180"/>
    </row>
    <row r="48" spans="2:135" s="134" customFormat="1" x14ac:dyDescent="0.25">
      <c r="B48" s="181"/>
      <c r="C48" s="181"/>
      <c r="D48" s="181"/>
      <c r="E48" s="181"/>
      <c r="F48" s="182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2"/>
      <c r="W48" s="181"/>
      <c r="X48" s="181"/>
      <c r="Y48" s="181"/>
      <c r="Z48" s="181"/>
      <c r="AA48" s="181"/>
      <c r="AB48" s="181"/>
      <c r="AC48" s="182"/>
      <c r="AD48" s="181"/>
      <c r="AE48" s="181"/>
      <c r="AF48" s="181"/>
      <c r="AG48" s="181"/>
      <c r="AH48" s="181"/>
      <c r="AI48" s="181"/>
      <c r="AJ48" s="181"/>
      <c r="AK48" s="181"/>
      <c r="AL48" s="181"/>
      <c r="AM48" s="182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/>
      <c r="BF48" s="181"/>
      <c r="BG48" s="182"/>
      <c r="BH48" s="181"/>
      <c r="BI48" s="181"/>
      <c r="BJ48" s="181"/>
      <c r="BK48" s="181"/>
      <c r="BL48" s="181"/>
      <c r="BM48" s="181"/>
      <c r="BN48" s="181"/>
      <c r="BO48" s="181"/>
      <c r="BP48" s="181"/>
      <c r="BQ48" s="181"/>
      <c r="BR48" s="181"/>
      <c r="BS48" s="181"/>
      <c r="BT48" s="181"/>
      <c r="BU48" s="181"/>
      <c r="BV48" s="181"/>
      <c r="BW48" s="181"/>
      <c r="BX48" s="182"/>
      <c r="BY48" s="181"/>
      <c r="BZ48" s="181"/>
      <c r="CA48" s="181"/>
      <c r="CB48" s="181"/>
      <c r="CC48" s="181"/>
      <c r="CD48" s="182"/>
      <c r="CE48" s="183"/>
      <c r="CF48" s="181"/>
      <c r="CG48" s="181"/>
      <c r="CH48" s="182"/>
      <c r="CI48" s="181"/>
      <c r="CJ48" s="181"/>
      <c r="CK48" s="181"/>
      <c r="CL48" s="181"/>
      <c r="CM48" s="181"/>
      <c r="CN48" s="182"/>
      <c r="CO48" s="181"/>
      <c r="CP48" s="181"/>
      <c r="CQ48" s="181"/>
      <c r="CR48" s="181"/>
      <c r="CS48" s="181"/>
      <c r="CT48" s="181"/>
      <c r="CU48" s="181"/>
      <c r="CV48" s="181"/>
      <c r="CW48" s="181"/>
      <c r="CX48" s="182"/>
      <c r="CY48" s="181"/>
      <c r="CZ48" s="181"/>
      <c r="DA48" s="182"/>
      <c r="DB48" s="184"/>
      <c r="DC48" s="181"/>
      <c r="DD48" s="181"/>
      <c r="DE48" s="181"/>
      <c r="DF48" s="182"/>
      <c r="DG48" s="181"/>
      <c r="DH48" s="181"/>
      <c r="DI48" s="181"/>
      <c r="DJ48" s="182"/>
      <c r="DK48" s="184"/>
      <c r="DL48" s="183"/>
      <c r="DM48" s="185"/>
      <c r="DN48" s="181"/>
      <c r="DO48" s="181"/>
      <c r="DP48" s="181"/>
      <c r="DQ48" s="181"/>
      <c r="DR48" s="182"/>
      <c r="DS48" s="181"/>
      <c r="DT48" s="181"/>
      <c r="DU48" s="181"/>
      <c r="DV48" s="181"/>
      <c r="DW48" s="181"/>
      <c r="DX48" s="181"/>
      <c r="DY48" s="181"/>
      <c r="DZ48" s="181"/>
      <c r="EA48" s="181"/>
      <c r="EB48" s="185"/>
      <c r="EC48" s="186"/>
      <c r="ED48" s="180"/>
      <c r="EE48" s="180"/>
    </row>
    <row r="49" spans="2:135" s="134" customFormat="1" x14ac:dyDescent="0.25">
      <c r="B49" s="181"/>
      <c r="C49" s="181"/>
      <c r="D49" s="181"/>
      <c r="E49" s="181"/>
      <c r="F49" s="182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2"/>
      <c r="W49" s="181"/>
      <c r="X49" s="181"/>
      <c r="Y49" s="181"/>
      <c r="Z49" s="181"/>
      <c r="AA49" s="181"/>
      <c r="AB49" s="181"/>
      <c r="AC49" s="182"/>
      <c r="AD49" s="181"/>
      <c r="AE49" s="181"/>
      <c r="AF49" s="181"/>
      <c r="AG49" s="181"/>
      <c r="AH49" s="181"/>
      <c r="AI49" s="181"/>
      <c r="AJ49" s="181"/>
      <c r="AK49" s="181"/>
      <c r="AL49" s="181"/>
      <c r="AM49" s="182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  <c r="BE49" s="181"/>
      <c r="BF49" s="181"/>
      <c r="BG49" s="182"/>
      <c r="BH49" s="181"/>
      <c r="BI49" s="181"/>
      <c r="BJ49" s="181"/>
      <c r="BK49" s="181"/>
      <c r="BL49" s="181"/>
      <c r="BM49" s="181"/>
      <c r="BN49" s="181"/>
      <c r="BO49" s="181"/>
      <c r="BP49" s="181"/>
      <c r="BQ49" s="181"/>
      <c r="BR49" s="181"/>
      <c r="BS49" s="181"/>
      <c r="BT49" s="181"/>
      <c r="BU49" s="181"/>
      <c r="BV49" s="181"/>
      <c r="BW49" s="181"/>
      <c r="BX49" s="182"/>
      <c r="BY49" s="181"/>
      <c r="BZ49" s="181"/>
      <c r="CA49" s="181"/>
      <c r="CB49" s="181"/>
      <c r="CC49" s="181"/>
      <c r="CD49" s="182"/>
      <c r="CE49" s="183"/>
      <c r="CF49" s="181"/>
      <c r="CG49" s="181"/>
      <c r="CH49" s="182"/>
      <c r="CI49" s="181"/>
      <c r="CJ49" s="181"/>
      <c r="CK49" s="181"/>
      <c r="CL49" s="181"/>
      <c r="CM49" s="181"/>
      <c r="CN49" s="182"/>
      <c r="CO49" s="181"/>
      <c r="CP49" s="181"/>
      <c r="CQ49" s="181"/>
      <c r="CR49" s="181"/>
      <c r="CS49" s="181"/>
      <c r="CT49" s="181"/>
      <c r="CU49" s="181"/>
      <c r="CV49" s="181"/>
      <c r="CW49" s="181"/>
      <c r="CX49" s="182"/>
      <c r="CY49" s="181"/>
      <c r="CZ49" s="181"/>
      <c r="DA49" s="182"/>
      <c r="DB49" s="184"/>
      <c r="DC49" s="181"/>
      <c r="DD49" s="181"/>
      <c r="DE49" s="181"/>
      <c r="DF49" s="182"/>
      <c r="DG49" s="181"/>
      <c r="DH49" s="181"/>
      <c r="DI49" s="181"/>
      <c r="DJ49" s="182"/>
      <c r="DK49" s="184"/>
      <c r="DL49" s="183"/>
      <c r="DM49" s="185"/>
      <c r="DN49" s="181"/>
      <c r="DO49" s="181"/>
      <c r="DP49" s="181"/>
      <c r="DQ49" s="181"/>
      <c r="DR49" s="182"/>
      <c r="DS49" s="181"/>
      <c r="DT49" s="181"/>
      <c r="DU49" s="181"/>
      <c r="DV49" s="181"/>
      <c r="DW49" s="181"/>
      <c r="DX49" s="181"/>
      <c r="DY49" s="181"/>
      <c r="DZ49" s="181"/>
      <c r="EA49" s="181"/>
      <c r="EB49" s="185"/>
      <c r="EC49" s="186"/>
      <c r="ED49" s="180"/>
      <c r="EE49" s="180"/>
    </row>
    <row r="50" spans="2:135" s="134" customFormat="1" x14ac:dyDescent="0.25">
      <c r="B50" s="181"/>
      <c r="C50" s="181"/>
      <c r="D50" s="181"/>
      <c r="E50" s="181"/>
      <c r="F50" s="182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2"/>
      <c r="W50" s="181"/>
      <c r="X50" s="181"/>
      <c r="Y50" s="181"/>
      <c r="Z50" s="181"/>
      <c r="AA50" s="181"/>
      <c r="AB50" s="181"/>
      <c r="AC50" s="182"/>
      <c r="AD50" s="181"/>
      <c r="AE50" s="181"/>
      <c r="AF50" s="181"/>
      <c r="AG50" s="181"/>
      <c r="AH50" s="181"/>
      <c r="AI50" s="181"/>
      <c r="AJ50" s="181"/>
      <c r="AK50" s="181"/>
      <c r="AL50" s="181"/>
      <c r="AM50" s="182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  <c r="BF50" s="181"/>
      <c r="BG50" s="182"/>
      <c r="BH50" s="181"/>
      <c r="BI50" s="181"/>
      <c r="BJ50" s="181"/>
      <c r="BK50" s="181"/>
      <c r="BL50" s="181"/>
      <c r="BM50" s="181"/>
      <c r="BN50" s="181"/>
      <c r="BO50" s="181"/>
      <c r="BP50" s="181"/>
      <c r="BQ50" s="181"/>
      <c r="BR50" s="181"/>
      <c r="BS50" s="181"/>
      <c r="BT50" s="181"/>
      <c r="BU50" s="181"/>
      <c r="BV50" s="181"/>
      <c r="BW50" s="181"/>
      <c r="BX50" s="182"/>
      <c r="BY50" s="181"/>
      <c r="BZ50" s="181"/>
      <c r="CA50" s="181"/>
      <c r="CB50" s="181"/>
      <c r="CC50" s="181"/>
      <c r="CD50" s="182"/>
      <c r="CE50" s="183"/>
      <c r="CF50" s="181"/>
      <c r="CG50" s="181"/>
      <c r="CH50" s="182"/>
      <c r="CI50" s="181"/>
      <c r="CJ50" s="181"/>
      <c r="CK50" s="181"/>
      <c r="CL50" s="181"/>
      <c r="CM50" s="181"/>
      <c r="CN50" s="182"/>
      <c r="CO50" s="181"/>
      <c r="CP50" s="181"/>
      <c r="CQ50" s="181"/>
      <c r="CR50" s="181"/>
      <c r="CS50" s="181"/>
      <c r="CT50" s="181"/>
      <c r="CU50" s="181"/>
      <c r="CV50" s="181"/>
      <c r="CW50" s="181"/>
      <c r="CX50" s="182"/>
      <c r="CY50" s="181"/>
      <c r="CZ50" s="181"/>
      <c r="DA50" s="182"/>
      <c r="DB50" s="184"/>
      <c r="DC50" s="181"/>
      <c r="DD50" s="181"/>
      <c r="DE50" s="181"/>
      <c r="DF50" s="182"/>
      <c r="DG50" s="181"/>
      <c r="DH50" s="181"/>
      <c r="DI50" s="181"/>
      <c r="DJ50" s="182"/>
      <c r="DK50" s="184"/>
      <c r="DL50" s="183"/>
      <c r="DM50" s="185"/>
      <c r="DN50" s="181"/>
      <c r="DO50" s="181"/>
      <c r="DP50" s="181"/>
      <c r="DQ50" s="181"/>
      <c r="DR50" s="182"/>
      <c r="DS50" s="181"/>
      <c r="DT50" s="181"/>
      <c r="DU50" s="181"/>
      <c r="DV50" s="181"/>
      <c r="DW50" s="181"/>
      <c r="DX50" s="181"/>
      <c r="DY50" s="181"/>
      <c r="DZ50" s="181"/>
      <c r="EA50" s="181"/>
      <c r="EB50" s="185"/>
      <c r="EC50" s="186"/>
      <c r="ED50" s="180"/>
      <c r="EE50" s="180"/>
    </row>
    <row r="51" spans="2:135" s="134" customFormat="1" x14ac:dyDescent="0.25">
      <c r="B51" s="181"/>
      <c r="C51" s="181"/>
      <c r="D51" s="181"/>
      <c r="E51" s="181"/>
      <c r="F51" s="182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2"/>
      <c r="W51" s="181"/>
      <c r="X51" s="181"/>
      <c r="Y51" s="181"/>
      <c r="Z51" s="181"/>
      <c r="AA51" s="181"/>
      <c r="AB51" s="181"/>
      <c r="AC51" s="182"/>
      <c r="AD51" s="181"/>
      <c r="AE51" s="181"/>
      <c r="AF51" s="181"/>
      <c r="AG51" s="181"/>
      <c r="AH51" s="181"/>
      <c r="AI51" s="181"/>
      <c r="AJ51" s="181"/>
      <c r="AK51" s="181"/>
      <c r="AL51" s="181"/>
      <c r="AM51" s="182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1"/>
      <c r="BG51" s="182"/>
      <c r="BH51" s="181"/>
      <c r="BI51" s="181"/>
      <c r="BJ51" s="181"/>
      <c r="BK51" s="181"/>
      <c r="BL51" s="181"/>
      <c r="BM51" s="181"/>
      <c r="BN51" s="181"/>
      <c r="BO51" s="181"/>
      <c r="BP51" s="181"/>
      <c r="BQ51" s="181"/>
      <c r="BR51" s="181"/>
      <c r="BS51" s="181"/>
      <c r="BT51" s="181"/>
      <c r="BU51" s="181"/>
      <c r="BV51" s="181"/>
      <c r="BW51" s="181"/>
      <c r="BX51" s="182"/>
      <c r="BY51" s="181"/>
      <c r="BZ51" s="181"/>
      <c r="CA51" s="181"/>
      <c r="CB51" s="181"/>
      <c r="CC51" s="181"/>
      <c r="CD51" s="182"/>
      <c r="CE51" s="183"/>
      <c r="CF51" s="181"/>
      <c r="CG51" s="181"/>
      <c r="CH51" s="182"/>
      <c r="CI51" s="181"/>
      <c r="CJ51" s="181"/>
      <c r="CK51" s="181"/>
      <c r="CL51" s="181"/>
      <c r="CM51" s="181"/>
      <c r="CN51" s="182"/>
      <c r="CO51" s="181"/>
      <c r="CP51" s="181"/>
      <c r="CQ51" s="181"/>
      <c r="CR51" s="181"/>
      <c r="CS51" s="181"/>
      <c r="CT51" s="181"/>
      <c r="CU51" s="181"/>
      <c r="CV51" s="181"/>
      <c r="CW51" s="181"/>
      <c r="CX51" s="182"/>
      <c r="CY51" s="181"/>
      <c r="CZ51" s="181"/>
      <c r="DA51" s="182"/>
      <c r="DB51" s="184"/>
      <c r="DC51" s="181"/>
      <c r="DD51" s="181"/>
      <c r="DE51" s="181"/>
      <c r="DF51" s="182"/>
      <c r="DG51" s="181"/>
      <c r="DH51" s="181"/>
      <c r="DI51" s="181"/>
      <c r="DJ51" s="182"/>
      <c r="DK51" s="184"/>
      <c r="DL51" s="183"/>
      <c r="DM51" s="185"/>
      <c r="DN51" s="181"/>
      <c r="DO51" s="181"/>
      <c r="DP51" s="181"/>
      <c r="DQ51" s="181"/>
      <c r="DR51" s="182"/>
      <c r="DS51" s="181"/>
      <c r="DT51" s="181"/>
      <c r="DU51" s="181"/>
      <c r="DV51" s="181"/>
      <c r="DW51" s="181"/>
      <c r="DX51" s="181"/>
      <c r="DY51" s="181"/>
      <c r="DZ51" s="181"/>
      <c r="EA51" s="181"/>
      <c r="EB51" s="185"/>
      <c r="EC51" s="186"/>
      <c r="ED51" s="180"/>
      <c r="EE51" s="180"/>
    </row>
    <row r="52" spans="2:135" s="134" customFormat="1" x14ac:dyDescent="0.25">
      <c r="B52" s="181"/>
      <c r="C52" s="181"/>
      <c r="D52" s="181"/>
      <c r="E52" s="181"/>
      <c r="F52" s="182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2"/>
      <c r="W52" s="181"/>
      <c r="X52" s="181"/>
      <c r="Y52" s="181"/>
      <c r="Z52" s="181"/>
      <c r="AA52" s="181"/>
      <c r="AB52" s="181"/>
      <c r="AC52" s="182"/>
      <c r="AD52" s="181"/>
      <c r="AE52" s="181"/>
      <c r="AF52" s="181"/>
      <c r="AG52" s="181"/>
      <c r="AH52" s="181"/>
      <c r="AI52" s="181"/>
      <c r="AJ52" s="181"/>
      <c r="AK52" s="181"/>
      <c r="AL52" s="181"/>
      <c r="AM52" s="182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2"/>
      <c r="BH52" s="181"/>
      <c r="BI52" s="181"/>
      <c r="BJ52" s="181"/>
      <c r="BK52" s="181"/>
      <c r="BL52" s="181"/>
      <c r="BM52" s="181"/>
      <c r="BN52" s="181"/>
      <c r="BO52" s="181"/>
      <c r="BP52" s="181"/>
      <c r="BQ52" s="181"/>
      <c r="BR52" s="181"/>
      <c r="BS52" s="181"/>
      <c r="BT52" s="181"/>
      <c r="BU52" s="181"/>
      <c r="BV52" s="181"/>
      <c r="BW52" s="181"/>
      <c r="BX52" s="182"/>
      <c r="BY52" s="181"/>
      <c r="BZ52" s="181"/>
      <c r="CA52" s="181"/>
      <c r="CB52" s="181"/>
      <c r="CC52" s="181"/>
      <c r="CD52" s="182"/>
      <c r="CE52" s="183"/>
      <c r="CF52" s="181"/>
      <c r="CG52" s="181"/>
      <c r="CH52" s="182"/>
      <c r="CI52" s="181"/>
      <c r="CJ52" s="181"/>
      <c r="CK52" s="181"/>
      <c r="CL52" s="181"/>
      <c r="CM52" s="181"/>
      <c r="CN52" s="182"/>
      <c r="CO52" s="181"/>
      <c r="CP52" s="181"/>
      <c r="CQ52" s="181"/>
      <c r="CR52" s="181"/>
      <c r="CS52" s="181"/>
      <c r="CT52" s="181"/>
      <c r="CU52" s="181"/>
      <c r="CV52" s="181"/>
      <c r="CW52" s="181"/>
      <c r="CX52" s="182"/>
      <c r="CY52" s="181"/>
      <c r="CZ52" s="181"/>
      <c r="DA52" s="182"/>
      <c r="DB52" s="184"/>
      <c r="DC52" s="181"/>
      <c r="DD52" s="181"/>
      <c r="DE52" s="181"/>
      <c r="DF52" s="182"/>
      <c r="DG52" s="181"/>
      <c r="DH52" s="181"/>
      <c r="DI52" s="181"/>
      <c r="DJ52" s="182"/>
      <c r="DK52" s="184"/>
      <c r="DL52" s="183"/>
      <c r="DM52" s="185"/>
      <c r="DN52" s="181"/>
      <c r="DO52" s="181"/>
      <c r="DP52" s="181"/>
      <c r="DQ52" s="181"/>
      <c r="DR52" s="182"/>
      <c r="DS52" s="181"/>
      <c r="DT52" s="181"/>
      <c r="DU52" s="181"/>
      <c r="DV52" s="181"/>
      <c r="DW52" s="181"/>
      <c r="DX52" s="181"/>
      <c r="DY52" s="181"/>
      <c r="DZ52" s="181"/>
      <c r="EA52" s="181"/>
      <c r="EB52" s="185"/>
      <c r="EC52" s="186"/>
      <c r="ED52" s="180"/>
      <c r="EE52" s="180"/>
    </row>
    <row r="53" spans="2:135" s="134" customFormat="1" x14ac:dyDescent="0.25">
      <c r="B53" s="181"/>
      <c r="C53" s="181"/>
      <c r="D53" s="181"/>
      <c r="E53" s="181"/>
      <c r="F53" s="182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2"/>
      <c r="W53" s="181"/>
      <c r="X53" s="181"/>
      <c r="Y53" s="181"/>
      <c r="Z53" s="181"/>
      <c r="AA53" s="181"/>
      <c r="AB53" s="181"/>
      <c r="AC53" s="182"/>
      <c r="AD53" s="181"/>
      <c r="AE53" s="181"/>
      <c r="AF53" s="181"/>
      <c r="AG53" s="181"/>
      <c r="AH53" s="181"/>
      <c r="AI53" s="181"/>
      <c r="AJ53" s="181"/>
      <c r="AK53" s="181"/>
      <c r="AL53" s="181"/>
      <c r="AM53" s="182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1"/>
      <c r="BG53" s="182"/>
      <c r="BH53" s="181"/>
      <c r="BI53" s="181"/>
      <c r="BJ53" s="181"/>
      <c r="BK53" s="181"/>
      <c r="BL53" s="181"/>
      <c r="BM53" s="181"/>
      <c r="BN53" s="181"/>
      <c r="BO53" s="181"/>
      <c r="BP53" s="181"/>
      <c r="BQ53" s="181"/>
      <c r="BR53" s="181"/>
      <c r="BS53" s="181"/>
      <c r="BT53" s="181"/>
      <c r="BU53" s="181"/>
      <c r="BV53" s="181"/>
      <c r="BW53" s="181"/>
      <c r="BX53" s="182"/>
      <c r="BY53" s="181"/>
      <c r="BZ53" s="181"/>
      <c r="CA53" s="181"/>
      <c r="CB53" s="181"/>
      <c r="CC53" s="181"/>
      <c r="CD53" s="182"/>
      <c r="CE53" s="183"/>
      <c r="CF53" s="181"/>
      <c r="CG53" s="181"/>
      <c r="CH53" s="182"/>
      <c r="CI53" s="181"/>
      <c r="CJ53" s="181"/>
      <c r="CK53" s="181"/>
      <c r="CL53" s="181"/>
      <c r="CM53" s="181"/>
      <c r="CN53" s="182"/>
      <c r="CO53" s="181"/>
      <c r="CP53" s="181"/>
      <c r="CQ53" s="181"/>
      <c r="CR53" s="181"/>
      <c r="CS53" s="181"/>
      <c r="CT53" s="181"/>
      <c r="CU53" s="181"/>
      <c r="CV53" s="181"/>
      <c r="CW53" s="181"/>
      <c r="CX53" s="182"/>
      <c r="CY53" s="181"/>
      <c r="CZ53" s="181"/>
      <c r="DA53" s="182"/>
      <c r="DB53" s="184"/>
      <c r="DC53" s="181"/>
      <c r="DD53" s="181"/>
      <c r="DE53" s="181"/>
      <c r="DF53" s="182"/>
      <c r="DG53" s="181"/>
      <c r="DH53" s="181"/>
      <c r="DI53" s="181"/>
      <c r="DJ53" s="182"/>
      <c r="DK53" s="184"/>
      <c r="DL53" s="183"/>
      <c r="DM53" s="185"/>
      <c r="DN53" s="181"/>
      <c r="DO53" s="181"/>
      <c r="DP53" s="181"/>
      <c r="DQ53" s="181"/>
      <c r="DR53" s="182"/>
      <c r="DS53" s="181"/>
      <c r="DT53" s="181"/>
      <c r="DU53" s="181"/>
      <c r="DV53" s="181"/>
      <c r="DW53" s="181"/>
      <c r="DX53" s="181"/>
      <c r="DY53" s="181"/>
      <c r="DZ53" s="181"/>
      <c r="EA53" s="181"/>
      <c r="EB53" s="185"/>
      <c r="EC53" s="186"/>
      <c r="ED53" s="180"/>
      <c r="EE53" s="180"/>
    </row>
    <row r="54" spans="2:135" s="134" customFormat="1" x14ac:dyDescent="0.25">
      <c r="B54" s="181"/>
      <c r="C54" s="181"/>
      <c r="D54" s="181"/>
      <c r="E54" s="181"/>
      <c r="F54" s="182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2"/>
      <c r="W54" s="181"/>
      <c r="X54" s="181"/>
      <c r="Y54" s="181"/>
      <c r="Z54" s="181"/>
      <c r="AA54" s="181"/>
      <c r="AB54" s="181"/>
      <c r="AC54" s="182"/>
      <c r="AD54" s="181"/>
      <c r="AE54" s="181"/>
      <c r="AF54" s="181"/>
      <c r="AG54" s="181"/>
      <c r="AH54" s="181"/>
      <c r="AI54" s="181"/>
      <c r="AJ54" s="181"/>
      <c r="AK54" s="181"/>
      <c r="AL54" s="181"/>
      <c r="AM54" s="182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2"/>
      <c r="BH54" s="181"/>
      <c r="BI54" s="181"/>
      <c r="BJ54" s="181"/>
      <c r="BK54" s="181"/>
      <c r="BL54" s="181"/>
      <c r="BM54" s="181"/>
      <c r="BN54" s="181"/>
      <c r="BO54" s="181"/>
      <c r="BP54" s="181"/>
      <c r="BQ54" s="181"/>
      <c r="BR54" s="181"/>
      <c r="BS54" s="181"/>
      <c r="BT54" s="181"/>
      <c r="BU54" s="181"/>
      <c r="BV54" s="181"/>
      <c r="BW54" s="181"/>
      <c r="BX54" s="182"/>
      <c r="BY54" s="181"/>
      <c r="BZ54" s="181"/>
      <c r="CA54" s="181"/>
      <c r="CB54" s="181"/>
      <c r="CC54" s="181"/>
      <c r="CD54" s="182"/>
      <c r="CE54" s="183"/>
      <c r="CF54" s="181"/>
      <c r="CG54" s="181"/>
      <c r="CH54" s="182"/>
      <c r="CI54" s="181"/>
      <c r="CJ54" s="181"/>
      <c r="CK54" s="181"/>
      <c r="CL54" s="181"/>
      <c r="CM54" s="181"/>
      <c r="CN54" s="182"/>
      <c r="CO54" s="181"/>
      <c r="CP54" s="181"/>
      <c r="CQ54" s="181"/>
      <c r="CR54" s="181"/>
      <c r="CS54" s="181"/>
      <c r="CT54" s="181"/>
      <c r="CU54" s="181"/>
      <c r="CV54" s="181"/>
      <c r="CW54" s="181"/>
      <c r="CX54" s="182"/>
      <c r="CY54" s="181"/>
      <c r="CZ54" s="181"/>
      <c r="DA54" s="182"/>
      <c r="DB54" s="184"/>
      <c r="DC54" s="181"/>
      <c r="DD54" s="181"/>
      <c r="DE54" s="181"/>
      <c r="DF54" s="182"/>
      <c r="DG54" s="181"/>
      <c r="DH54" s="181"/>
      <c r="DI54" s="181"/>
      <c r="DJ54" s="182"/>
      <c r="DK54" s="184"/>
      <c r="DL54" s="183"/>
      <c r="DM54" s="185"/>
      <c r="DN54" s="181"/>
      <c r="DO54" s="181"/>
      <c r="DP54" s="181"/>
      <c r="DQ54" s="181"/>
      <c r="DR54" s="182"/>
      <c r="DS54" s="181"/>
      <c r="DT54" s="181"/>
      <c r="DU54" s="181"/>
      <c r="DV54" s="181"/>
      <c r="DW54" s="181"/>
      <c r="DX54" s="181"/>
      <c r="DY54" s="181"/>
      <c r="DZ54" s="181"/>
      <c r="EA54" s="181"/>
      <c r="EB54" s="185"/>
      <c r="EC54" s="186"/>
      <c r="ED54" s="180"/>
      <c r="EE54" s="180"/>
    </row>
    <row r="55" spans="2:135" s="134" customFormat="1" x14ac:dyDescent="0.25">
      <c r="B55" s="181"/>
      <c r="C55" s="181"/>
      <c r="D55" s="181"/>
      <c r="E55" s="181"/>
      <c r="F55" s="182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2"/>
      <c r="W55" s="181"/>
      <c r="X55" s="181"/>
      <c r="Y55" s="181"/>
      <c r="Z55" s="181"/>
      <c r="AA55" s="181"/>
      <c r="AB55" s="181"/>
      <c r="AC55" s="182"/>
      <c r="AD55" s="181"/>
      <c r="AE55" s="181"/>
      <c r="AF55" s="181"/>
      <c r="AG55" s="181"/>
      <c r="AH55" s="181"/>
      <c r="AI55" s="181"/>
      <c r="AJ55" s="181"/>
      <c r="AK55" s="181"/>
      <c r="AL55" s="181"/>
      <c r="AM55" s="182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2"/>
      <c r="BH55" s="181"/>
      <c r="BI55" s="181"/>
      <c r="BJ55" s="181"/>
      <c r="BK55" s="181"/>
      <c r="BL55" s="181"/>
      <c r="BM55" s="181"/>
      <c r="BN55" s="181"/>
      <c r="BO55" s="181"/>
      <c r="BP55" s="181"/>
      <c r="BQ55" s="181"/>
      <c r="BR55" s="181"/>
      <c r="BS55" s="181"/>
      <c r="BT55" s="181"/>
      <c r="BU55" s="181"/>
      <c r="BV55" s="181"/>
      <c r="BW55" s="181"/>
      <c r="BX55" s="182"/>
      <c r="BY55" s="181"/>
      <c r="BZ55" s="181"/>
      <c r="CA55" s="181"/>
      <c r="CB55" s="181"/>
      <c r="CC55" s="181"/>
      <c r="CD55" s="182"/>
      <c r="CE55" s="183"/>
      <c r="CF55" s="181"/>
      <c r="CG55" s="181"/>
      <c r="CH55" s="182"/>
      <c r="CI55" s="181"/>
      <c r="CJ55" s="181"/>
      <c r="CK55" s="181"/>
      <c r="CL55" s="181"/>
      <c r="CM55" s="181"/>
      <c r="CN55" s="182"/>
      <c r="CO55" s="181"/>
      <c r="CP55" s="181"/>
      <c r="CQ55" s="181"/>
      <c r="CR55" s="181"/>
      <c r="CS55" s="181"/>
      <c r="CT55" s="181"/>
      <c r="CU55" s="181"/>
      <c r="CV55" s="181"/>
      <c r="CW55" s="181"/>
      <c r="CX55" s="182"/>
      <c r="CY55" s="181"/>
      <c r="CZ55" s="181"/>
      <c r="DA55" s="182"/>
      <c r="DB55" s="184"/>
      <c r="DC55" s="181"/>
      <c r="DD55" s="181"/>
      <c r="DE55" s="181"/>
      <c r="DF55" s="182"/>
      <c r="DG55" s="181"/>
      <c r="DH55" s="181"/>
      <c r="DI55" s="181"/>
      <c r="DJ55" s="182"/>
      <c r="DK55" s="184"/>
      <c r="DL55" s="183"/>
      <c r="DM55" s="185"/>
      <c r="DN55" s="181"/>
      <c r="DO55" s="181"/>
      <c r="DP55" s="181"/>
      <c r="DQ55" s="181"/>
      <c r="DR55" s="182"/>
      <c r="DS55" s="181"/>
      <c r="DT55" s="181"/>
      <c r="DU55" s="181"/>
      <c r="DV55" s="181"/>
      <c r="DW55" s="181"/>
      <c r="DX55" s="181"/>
      <c r="DY55" s="181"/>
      <c r="DZ55" s="181"/>
      <c r="EA55" s="181"/>
      <c r="EB55" s="185"/>
      <c r="EC55" s="186"/>
      <c r="ED55" s="180"/>
      <c r="EE55" s="180"/>
    </row>
    <row r="56" spans="2:135" s="134" customFormat="1" x14ac:dyDescent="0.25">
      <c r="B56" s="181"/>
      <c r="C56" s="181"/>
      <c r="D56" s="181"/>
      <c r="E56" s="181"/>
      <c r="F56" s="182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2"/>
      <c r="W56" s="181"/>
      <c r="X56" s="181"/>
      <c r="Y56" s="181"/>
      <c r="Z56" s="181"/>
      <c r="AA56" s="181"/>
      <c r="AB56" s="181"/>
      <c r="AC56" s="182"/>
      <c r="AD56" s="181"/>
      <c r="AE56" s="181"/>
      <c r="AF56" s="181"/>
      <c r="AG56" s="181"/>
      <c r="AH56" s="181"/>
      <c r="AI56" s="181"/>
      <c r="AJ56" s="181"/>
      <c r="AK56" s="181"/>
      <c r="AL56" s="181"/>
      <c r="AM56" s="182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2"/>
      <c r="BH56" s="181"/>
      <c r="BI56" s="181"/>
      <c r="BJ56" s="181"/>
      <c r="BK56" s="181"/>
      <c r="BL56" s="181"/>
      <c r="BM56" s="181"/>
      <c r="BN56" s="181"/>
      <c r="BO56" s="181"/>
      <c r="BP56" s="181"/>
      <c r="BQ56" s="181"/>
      <c r="BR56" s="181"/>
      <c r="BS56" s="181"/>
      <c r="BT56" s="181"/>
      <c r="BU56" s="181"/>
      <c r="BV56" s="181"/>
      <c r="BW56" s="181"/>
      <c r="BX56" s="182"/>
      <c r="BY56" s="181"/>
      <c r="BZ56" s="181"/>
      <c r="CA56" s="181"/>
      <c r="CB56" s="181"/>
      <c r="CC56" s="181"/>
      <c r="CD56" s="182"/>
      <c r="CE56" s="183"/>
      <c r="CF56" s="181"/>
      <c r="CG56" s="181"/>
      <c r="CH56" s="182"/>
      <c r="CI56" s="181"/>
      <c r="CJ56" s="181"/>
      <c r="CK56" s="181"/>
      <c r="CL56" s="181"/>
      <c r="CM56" s="181"/>
      <c r="CN56" s="182"/>
      <c r="CO56" s="181"/>
      <c r="CP56" s="181"/>
      <c r="CQ56" s="181"/>
      <c r="CR56" s="181"/>
      <c r="CS56" s="181"/>
      <c r="CT56" s="181"/>
      <c r="CU56" s="181"/>
      <c r="CV56" s="181"/>
      <c r="CW56" s="181"/>
      <c r="CX56" s="182"/>
      <c r="CY56" s="181"/>
      <c r="CZ56" s="181"/>
      <c r="DA56" s="182"/>
      <c r="DB56" s="184"/>
      <c r="DC56" s="181"/>
      <c r="DD56" s="181"/>
      <c r="DE56" s="181"/>
      <c r="DF56" s="182"/>
      <c r="DG56" s="181"/>
      <c r="DH56" s="181"/>
      <c r="DI56" s="181"/>
      <c r="DJ56" s="182"/>
      <c r="DK56" s="184"/>
      <c r="DL56" s="183"/>
      <c r="DM56" s="185"/>
      <c r="DN56" s="181"/>
      <c r="DO56" s="181"/>
      <c r="DP56" s="181"/>
      <c r="DQ56" s="181"/>
      <c r="DR56" s="182"/>
      <c r="DS56" s="181"/>
      <c r="DT56" s="181"/>
      <c r="DU56" s="181"/>
      <c r="DV56" s="181"/>
      <c r="DW56" s="181"/>
      <c r="DX56" s="181"/>
      <c r="DY56" s="181"/>
      <c r="DZ56" s="181"/>
      <c r="EA56" s="181"/>
      <c r="EB56" s="185"/>
      <c r="EC56" s="186"/>
      <c r="ED56" s="180"/>
      <c r="EE56" s="180"/>
    </row>
    <row r="57" spans="2:135" s="134" customFormat="1" x14ac:dyDescent="0.25">
      <c r="B57" s="181"/>
      <c r="C57" s="181"/>
      <c r="D57" s="181"/>
      <c r="E57" s="181"/>
      <c r="F57" s="182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2"/>
      <c r="W57" s="181"/>
      <c r="X57" s="181"/>
      <c r="Y57" s="181"/>
      <c r="Z57" s="181"/>
      <c r="AA57" s="181"/>
      <c r="AB57" s="181"/>
      <c r="AC57" s="182"/>
      <c r="AD57" s="181"/>
      <c r="AE57" s="181"/>
      <c r="AF57" s="181"/>
      <c r="AG57" s="181"/>
      <c r="AH57" s="181"/>
      <c r="AI57" s="181"/>
      <c r="AJ57" s="181"/>
      <c r="AK57" s="181"/>
      <c r="AL57" s="181"/>
      <c r="AM57" s="182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  <c r="AX57" s="181"/>
      <c r="AY57" s="181"/>
      <c r="AZ57" s="181"/>
      <c r="BA57" s="181"/>
      <c r="BB57" s="181"/>
      <c r="BC57" s="181"/>
      <c r="BD57" s="181"/>
      <c r="BE57" s="181"/>
      <c r="BF57" s="181"/>
      <c r="BG57" s="182"/>
      <c r="BH57" s="181"/>
      <c r="BI57" s="181"/>
      <c r="BJ57" s="181"/>
      <c r="BK57" s="181"/>
      <c r="BL57" s="181"/>
      <c r="BM57" s="181"/>
      <c r="BN57" s="181"/>
      <c r="BO57" s="181"/>
      <c r="BP57" s="181"/>
      <c r="BQ57" s="181"/>
      <c r="BR57" s="181"/>
      <c r="BS57" s="181"/>
      <c r="BT57" s="181"/>
      <c r="BU57" s="181"/>
      <c r="BV57" s="181"/>
      <c r="BW57" s="181"/>
      <c r="BX57" s="182"/>
      <c r="BY57" s="181"/>
      <c r="BZ57" s="181"/>
      <c r="CA57" s="181"/>
      <c r="CB57" s="181"/>
      <c r="CC57" s="181"/>
      <c r="CD57" s="182"/>
      <c r="CE57" s="183"/>
      <c r="CF57" s="181"/>
      <c r="CG57" s="181"/>
      <c r="CH57" s="182"/>
      <c r="CI57" s="181"/>
      <c r="CJ57" s="181"/>
      <c r="CK57" s="181"/>
      <c r="CL57" s="181"/>
      <c r="CM57" s="181"/>
      <c r="CN57" s="182"/>
      <c r="CO57" s="181"/>
      <c r="CP57" s="181"/>
      <c r="CQ57" s="181"/>
      <c r="CR57" s="181"/>
      <c r="CS57" s="181"/>
      <c r="CT57" s="181"/>
      <c r="CU57" s="181"/>
      <c r="CV57" s="181"/>
      <c r="CW57" s="181"/>
      <c r="CX57" s="182"/>
      <c r="CY57" s="181"/>
      <c r="CZ57" s="181"/>
      <c r="DA57" s="182"/>
      <c r="DB57" s="184"/>
      <c r="DC57" s="181"/>
      <c r="DD57" s="181"/>
      <c r="DE57" s="181"/>
      <c r="DF57" s="182"/>
      <c r="DG57" s="181"/>
      <c r="DH57" s="181"/>
      <c r="DI57" s="181"/>
      <c r="DJ57" s="182"/>
      <c r="DK57" s="184"/>
      <c r="DL57" s="183"/>
      <c r="DM57" s="185"/>
      <c r="DN57" s="181"/>
      <c r="DO57" s="181"/>
      <c r="DP57" s="181"/>
      <c r="DQ57" s="181"/>
      <c r="DR57" s="182"/>
      <c r="DS57" s="181"/>
      <c r="DT57" s="181"/>
      <c r="DU57" s="181"/>
      <c r="DV57" s="181"/>
      <c r="DW57" s="181"/>
      <c r="DX57" s="181"/>
      <c r="DY57" s="181"/>
      <c r="DZ57" s="181"/>
      <c r="EA57" s="181"/>
      <c r="EB57" s="185"/>
      <c r="EC57" s="186"/>
      <c r="ED57" s="180"/>
      <c r="EE57" s="180"/>
    </row>
    <row r="58" spans="2:135" s="134" customFormat="1" x14ac:dyDescent="0.25">
      <c r="B58" s="181"/>
      <c r="C58" s="181"/>
      <c r="D58" s="181"/>
      <c r="E58" s="181"/>
      <c r="F58" s="182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2"/>
      <c r="W58" s="181"/>
      <c r="X58" s="181"/>
      <c r="Y58" s="181"/>
      <c r="Z58" s="181"/>
      <c r="AA58" s="181"/>
      <c r="AB58" s="181"/>
      <c r="AC58" s="182"/>
      <c r="AD58" s="181"/>
      <c r="AE58" s="181"/>
      <c r="AF58" s="181"/>
      <c r="AG58" s="181"/>
      <c r="AH58" s="181"/>
      <c r="AI58" s="181"/>
      <c r="AJ58" s="181"/>
      <c r="AK58" s="181"/>
      <c r="AL58" s="181"/>
      <c r="AM58" s="182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  <c r="AX58" s="181"/>
      <c r="AY58" s="181"/>
      <c r="AZ58" s="181"/>
      <c r="BA58" s="181"/>
      <c r="BB58" s="181"/>
      <c r="BC58" s="181"/>
      <c r="BD58" s="181"/>
      <c r="BE58" s="181"/>
      <c r="BF58" s="181"/>
      <c r="BG58" s="182"/>
      <c r="BH58" s="181"/>
      <c r="BI58" s="181"/>
      <c r="BJ58" s="181"/>
      <c r="BK58" s="181"/>
      <c r="BL58" s="181"/>
      <c r="BM58" s="181"/>
      <c r="BN58" s="181"/>
      <c r="BO58" s="181"/>
      <c r="BP58" s="181"/>
      <c r="BQ58" s="181"/>
      <c r="BR58" s="181"/>
      <c r="BS58" s="181"/>
      <c r="BT58" s="181"/>
      <c r="BU58" s="181"/>
      <c r="BV58" s="181"/>
      <c r="BW58" s="181"/>
      <c r="BX58" s="182"/>
      <c r="BY58" s="181"/>
      <c r="BZ58" s="181"/>
      <c r="CA58" s="181"/>
      <c r="CB58" s="181"/>
      <c r="CC58" s="181"/>
      <c r="CD58" s="182"/>
      <c r="CE58" s="183"/>
      <c r="CF58" s="181"/>
      <c r="CG58" s="181"/>
      <c r="CH58" s="182"/>
      <c r="CI58" s="181"/>
      <c r="CJ58" s="181"/>
      <c r="CK58" s="181"/>
      <c r="CL58" s="181"/>
      <c r="CM58" s="181"/>
      <c r="CN58" s="182"/>
      <c r="CO58" s="181"/>
      <c r="CP58" s="181"/>
      <c r="CQ58" s="181"/>
      <c r="CR58" s="181"/>
      <c r="CS58" s="181"/>
      <c r="CT58" s="181"/>
      <c r="CU58" s="181"/>
      <c r="CV58" s="181"/>
      <c r="CW58" s="181"/>
      <c r="CX58" s="182"/>
      <c r="CY58" s="181"/>
      <c r="CZ58" s="181"/>
      <c r="DA58" s="182"/>
      <c r="DB58" s="184"/>
      <c r="DC58" s="181"/>
      <c r="DD58" s="181"/>
      <c r="DE58" s="181"/>
      <c r="DF58" s="182"/>
      <c r="DG58" s="181"/>
      <c r="DH58" s="181"/>
      <c r="DI58" s="181"/>
      <c r="DJ58" s="182"/>
      <c r="DK58" s="184"/>
      <c r="DL58" s="183"/>
      <c r="DM58" s="185"/>
      <c r="DN58" s="181"/>
      <c r="DO58" s="181"/>
      <c r="DP58" s="181"/>
      <c r="DQ58" s="181"/>
      <c r="DR58" s="182"/>
      <c r="DS58" s="181"/>
      <c r="DT58" s="181"/>
      <c r="DU58" s="181"/>
      <c r="DV58" s="181"/>
      <c r="DW58" s="181"/>
      <c r="DX58" s="181"/>
      <c r="DY58" s="181"/>
      <c r="DZ58" s="181"/>
      <c r="EA58" s="181"/>
      <c r="EB58" s="185"/>
      <c r="EC58" s="186"/>
      <c r="ED58" s="180"/>
      <c r="EE58" s="180"/>
    </row>
    <row r="59" spans="2:135" s="134" customFormat="1" x14ac:dyDescent="0.25">
      <c r="B59" s="181"/>
      <c r="C59" s="181"/>
      <c r="D59" s="181"/>
      <c r="E59" s="181"/>
      <c r="F59" s="182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2"/>
      <c r="W59" s="181"/>
      <c r="X59" s="181"/>
      <c r="Y59" s="181"/>
      <c r="Z59" s="181"/>
      <c r="AA59" s="181"/>
      <c r="AB59" s="181"/>
      <c r="AC59" s="182"/>
      <c r="AD59" s="181"/>
      <c r="AE59" s="181"/>
      <c r="AF59" s="181"/>
      <c r="AG59" s="181"/>
      <c r="AH59" s="181"/>
      <c r="AI59" s="181"/>
      <c r="AJ59" s="181"/>
      <c r="AK59" s="181"/>
      <c r="AL59" s="181"/>
      <c r="AM59" s="182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/>
      <c r="BC59" s="181"/>
      <c r="BD59" s="181"/>
      <c r="BE59" s="181"/>
      <c r="BF59" s="181"/>
      <c r="BG59" s="182"/>
      <c r="BH59" s="181"/>
      <c r="BI59" s="181"/>
      <c r="BJ59" s="181"/>
      <c r="BK59" s="181"/>
      <c r="BL59" s="181"/>
      <c r="BM59" s="181"/>
      <c r="BN59" s="181"/>
      <c r="BO59" s="181"/>
      <c r="BP59" s="181"/>
      <c r="BQ59" s="181"/>
      <c r="BR59" s="181"/>
      <c r="BS59" s="181"/>
      <c r="BT59" s="181"/>
      <c r="BU59" s="181"/>
      <c r="BV59" s="181"/>
      <c r="BW59" s="181"/>
      <c r="BX59" s="182"/>
      <c r="BY59" s="181"/>
      <c r="BZ59" s="181"/>
      <c r="CA59" s="181"/>
      <c r="CB59" s="181"/>
      <c r="CC59" s="181"/>
      <c r="CD59" s="182"/>
      <c r="CE59" s="183"/>
      <c r="CF59" s="181"/>
      <c r="CG59" s="181"/>
      <c r="CH59" s="182"/>
      <c r="CI59" s="181"/>
      <c r="CJ59" s="181"/>
      <c r="CK59" s="181"/>
      <c r="CL59" s="181"/>
      <c r="CM59" s="181"/>
      <c r="CN59" s="182"/>
      <c r="CO59" s="181"/>
      <c r="CP59" s="181"/>
      <c r="CQ59" s="181"/>
      <c r="CR59" s="181"/>
      <c r="CS59" s="181"/>
      <c r="CT59" s="181"/>
      <c r="CU59" s="181"/>
      <c r="CV59" s="181"/>
      <c r="CW59" s="181"/>
      <c r="CX59" s="182"/>
      <c r="CY59" s="181"/>
      <c r="CZ59" s="181"/>
      <c r="DA59" s="182"/>
      <c r="DB59" s="184"/>
      <c r="DC59" s="181"/>
      <c r="DD59" s="181"/>
      <c r="DE59" s="181"/>
      <c r="DF59" s="182"/>
      <c r="DG59" s="181"/>
      <c r="DH59" s="181"/>
      <c r="DI59" s="181"/>
      <c r="DJ59" s="182"/>
      <c r="DK59" s="184"/>
      <c r="DL59" s="183"/>
      <c r="DM59" s="185"/>
      <c r="DN59" s="181"/>
      <c r="DO59" s="181"/>
      <c r="DP59" s="181"/>
      <c r="DQ59" s="181"/>
      <c r="DR59" s="182"/>
      <c r="DS59" s="181"/>
      <c r="DT59" s="181"/>
      <c r="DU59" s="181"/>
      <c r="DV59" s="181"/>
      <c r="DW59" s="181"/>
      <c r="DX59" s="181"/>
      <c r="DY59" s="181"/>
      <c r="DZ59" s="181"/>
      <c r="EA59" s="181"/>
      <c r="EB59" s="185"/>
      <c r="EC59" s="186"/>
      <c r="ED59" s="180"/>
      <c r="EE59" s="180"/>
    </row>
    <row r="60" spans="2:135" s="134" customFormat="1" x14ac:dyDescent="0.25">
      <c r="B60" s="181"/>
      <c r="C60" s="181"/>
      <c r="D60" s="181"/>
      <c r="E60" s="181"/>
      <c r="F60" s="182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2"/>
      <c r="W60" s="181"/>
      <c r="X60" s="181"/>
      <c r="Y60" s="181"/>
      <c r="Z60" s="181"/>
      <c r="AA60" s="181"/>
      <c r="AB60" s="181"/>
      <c r="AC60" s="182"/>
      <c r="AD60" s="181"/>
      <c r="AE60" s="181"/>
      <c r="AF60" s="181"/>
      <c r="AG60" s="181"/>
      <c r="AH60" s="181"/>
      <c r="AI60" s="181"/>
      <c r="AJ60" s="181"/>
      <c r="AK60" s="181"/>
      <c r="AL60" s="181"/>
      <c r="AM60" s="182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/>
      <c r="BF60" s="181"/>
      <c r="BG60" s="182"/>
      <c r="BH60" s="181"/>
      <c r="BI60" s="181"/>
      <c r="BJ60" s="181"/>
      <c r="BK60" s="181"/>
      <c r="BL60" s="181"/>
      <c r="BM60" s="181"/>
      <c r="BN60" s="181"/>
      <c r="BO60" s="181"/>
      <c r="BP60" s="181"/>
      <c r="BQ60" s="181"/>
      <c r="BR60" s="181"/>
      <c r="BS60" s="181"/>
      <c r="BT60" s="181"/>
      <c r="BU60" s="181"/>
      <c r="BV60" s="181"/>
      <c r="BW60" s="181"/>
      <c r="BX60" s="182"/>
      <c r="BY60" s="181"/>
      <c r="BZ60" s="181"/>
      <c r="CA60" s="181"/>
      <c r="CB60" s="181"/>
      <c r="CC60" s="181"/>
      <c r="CD60" s="182"/>
      <c r="CE60" s="183"/>
      <c r="CF60" s="181"/>
      <c r="CG60" s="181"/>
      <c r="CH60" s="182"/>
      <c r="CI60" s="181"/>
      <c r="CJ60" s="181"/>
      <c r="CK60" s="181"/>
      <c r="CL60" s="181"/>
      <c r="CM60" s="181"/>
      <c r="CN60" s="182"/>
      <c r="CO60" s="181"/>
      <c r="CP60" s="181"/>
      <c r="CQ60" s="181"/>
      <c r="CR60" s="181"/>
      <c r="CS60" s="181"/>
      <c r="CT60" s="181"/>
      <c r="CU60" s="181"/>
      <c r="CV60" s="181"/>
      <c r="CW60" s="181"/>
      <c r="CX60" s="182"/>
      <c r="CY60" s="181"/>
      <c r="CZ60" s="181"/>
      <c r="DA60" s="182"/>
      <c r="DB60" s="184"/>
      <c r="DC60" s="181"/>
      <c r="DD60" s="181"/>
      <c r="DE60" s="181"/>
      <c r="DF60" s="182"/>
      <c r="DG60" s="181"/>
      <c r="DH60" s="181"/>
      <c r="DI60" s="181"/>
      <c r="DJ60" s="182"/>
      <c r="DK60" s="184"/>
      <c r="DL60" s="183"/>
      <c r="DM60" s="185"/>
      <c r="DN60" s="181"/>
      <c r="DO60" s="181"/>
      <c r="DP60" s="181"/>
      <c r="DQ60" s="181"/>
      <c r="DR60" s="182"/>
      <c r="DS60" s="181"/>
      <c r="DT60" s="181"/>
      <c r="DU60" s="181"/>
      <c r="DV60" s="181"/>
      <c r="DW60" s="181"/>
      <c r="DX60" s="181"/>
      <c r="DY60" s="181"/>
      <c r="DZ60" s="181"/>
      <c r="EA60" s="181"/>
      <c r="EB60" s="185"/>
      <c r="EC60" s="186"/>
      <c r="ED60" s="180"/>
      <c r="EE60" s="180"/>
    </row>
    <row r="61" spans="2:135" s="134" customFormat="1" x14ac:dyDescent="0.25">
      <c r="B61" s="181"/>
      <c r="C61" s="181"/>
      <c r="D61" s="181"/>
      <c r="E61" s="181"/>
      <c r="F61" s="182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2"/>
      <c r="W61" s="181"/>
      <c r="X61" s="181"/>
      <c r="Y61" s="181"/>
      <c r="Z61" s="181"/>
      <c r="AA61" s="181"/>
      <c r="AB61" s="181"/>
      <c r="AC61" s="182"/>
      <c r="AD61" s="181"/>
      <c r="AE61" s="181"/>
      <c r="AF61" s="181"/>
      <c r="AG61" s="181"/>
      <c r="AH61" s="181"/>
      <c r="AI61" s="181"/>
      <c r="AJ61" s="181"/>
      <c r="AK61" s="181"/>
      <c r="AL61" s="181"/>
      <c r="AM61" s="182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  <c r="AX61" s="181"/>
      <c r="AY61" s="181"/>
      <c r="AZ61" s="181"/>
      <c r="BA61" s="181"/>
      <c r="BB61" s="181"/>
      <c r="BC61" s="181"/>
      <c r="BD61" s="181"/>
      <c r="BE61" s="181"/>
      <c r="BF61" s="181"/>
      <c r="BG61" s="182"/>
      <c r="BH61" s="181"/>
      <c r="BI61" s="181"/>
      <c r="BJ61" s="181"/>
      <c r="BK61" s="181"/>
      <c r="BL61" s="181"/>
      <c r="BM61" s="181"/>
      <c r="BN61" s="181"/>
      <c r="BO61" s="181"/>
      <c r="BP61" s="181"/>
      <c r="BQ61" s="181"/>
      <c r="BR61" s="181"/>
      <c r="BS61" s="181"/>
      <c r="BT61" s="181"/>
      <c r="BU61" s="181"/>
      <c r="BV61" s="181"/>
      <c r="BW61" s="181"/>
      <c r="BX61" s="182"/>
      <c r="BY61" s="181"/>
      <c r="BZ61" s="181"/>
      <c r="CA61" s="181"/>
      <c r="CB61" s="181"/>
      <c r="CC61" s="181"/>
      <c r="CD61" s="182"/>
      <c r="CE61" s="183"/>
      <c r="CF61" s="181"/>
      <c r="CG61" s="181"/>
      <c r="CH61" s="182"/>
      <c r="CI61" s="181"/>
      <c r="CJ61" s="181"/>
      <c r="CK61" s="181"/>
      <c r="CL61" s="181"/>
      <c r="CM61" s="181"/>
      <c r="CN61" s="182"/>
      <c r="CO61" s="181"/>
      <c r="CP61" s="181"/>
      <c r="CQ61" s="181"/>
      <c r="CR61" s="181"/>
      <c r="CS61" s="181"/>
      <c r="CT61" s="181"/>
      <c r="CU61" s="181"/>
      <c r="CV61" s="181"/>
      <c r="CW61" s="181"/>
      <c r="CX61" s="182"/>
      <c r="CY61" s="181"/>
      <c r="CZ61" s="181"/>
      <c r="DA61" s="182"/>
      <c r="DB61" s="184"/>
      <c r="DC61" s="181"/>
      <c r="DD61" s="181"/>
      <c r="DE61" s="181"/>
      <c r="DF61" s="182"/>
      <c r="DG61" s="181"/>
      <c r="DH61" s="181"/>
      <c r="DI61" s="181"/>
      <c r="DJ61" s="182"/>
      <c r="DK61" s="184"/>
      <c r="DL61" s="183"/>
      <c r="DM61" s="185"/>
      <c r="DN61" s="181"/>
      <c r="DO61" s="181"/>
      <c r="DP61" s="181"/>
      <c r="DQ61" s="181"/>
      <c r="DR61" s="182"/>
      <c r="DS61" s="181"/>
      <c r="DT61" s="181"/>
      <c r="DU61" s="181"/>
      <c r="DV61" s="181"/>
      <c r="DW61" s="181"/>
      <c r="DX61" s="181"/>
      <c r="DY61" s="181"/>
      <c r="DZ61" s="181"/>
      <c r="EA61" s="181"/>
      <c r="EB61" s="185"/>
      <c r="EC61" s="186"/>
      <c r="ED61" s="180"/>
      <c r="EE61" s="180"/>
    </row>
    <row r="62" spans="2:135" s="134" customFormat="1" x14ac:dyDescent="0.25">
      <c r="B62" s="181"/>
      <c r="C62" s="181"/>
      <c r="D62" s="181"/>
      <c r="E62" s="181"/>
      <c r="F62" s="182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2"/>
      <c r="W62" s="181"/>
      <c r="X62" s="181"/>
      <c r="Y62" s="181"/>
      <c r="Z62" s="181"/>
      <c r="AA62" s="181"/>
      <c r="AB62" s="181"/>
      <c r="AC62" s="182"/>
      <c r="AD62" s="181"/>
      <c r="AE62" s="181"/>
      <c r="AF62" s="181"/>
      <c r="AG62" s="181"/>
      <c r="AH62" s="181"/>
      <c r="AI62" s="181"/>
      <c r="AJ62" s="181"/>
      <c r="AK62" s="181"/>
      <c r="AL62" s="181"/>
      <c r="AM62" s="182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2"/>
      <c r="BH62" s="181"/>
      <c r="BI62" s="181"/>
      <c r="BJ62" s="181"/>
      <c r="BK62" s="181"/>
      <c r="BL62" s="181"/>
      <c r="BM62" s="181"/>
      <c r="BN62" s="181"/>
      <c r="BO62" s="181"/>
      <c r="BP62" s="181"/>
      <c r="BQ62" s="181"/>
      <c r="BR62" s="181"/>
      <c r="BS62" s="181"/>
      <c r="BT62" s="181"/>
      <c r="BU62" s="181"/>
      <c r="BV62" s="181"/>
      <c r="BW62" s="181"/>
      <c r="BX62" s="182"/>
      <c r="BY62" s="181"/>
      <c r="BZ62" s="181"/>
      <c r="CA62" s="181"/>
      <c r="CB62" s="181"/>
      <c r="CC62" s="181"/>
      <c r="CD62" s="182"/>
      <c r="CE62" s="183"/>
      <c r="CF62" s="181"/>
      <c r="CG62" s="181"/>
      <c r="CH62" s="182"/>
      <c r="CI62" s="181"/>
      <c r="CJ62" s="181"/>
      <c r="CK62" s="181"/>
      <c r="CL62" s="181"/>
      <c r="CM62" s="181"/>
      <c r="CN62" s="182"/>
      <c r="CO62" s="181"/>
      <c r="CP62" s="181"/>
      <c r="CQ62" s="181"/>
      <c r="CR62" s="181"/>
      <c r="CS62" s="181"/>
      <c r="CT62" s="181"/>
      <c r="CU62" s="181"/>
      <c r="CV62" s="181"/>
      <c r="CW62" s="181"/>
      <c r="CX62" s="182"/>
      <c r="CY62" s="181"/>
      <c r="CZ62" s="181"/>
      <c r="DA62" s="182"/>
      <c r="DB62" s="184"/>
      <c r="DC62" s="181"/>
      <c r="DD62" s="181"/>
      <c r="DE62" s="181"/>
      <c r="DF62" s="182"/>
      <c r="DG62" s="181"/>
      <c r="DH62" s="181"/>
      <c r="DI62" s="181"/>
      <c r="DJ62" s="182"/>
      <c r="DK62" s="184"/>
      <c r="DL62" s="183"/>
      <c r="DM62" s="185"/>
      <c r="DN62" s="181"/>
      <c r="DO62" s="181"/>
      <c r="DP62" s="181"/>
      <c r="DQ62" s="181"/>
      <c r="DR62" s="182"/>
      <c r="DS62" s="181"/>
      <c r="DT62" s="181"/>
      <c r="DU62" s="181"/>
      <c r="DV62" s="181"/>
      <c r="DW62" s="181"/>
      <c r="DX62" s="181"/>
      <c r="DY62" s="181"/>
      <c r="DZ62" s="181"/>
      <c r="EA62" s="181"/>
      <c r="EB62" s="185"/>
      <c r="EC62" s="186"/>
      <c r="ED62" s="180"/>
      <c r="EE62" s="180"/>
    </row>
    <row r="63" spans="2:135" s="134" customFormat="1" x14ac:dyDescent="0.25">
      <c r="B63" s="181"/>
      <c r="C63" s="181"/>
      <c r="D63" s="181"/>
      <c r="E63" s="181"/>
      <c r="F63" s="182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2"/>
      <c r="W63" s="181"/>
      <c r="X63" s="181"/>
      <c r="Y63" s="181"/>
      <c r="Z63" s="181"/>
      <c r="AA63" s="181"/>
      <c r="AB63" s="181"/>
      <c r="AC63" s="182"/>
      <c r="AD63" s="181"/>
      <c r="AE63" s="181"/>
      <c r="AF63" s="181"/>
      <c r="AG63" s="181"/>
      <c r="AH63" s="181"/>
      <c r="AI63" s="181"/>
      <c r="AJ63" s="181"/>
      <c r="AK63" s="181"/>
      <c r="AL63" s="181"/>
      <c r="AM63" s="182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  <c r="AX63" s="181"/>
      <c r="AY63" s="181"/>
      <c r="AZ63" s="181"/>
      <c r="BA63" s="181"/>
      <c r="BB63" s="181"/>
      <c r="BC63" s="181"/>
      <c r="BD63" s="181"/>
      <c r="BE63" s="181"/>
      <c r="BF63" s="181"/>
      <c r="BG63" s="182"/>
      <c r="BH63" s="181"/>
      <c r="BI63" s="181"/>
      <c r="BJ63" s="181"/>
      <c r="BK63" s="181"/>
      <c r="BL63" s="181"/>
      <c r="BM63" s="181"/>
      <c r="BN63" s="181"/>
      <c r="BO63" s="181"/>
      <c r="BP63" s="181"/>
      <c r="BQ63" s="181"/>
      <c r="BR63" s="181"/>
      <c r="BS63" s="181"/>
      <c r="BT63" s="181"/>
      <c r="BU63" s="181"/>
      <c r="BV63" s="181"/>
      <c r="BW63" s="181"/>
      <c r="BX63" s="182"/>
      <c r="BY63" s="181"/>
      <c r="BZ63" s="181"/>
      <c r="CA63" s="181"/>
      <c r="CB63" s="181"/>
      <c r="CC63" s="181"/>
      <c r="CD63" s="182"/>
      <c r="CE63" s="183"/>
      <c r="CF63" s="181"/>
      <c r="CG63" s="181"/>
      <c r="CH63" s="182"/>
      <c r="CI63" s="181"/>
      <c r="CJ63" s="181"/>
      <c r="CK63" s="181"/>
      <c r="CL63" s="181"/>
      <c r="CM63" s="181"/>
      <c r="CN63" s="182"/>
      <c r="CO63" s="181"/>
      <c r="CP63" s="181"/>
      <c r="CQ63" s="181"/>
      <c r="CR63" s="181"/>
      <c r="CS63" s="181"/>
      <c r="CT63" s="181"/>
      <c r="CU63" s="181"/>
      <c r="CV63" s="181"/>
      <c r="CW63" s="181"/>
      <c r="CX63" s="182"/>
      <c r="CY63" s="181"/>
      <c r="CZ63" s="181"/>
      <c r="DA63" s="182"/>
      <c r="DB63" s="184"/>
      <c r="DC63" s="181"/>
      <c r="DD63" s="181"/>
      <c r="DE63" s="181"/>
      <c r="DF63" s="182"/>
      <c r="DG63" s="181"/>
      <c r="DH63" s="181"/>
      <c r="DI63" s="181"/>
      <c r="DJ63" s="182"/>
      <c r="DK63" s="184"/>
      <c r="DL63" s="183"/>
      <c r="DM63" s="185"/>
      <c r="DN63" s="181"/>
      <c r="DO63" s="181"/>
      <c r="DP63" s="181"/>
      <c r="DQ63" s="181"/>
      <c r="DR63" s="182"/>
      <c r="DS63" s="181"/>
      <c r="DT63" s="181"/>
      <c r="DU63" s="181"/>
      <c r="DV63" s="181"/>
      <c r="DW63" s="181"/>
      <c r="DX63" s="181"/>
      <c r="DY63" s="181"/>
      <c r="DZ63" s="181"/>
      <c r="EA63" s="181"/>
      <c r="EB63" s="185"/>
      <c r="EC63" s="186"/>
      <c r="ED63" s="180"/>
      <c r="EE63" s="180"/>
    </row>
    <row r="64" spans="2:135" s="134" customFormat="1" x14ac:dyDescent="0.25">
      <c r="B64" s="181"/>
      <c r="C64" s="181"/>
      <c r="D64" s="181"/>
      <c r="E64" s="181"/>
      <c r="F64" s="182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2"/>
      <c r="W64" s="181"/>
      <c r="X64" s="181"/>
      <c r="Y64" s="181"/>
      <c r="Z64" s="181"/>
      <c r="AA64" s="181"/>
      <c r="AB64" s="181"/>
      <c r="AC64" s="182"/>
      <c r="AD64" s="181"/>
      <c r="AE64" s="181"/>
      <c r="AF64" s="181"/>
      <c r="AG64" s="181"/>
      <c r="AH64" s="181"/>
      <c r="AI64" s="181"/>
      <c r="AJ64" s="181"/>
      <c r="AK64" s="181"/>
      <c r="AL64" s="181"/>
      <c r="AM64" s="182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  <c r="AX64" s="181"/>
      <c r="AY64" s="181"/>
      <c r="AZ64" s="181"/>
      <c r="BA64" s="181"/>
      <c r="BB64" s="181"/>
      <c r="BC64" s="181"/>
      <c r="BD64" s="181"/>
      <c r="BE64" s="181"/>
      <c r="BF64" s="181"/>
      <c r="BG64" s="182"/>
      <c r="BH64" s="181"/>
      <c r="BI64" s="181"/>
      <c r="BJ64" s="181"/>
      <c r="BK64" s="181"/>
      <c r="BL64" s="181"/>
      <c r="BM64" s="181"/>
      <c r="BN64" s="181"/>
      <c r="BO64" s="181"/>
      <c r="BP64" s="181"/>
      <c r="BQ64" s="181"/>
      <c r="BR64" s="181"/>
      <c r="BS64" s="181"/>
      <c r="BT64" s="181"/>
      <c r="BU64" s="181"/>
      <c r="BV64" s="181"/>
      <c r="BW64" s="181"/>
      <c r="BX64" s="182"/>
      <c r="BY64" s="181"/>
      <c r="BZ64" s="181"/>
      <c r="CA64" s="181"/>
      <c r="CB64" s="181"/>
      <c r="CC64" s="181"/>
      <c r="CD64" s="182"/>
      <c r="CE64" s="183"/>
      <c r="CF64" s="181"/>
      <c r="CG64" s="181"/>
      <c r="CH64" s="182"/>
      <c r="CI64" s="181"/>
      <c r="CJ64" s="181"/>
      <c r="CK64" s="181"/>
      <c r="CL64" s="181"/>
      <c r="CM64" s="181"/>
      <c r="CN64" s="182"/>
      <c r="CO64" s="181"/>
      <c r="CP64" s="181"/>
      <c r="CQ64" s="181"/>
      <c r="CR64" s="181"/>
      <c r="CS64" s="181"/>
      <c r="CT64" s="181"/>
      <c r="CU64" s="181"/>
      <c r="CV64" s="181"/>
      <c r="CW64" s="181"/>
      <c r="CX64" s="182"/>
      <c r="CY64" s="181"/>
      <c r="CZ64" s="181"/>
      <c r="DA64" s="182"/>
      <c r="DB64" s="184"/>
      <c r="DC64" s="181"/>
      <c r="DD64" s="181"/>
      <c r="DE64" s="181"/>
      <c r="DF64" s="182"/>
      <c r="DG64" s="181"/>
      <c r="DH64" s="181"/>
      <c r="DI64" s="181"/>
      <c r="DJ64" s="182"/>
      <c r="DK64" s="184"/>
      <c r="DL64" s="183"/>
      <c r="DM64" s="185"/>
      <c r="DN64" s="181"/>
      <c r="DO64" s="181"/>
      <c r="DP64" s="181"/>
      <c r="DQ64" s="181"/>
      <c r="DR64" s="182"/>
      <c r="DS64" s="181"/>
      <c r="DT64" s="181"/>
      <c r="DU64" s="181"/>
      <c r="DV64" s="181"/>
      <c r="DW64" s="181"/>
      <c r="DX64" s="181"/>
      <c r="DY64" s="181"/>
      <c r="DZ64" s="181"/>
      <c r="EA64" s="181"/>
      <c r="EB64" s="185"/>
      <c r="EC64" s="186"/>
      <c r="ED64" s="180"/>
      <c r="EE64" s="180"/>
    </row>
    <row r="65" spans="2:135" s="134" customFormat="1" x14ac:dyDescent="0.25">
      <c r="B65" s="181"/>
      <c r="C65" s="181"/>
      <c r="D65" s="181"/>
      <c r="E65" s="181"/>
      <c r="F65" s="182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2"/>
      <c r="W65" s="181"/>
      <c r="X65" s="181"/>
      <c r="Y65" s="181"/>
      <c r="Z65" s="181"/>
      <c r="AA65" s="181"/>
      <c r="AB65" s="181"/>
      <c r="AC65" s="182"/>
      <c r="AD65" s="181"/>
      <c r="AE65" s="181"/>
      <c r="AF65" s="181"/>
      <c r="AG65" s="181"/>
      <c r="AH65" s="181"/>
      <c r="AI65" s="181"/>
      <c r="AJ65" s="181"/>
      <c r="AK65" s="181"/>
      <c r="AL65" s="181"/>
      <c r="AM65" s="182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  <c r="AX65" s="181"/>
      <c r="AY65" s="181"/>
      <c r="AZ65" s="181"/>
      <c r="BA65" s="181"/>
      <c r="BB65" s="181"/>
      <c r="BC65" s="181"/>
      <c r="BD65" s="181"/>
      <c r="BE65" s="181"/>
      <c r="BF65" s="181"/>
      <c r="BG65" s="182"/>
      <c r="BH65" s="181"/>
      <c r="BI65" s="181"/>
      <c r="BJ65" s="181"/>
      <c r="BK65" s="181"/>
      <c r="BL65" s="181"/>
      <c r="BM65" s="181"/>
      <c r="BN65" s="181"/>
      <c r="BO65" s="181"/>
      <c r="BP65" s="181"/>
      <c r="BQ65" s="181"/>
      <c r="BR65" s="181"/>
      <c r="BS65" s="181"/>
      <c r="BT65" s="181"/>
      <c r="BU65" s="181"/>
      <c r="BV65" s="181"/>
      <c r="BW65" s="181"/>
      <c r="BX65" s="182"/>
      <c r="BY65" s="181"/>
      <c r="BZ65" s="181"/>
      <c r="CA65" s="181"/>
      <c r="CB65" s="181"/>
      <c r="CC65" s="181"/>
      <c r="CD65" s="182"/>
      <c r="CE65" s="183"/>
      <c r="CF65" s="181"/>
      <c r="CG65" s="181"/>
      <c r="CH65" s="182"/>
      <c r="CI65" s="181"/>
      <c r="CJ65" s="181"/>
      <c r="CK65" s="181"/>
      <c r="CL65" s="181"/>
      <c r="CM65" s="181"/>
      <c r="CN65" s="182"/>
      <c r="CO65" s="181"/>
      <c r="CP65" s="181"/>
      <c r="CQ65" s="181"/>
      <c r="CR65" s="181"/>
      <c r="CS65" s="181"/>
      <c r="CT65" s="181"/>
      <c r="CU65" s="181"/>
      <c r="CV65" s="181"/>
      <c r="CW65" s="181"/>
      <c r="CX65" s="182"/>
      <c r="CY65" s="181"/>
      <c r="CZ65" s="181"/>
      <c r="DA65" s="182"/>
      <c r="DB65" s="184"/>
      <c r="DC65" s="181"/>
      <c r="DD65" s="181"/>
      <c r="DE65" s="181"/>
      <c r="DF65" s="182"/>
      <c r="DG65" s="181"/>
      <c r="DH65" s="181"/>
      <c r="DI65" s="181"/>
      <c r="DJ65" s="182"/>
      <c r="DK65" s="184"/>
      <c r="DL65" s="183"/>
      <c r="DM65" s="185"/>
      <c r="DN65" s="181"/>
      <c r="DO65" s="181"/>
      <c r="DP65" s="181"/>
      <c r="DQ65" s="181"/>
      <c r="DR65" s="182"/>
      <c r="DS65" s="181"/>
      <c r="DT65" s="181"/>
      <c r="DU65" s="181"/>
      <c r="DV65" s="181"/>
      <c r="DW65" s="181"/>
      <c r="DX65" s="181"/>
      <c r="DY65" s="181"/>
      <c r="DZ65" s="181"/>
      <c r="EA65" s="181"/>
      <c r="EB65" s="185"/>
      <c r="EC65" s="186"/>
      <c r="ED65" s="180"/>
      <c r="EE65" s="180"/>
    </row>
    <row r="66" spans="2:135" s="134" customFormat="1" x14ac:dyDescent="0.25">
      <c r="B66" s="181"/>
      <c r="C66" s="181"/>
      <c r="D66" s="181"/>
      <c r="E66" s="181"/>
      <c r="F66" s="182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2"/>
      <c r="W66" s="181"/>
      <c r="X66" s="181"/>
      <c r="Y66" s="181"/>
      <c r="Z66" s="181"/>
      <c r="AA66" s="181"/>
      <c r="AB66" s="181"/>
      <c r="AC66" s="182"/>
      <c r="AD66" s="181"/>
      <c r="AE66" s="181"/>
      <c r="AF66" s="181"/>
      <c r="AG66" s="181"/>
      <c r="AH66" s="181"/>
      <c r="AI66" s="181"/>
      <c r="AJ66" s="181"/>
      <c r="AK66" s="181"/>
      <c r="AL66" s="181"/>
      <c r="AM66" s="182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1"/>
      <c r="BD66" s="181"/>
      <c r="BE66" s="181"/>
      <c r="BF66" s="181"/>
      <c r="BG66" s="182"/>
      <c r="BH66" s="181"/>
      <c r="BI66" s="181"/>
      <c r="BJ66" s="181"/>
      <c r="BK66" s="181"/>
      <c r="BL66" s="181"/>
      <c r="BM66" s="181"/>
      <c r="BN66" s="181"/>
      <c r="BO66" s="181"/>
      <c r="BP66" s="181"/>
      <c r="BQ66" s="181"/>
      <c r="BR66" s="181"/>
      <c r="BS66" s="181"/>
      <c r="BT66" s="181"/>
      <c r="BU66" s="181"/>
      <c r="BV66" s="181"/>
      <c r="BW66" s="181"/>
      <c r="BX66" s="182"/>
      <c r="BY66" s="181"/>
      <c r="BZ66" s="181"/>
      <c r="CA66" s="181"/>
      <c r="CB66" s="181"/>
      <c r="CC66" s="181"/>
      <c r="CD66" s="182"/>
      <c r="CE66" s="183"/>
      <c r="CF66" s="181"/>
      <c r="CG66" s="181"/>
      <c r="CH66" s="182"/>
      <c r="CI66" s="181"/>
      <c r="CJ66" s="181"/>
      <c r="CK66" s="181"/>
      <c r="CL66" s="181"/>
      <c r="CM66" s="181"/>
      <c r="CN66" s="182"/>
      <c r="CO66" s="181"/>
      <c r="CP66" s="181"/>
      <c r="CQ66" s="181"/>
      <c r="CR66" s="181"/>
      <c r="CS66" s="181"/>
      <c r="CT66" s="181"/>
      <c r="CU66" s="181"/>
      <c r="CV66" s="181"/>
      <c r="CW66" s="181"/>
      <c r="CX66" s="182"/>
      <c r="CY66" s="181"/>
      <c r="CZ66" s="181"/>
      <c r="DA66" s="182"/>
      <c r="DB66" s="184"/>
      <c r="DC66" s="181"/>
      <c r="DD66" s="181"/>
      <c r="DE66" s="181"/>
      <c r="DF66" s="182"/>
      <c r="DG66" s="181"/>
      <c r="DH66" s="181"/>
      <c r="DI66" s="181"/>
      <c r="DJ66" s="182"/>
      <c r="DK66" s="184"/>
      <c r="DL66" s="183"/>
      <c r="DM66" s="185"/>
      <c r="DN66" s="181"/>
      <c r="DO66" s="181"/>
      <c r="DP66" s="181"/>
      <c r="DQ66" s="181"/>
      <c r="DR66" s="182"/>
      <c r="DS66" s="181"/>
      <c r="DT66" s="181"/>
      <c r="DU66" s="181"/>
      <c r="DV66" s="181"/>
      <c r="DW66" s="181"/>
      <c r="DX66" s="181"/>
      <c r="DY66" s="181"/>
      <c r="DZ66" s="181"/>
      <c r="EA66" s="181"/>
      <c r="EB66" s="185"/>
      <c r="EC66" s="186"/>
      <c r="ED66" s="180"/>
      <c r="EE66" s="180"/>
    </row>
    <row r="67" spans="2:135" s="134" customFormat="1" x14ac:dyDescent="0.25">
      <c r="B67" s="181"/>
      <c r="C67" s="181"/>
      <c r="D67" s="181"/>
      <c r="E67" s="181"/>
      <c r="F67" s="182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2"/>
      <c r="W67" s="181"/>
      <c r="X67" s="181"/>
      <c r="Y67" s="181"/>
      <c r="Z67" s="181"/>
      <c r="AA67" s="181"/>
      <c r="AB67" s="181"/>
      <c r="AC67" s="182"/>
      <c r="AD67" s="181"/>
      <c r="AE67" s="181"/>
      <c r="AF67" s="181"/>
      <c r="AG67" s="181"/>
      <c r="AH67" s="181"/>
      <c r="AI67" s="181"/>
      <c r="AJ67" s="181"/>
      <c r="AK67" s="181"/>
      <c r="AL67" s="181"/>
      <c r="AM67" s="182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  <c r="AX67" s="181"/>
      <c r="AY67" s="181"/>
      <c r="AZ67" s="181"/>
      <c r="BA67" s="181"/>
      <c r="BB67" s="181"/>
      <c r="BC67" s="181"/>
      <c r="BD67" s="181"/>
      <c r="BE67" s="181"/>
      <c r="BF67" s="181"/>
      <c r="BG67" s="182"/>
      <c r="BH67" s="181"/>
      <c r="BI67" s="181"/>
      <c r="BJ67" s="181"/>
      <c r="BK67" s="181"/>
      <c r="BL67" s="181"/>
      <c r="BM67" s="181"/>
      <c r="BN67" s="181"/>
      <c r="BO67" s="181"/>
      <c r="BP67" s="181"/>
      <c r="BQ67" s="181"/>
      <c r="BR67" s="181"/>
      <c r="BS67" s="181"/>
      <c r="BT67" s="181"/>
      <c r="BU67" s="181"/>
      <c r="BV67" s="181"/>
      <c r="BW67" s="181"/>
      <c r="BX67" s="182"/>
      <c r="BY67" s="181"/>
      <c r="BZ67" s="181"/>
      <c r="CA67" s="181"/>
      <c r="CB67" s="181"/>
      <c r="CC67" s="181"/>
      <c r="CD67" s="182"/>
      <c r="CE67" s="183"/>
      <c r="CF67" s="181"/>
      <c r="CG67" s="181"/>
      <c r="CH67" s="182"/>
      <c r="CI67" s="181"/>
      <c r="CJ67" s="181"/>
      <c r="CK67" s="181"/>
      <c r="CL67" s="181"/>
      <c r="CM67" s="181"/>
      <c r="CN67" s="182"/>
      <c r="CO67" s="181"/>
      <c r="CP67" s="181"/>
      <c r="CQ67" s="181"/>
      <c r="CR67" s="181"/>
      <c r="CS67" s="181"/>
      <c r="CT67" s="181"/>
      <c r="CU67" s="181"/>
      <c r="CV67" s="181"/>
      <c r="CW67" s="181"/>
      <c r="CX67" s="182"/>
      <c r="CY67" s="181"/>
      <c r="CZ67" s="181"/>
      <c r="DA67" s="182"/>
      <c r="DB67" s="184"/>
      <c r="DC67" s="181"/>
      <c r="DD67" s="181"/>
      <c r="DE67" s="181"/>
      <c r="DF67" s="182"/>
      <c r="DG67" s="181"/>
      <c r="DH67" s="181"/>
      <c r="DI67" s="181"/>
      <c r="DJ67" s="182"/>
      <c r="DK67" s="184"/>
      <c r="DL67" s="183"/>
      <c r="DM67" s="185"/>
      <c r="DN67" s="181"/>
      <c r="DO67" s="181"/>
      <c r="DP67" s="181"/>
      <c r="DQ67" s="181"/>
      <c r="DR67" s="182"/>
      <c r="DS67" s="181"/>
      <c r="DT67" s="181"/>
      <c r="DU67" s="181"/>
      <c r="DV67" s="181"/>
      <c r="DW67" s="181"/>
      <c r="DX67" s="181"/>
      <c r="DY67" s="181"/>
      <c r="DZ67" s="181"/>
      <c r="EA67" s="181"/>
      <c r="EB67" s="185"/>
      <c r="EC67" s="186"/>
      <c r="ED67" s="180"/>
      <c r="EE67" s="180"/>
    </row>
    <row r="68" spans="2:135" s="134" customFormat="1" x14ac:dyDescent="0.25">
      <c r="B68" s="181"/>
      <c r="C68" s="181"/>
      <c r="D68" s="181"/>
      <c r="E68" s="181"/>
      <c r="F68" s="182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2"/>
      <c r="W68" s="181"/>
      <c r="X68" s="181"/>
      <c r="Y68" s="181"/>
      <c r="Z68" s="181"/>
      <c r="AA68" s="181"/>
      <c r="AB68" s="181"/>
      <c r="AC68" s="182"/>
      <c r="AD68" s="181"/>
      <c r="AE68" s="181"/>
      <c r="AF68" s="181"/>
      <c r="AG68" s="181"/>
      <c r="AH68" s="181"/>
      <c r="AI68" s="181"/>
      <c r="AJ68" s="181"/>
      <c r="AK68" s="181"/>
      <c r="AL68" s="181"/>
      <c r="AM68" s="182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2"/>
      <c r="BH68" s="181"/>
      <c r="BI68" s="181"/>
      <c r="BJ68" s="181"/>
      <c r="BK68" s="181"/>
      <c r="BL68" s="181"/>
      <c r="BM68" s="181"/>
      <c r="BN68" s="181"/>
      <c r="BO68" s="181"/>
      <c r="BP68" s="181"/>
      <c r="BQ68" s="181"/>
      <c r="BR68" s="181"/>
      <c r="BS68" s="181"/>
      <c r="BT68" s="181"/>
      <c r="BU68" s="181"/>
      <c r="BV68" s="181"/>
      <c r="BW68" s="181"/>
      <c r="BX68" s="182"/>
      <c r="BY68" s="181"/>
      <c r="BZ68" s="181"/>
      <c r="CA68" s="181"/>
      <c r="CB68" s="181"/>
      <c r="CC68" s="181"/>
      <c r="CD68" s="182"/>
      <c r="CE68" s="183"/>
      <c r="CF68" s="181"/>
      <c r="CG68" s="181"/>
      <c r="CH68" s="182"/>
      <c r="CI68" s="181"/>
      <c r="CJ68" s="181"/>
      <c r="CK68" s="181"/>
      <c r="CL68" s="181"/>
      <c r="CM68" s="181"/>
      <c r="CN68" s="182"/>
      <c r="CO68" s="181"/>
      <c r="CP68" s="181"/>
      <c r="CQ68" s="181"/>
      <c r="CR68" s="181"/>
      <c r="CS68" s="181"/>
      <c r="CT68" s="181"/>
      <c r="CU68" s="181"/>
      <c r="CV68" s="181"/>
      <c r="CW68" s="181"/>
      <c r="CX68" s="182"/>
      <c r="CY68" s="181"/>
      <c r="CZ68" s="181"/>
      <c r="DA68" s="182"/>
      <c r="DB68" s="184"/>
      <c r="DC68" s="181"/>
      <c r="DD68" s="181"/>
      <c r="DE68" s="181"/>
      <c r="DF68" s="182"/>
      <c r="DG68" s="181"/>
      <c r="DH68" s="181"/>
      <c r="DI68" s="181"/>
      <c r="DJ68" s="182"/>
      <c r="DK68" s="184"/>
      <c r="DL68" s="183"/>
      <c r="DM68" s="185"/>
      <c r="DN68" s="181"/>
      <c r="DO68" s="181"/>
      <c r="DP68" s="181"/>
      <c r="DQ68" s="181"/>
      <c r="DR68" s="182"/>
      <c r="DS68" s="181"/>
      <c r="DT68" s="181"/>
      <c r="DU68" s="181"/>
      <c r="DV68" s="181"/>
      <c r="DW68" s="181"/>
      <c r="DX68" s="181"/>
      <c r="DY68" s="181"/>
      <c r="DZ68" s="181"/>
      <c r="EA68" s="181"/>
      <c r="EB68" s="185"/>
      <c r="EC68" s="186"/>
      <c r="ED68" s="180"/>
      <c r="EE68" s="180"/>
    </row>
    <row r="69" spans="2:135" s="134" customFormat="1" x14ac:dyDescent="0.25">
      <c r="B69" s="181"/>
      <c r="C69" s="181"/>
      <c r="D69" s="181"/>
      <c r="E69" s="181"/>
      <c r="F69" s="182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2"/>
      <c r="W69" s="181"/>
      <c r="X69" s="181"/>
      <c r="Y69" s="181"/>
      <c r="Z69" s="181"/>
      <c r="AA69" s="181"/>
      <c r="AB69" s="181"/>
      <c r="AC69" s="182"/>
      <c r="AD69" s="181"/>
      <c r="AE69" s="181"/>
      <c r="AF69" s="181"/>
      <c r="AG69" s="181"/>
      <c r="AH69" s="181"/>
      <c r="AI69" s="181"/>
      <c r="AJ69" s="181"/>
      <c r="AK69" s="181"/>
      <c r="AL69" s="181"/>
      <c r="AM69" s="182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  <c r="AX69" s="181"/>
      <c r="AY69" s="181"/>
      <c r="AZ69" s="181"/>
      <c r="BA69" s="181"/>
      <c r="BB69" s="181"/>
      <c r="BC69" s="181"/>
      <c r="BD69" s="181"/>
      <c r="BE69" s="181"/>
      <c r="BF69" s="181"/>
      <c r="BG69" s="182"/>
      <c r="BH69" s="181"/>
      <c r="BI69" s="181"/>
      <c r="BJ69" s="181"/>
      <c r="BK69" s="181"/>
      <c r="BL69" s="181"/>
      <c r="BM69" s="181"/>
      <c r="BN69" s="181"/>
      <c r="BO69" s="181"/>
      <c r="BP69" s="181"/>
      <c r="BQ69" s="181"/>
      <c r="BR69" s="181"/>
      <c r="BS69" s="181"/>
      <c r="BT69" s="181"/>
      <c r="BU69" s="181"/>
      <c r="BV69" s="181"/>
      <c r="BW69" s="181"/>
      <c r="BX69" s="182"/>
      <c r="BY69" s="181"/>
      <c r="BZ69" s="181"/>
      <c r="CA69" s="181"/>
      <c r="CB69" s="181"/>
      <c r="CC69" s="181"/>
      <c r="CD69" s="182"/>
      <c r="CE69" s="183"/>
      <c r="CF69" s="181"/>
      <c r="CG69" s="181"/>
      <c r="CH69" s="182"/>
      <c r="CI69" s="181"/>
      <c r="CJ69" s="181"/>
      <c r="CK69" s="181"/>
      <c r="CL69" s="181"/>
      <c r="CM69" s="181"/>
      <c r="CN69" s="182"/>
      <c r="CO69" s="181"/>
      <c r="CP69" s="181"/>
      <c r="CQ69" s="181"/>
      <c r="CR69" s="181"/>
      <c r="CS69" s="181"/>
      <c r="CT69" s="181"/>
      <c r="CU69" s="181"/>
      <c r="CV69" s="181"/>
      <c r="CW69" s="181"/>
      <c r="CX69" s="182"/>
      <c r="CY69" s="181"/>
      <c r="CZ69" s="181"/>
      <c r="DA69" s="182"/>
      <c r="DB69" s="184"/>
      <c r="DC69" s="181"/>
      <c r="DD69" s="181"/>
      <c r="DE69" s="181"/>
      <c r="DF69" s="182"/>
      <c r="DG69" s="181"/>
      <c r="DH69" s="181"/>
      <c r="DI69" s="181"/>
      <c r="DJ69" s="182"/>
      <c r="DK69" s="184"/>
      <c r="DL69" s="183"/>
      <c r="DM69" s="185"/>
      <c r="DN69" s="181"/>
      <c r="DO69" s="181"/>
      <c r="DP69" s="181"/>
      <c r="DQ69" s="181"/>
      <c r="DR69" s="182"/>
      <c r="DS69" s="181"/>
      <c r="DT69" s="181"/>
      <c r="DU69" s="181"/>
      <c r="DV69" s="181"/>
      <c r="DW69" s="181"/>
      <c r="DX69" s="181"/>
      <c r="DY69" s="181"/>
      <c r="DZ69" s="181"/>
      <c r="EA69" s="181"/>
      <c r="EB69" s="185"/>
      <c r="EC69" s="186"/>
      <c r="ED69" s="180"/>
      <c r="EE69" s="180"/>
    </row>
    <row r="70" spans="2:135" s="134" customFormat="1" x14ac:dyDescent="0.25">
      <c r="B70" s="181"/>
      <c r="C70" s="181"/>
      <c r="D70" s="181"/>
      <c r="E70" s="181"/>
      <c r="F70" s="182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2"/>
      <c r="W70" s="181"/>
      <c r="X70" s="181"/>
      <c r="Y70" s="181"/>
      <c r="Z70" s="181"/>
      <c r="AA70" s="181"/>
      <c r="AB70" s="181"/>
      <c r="AC70" s="182"/>
      <c r="AD70" s="181"/>
      <c r="AE70" s="181"/>
      <c r="AF70" s="181"/>
      <c r="AG70" s="181"/>
      <c r="AH70" s="181"/>
      <c r="AI70" s="181"/>
      <c r="AJ70" s="181"/>
      <c r="AK70" s="181"/>
      <c r="AL70" s="181"/>
      <c r="AM70" s="182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181"/>
      <c r="BC70" s="181"/>
      <c r="BD70" s="181"/>
      <c r="BE70" s="181"/>
      <c r="BF70" s="181"/>
      <c r="BG70" s="182"/>
      <c r="BH70" s="181"/>
      <c r="BI70" s="181"/>
      <c r="BJ70" s="181"/>
      <c r="BK70" s="181"/>
      <c r="BL70" s="181"/>
      <c r="BM70" s="181"/>
      <c r="BN70" s="181"/>
      <c r="BO70" s="181"/>
      <c r="BP70" s="181"/>
      <c r="BQ70" s="181"/>
      <c r="BR70" s="181"/>
      <c r="BS70" s="181"/>
      <c r="BT70" s="181"/>
      <c r="BU70" s="181"/>
      <c r="BV70" s="181"/>
      <c r="BW70" s="181"/>
      <c r="BX70" s="182"/>
      <c r="BY70" s="181"/>
      <c r="BZ70" s="181"/>
      <c r="CA70" s="181"/>
      <c r="CB70" s="181"/>
      <c r="CC70" s="181"/>
      <c r="CD70" s="182"/>
      <c r="CE70" s="183"/>
      <c r="CF70" s="181"/>
      <c r="CG70" s="181"/>
      <c r="CH70" s="182"/>
      <c r="CI70" s="181"/>
      <c r="CJ70" s="181"/>
      <c r="CK70" s="181"/>
      <c r="CL70" s="181"/>
      <c r="CM70" s="181"/>
      <c r="CN70" s="182"/>
      <c r="CO70" s="181"/>
      <c r="CP70" s="181"/>
      <c r="CQ70" s="181"/>
      <c r="CR70" s="181"/>
      <c r="CS70" s="181"/>
      <c r="CT70" s="181"/>
      <c r="CU70" s="181"/>
      <c r="CV70" s="181"/>
      <c r="CW70" s="181"/>
      <c r="CX70" s="182"/>
      <c r="CY70" s="181"/>
      <c r="CZ70" s="181"/>
      <c r="DA70" s="182"/>
      <c r="DB70" s="184"/>
      <c r="DC70" s="181"/>
      <c r="DD70" s="181"/>
      <c r="DE70" s="181"/>
      <c r="DF70" s="182"/>
      <c r="DG70" s="181"/>
      <c r="DH70" s="181"/>
      <c r="DI70" s="181"/>
      <c r="DJ70" s="182"/>
      <c r="DK70" s="184"/>
      <c r="DL70" s="183"/>
      <c r="DM70" s="185"/>
      <c r="DN70" s="181"/>
      <c r="DO70" s="181"/>
      <c r="DP70" s="181"/>
      <c r="DQ70" s="181"/>
      <c r="DR70" s="182"/>
      <c r="DS70" s="181"/>
      <c r="DT70" s="181"/>
      <c r="DU70" s="181"/>
      <c r="DV70" s="181"/>
      <c r="DW70" s="181"/>
      <c r="DX70" s="181"/>
      <c r="DY70" s="181"/>
      <c r="DZ70" s="181"/>
      <c r="EA70" s="181"/>
      <c r="EB70" s="185"/>
      <c r="EC70" s="186"/>
      <c r="ED70" s="180"/>
      <c r="EE70" s="180"/>
    </row>
    <row r="71" spans="2:135" s="134" customFormat="1" x14ac:dyDescent="0.25">
      <c r="B71" s="181"/>
      <c r="C71" s="181"/>
      <c r="D71" s="181"/>
      <c r="E71" s="181"/>
      <c r="F71" s="182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2"/>
      <c r="W71" s="181"/>
      <c r="X71" s="181"/>
      <c r="Y71" s="181"/>
      <c r="Z71" s="181"/>
      <c r="AA71" s="181"/>
      <c r="AB71" s="181"/>
      <c r="AC71" s="182"/>
      <c r="AD71" s="181"/>
      <c r="AE71" s="181"/>
      <c r="AF71" s="181"/>
      <c r="AG71" s="181"/>
      <c r="AH71" s="181"/>
      <c r="AI71" s="181"/>
      <c r="AJ71" s="181"/>
      <c r="AK71" s="181"/>
      <c r="AL71" s="181"/>
      <c r="AM71" s="182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  <c r="AX71" s="181"/>
      <c r="AY71" s="181"/>
      <c r="AZ71" s="181"/>
      <c r="BA71" s="181"/>
      <c r="BB71" s="181"/>
      <c r="BC71" s="181"/>
      <c r="BD71" s="181"/>
      <c r="BE71" s="181"/>
      <c r="BF71" s="181"/>
      <c r="BG71" s="182"/>
      <c r="BH71" s="181"/>
      <c r="BI71" s="181"/>
      <c r="BJ71" s="181"/>
      <c r="BK71" s="181"/>
      <c r="BL71" s="181"/>
      <c r="BM71" s="181"/>
      <c r="BN71" s="181"/>
      <c r="BO71" s="181"/>
      <c r="BP71" s="181"/>
      <c r="BQ71" s="181"/>
      <c r="BR71" s="181"/>
      <c r="BS71" s="181"/>
      <c r="BT71" s="181"/>
      <c r="BU71" s="181"/>
      <c r="BV71" s="181"/>
      <c r="BW71" s="181"/>
      <c r="BX71" s="182"/>
      <c r="BY71" s="181"/>
      <c r="BZ71" s="181"/>
      <c r="CA71" s="181"/>
      <c r="CB71" s="181"/>
      <c r="CC71" s="181"/>
      <c r="CD71" s="182"/>
      <c r="CE71" s="183"/>
      <c r="CF71" s="181"/>
      <c r="CG71" s="181"/>
      <c r="CH71" s="182"/>
      <c r="CI71" s="181"/>
      <c r="CJ71" s="181"/>
      <c r="CK71" s="181"/>
      <c r="CL71" s="181"/>
      <c r="CM71" s="181"/>
      <c r="CN71" s="182"/>
      <c r="CO71" s="181"/>
      <c r="CP71" s="181"/>
      <c r="CQ71" s="181"/>
      <c r="CR71" s="181"/>
      <c r="CS71" s="181"/>
      <c r="CT71" s="181"/>
      <c r="CU71" s="181"/>
      <c r="CV71" s="181"/>
      <c r="CW71" s="181"/>
      <c r="CX71" s="182"/>
      <c r="CY71" s="181"/>
      <c r="CZ71" s="181"/>
      <c r="DA71" s="182"/>
      <c r="DB71" s="184"/>
      <c r="DC71" s="181"/>
      <c r="DD71" s="181"/>
      <c r="DE71" s="181"/>
      <c r="DF71" s="182"/>
      <c r="DG71" s="181"/>
      <c r="DH71" s="181"/>
      <c r="DI71" s="181"/>
      <c r="DJ71" s="182"/>
      <c r="DK71" s="184"/>
      <c r="DL71" s="183"/>
      <c r="DM71" s="185"/>
      <c r="DN71" s="181"/>
      <c r="DO71" s="181"/>
      <c r="DP71" s="181"/>
      <c r="DQ71" s="181"/>
      <c r="DR71" s="182"/>
      <c r="DS71" s="181"/>
      <c r="DT71" s="181"/>
      <c r="DU71" s="181"/>
      <c r="DV71" s="181"/>
      <c r="DW71" s="181"/>
      <c r="DX71" s="181"/>
      <c r="DY71" s="181"/>
      <c r="DZ71" s="181"/>
      <c r="EA71" s="181"/>
      <c r="EB71" s="185"/>
      <c r="EC71" s="186"/>
      <c r="ED71" s="180"/>
      <c r="EE71" s="180"/>
    </row>
    <row r="72" spans="2:135" s="134" customFormat="1" x14ac:dyDescent="0.25">
      <c r="B72" s="181"/>
      <c r="C72" s="181"/>
      <c r="D72" s="181"/>
      <c r="E72" s="181"/>
      <c r="F72" s="182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2"/>
      <c r="W72" s="181"/>
      <c r="X72" s="181"/>
      <c r="Y72" s="181"/>
      <c r="Z72" s="181"/>
      <c r="AA72" s="181"/>
      <c r="AB72" s="181"/>
      <c r="AC72" s="182"/>
      <c r="AD72" s="181"/>
      <c r="AE72" s="181"/>
      <c r="AF72" s="181"/>
      <c r="AG72" s="181"/>
      <c r="AH72" s="181"/>
      <c r="AI72" s="181"/>
      <c r="AJ72" s="181"/>
      <c r="AK72" s="181"/>
      <c r="AL72" s="181"/>
      <c r="AM72" s="182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  <c r="AX72" s="181"/>
      <c r="AY72" s="181"/>
      <c r="AZ72" s="181"/>
      <c r="BA72" s="181"/>
      <c r="BB72" s="181"/>
      <c r="BC72" s="181"/>
      <c r="BD72" s="181"/>
      <c r="BE72" s="181"/>
      <c r="BF72" s="181"/>
      <c r="BG72" s="182"/>
      <c r="BH72" s="181"/>
      <c r="BI72" s="181"/>
      <c r="BJ72" s="181"/>
      <c r="BK72" s="181"/>
      <c r="BL72" s="181"/>
      <c r="BM72" s="181"/>
      <c r="BN72" s="181"/>
      <c r="BO72" s="181"/>
      <c r="BP72" s="181"/>
      <c r="BQ72" s="181"/>
      <c r="BR72" s="181"/>
      <c r="BS72" s="181"/>
      <c r="BT72" s="181"/>
      <c r="BU72" s="181"/>
      <c r="BV72" s="181"/>
      <c r="BW72" s="181"/>
      <c r="BX72" s="182"/>
      <c r="BY72" s="181"/>
      <c r="BZ72" s="181"/>
      <c r="CA72" s="181"/>
      <c r="CB72" s="181"/>
      <c r="CC72" s="181"/>
      <c r="CD72" s="182"/>
      <c r="CE72" s="183"/>
      <c r="CF72" s="181"/>
      <c r="CG72" s="181"/>
      <c r="CH72" s="182"/>
      <c r="CI72" s="181"/>
      <c r="CJ72" s="181"/>
      <c r="CK72" s="181"/>
      <c r="CL72" s="181"/>
      <c r="CM72" s="181"/>
      <c r="CN72" s="182"/>
      <c r="CO72" s="181"/>
      <c r="CP72" s="181"/>
      <c r="CQ72" s="181"/>
      <c r="CR72" s="181"/>
      <c r="CS72" s="181"/>
      <c r="CT72" s="181"/>
      <c r="CU72" s="181"/>
      <c r="CV72" s="181"/>
      <c r="CW72" s="181"/>
      <c r="CX72" s="182"/>
      <c r="CY72" s="181"/>
      <c r="CZ72" s="181"/>
      <c r="DA72" s="182"/>
      <c r="DB72" s="184"/>
      <c r="DC72" s="181"/>
      <c r="DD72" s="181"/>
      <c r="DE72" s="181"/>
      <c r="DF72" s="182"/>
      <c r="DG72" s="181"/>
      <c r="DH72" s="181"/>
      <c r="DI72" s="181"/>
      <c r="DJ72" s="182"/>
      <c r="DK72" s="184"/>
      <c r="DL72" s="183"/>
      <c r="DM72" s="185"/>
      <c r="DN72" s="181"/>
      <c r="DO72" s="181"/>
      <c r="DP72" s="181"/>
      <c r="DQ72" s="181"/>
      <c r="DR72" s="182"/>
      <c r="DS72" s="181"/>
      <c r="DT72" s="181"/>
      <c r="DU72" s="181"/>
      <c r="DV72" s="181"/>
      <c r="DW72" s="181"/>
      <c r="DX72" s="181"/>
      <c r="DY72" s="181"/>
      <c r="DZ72" s="181"/>
      <c r="EA72" s="181"/>
      <c r="EB72" s="185"/>
      <c r="EC72" s="186"/>
      <c r="ED72" s="180"/>
      <c r="EE72" s="180"/>
    </row>
    <row r="73" spans="2:135" s="134" customFormat="1" x14ac:dyDescent="0.25">
      <c r="B73" s="181"/>
      <c r="C73" s="181"/>
      <c r="D73" s="181"/>
      <c r="E73" s="181"/>
      <c r="F73" s="182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2"/>
      <c r="W73" s="181"/>
      <c r="X73" s="181"/>
      <c r="Y73" s="181"/>
      <c r="Z73" s="181"/>
      <c r="AA73" s="181"/>
      <c r="AB73" s="181"/>
      <c r="AC73" s="182"/>
      <c r="AD73" s="181"/>
      <c r="AE73" s="181"/>
      <c r="AF73" s="181"/>
      <c r="AG73" s="181"/>
      <c r="AH73" s="181"/>
      <c r="AI73" s="181"/>
      <c r="AJ73" s="181"/>
      <c r="AK73" s="181"/>
      <c r="AL73" s="181"/>
      <c r="AM73" s="182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  <c r="AX73" s="181"/>
      <c r="AY73" s="181"/>
      <c r="AZ73" s="181"/>
      <c r="BA73" s="181"/>
      <c r="BB73" s="181"/>
      <c r="BC73" s="181"/>
      <c r="BD73" s="181"/>
      <c r="BE73" s="181"/>
      <c r="BF73" s="181"/>
      <c r="BG73" s="182"/>
      <c r="BH73" s="181"/>
      <c r="BI73" s="181"/>
      <c r="BJ73" s="181"/>
      <c r="BK73" s="181"/>
      <c r="BL73" s="181"/>
      <c r="BM73" s="181"/>
      <c r="BN73" s="181"/>
      <c r="BO73" s="181"/>
      <c r="BP73" s="181"/>
      <c r="BQ73" s="181"/>
      <c r="BR73" s="181"/>
      <c r="BS73" s="181"/>
      <c r="BT73" s="181"/>
      <c r="BU73" s="181"/>
      <c r="BV73" s="181"/>
      <c r="BW73" s="181"/>
      <c r="BX73" s="182"/>
      <c r="BY73" s="181"/>
      <c r="BZ73" s="181"/>
      <c r="CA73" s="181"/>
      <c r="CB73" s="181"/>
      <c r="CC73" s="181"/>
      <c r="CD73" s="182"/>
      <c r="CE73" s="183"/>
      <c r="CF73" s="181"/>
      <c r="CG73" s="181"/>
      <c r="CH73" s="182"/>
      <c r="CI73" s="181"/>
      <c r="CJ73" s="181"/>
      <c r="CK73" s="181"/>
      <c r="CL73" s="181"/>
      <c r="CM73" s="181"/>
      <c r="CN73" s="182"/>
      <c r="CO73" s="181"/>
      <c r="CP73" s="181"/>
      <c r="CQ73" s="181"/>
      <c r="CR73" s="181"/>
      <c r="CS73" s="181"/>
      <c r="CT73" s="181"/>
      <c r="CU73" s="181"/>
      <c r="CV73" s="181"/>
      <c r="CW73" s="181"/>
      <c r="CX73" s="182"/>
      <c r="CY73" s="181"/>
      <c r="CZ73" s="181"/>
      <c r="DA73" s="182"/>
      <c r="DB73" s="184"/>
      <c r="DC73" s="181"/>
      <c r="DD73" s="181"/>
      <c r="DE73" s="181"/>
      <c r="DF73" s="182"/>
      <c r="DG73" s="181"/>
      <c r="DH73" s="181"/>
      <c r="DI73" s="181"/>
      <c r="DJ73" s="182"/>
      <c r="DK73" s="184"/>
      <c r="DL73" s="183"/>
      <c r="DM73" s="185"/>
      <c r="DN73" s="181"/>
      <c r="DO73" s="181"/>
      <c r="DP73" s="181"/>
      <c r="DQ73" s="181"/>
      <c r="DR73" s="182"/>
      <c r="DS73" s="181"/>
      <c r="DT73" s="181"/>
      <c r="DU73" s="181"/>
      <c r="DV73" s="181"/>
      <c r="DW73" s="181"/>
      <c r="DX73" s="181"/>
      <c r="DY73" s="181"/>
      <c r="DZ73" s="181"/>
      <c r="EA73" s="181"/>
      <c r="EB73" s="185"/>
      <c r="EC73" s="186"/>
      <c r="ED73" s="180"/>
      <c r="EE73" s="180"/>
    </row>
    <row r="74" spans="2:135" s="134" customFormat="1" x14ac:dyDescent="0.25">
      <c r="B74" s="181"/>
      <c r="C74" s="181"/>
      <c r="D74" s="181"/>
      <c r="E74" s="181"/>
      <c r="F74" s="182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2"/>
      <c r="W74" s="181"/>
      <c r="X74" s="181"/>
      <c r="Y74" s="181"/>
      <c r="Z74" s="181"/>
      <c r="AA74" s="181"/>
      <c r="AB74" s="181"/>
      <c r="AC74" s="182"/>
      <c r="AD74" s="181"/>
      <c r="AE74" s="181"/>
      <c r="AF74" s="181"/>
      <c r="AG74" s="181"/>
      <c r="AH74" s="181"/>
      <c r="AI74" s="181"/>
      <c r="AJ74" s="181"/>
      <c r="AK74" s="181"/>
      <c r="AL74" s="181"/>
      <c r="AM74" s="182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  <c r="BF74" s="181"/>
      <c r="BG74" s="182"/>
      <c r="BH74" s="181"/>
      <c r="BI74" s="181"/>
      <c r="BJ74" s="181"/>
      <c r="BK74" s="181"/>
      <c r="BL74" s="181"/>
      <c r="BM74" s="181"/>
      <c r="BN74" s="181"/>
      <c r="BO74" s="181"/>
      <c r="BP74" s="181"/>
      <c r="BQ74" s="181"/>
      <c r="BR74" s="181"/>
      <c r="BS74" s="181"/>
      <c r="BT74" s="181"/>
      <c r="BU74" s="181"/>
      <c r="BV74" s="181"/>
      <c r="BW74" s="181"/>
      <c r="BX74" s="182"/>
      <c r="BY74" s="181"/>
      <c r="BZ74" s="181"/>
      <c r="CA74" s="181"/>
      <c r="CB74" s="181"/>
      <c r="CC74" s="181"/>
      <c r="CD74" s="182"/>
      <c r="CE74" s="183"/>
      <c r="CF74" s="181"/>
      <c r="CG74" s="181"/>
      <c r="CH74" s="182"/>
      <c r="CI74" s="181"/>
      <c r="CJ74" s="181"/>
      <c r="CK74" s="181"/>
      <c r="CL74" s="181"/>
      <c r="CM74" s="181"/>
      <c r="CN74" s="182"/>
      <c r="CO74" s="181"/>
      <c r="CP74" s="181"/>
      <c r="CQ74" s="181"/>
      <c r="CR74" s="181"/>
      <c r="CS74" s="181"/>
      <c r="CT74" s="181"/>
      <c r="CU74" s="181"/>
      <c r="CV74" s="181"/>
      <c r="CW74" s="181"/>
      <c r="CX74" s="182"/>
      <c r="CY74" s="181"/>
      <c r="CZ74" s="181"/>
      <c r="DA74" s="182"/>
      <c r="DB74" s="184"/>
      <c r="DC74" s="181"/>
      <c r="DD74" s="181"/>
      <c r="DE74" s="181"/>
      <c r="DF74" s="182"/>
      <c r="DG74" s="181"/>
      <c r="DH74" s="181"/>
      <c r="DI74" s="181"/>
      <c r="DJ74" s="182"/>
      <c r="DK74" s="184"/>
      <c r="DL74" s="183"/>
      <c r="DM74" s="185"/>
      <c r="DN74" s="181"/>
      <c r="DO74" s="181"/>
      <c r="DP74" s="181"/>
      <c r="DQ74" s="181"/>
      <c r="DR74" s="182"/>
      <c r="DS74" s="181"/>
      <c r="DT74" s="181"/>
      <c r="DU74" s="181"/>
      <c r="DV74" s="181"/>
      <c r="DW74" s="181"/>
      <c r="DX74" s="181"/>
      <c r="DY74" s="181"/>
      <c r="DZ74" s="181"/>
      <c r="EA74" s="181"/>
      <c r="EB74" s="185"/>
      <c r="EC74" s="186"/>
      <c r="ED74" s="180"/>
      <c r="EE74" s="180"/>
    </row>
    <row r="75" spans="2:135" s="134" customFormat="1" x14ac:dyDescent="0.25">
      <c r="B75" s="181"/>
      <c r="C75" s="181"/>
      <c r="D75" s="181"/>
      <c r="E75" s="181"/>
      <c r="F75" s="182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2"/>
      <c r="W75" s="181"/>
      <c r="X75" s="181"/>
      <c r="Y75" s="181"/>
      <c r="Z75" s="181"/>
      <c r="AA75" s="181"/>
      <c r="AB75" s="181"/>
      <c r="AC75" s="182"/>
      <c r="AD75" s="181"/>
      <c r="AE75" s="181"/>
      <c r="AF75" s="181"/>
      <c r="AG75" s="181"/>
      <c r="AH75" s="181"/>
      <c r="AI75" s="181"/>
      <c r="AJ75" s="181"/>
      <c r="AK75" s="181"/>
      <c r="AL75" s="181"/>
      <c r="AM75" s="182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  <c r="AX75" s="181"/>
      <c r="AY75" s="181"/>
      <c r="AZ75" s="181"/>
      <c r="BA75" s="181"/>
      <c r="BB75" s="181"/>
      <c r="BC75" s="181"/>
      <c r="BD75" s="181"/>
      <c r="BE75" s="181"/>
      <c r="BF75" s="181"/>
      <c r="BG75" s="182"/>
      <c r="BH75" s="181"/>
      <c r="BI75" s="181"/>
      <c r="BJ75" s="181"/>
      <c r="BK75" s="181"/>
      <c r="BL75" s="181"/>
      <c r="BM75" s="181"/>
      <c r="BN75" s="181"/>
      <c r="BO75" s="181"/>
      <c r="BP75" s="181"/>
      <c r="BQ75" s="181"/>
      <c r="BR75" s="181"/>
      <c r="BS75" s="181"/>
      <c r="BT75" s="181"/>
      <c r="BU75" s="181"/>
      <c r="BV75" s="181"/>
      <c r="BW75" s="181"/>
      <c r="BX75" s="182"/>
      <c r="BY75" s="181"/>
      <c r="BZ75" s="181"/>
      <c r="CA75" s="181"/>
      <c r="CB75" s="181"/>
      <c r="CC75" s="181"/>
      <c r="CD75" s="182"/>
      <c r="CE75" s="183"/>
      <c r="CF75" s="181"/>
      <c r="CG75" s="181"/>
      <c r="CH75" s="182"/>
      <c r="CI75" s="181"/>
      <c r="CJ75" s="181"/>
      <c r="CK75" s="181"/>
      <c r="CL75" s="181"/>
      <c r="CM75" s="181"/>
      <c r="CN75" s="182"/>
      <c r="CO75" s="181"/>
      <c r="CP75" s="181"/>
      <c r="CQ75" s="181"/>
      <c r="CR75" s="181"/>
      <c r="CS75" s="181"/>
      <c r="CT75" s="181"/>
      <c r="CU75" s="181"/>
      <c r="CV75" s="181"/>
      <c r="CW75" s="181"/>
      <c r="CX75" s="182"/>
      <c r="CY75" s="181"/>
      <c r="CZ75" s="181"/>
      <c r="DA75" s="182"/>
      <c r="DB75" s="184"/>
      <c r="DC75" s="181"/>
      <c r="DD75" s="181"/>
      <c r="DE75" s="181"/>
      <c r="DF75" s="182"/>
      <c r="DG75" s="181"/>
      <c r="DH75" s="181"/>
      <c r="DI75" s="181"/>
      <c r="DJ75" s="182"/>
      <c r="DK75" s="184"/>
      <c r="DL75" s="183"/>
      <c r="DM75" s="185"/>
      <c r="DN75" s="181"/>
      <c r="DO75" s="181"/>
      <c r="DP75" s="181"/>
      <c r="DQ75" s="181"/>
      <c r="DR75" s="182"/>
      <c r="DS75" s="181"/>
      <c r="DT75" s="181"/>
      <c r="DU75" s="181"/>
      <c r="DV75" s="181"/>
      <c r="DW75" s="181"/>
      <c r="DX75" s="181"/>
      <c r="DY75" s="181"/>
      <c r="DZ75" s="181"/>
      <c r="EA75" s="181"/>
      <c r="EB75" s="185"/>
      <c r="EC75" s="186"/>
      <c r="ED75" s="180"/>
      <c r="EE75" s="180"/>
    </row>
    <row r="76" spans="2:135" s="134" customFormat="1" x14ac:dyDescent="0.25">
      <c r="B76" s="181"/>
      <c r="C76" s="181"/>
      <c r="D76" s="181"/>
      <c r="E76" s="181"/>
      <c r="F76" s="182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2"/>
      <c r="W76" s="181"/>
      <c r="X76" s="181"/>
      <c r="Y76" s="181"/>
      <c r="Z76" s="181"/>
      <c r="AA76" s="181"/>
      <c r="AB76" s="181"/>
      <c r="AC76" s="182"/>
      <c r="AD76" s="181"/>
      <c r="AE76" s="181"/>
      <c r="AF76" s="181"/>
      <c r="AG76" s="181"/>
      <c r="AH76" s="181"/>
      <c r="AI76" s="181"/>
      <c r="AJ76" s="181"/>
      <c r="AK76" s="181"/>
      <c r="AL76" s="181"/>
      <c r="AM76" s="182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  <c r="AX76" s="181"/>
      <c r="AY76" s="181"/>
      <c r="AZ76" s="181"/>
      <c r="BA76" s="181"/>
      <c r="BB76" s="181"/>
      <c r="BC76" s="181"/>
      <c r="BD76" s="181"/>
      <c r="BE76" s="181"/>
      <c r="BF76" s="181"/>
      <c r="BG76" s="182"/>
      <c r="BH76" s="181"/>
      <c r="BI76" s="181"/>
      <c r="BJ76" s="181"/>
      <c r="BK76" s="181"/>
      <c r="BL76" s="181"/>
      <c r="BM76" s="181"/>
      <c r="BN76" s="181"/>
      <c r="BO76" s="181"/>
      <c r="BP76" s="181"/>
      <c r="BQ76" s="181"/>
      <c r="BR76" s="181"/>
      <c r="BS76" s="181"/>
      <c r="BT76" s="181"/>
      <c r="BU76" s="181"/>
      <c r="BV76" s="181"/>
      <c r="BW76" s="181"/>
      <c r="BX76" s="182"/>
      <c r="BY76" s="181"/>
      <c r="BZ76" s="181"/>
      <c r="CA76" s="181"/>
      <c r="CB76" s="181"/>
      <c r="CC76" s="181"/>
      <c r="CD76" s="182"/>
      <c r="CE76" s="183"/>
      <c r="CF76" s="181"/>
      <c r="CG76" s="181"/>
      <c r="CH76" s="182"/>
      <c r="CI76" s="181"/>
      <c r="CJ76" s="181"/>
      <c r="CK76" s="181"/>
      <c r="CL76" s="181"/>
      <c r="CM76" s="181"/>
      <c r="CN76" s="182"/>
      <c r="CO76" s="181"/>
      <c r="CP76" s="181"/>
      <c r="CQ76" s="181"/>
      <c r="CR76" s="181"/>
      <c r="CS76" s="181"/>
      <c r="CT76" s="181"/>
      <c r="CU76" s="181"/>
      <c r="CV76" s="181"/>
      <c r="CW76" s="181"/>
      <c r="CX76" s="182"/>
      <c r="CY76" s="181"/>
      <c r="CZ76" s="181"/>
      <c r="DA76" s="182"/>
      <c r="DB76" s="184"/>
      <c r="DC76" s="181"/>
      <c r="DD76" s="181"/>
      <c r="DE76" s="181"/>
      <c r="DF76" s="182"/>
      <c r="DG76" s="181"/>
      <c r="DH76" s="181"/>
      <c r="DI76" s="181"/>
      <c r="DJ76" s="182"/>
      <c r="DK76" s="184"/>
      <c r="DL76" s="183"/>
      <c r="DM76" s="185"/>
      <c r="DN76" s="181"/>
      <c r="DO76" s="181"/>
      <c r="DP76" s="181"/>
      <c r="DQ76" s="181"/>
      <c r="DR76" s="182"/>
      <c r="DS76" s="181"/>
      <c r="DT76" s="181"/>
      <c r="DU76" s="181"/>
      <c r="DV76" s="181"/>
      <c r="DW76" s="181"/>
      <c r="DX76" s="181"/>
      <c r="DY76" s="181"/>
      <c r="DZ76" s="181"/>
      <c r="EA76" s="181"/>
      <c r="EB76" s="185"/>
      <c r="EC76" s="186"/>
      <c r="ED76" s="180"/>
      <c r="EE76" s="180"/>
    </row>
    <row r="77" spans="2:135" s="134" customFormat="1" x14ac:dyDescent="0.25">
      <c r="B77" s="181"/>
      <c r="C77" s="181"/>
      <c r="D77" s="181"/>
      <c r="E77" s="181"/>
      <c r="F77" s="182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2"/>
      <c r="W77" s="181"/>
      <c r="X77" s="181"/>
      <c r="Y77" s="181"/>
      <c r="Z77" s="181"/>
      <c r="AA77" s="181"/>
      <c r="AB77" s="181"/>
      <c r="AC77" s="182"/>
      <c r="AD77" s="181"/>
      <c r="AE77" s="181"/>
      <c r="AF77" s="181"/>
      <c r="AG77" s="181"/>
      <c r="AH77" s="181"/>
      <c r="AI77" s="181"/>
      <c r="AJ77" s="181"/>
      <c r="AK77" s="181"/>
      <c r="AL77" s="181"/>
      <c r="AM77" s="182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  <c r="AX77" s="181"/>
      <c r="AY77" s="181"/>
      <c r="AZ77" s="181"/>
      <c r="BA77" s="181"/>
      <c r="BB77" s="181"/>
      <c r="BC77" s="181"/>
      <c r="BD77" s="181"/>
      <c r="BE77" s="181"/>
      <c r="BF77" s="181"/>
      <c r="BG77" s="182"/>
      <c r="BH77" s="181"/>
      <c r="BI77" s="181"/>
      <c r="BJ77" s="181"/>
      <c r="BK77" s="181"/>
      <c r="BL77" s="181"/>
      <c r="BM77" s="181"/>
      <c r="BN77" s="181"/>
      <c r="BO77" s="181"/>
      <c r="BP77" s="181"/>
      <c r="BQ77" s="181"/>
      <c r="BR77" s="181"/>
      <c r="BS77" s="181"/>
      <c r="BT77" s="181"/>
      <c r="BU77" s="181"/>
      <c r="BV77" s="181"/>
      <c r="BW77" s="181"/>
      <c r="BX77" s="182"/>
      <c r="BY77" s="181"/>
      <c r="BZ77" s="181"/>
      <c r="CA77" s="181"/>
      <c r="CB77" s="181"/>
      <c r="CC77" s="181"/>
      <c r="CD77" s="182"/>
      <c r="CE77" s="183"/>
      <c r="CF77" s="181"/>
      <c r="CG77" s="181"/>
      <c r="CH77" s="182"/>
      <c r="CI77" s="181"/>
      <c r="CJ77" s="181"/>
      <c r="CK77" s="181"/>
      <c r="CL77" s="181"/>
      <c r="CM77" s="181"/>
      <c r="CN77" s="182"/>
      <c r="CO77" s="181"/>
      <c r="CP77" s="181"/>
      <c r="CQ77" s="181"/>
      <c r="CR77" s="181"/>
      <c r="CS77" s="181"/>
      <c r="CT77" s="181"/>
      <c r="CU77" s="181"/>
      <c r="CV77" s="181"/>
      <c r="CW77" s="181"/>
      <c r="CX77" s="182"/>
      <c r="CY77" s="181"/>
      <c r="CZ77" s="181"/>
      <c r="DA77" s="182"/>
      <c r="DB77" s="184"/>
      <c r="DC77" s="181"/>
      <c r="DD77" s="181"/>
      <c r="DE77" s="181"/>
      <c r="DF77" s="182"/>
      <c r="DG77" s="181"/>
      <c r="DH77" s="181"/>
      <c r="DI77" s="181"/>
      <c r="DJ77" s="182"/>
      <c r="DK77" s="184"/>
      <c r="DL77" s="183"/>
      <c r="DM77" s="185"/>
      <c r="DN77" s="181"/>
      <c r="DO77" s="181"/>
      <c r="DP77" s="181"/>
      <c r="DQ77" s="181"/>
      <c r="DR77" s="182"/>
      <c r="DS77" s="181"/>
      <c r="DT77" s="181"/>
      <c r="DU77" s="181"/>
      <c r="DV77" s="181"/>
      <c r="DW77" s="181"/>
      <c r="DX77" s="181"/>
      <c r="DY77" s="181"/>
      <c r="DZ77" s="181"/>
      <c r="EA77" s="181"/>
      <c r="EB77" s="185"/>
      <c r="EC77" s="186"/>
      <c r="ED77" s="180"/>
      <c r="EE77" s="180"/>
    </row>
    <row r="78" spans="2:135" s="134" customFormat="1" x14ac:dyDescent="0.25">
      <c r="B78" s="181"/>
      <c r="C78" s="181"/>
      <c r="D78" s="181"/>
      <c r="E78" s="181"/>
      <c r="F78" s="182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2"/>
      <c r="W78" s="181"/>
      <c r="X78" s="181"/>
      <c r="Y78" s="181"/>
      <c r="Z78" s="181"/>
      <c r="AA78" s="181"/>
      <c r="AB78" s="181"/>
      <c r="AC78" s="182"/>
      <c r="AD78" s="181"/>
      <c r="AE78" s="181"/>
      <c r="AF78" s="181"/>
      <c r="AG78" s="181"/>
      <c r="AH78" s="181"/>
      <c r="AI78" s="181"/>
      <c r="AJ78" s="181"/>
      <c r="AK78" s="181"/>
      <c r="AL78" s="181"/>
      <c r="AM78" s="182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  <c r="AX78" s="181"/>
      <c r="AY78" s="181"/>
      <c r="AZ78" s="181"/>
      <c r="BA78" s="181"/>
      <c r="BB78" s="181"/>
      <c r="BC78" s="181"/>
      <c r="BD78" s="181"/>
      <c r="BE78" s="181"/>
      <c r="BF78" s="181"/>
      <c r="BG78" s="182"/>
      <c r="BH78" s="181"/>
      <c r="BI78" s="181"/>
      <c r="BJ78" s="181"/>
      <c r="BK78" s="181"/>
      <c r="BL78" s="181"/>
      <c r="BM78" s="181"/>
      <c r="BN78" s="181"/>
      <c r="BO78" s="181"/>
      <c r="BP78" s="181"/>
      <c r="BQ78" s="181"/>
      <c r="BR78" s="181"/>
      <c r="BS78" s="181"/>
      <c r="BT78" s="181"/>
      <c r="BU78" s="181"/>
      <c r="BV78" s="181"/>
      <c r="BW78" s="181"/>
      <c r="BX78" s="182"/>
      <c r="BY78" s="181"/>
      <c r="BZ78" s="181"/>
      <c r="CA78" s="181"/>
      <c r="CB78" s="181"/>
      <c r="CC78" s="181"/>
      <c r="CD78" s="182"/>
      <c r="CE78" s="183"/>
      <c r="CF78" s="181"/>
      <c r="CG78" s="181"/>
      <c r="CH78" s="182"/>
      <c r="CI78" s="181"/>
      <c r="CJ78" s="181"/>
      <c r="CK78" s="181"/>
      <c r="CL78" s="181"/>
      <c r="CM78" s="181"/>
      <c r="CN78" s="182"/>
      <c r="CO78" s="181"/>
      <c r="CP78" s="181"/>
      <c r="CQ78" s="181"/>
      <c r="CR78" s="181"/>
      <c r="CS78" s="181"/>
      <c r="CT78" s="181"/>
      <c r="CU78" s="181"/>
      <c r="CV78" s="181"/>
      <c r="CW78" s="181"/>
      <c r="CX78" s="182"/>
      <c r="CY78" s="181"/>
      <c r="CZ78" s="181"/>
      <c r="DA78" s="182"/>
      <c r="DB78" s="184"/>
      <c r="DC78" s="181"/>
      <c r="DD78" s="181"/>
      <c r="DE78" s="181"/>
      <c r="DF78" s="182"/>
      <c r="DG78" s="181"/>
      <c r="DH78" s="181"/>
      <c r="DI78" s="181"/>
      <c r="DJ78" s="182"/>
      <c r="DK78" s="184"/>
      <c r="DL78" s="183"/>
      <c r="DM78" s="185"/>
      <c r="DN78" s="181"/>
      <c r="DO78" s="181"/>
      <c r="DP78" s="181"/>
      <c r="DQ78" s="181"/>
      <c r="DR78" s="182"/>
      <c r="DS78" s="181"/>
      <c r="DT78" s="181"/>
      <c r="DU78" s="181"/>
      <c r="DV78" s="181"/>
      <c r="DW78" s="181"/>
      <c r="DX78" s="181"/>
      <c r="DY78" s="181"/>
      <c r="DZ78" s="181"/>
      <c r="EA78" s="181"/>
      <c r="EB78" s="185"/>
      <c r="EC78" s="186"/>
      <c r="ED78" s="180"/>
      <c r="EE78" s="180"/>
    </row>
    <row r="79" spans="2:135" s="134" customFormat="1" x14ac:dyDescent="0.25">
      <c r="B79" s="181"/>
      <c r="C79" s="181"/>
      <c r="D79" s="181"/>
      <c r="E79" s="181"/>
      <c r="F79" s="182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2"/>
      <c r="W79" s="181"/>
      <c r="X79" s="181"/>
      <c r="Y79" s="181"/>
      <c r="Z79" s="181"/>
      <c r="AA79" s="181"/>
      <c r="AB79" s="181"/>
      <c r="AC79" s="182"/>
      <c r="AD79" s="181"/>
      <c r="AE79" s="181"/>
      <c r="AF79" s="181"/>
      <c r="AG79" s="181"/>
      <c r="AH79" s="181"/>
      <c r="AI79" s="181"/>
      <c r="AJ79" s="181"/>
      <c r="AK79" s="181"/>
      <c r="AL79" s="181"/>
      <c r="AM79" s="182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  <c r="AX79" s="181"/>
      <c r="AY79" s="181"/>
      <c r="AZ79" s="181"/>
      <c r="BA79" s="181"/>
      <c r="BB79" s="181"/>
      <c r="BC79" s="181"/>
      <c r="BD79" s="181"/>
      <c r="BE79" s="181"/>
      <c r="BF79" s="181"/>
      <c r="BG79" s="182"/>
      <c r="BH79" s="181"/>
      <c r="BI79" s="181"/>
      <c r="BJ79" s="181"/>
      <c r="BK79" s="181"/>
      <c r="BL79" s="181"/>
      <c r="BM79" s="181"/>
      <c r="BN79" s="181"/>
      <c r="BO79" s="181"/>
      <c r="BP79" s="181"/>
      <c r="BQ79" s="181"/>
      <c r="BR79" s="181"/>
      <c r="BS79" s="181"/>
      <c r="BT79" s="181"/>
      <c r="BU79" s="181"/>
      <c r="BV79" s="181"/>
      <c r="BW79" s="181"/>
      <c r="BX79" s="182"/>
      <c r="BY79" s="181"/>
      <c r="BZ79" s="181"/>
      <c r="CA79" s="181"/>
      <c r="CB79" s="181"/>
      <c r="CC79" s="181"/>
      <c r="CD79" s="182"/>
      <c r="CE79" s="183"/>
      <c r="CF79" s="181"/>
      <c r="CG79" s="181"/>
      <c r="CH79" s="182"/>
      <c r="CI79" s="181"/>
      <c r="CJ79" s="181"/>
      <c r="CK79" s="181"/>
      <c r="CL79" s="181"/>
      <c r="CM79" s="181"/>
      <c r="CN79" s="182"/>
      <c r="CO79" s="181"/>
      <c r="CP79" s="181"/>
      <c r="CQ79" s="181"/>
      <c r="CR79" s="181"/>
      <c r="CS79" s="181"/>
      <c r="CT79" s="181"/>
      <c r="CU79" s="181"/>
      <c r="CV79" s="181"/>
      <c r="CW79" s="181"/>
      <c r="CX79" s="182"/>
      <c r="CY79" s="181"/>
      <c r="CZ79" s="181"/>
      <c r="DA79" s="182"/>
      <c r="DB79" s="184"/>
      <c r="DC79" s="181"/>
      <c r="DD79" s="181"/>
      <c r="DE79" s="181"/>
      <c r="DF79" s="182"/>
      <c r="DG79" s="181"/>
      <c r="DH79" s="181"/>
      <c r="DI79" s="181"/>
      <c r="DJ79" s="182"/>
      <c r="DK79" s="184"/>
      <c r="DL79" s="183"/>
      <c r="DM79" s="185"/>
      <c r="DN79" s="181"/>
      <c r="DO79" s="181"/>
      <c r="DP79" s="181"/>
      <c r="DQ79" s="181"/>
      <c r="DR79" s="182"/>
      <c r="DS79" s="181"/>
      <c r="DT79" s="181"/>
      <c r="DU79" s="181"/>
      <c r="DV79" s="181"/>
      <c r="DW79" s="181"/>
      <c r="DX79" s="181"/>
      <c r="DY79" s="181"/>
      <c r="DZ79" s="181"/>
      <c r="EA79" s="181"/>
      <c r="EB79" s="185"/>
      <c r="EC79" s="186"/>
      <c r="ED79" s="180"/>
      <c r="EE79" s="180"/>
    </row>
    <row r="80" spans="2:135" s="134" customFormat="1" x14ac:dyDescent="0.25">
      <c r="B80" s="181"/>
      <c r="C80" s="181"/>
      <c r="D80" s="181"/>
      <c r="E80" s="181"/>
      <c r="F80" s="182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2"/>
      <c r="W80" s="181"/>
      <c r="X80" s="181"/>
      <c r="Y80" s="181"/>
      <c r="Z80" s="181"/>
      <c r="AA80" s="181"/>
      <c r="AB80" s="181"/>
      <c r="AC80" s="182"/>
      <c r="AD80" s="181"/>
      <c r="AE80" s="181"/>
      <c r="AF80" s="181"/>
      <c r="AG80" s="181"/>
      <c r="AH80" s="181"/>
      <c r="AI80" s="181"/>
      <c r="AJ80" s="181"/>
      <c r="AK80" s="181"/>
      <c r="AL80" s="181"/>
      <c r="AM80" s="182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2"/>
      <c r="BH80" s="181"/>
      <c r="BI80" s="181"/>
      <c r="BJ80" s="181"/>
      <c r="BK80" s="181"/>
      <c r="BL80" s="181"/>
      <c r="BM80" s="181"/>
      <c r="BN80" s="181"/>
      <c r="BO80" s="181"/>
      <c r="BP80" s="181"/>
      <c r="BQ80" s="181"/>
      <c r="BR80" s="181"/>
      <c r="BS80" s="181"/>
      <c r="BT80" s="181"/>
      <c r="BU80" s="181"/>
      <c r="BV80" s="181"/>
      <c r="BW80" s="181"/>
      <c r="BX80" s="182"/>
      <c r="BY80" s="181"/>
      <c r="BZ80" s="181"/>
      <c r="CA80" s="181"/>
      <c r="CB80" s="181"/>
      <c r="CC80" s="181"/>
      <c r="CD80" s="182"/>
      <c r="CE80" s="183"/>
      <c r="CF80" s="181"/>
      <c r="CG80" s="181"/>
      <c r="CH80" s="182"/>
      <c r="CI80" s="181"/>
      <c r="CJ80" s="181"/>
      <c r="CK80" s="181"/>
      <c r="CL80" s="181"/>
      <c r="CM80" s="181"/>
      <c r="CN80" s="182"/>
      <c r="CO80" s="181"/>
      <c r="CP80" s="181"/>
      <c r="CQ80" s="181"/>
      <c r="CR80" s="181"/>
      <c r="CS80" s="181"/>
      <c r="CT80" s="181"/>
      <c r="CU80" s="181"/>
      <c r="CV80" s="181"/>
      <c r="CW80" s="181"/>
      <c r="CX80" s="182"/>
      <c r="CY80" s="181"/>
      <c r="CZ80" s="181"/>
      <c r="DA80" s="182"/>
      <c r="DB80" s="184"/>
      <c r="DC80" s="181"/>
      <c r="DD80" s="181"/>
      <c r="DE80" s="181"/>
      <c r="DF80" s="182"/>
      <c r="DG80" s="181"/>
      <c r="DH80" s="181"/>
      <c r="DI80" s="181"/>
      <c r="DJ80" s="182"/>
      <c r="DK80" s="184"/>
      <c r="DL80" s="183"/>
      <c r="DM80" s="185"/>
      <c r="DN80" s="181"/>
      <c r="DO80" s="181"/>
      <c r="DP80" s="181"/>
      <c r="DQ80" s="181"/>
      <c r="DR80" s="182"/>
      <c r="DS80" s="181"/>
      <c r="DT80" s="181"/>
      <c r="DU80" s="181"/>
      <c r="DV80" s="181"/>
      <c r="DW80" s="181"/>
      <c r="DX80" s="181"/>
      <c r="DY80" s="181"/>
      <c r="DZ80" s="181"/>
      <c r="EA80" s="181"/>
      <c r="EB80" s="185"/>
      <c r="EC80" s="186"/>
      <c r="ED80" s="180"/>
      <c r="EE80" s="180"/>
    </row>
    <row r="81" spans="2:135" s="134" customFormat="1" x14ac:dyDescent="0.25">
      <c r="B81" s="181"/>
      <c r="C81" s="181"/>
      <c r="D81" s="181"/>
      <c r="E81" s="181"/>
      <c r="F81" s="182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2"/>
      <c r="W81" s="181"/>
      <c r="X81" s="181"/>
      <c r="Y81" s="181"/>
      <c r="Z81" s="181"/>
      <c r="AA81" s="181"/>
      <c r="AB81" s="181"/>
      <c r="AC81" s="182"/>
      <c r="AD81" s="181"/>
      <c r="AE81" s="181"/>
      <c r="AF81" s="181"/>
      <c r="AG81" s="181"/>
      <c r="AH81" s="181"/>
      <c r="AI81" s="181"/>
      <c r="AJ81" s="181"/>
      <c r="AK81" s="181"/>
      <c r="AL81" s="181"/>
      <c r="AM81" s="182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  <c r="AY81" s="181"/>
      <c r="AZ81" s="181"/>
      <c r="BA81" s="181"/>
      <c r="BB81" s="181"/>
      <c r="BC81" s="181"/>
      <c r="BD81" s="181"/>
      <c r="BE81" s="181"/>
      <c r="BF81" s="181"/>
      <c r="BG81" s="182"/>
      <c r="BH81" s="181"/>
      <c r="BI81" s="181"/>
      <c r="BJ81" s="181"/>
      <c r="BK81" s="181"/>
      <c r="BL81" s="181"/>
      <c r="BM81" s="181"/>
      <c r="BN81" s="181"/>
      <c r="BO81" s="181"/>
      <c r="BP81" s="181"/>
      <c r="BQ81" s="181"/>
      <c r="BR81" s="181"/>
      <c r="BS81" s="181"/>
      <c r="BT81" s="181"/>
      <c r="BU81" s="181"/>
      <c r="BV81" s="181"/>
      <c r="BW81" s="181"/>
      <c r="BX81" s="182"/>
      <c r="BY81" s="181"/>
      <c r="BZ81" s="181"/>
      <c r="CA81" s="181"/>
      <c r="CB81" s="181"/>
      <c r="CC81" s="181"/>
      <c r="CD81" s="182"/>
      <c r="CE81" s="183"/>
      <c r="CF81" s="181"/>
      <c r="CG81" s="181"/>
      <c r="CH81" s="182"/>
      <c r="CI81" s="181"/>
      <c r="CJ81" s="181"/>
      <c r="CK81" s="181"/>
      <c r="CL81" s="181"/>
      <c r="CM81" s="181"/>
      <c r="CN81" s="182"/>
      <c r="CO81" s="181"/>
      <c r="CP81" s="181"/>
      <c r="CQ81" s="181"/>
      <c r="CR81" s="181"/>
      <c r="CS81" s="181"/>
      <c r="CT81" s="181"/>
      <c r="CU81" s="181"/>
      <c r="CV81" s="181"/>
      <c r="CW81" s="181"/>
      <c r="CX81" s="182"/>
      <c r="CY81" s="181"/>
      <c r="CZ81" s="181"/>
      <c r="DA81" s="182"/>
      <c r="DB81" s="184"/>
      <c r="DC81" s="181"/>
      <c r="DD81" s="181"/>
      <c r="DE81" s="181"/>
      <c r="DF81" s="182"/>
      <c r="DG81" s="181"/>
      <c r="DH81" s="181"/>
      <c r="DI81" s="181"/>
      <c r="DJ81" s="182"/>
      <c r="DK81" s="184"/>
      <c r="DL81" s="183"/>
      <c r="DM81" s="185"/>
      <c r="DN81" s="181"/>
      <c r="DO81" s="181"/>
      <c r="DP81" s="181"/>
      <c r="DQ81" s="181"/>
      <c r="DR81" s="182"/>
      <c r="DS81" s="181"/>
      <c r="DT81" s="181"/>
      <c r="DU81" s="181"/>
      <c r="DV81" s="181"/>
      <c r="DW81" s="181"/>
      <c r="DX81" s="181"/>
      <c r="DY81" s="181"/>
      <c r="DZ81" s="181"/>
      <c r="EA81" s="181"/>
      <c r="EB81" s="185"/>
      <c r="EC81" s="186"/>
      <c r="ED81" s="180"/>
      <c r="EE81" s="180"/>
    </row>
    <row r="82" spans="2:135" s="134" customFormat="1" x14ac:dyDescent="0.25">
      <c r="B82" s="181"/>
      <c r="C82" s="181"/>
      <c r="D82" s="181"/>
      <c r="E82" s="181"/>
      <c r="F82" s="182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2"/>
      <c r="W82" s="181"/>
      <c r="X82" s="181"/>
      <c r="Y82" s="181"/>
      <c r="Z82" s="181"/>
      <c r="AA82" s="181"/>
      <c r="AB82" s="181"/>
      <c r="AC82" s="182"/>
      <c r="AD82" s="181"/>
      <c r="AE82" s="181"/>
      <c r="AF82" s="181"/>
      <c r="AG82" s="181"/>
      <c r="AH82" s="181"/>
      <c r="AI82" s="181"/>
      <c r="AJ82" s="181"/>
      <c r="AK82" s="181"/>
      <c r="AL82" s="181"/>
      <c r="AM82" s="182"/>
      <c r="AN82" s="181"/>
      <c r="AO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81"/>
      <c r="BC82" s="181"/>
      <c r="BD82" s="181"/>
      <c r="BE82" s="181"/>
      <c r="BF82" s="181"/>
      <c r="BG82" s="182"/>
      <c r="BH82" s="181"/>
      <c r="BI82" s="181"/>
      <c r="BJ82" s="181"/>
      <c r="BK82" s="181"/>
      <c r="BL82" s="181"/>
      <c r="BM82" s="181"/>
      <c r="BN82" s="181"/>
      <c r="BO82" s="181"/>
      <c r="BP82" s="181"/>
      <c r="BQ82" s="181"/>
      <c r="BR82" s="181"/>
      <c r="BS82" s="181"/>
      <c r="BT82" s="181"/>
      <c r="BU82" s="181"/>
      <c r="BV82" s="181"/>
      <c r="BW82" s="181"/>
      <c r="BX82" s="182"/>
      <c r="BY82" s="181"/>
      <c r="BZ82" s="181"/>
      <c r="CA82" s="181"/>
      <c r="CB82" s="181"/>
      <c r="CC82" s="181"/>
      <c r="CD82" s="182"/>
      <c r="CE82" s="183"/>
      <c r="CF82" s="181"/>
      <c r="CG82" s="181"/>
      <c r="CH82" s="182"/>
      <c r="CI82" s="181"/>
      <c r="CJ82" s="181"/>
      <c r="CK82" s="181"/>
      <c r="CL82" s="181"/>
      <c r="CM82" s="181"/>
      <c r="CN82" s="182"/>
      <c r="CO82" s="181"/>
      <c r="CP82" s="181"/>
      <c r="CQ82" s="181"/>
      <c r="CR82" s="181"/>
      <c r="CS82" s="181"/>
      <c r="CT82" s="181"/>
      <c r="CU82" s="181"/>
      <c r="CV82" s="181"/>
      <c r="CW82" s="181"/>
      <c r="CX82" s="182"/>
      <c r="CY82" s="181"/>
      <c r="CZ82" s="181"/>
      <c r="DA82" s="182"/>
      <c r="DB82" s="184"/>
      <c r="DC82" s="181"/>
      <c r="DD82" s="181"/>
      <c r="DE82" s="181"/>
      <c r="DF82" s="182"/>
      <c r="DG82" s="181"/>
      <c r="DH82" s="181"/>
      <c r="DI82" s="181"/>
      <c r="DJ82" s="182"/>
      <c r="DK82" s="184"/>
      <c r="DL82" s="183"/>
      <c r="DM82" s="185"/>
      <c r="DN82" s="181"/>
      <c r="DO82" s="181"/>
      <c r="DP82" s="181"/>
      <c r="DQ82" s="181"/>
      <c r="DR82" s="182"/>
      <c r="DS82" s="181"/>
      <c r="DT82" s="181"/>
      <c r="DU82" s="181"/>
      <c r="DV82" s="181"/>
      <c r="DW82" s="181"/>
      <c r="DX82" s="181"/>
      <c r="DY82" s="181"/>
      <c r="DZ82" s="181"/>
      <c r="EA82" s="181"/>
      <c r="EB82" s="185"/>
      <c r="EC82" s="186"/>
      <c r="ED82" s="180"/>
      <c r="EE82" s="180"/>
    </row>
    <row r="83" spans="2:135" s="134" customFormat="1" x14ac:dyDescent="0.25">
      <c r="B83" s="181"/>
      <c r="C83" s="181"/>
      <c r="D83" s="181"/>
      <c r="E83" s="181"/>
      <c r="F83" s="182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2"/>
      <c r="W83" s="181"/>
      <c r="X83" s="181"/>
      <c r="Y83" s="181"/>
      <c r="Z83" s="181"/>
      <c r="AA83" s="181"/>
      <c r="AB83" s="181"/>
      <c r="AC83" s="182"/>
      <c r="AD83" s="181"/>
      <c r="AE83" s="181"/>
      <c r="AF83" s="181"/>
      <c r="AG83" s="181"/>
      <c r="AH83" s="181"/>
      <c r="AI83" s="181"/>
      <c r="AJ83" s="181"/>
      <c r="AK83" s="181"/>
      <c r="AL83" s="181"/>
      <c r="AM83" s="182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2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2"/>
      <c r="BY83" s="181"/>
      <c r="BZ83" s="181"/>
      <c r="CA83" s="181"/>
      <c r="CB83" s="181"/>
      <c r="CC83" s="181"/>
      <c r="CD83" s="182"/>
      <c r="CE83" s="183"/>
      <c r="CF83" s="181"/>
      <c r="CG83" s="181"/>
      <c r="CH83" s="182"/>
      <c r="CI83" s="181"/>
      <c r="CJ83" s="181"/>
      <c r="CK83" s="181"/>
      <c r="CL83" s="181"/>
      <c r="CM83" s="181"/>
      <c r="CN83" s="182"/>
      <c r="CO83" s="181"/>
      <c r="CP83" s="181"/>
      <c r="CQ83" s="181"/>
      <c r="CR83" s="181"/>
      <c r="CS83" s="181"/>
      <c r="CT83" s="181"/>
      <c r="CU83" s="181"/>
      <c r="CV83" s="181"/>
      <c r="CW83" s="181"/>
      <c r="CX83" s="182"/>
      <c r="CY83" s="181"/>
      <c r="CZ83" s="181"/>
      <c r="DA83" s="182"/>
      <c r="DB83" s="184"/>
      <c r="DC83" s="181"/>
      <c r="DD83" s="181"/>
      <c r="DE83" s="181"/>
      <c r="DF83" s="182"/>
      <c r="DG83" s="181"/>
      <c r="DH83" s="181"/>
      <c r="DI83" s="181"/>
      <c r="DJ83" s="182"/>
      <c r="DK83" s="184"/>
      <c r="DL83" s="183"/>
      <c r="DM83" s="185"/>
      <c r="DN83" s="181"/>
      <c r="DO83" s="181"/>
      <c r="DP83" s="181"/>
      <c r="DQ83" s="181"/>
      <c r="DR83" s="182"/>
      <c r="DS83" s="181"/>
      <c r="DT83" s="181"/>
      <c r="DU83" s="181"/>
      <c r="DV83" s="181"/>
      <c r="DW83" s="181"/>
      <c r="DX83" s="181"/>
      <c r="DY83" s="181"/>
      <c r="DZ83" s="181"/>
      <c r="EA83" s="181"/>
      <c r="EB83" s="185"/>
      <c r="EC83" s="186"/>
      <c r="ED83" s="180"/>
      <c r="EE83" s="180"/>
    </row>
    <row r="84" spans="2:135" s="134" customFormat="1" x14ac:dyDescent="0.25">
      <c r="B84" s="181"/>
      <c r="C84" s="181"/>
      <c r="D84" s="181"/>
      <c r="E84" s="181"/>
      <c r="F84" s="182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2"/>
      <c r="W84" s="181"/>
      <c r="X84" s="181"/>
      <c r="Y84" s="181"/>
      <c r="Z84" s="181"/>
      <c r="AA84" s="181"/>
      <c r="AB84" s="181"/>
      <c r="AC84" s="182"/>
      <c r="AD84" s="181"/>
      <c r="AE84" s="181"/>
      <c r="AF84" s="181"/>
      <c r="AG84" s="181"/>
      <c r="AH84" s="181"/>
      <c r="AI84" s="181"/>
      <c r="AJ84" s="181"/>
      <c r="AK84" s="181"/>
      <c r="AL84" s="181"/>
      <c r="AM84" s="182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81"/>
      <c r="BC84" s="181"/>
      <c r="BD84" s="181"/>
      <c r="BE84" s="181"/>
      <c r="BF84" s="181"/>
      <c r="BG84" s="182"/>
      <c r="BH84" s="181"/>
      <c r="BI84" s="181"/>
      <c r="BJ84" s="181"/>
      <c r="BK84" s="181"/>
      <c r="BL84" s="181"/>
      <c r="BM84" s="181"/>
      <c r="BN84" s="181"/>
      <c r="BO84" s="181"/>
      <c r="BP84" s="181"/>
      <c r="BQ84" s="181"/>
      <c r="BR84" s="181"/>
      <c r="BS84" s="181"/>
      <c r="BT84" s="181"/>
      <c r="BU84" s="181"/>
      <c r="BV84" s="181"/>
      <c r="BW84" s="181"/>
      <c r="BX84" s="182"/>
      <c r="BY84" s="181"/>
      <c r="BZ84" s="181"/>
      <c r="CA84" s="181"/>
      <c r="CB84" s="181"/>
      <c r="CC84" s="181"/>
      <c r="CD84" s="182"/>
      <c r="CE84" s="183"/>
      <c r="CF84" s="181"/>
      <c r="CG84" s="181"/>
      <c r="CH84" s="182"/>
      <c r="CI84" s="181"/>
      <c r="CJ84" s="181"/>
      <c r="CK84" s="181"/>
      <c r="CL84" s="181"/>
      <c r="CM84" s="181"/>
      <c r="CN84" s="182"/>
      <c r="CO84" s="181"/>
      <c r="CP84" s="181"/>
      <c r="CQ84" s="181"/>
      <c r="CR84" s="181"/>
      <c r="CS84" s="181"/>
      <c r="CT84" s="181"/>
      <c r="CU84" s="181"/>
      <c r="CV84" s="181"/>
      <c r="CW84" s="181"/>
      <c r="CX84" s="182"/>
      <c r="CY84" s="181"/>
      <c r="CZ84" s="181"/>
      <c r="DA84" s="182"/>
      <c r="DB84" s="184"/>
      <c r="DC84" s="181"/>
      <c r="DD84" s="181"/>
      <c r="DE84" s="181"/>
      <c r="DF84" s="182"/>
      <c r="DG84" s="181"/>
      <c r="DH84" s="181"/>
      <c r="DI84" s="181"/>
      <c r="DJ84" s="182"/>
      <c r="DK84" s="184"/>
      <c r="DL84" s="183"/>
      <c r="DM84" s="185"/>
      <c r="DN84" s="181"/>
      <c r="DO84" s="181"/>
      <c r="DP84" s="181"/>
      <c r="DQ84" s="181"/>
      <c r="DR84" s="182"/>
      <c r="DS84" s="181"/>
      <c r="DT84" s="181"/>
      <c r="DU84" s="181"/>
      <c r="DV84" s="181"/>
      <c r="DW84" s="181"/>
      <c r="DX84" s="181"/>
      <c r="DY84" s="181"/>
      <c r="DZ84" s="181"/>
      <c r="EA84" s="181"/>
      <c r="EB84" s="185"/>
      <c r="EC84" s="186"/>
      <c r="ED84" s="180"/>
      <c r="EE84" s="180"/>
    </row>
    <row r="85" spans="2:135" s="134" customFormat="1" x14ac:dyDescent="0.25">
      <c r="B85" s="181"/>
      <c r="C85" s="181"/>
      <c r="D85" s="181"/>
      <c r="E85" s="181"/>
      <c r="F85" s="182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2"/>
      <c r="W85" s="181"/>
      <c r="X85" s="181"/>
      <c r="Y85" s="181"/>
      <c r="Z85" s="181"/>
      <c r="AA85" s="181"/>
      <c r="AB85" s="181"/>
      <c r="AC85" s="182"/>
      <c r="AD85" s="181"/>
      <c r="AE85" s="181"/>
      <c r="AF85" s="181"/>
      <c r="AG85" s="181"/>
      <c r="AH85" s="181"/>
      <c r="AI85" s="181"/>
      <c r="AJ85" s="181"/>
      <c r="AK85" s="181"/>
      <c r="AL85" s="181"/>
      <c r="AM85" s="182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2"/>
      <c r="BH85" s="181"/>
      <c r="BI85" s="181"/>
      <c r="BJ85" s="181"/>
      <c r="BK85" s="181"/>
      <c r="BL85" s="181"/>
      <c r="BM85" s="181"/>
      <c r="BN85" s="181"/>
      <c r="BO85" s="181"/>
      <c r="BP85" s="181"/>
      <c r="BQ85" s="181"/>
      <c r="BR85" s="181"/>
      <c r="BS85" s="181"/>
      <c r="BT85" s="181"/>
      <c r="BU85" s="181"/>
      <c r="BV85" s="181"/>
      <c r="BW85" s="181"/>
      <c r="BX85" s="182"/>
      <c r="BY85" s="181"/>
      <c r="BZ85" s="181"/>
      <c r="CA85" s="181"/>
      <c r="CB85" s="181"/>
      <c r="CC85" s="181"/>
      <c r="CD85" s="182"/>
      <c r="CE85" s="183"/>
      <c r="CF85" s="181"/>
      <c r="CG85" s="181"/>
      <c r="CH85" s="182"/>
      <c r="CI85" s="181"/>
      <c r="CJ85" s="181"/>
      <c r="CK85" s="181"/>
      <c r="CL85" s="181"/>
      <c r="CM85" s="181"/>
      <c r="CN85" s="182"/>
      <c r="CO85" s="181"/>
      <c r="CP85" s="181"/>
      <c r="CQ85" s="181"/>
      <c r="CR85" s="181"/>
      <c r="CS85" s="181"/>
      <c r="CT85" s="181"/>
      <c r="CU85" s="181"/>
      <c r="CV85" s="181"/>
      <c r="CW85" s="181"/>
      <c r="CX85" s="182"/>
      <c r="CY85" s="181"/>
      <c r="CZ85" s="181"/>
      <c r="DA85" s="182"/>
      <c r="DB85" s="184"/>
      <c r="DC85" s="181"/>
      <c r="DD85" s="181"/>
      <c r="DE85" s="181"/>
      <c r="DF85" s="182"/>
      <c r="DG85" s="181"/>
      <c r="DH85" s="181"/>
      <c r="DI85" s="181"/>
      <c r="DJ85" s="182"/>
      <c r="DK85" s="184"/>
      <c r="DL85" s="183"/>
      <c r="DM85" s="185"/>
      <c r="DN85" s="181"/>
      <c r="DO85" s="181"/>
      <c r="DP85" s="181"/>
      <c r="DQ85" s="181"/>
      <c r="DR85" s="182"/>
      <c r="DS85" s="181"/>
      <c r="DT85" s="181"/>
      <c r="DU85" s="181"/>
      <c r="DV85" s="181"/>
      <c r="DW85" s="181"/>
      <c r="DX85" s="181"/>
      <c r="DY85" s="181"/>
      <c r="DZ85" s="181"/>
      <c r="EA85" s="181"/>
      <c r="EB85" s="185"/>
      <c r="EC85" s="186"/>
      <c r="ED85" s="180"/>
      <c r="EE85" s="180"/>
    </row>
    <row r="86" spans="2:135" s="134" customFormat="1" x14ac:dyDescent="0.25">
      <c r="B86" s="181"/>
      <c r="C86" s="181"/>
      <c r="D86" s="181"/>
      <c r="E86" s="181"/>
      <c r="F86" s="182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2"/>
      <c r="W86" s="181"/>
      <c r="X86" s="181"/>
      <c r="Y86" s="181"/>
      <c r="Z86" s="181"/>
      <c r="AA86" s="181"/>
      <c r="AB86" s="181"/>
      <c r="AC86" s="182"/>
      <c r="AD86" s="181"/>
      <c r="AE86" s="181"/>
      <c r="AF86" s="181"/>
      <c r="AG86" s="181"/>
      <c r="AH86" s="181"/>
      <c r="AI86" s="181"/>
      <c r="AJ86" s="181"/>
      <c r="AK86" s="181"/>
      <c r="AL86" s="181"/>
      <c r="AM86" s="182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2"/>
      <c r="BH86" s="181"/>
      <c r="BI86" s="181"/>
      <c r="BJ86" s="181"/>
      <c r="BK86" s="181"/>
      <c r="BL86" s="181"/>
      <c r="BM86" s="181"/>
      <c r="BN86" s="181"/>
      <c r="BO86" s="181"/>
      <c r="BP86" s="181"/>
      <c r="BQ86" s="181"/>
      <c r="BR86" s="181"/>
      <c r="BS86" s="181"/>
      <c r="BT86" s="181"/>
      <c r="BU86" s="181"/>
      <c r="BV86" s="181"/>
      <c r="BW86" s="181"/>
      <c r="BX86" s="182"/>
      <c r="BY86" s="181"/>
      <c r="BZ86" s="181"/>
      <c r="CA86" s="181"/>
      <c r="CB86" s="181"/>
      <c r="CC86" s="181"/>
      <c r="CD86" s="182"/>
      <c r="CE86" s="183"/>
      <c r="CF86" s="181"/>
      <c r="CG86" s="181"/>
      <c r="CH86" s="182"/>
      <c r="CI86" s="181"/>
      <c r="CJ86" s="181"/>
      <c r="CK86" s="181"/>
      <c r="CL86" s="181"/>
      <c r="CM86" s="181"/>
      <c r="CN86" s="182"/>
      <c r="CO86" s="181"/>
      <c r="CP86" s="181"/>
      <c r="CQ86" s="181"/>
      <c r="CR86" s="181"/>
      <c r="CS86" s="181"/>
      <c r="CT86" s="181"/>
      <c r="CU86" s="181"/>
      <c r="CV86" s="181"/>
      <c r="CW86" s="181"/>
      <c r="CX86" s="182"/>
      <c r="CY86" s="181"/>
      <c r="CZ86" s="181"/>
      <c r="DA86" s="182"/>
      <c r="DB86" s="184"/>
      <c r="DC86" s="181"/>
      <c r="DD86" s="181"/>
      <c r="DE86" s="181"/>
      <c r="DF86" s="182"/>
      <c r="DG86" s="181"/>
      <c r="DH86" s="181"/>
      <c r="DI86" s="181"/>
      <c r="DJ86" s="182"/>
      <c r="DK86" s="184"/>
      <c r="DL86" s="183"/>
      <c r="DM86" s="185"/>
      <c r="DN86" s="181"/>
      <c r="DO86" s="181"/>
      <c r="DP86" s="181"/>
      <c r="DQ86" s="181"/>
      <c r="DR86" s="182"/>
      <c r="DS86" s="181"/>
      <c r="DT86" s="181"/>
      <c r="DU86" s="181"/>
      <c r="DV86" s="181"/>
      <c r="DW86" s="181"/>
      <c r="DX86" s="181"/>
      <c r="DY86" s="181"/>
      <c r="DZ86" s="181"/>
      <c r="EA86" s="181"/>
      <c r="EB86" s="185"/>
      <c r="EC86" s="186"/>
      <c r="ED86" s="180"/>
      <c r="EE86" s="180"/>
    </row>
    <row r="87" spans="2:135" s="134" customFormat="1" x14ac:dyDescent="0.25">
      <c r="B87" s="181"/>
      <c r="C87" s="181"/>
      <c r="D87" s="181"/>
      <c r="E87" s="181"/>
      <c r="F87" s="182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2"/>
      <c r="W87" s="181"/>
      <c r="X87" s="181"/>
      <c r="Y87" s="181"/>
      <c r="Z87" s="181"/>
      <c r="AA87" s="181"/>
      <c r="AB87" s="181"/>
      <c r="AC87" s="182"/>
      <c r="AD87" s="181"/>
      <c r="AE87" s="181"/>
      <c r="AF87" s="181"/>
      <c r="AG87" s="181"/>
      <c r="AH87" s="181"/>
      <c r="AI87" s="181"/>
      <c r="AJ87" s="181"/>
      <c r="AK87" s="181"/>
      <c r="AL87" s="181"/>
      <c r="AM87" s="182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81"/>
      <c r="BC87" s="181"/>
      <c r="BD87" s="181"/>
      <c r="BE87" s="181"/>
      <c r="BF87" s="181"/>
      <c r="BG87" s="182"/>
      <c r="BH87" s="181"/>
      <c r="BI87" s="181"/>
      <c r="BJ87" s="181"/>
      <c r="BK87" s="181"/>
      <c r="BL87" s="181"/>
      <c r="BM87" s="181"/>
      <c r="BN87" s="181"/>
      <c r="BO87" s="181"/>
      <c r="BP87" s="181"/>
      <c r="BQ87" s="181"/>
      <c r="BR87" s="181"/>
      <c r="BS87" s="181"/>
      <c r="BT87" s="181"/>
      <c r="BU87" s="181"/>
      <c r="BV87" s="181"/>
      <c r="BW87" s="181"/>
      <c r="BX87" s="182"/>
      <c r="BY87" s="181"/>
      <c r="BZ87" s="181"/>
      <c r="CA87" s="181"/>
      <c r="CB87" s="181"/>
      <c r="CC87" s="181"/>
      <c r="CD87" s="182"/>
      <c r="CE87" s="183"/>
      <c r="CF87" s="181"/>
      <c r="CG87" s="181"/>
      <c r="CH87" s="182"/>
      <c r="CI87" s="181"/>
      <c r="CJ87" s="181"/>
      <c r="CK87" s="181"/>
      <c r="CL87" s="181"/>
      <c r="CM87" s="181"/>
      <c r="CN87" s="182"/>
      <c r="CO87" s="181"/>
      <c r="CP87" s="181"/>
      <c r="CQ87" s="181"/>
      <c r="CR87" s="181"/>
      <c r="CS87" s="181"/>
      <c r="CT87" s="181"/>
      <c r="CU87" s="181"/>
      <c r="CV87" s="181"/>
      <c r="CW87" s="181"/>
      <c r="CX87" s="182"/>
      <c r="CY87" s="181"/>
      <c r="CZ87" s="181"/>
      <c r="DA87" s="182"/>
      <c r="DB87" s="184"/>
      <c r="DC87" s="181"/>
      <c r="DD87" s="181"/>
      <c r="DE87" s="181"/>
      <c r="DF87" s="182"/>
      <c r="DG87" s="181"/>
      <c r="DH87" s="181"/>
      <c r="DI87" s="181"/>
      <c r="DJ87" s="182"/>
      <c r="DK87" s="184"/>
      <c r="DL87" s="183"/>
      <c r="DM87" s="185"/>
      <c r="DN87" s="181"/>
      <c r="DO87" s="181"/>
      <c r="DP87" s="181"/>
      <c r="DQ87" s="181"/>
      <c r="DR87" s="182"/>
      <c r="DS87" s="181"/>
      <c r="DT87" s="181"/>
      <c r="DU87" s="181"/>
      <c r="DV87" s="181"/>
      <c r="DW87" s="181"/>
      <c r="DX87" s="181"/>
      <c r="DY87" s="181"/>
      <c r="DZ87" s="181"/>
      <c r="EA87" s="181"/>
      <c r="EB87" s="185"/>
      <c r="EC87" s="186"/>
      <c r="ED87" s="180"/>
      <c r="EE87" s="180"/>
    </row>
    <row r="88" spans="2:135" s="134" customFormat="1" x14ac:dyDescent="0.25">
      <c r="B88" s="181"/>
      <c r="C88" s="181"/>
      <c r="D88" s="181"/>
      <c r="E88" s="181"/>
      <c r="F88" s="182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2"/>
      <c r="W88" s="181"/>
      <c r="X88" s="181"/>
      <c r="Y88" s="181"/>
      <c r="Z88" s="181"/>
      <c r="AA88" s="181"/>
      <c r="AB88" s="181"/>
      <c r="AC88" s="182"/>
      <c r="AD88" s="181"/>
      <c r="AE88" s="181"/>
      <c r="AF88" s="181"/>
      <c r="AG88" s="181"/>
      <c r="AH88" s="181"/>
      <c r="AI88" s="181"/>
      <c r="AJ88" s="181"/>
      <c r="AK88" s="181"/>
      <c r="AL88" s="181"/>
      <c r="AM88" s="182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  <c r="AX88" s="181"/>
      <c r="AY88" s="181"/>
      <c r="AZ88" s="181"/>
      <c r="BA88" s="181"/>
      <c r="BB88" s="181"/>
      <c r="BC88" s="181"/>
      <c r="BD88" s="181"/>
      <c r="BE88" s="181"/>
      <c r="BF88" s="181"/>
      <c r="BG88" s="182"/>
      <c r="BH88" s="181"/>
      <c r="BI88" s="181"/>
      <c r="BJ88" s="181"/>
      <c r="BK88" s="181"/>
      <c r="BL88" s="181"/>
      <c r="BM88" s="181"/>
      <c r="BN88" s="181"/>
      <c r="BO88" s="181"/>
      <c r="BP88" s="181"/>
      <c r="BQ88" s="181"/>
      <c r="BR88" s="181"/>
      <c r="BS88" s="181"/>
      <c r="BT88" s="181"/>
      <c r="BU88" s="181"/>
      <c r="BV88" s="181"/>
      <c r="BW88" s="181"/>
      <c r="BX88" s="182"/>
      <c r="BY88" s="181"/>
      <c r="BZ88" s="181"/>
      <c r="CA88" s="181"/>
      <c r="CB88" s="181"/>
      <c r="CC88" s="181"/>
      <c r="CD88" s="182"/>
      <c r="CE88" s="183"/>
      <c r="CF88" s="181"/>
      <c r="CG88" s="181"/>
      <c r="CH88" s="182"/>
      <c r="CI88" s="181"/>
      <c r="CJ88" s="181"/>
      <c r="CK88" s="181"/>
      <c r="CL88" s="181"/>
      <c r="CM88" s="181"/>
      <c r="CN88" s="182"/>
      <c r="CO88" s="181"/>
      <c r="CP88" s="181"/>
      <c r="CQ88" s="181"/>
      <c r="CR88" s="181"/>
      <c r="CS88" s="181"/>
      <c r="CT88" s="181"/>
      <c r="CU88" s="181"/>
      <c r="CV88" s="181"/>
      <c r="CW88" s="181"/>
      <c r="CX88" s="182"/>
      <c r="CY88" s="181"/>
      <c r="CZ88" s="181"/>
      <c r="DA88" s="182"/>
      <c r="DB88" s="184"/>
      <c r="DC88" s="181"/>
      <c r="DD88" s="181"/>
      <c r="DE88" s="181"/>
      <c r="DF88" s="182"/>
      <c r="DG88" s="181"/>
      <c r="DH88" s="181"/>
      <c r="DI88" s="181"/>
      <c r="DJ88" s="182"/>
      <c r="DK88" s="184"/>
      <c r="DL88" s="183"/>
      <c r="DM88" s="185"/>
      <c r="DN88" s="181"/>
      <c r="DO88" s="181"/>
      <c r="DP88" s="181"/>
      <c r="DQ88" s="181"/>
      <c r="DR88" s="182"/>
      <c r="DS88" s="181"/>
      <c r="DT88" s="181"/>
      <c r="DU88" s="181"/>
      <c r="DV88" s="181"/>
      <c r="DW88" s="181"/>
      <c r="DX88" s="181"/>
      <c r="DY88" s="181"/>
      <c r="DZ88" s="181"/>
      <c r="EA88" s="181"/>
      <c r="EB88" s="185"/>
      <c r="EC88" s="186"/>
      <c r="ED88" s="180"/>
      <c r="EE88" s="180"/>
    </row>
    <row r="89" spans="2:135" s="134" customFormat="1" x14ac:dyDescent="0.25">
      <c r="B89" s="181"/>
      <c r="C89" s="181"/>
      <c r="D89" s="181"/>
      <c r="E89" s="181"/>
      <c r="F89" s="182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2"/>
      <c r="W89" s="181"/>
      <c r="X89" s="181"/>
      <c r="Y89" s="181"/>
      <c r="Z89" s="181"/>
      <c r="AA89" s="181"/>
      <c r="AB89" s="181"/>
      <c r="AC89" s="182"/>
      <c r="AD89" s="181"/>
      <c r="AE89" s="181"/>
      <c r="AF89" s="181"/>
      <c r="AG89" s="181"/>
      <c r="AH89" s="181"/>
      <c r="AI89" s="181"/>
      <c r="AJ89" s="181"/>
      <c r="AK89" s="181"/>
      <c r="AL89" s="181"/>
      <c r="AM89" s="182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  <c r="AX89" s="181"/>
      <c r="AY89" s="181"/>
      <c r="AZ89" s="181"/>
      <c r="BA89" s="181"/>
      <c r="BB89" s="181"/>
      <c r="BC89" s="181"/>
      <c r="BD89" s="181"/>
      <c r="BE89" s="181"/>
      <c r="BF89" s="181"/>
      <c r="BG89" s="182"/>
      <c r="BH89" s="181"/>
      <c r="BI89" s="181"/>
      <c r="BJ89" s="181"/>
      <c r="BK89" s="181"/>
      <c r="BL89" s="181"/>
      <c r="BM89" s="181"/>
      <c r="BN89" s="181"/>
      <c r="BO89" s="181"/>
      <c r="BP89" s="181"/>
      <c r="BQ89" s="181"/>
      <c r="BR89" s="181"/>
      <c r="BS89" s="181"/>
      <c r="BT89" s="181"/>
      <c r="BU89" s="181"/>
      <c r="BV89" s="181"/>
      <c r="BW89" s="181"/>
      <c r="BX89" s="182"/>
      <c r="BY89" s="181"/>
      <c r="BZ89" s="181"/>
      <c r="CA89" s="181"/>
      <c r="CB89" s="181"/>
      <c r="CC89" s="181"/>
      <c r="CD89" s="182"/>
      <c r="CE89" s="183"/>
      <c r="CF89" s="181"/>
      <c r="CG89" s="181"/>
      <c r="CH89" s="182"/>
      <c r="CI89" s="181"/>
      <c r="CJ89" s="181"/>
      <c r="CK89" s="181"/>
      <c r="CL89" s="181"/>
      <c r="CM89" s="181"/>
      <c r="CN89" s="182"/>
      <c r="CO89" s="181"/>
      <c r="CP89" s="181"/>
      <c r="CQ89" s="181"/>
      <c r="CR89" s="181"/>
      <c r="CS89" s="181"/>
      <c r="CT89" s="181"/>
      <c r="CU89" s="181"/>
      <c r="CV89" s="181"/>
      <c r="CW89" s="181"/>
      <c r="CX89" s="182"/>
      <c r="CY89" s="181"/>
      <c r="CZ89" s="181"/>
      <c r="DA89" s="182"/>
      <c r="DB89" s="184"/>
      <c r="DC89" s="181"/>
      <c r="DD89" s="181"/>
      <c r="DE89" s="181"/>
      <c r="DF89" s="182"/>
      <c r="DG89" s="181"/>
      <c r="DH89" s="181"/>
      <c r="DI89" s="181"/>
      <c r="DJ89" s="182"/>
      <c r="DK89" s="184"/>
      <c r="DL89" s="183"/>
      <c r="DM89" s="185"/>
      <c r="DN89" s="181"/>
      <c r="DO89" s="181"/>
      <c r="DP89" s="181"/>
      <c r="DQ89" s="181"/>
      <c r="DR89" s="182"/>
      <c r="DS89" s="181"/>
      <c r="DT89" s="181"/>
      <c r="DU89" s="181"/>
      <c r="DV89" s="181"/>
      <c r="DW89" s="181"/>
      <c r="DX89" s="181"/>
      <c r="DY89" s="181"/>
      <c r="DZ89" s="181"/>
      <c r="EA89" s="181"/>
      <c r="EB89" s="185"/>
      <c r="EC89" s="186"/>
      <c r="ED89" s="180"/>
      <c r="EE89" s="180"/>
    </row>
    <row r="90" spans="2:135" s="134" customFormat="1" x14ac:dyDescent="0.25">
      <c r="B90" s="181"/>
      <c r="C90" s="181"/>
      <c r="D90" s="181"/>
      <c r="E90" s="181"/>
      <c r="F90" s="182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2"/>
      <c r="W90" s="181"/>
      <c r="X90" s="181"/>
      <c r="Y90" s="181"/>
      <c r="Z90" s="181"/>
      <c r="AA90" s="181"/>
      <c r="AB90" s="181"/>
      <c r="AC90" s="182"/>
      <c r="AD90" s="181"/>
      <c r="AE90" s="181"/>
      <c r="AF90" s="181"/>
      <c r="AG90" s="181"/>
      <c r="AH90" s="181"/>
      <c r="AI90" s="181"/>
      <c r="AJ90" s="181"/>
      <c r="AK90" s="181"/>
      <c r="AL90" s="181"/>
      <c r="AM90" s="182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  <c r="AX90" s="181"/>
      <c r="AY90" s="181"/>
      <c r="AZ90" s="181"/>
      <c r="BA90" s="181"/>
      <c r="BB90" s="181"/>
      <c r="BC90" s="181"/>
      <c r="BD90" s="181"/>
      <c r="BE90" s="181"/>
      <c r="BF90" s="181"/>
      <c r="BG90" s="182"/>
      <c r="BH90" s="181"/>
      <c r="BI90" s="181"/>
      <c r="BJ90" s="181"/>
      <c r="BK90" s="181"/>
      <c r="BL90" s="181"/>
      <c r="BM90" s="181"/>
      <c r="BN90" s="181"/>
      <c r="BO90" s="181"/>
      <c r="BP90" s="181"/>
      <c r="BQ90" s="181"/>
      <c r="BR90" s="181"/>
      <c r="BS90" s="181"/>
      <c r="BT90" s="181"/>
      <c r="BU90" s="181"/>
      <c r="BV90" s="181"/>
      <c r="BW90" s="181"/>
      <c r="BX90" s="182"/>
      <c r="BY90" s="181"/>
      <c r="BZ90" s="181"/>
      <c r="CA90" s="181"/>
      <c r="CB90" s="181"/>
      <c r="CC90" s="181"/>
      <c r="CD90" s="182"/>
      <c r="CE90" s="183"/>
      <c r="CF90" s="181"/>
      <c r="CG90" s="181"/>
      <c r="CH90" s="182"/>
      <c r="CI90" s="181"/>
      <c r="CJ90" s="181"/>
      <c r="CK90" s="181"/>
      <c r="CL90" s="181"/>
      <c r="CM90" s="181"/>
      <c r="CN90" s="182"/>
      <c r="CO90" s="181"/>
      <c r="CP90" s="181"/>
      <c r="CQ90" s="181"/>
      <c r="CR90" s="181"/>
      <c r="CS90" s="181"/>
      <c r="CT90" s="181"/>
      <c r="CU90" s="181"/>
      <c r="CV90" s="181"/>
      <c r="CW90" s="181"/>
      <c r="CX90" s="182"/>
      <c r="CY90" s="181"/>
      <c r="CZ90" s="181"/>
      <c r="DA90" s="182"/>
      <c r="DB90" s="184"/>
      <c r="DC90" s="181"/>
      <c r="DD90" s="181"/>
      <c r="DE90" s="181"/>
      <c r="DF90" s="182"/>
      <c r="DG90" s="181"/>
      <c r="DH90" s="181"/>
      <c r="DI90" s="181"/>
      <c r="DJ90" s="182"/>
      <c r="DK90" s="184"/>
      <c r="DL90" s="183"/>
      <c r="DM90" s="185"/>
      <c r="DN90" s="181"/>
      <c r="DO90" s="181"/>
      <c r="DP90" s="181"/>
      <c r="DQ90" s="181"/>
      <c r="DR90" s="182"/>
      <c r="DS90" s="181"/>
      <c r="DT90" s="181"/>
      <c r="DU90" s="181"/>
      <c r="DV90" s="181"/>
      <c r="DW90" s="181"/>
      <c r="DX90" s="181"/>
      <c r="DY90" s="181"/>
      <c r="DZ90" s="181"/>
      <c r="EA90" s="181"/>
      <c r="EB90" s="185"/>
      <c r="EC90" s="186"/>
      <c r="ED90" s="180"/>
      <c r="EE90" s="180"/>
    </row>
    <row r="91" spans="2:135" s="134" customFormat="1" x14ac:dyDescent="0.25">
      <c r="B91" s="181"/>
      <c r="C91" s="181"/>
      <c r="D91" s="181"/>
      <c r="E91" s="181"/>
      <c r="F91" s="182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2"/>
      <c r="W91" s="181"/>
      <c r="X91" s="181"/>
      <c r="Y91" s="181"/>
      <c r="Z91" s="181"/>
      <c r="AA91" s="181"/>
      <c r="AB91" s="181"/>
      <c r="AC91" s="182"/>
      <c r="AD91" s="181"/>
      <c r="AE91" s="181"/>
      <c r="AF91" s="181"/>
      <c r="AG91" s="181"/>
      <c r="AH91" s="181"/>
      <c r="AI91" s="181"/>
      <c r="AJ91" s="181"/>
      <c r="AK91" s="181"/>
      <c r="AL91" s="181"/>
      <c r="AM91" s="182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  <c r="AX91" s="181"/>
      <c r="AY91" s="181"/>
      <c r="AZ91" s="181"/>
      <c r="BA91" s="181"/>
      <c r="BB91" s="181"/>
      <c r="BC91" s="181"/>
      <c r="BD91" s="181"/>
      <c r="BE91" s="181"/>
      <c r="BF91" s="181"/>
      <c r="BG91" s="182"/>
      <c r="BH91" s="181"/>
      <c r="BI91" s="181"/>
      <c r="BJ91" s="181"/>
      <c r="BK91" s="181"/>
      <c r="BL91" s="181"/>
      <c r="BM91" s="181"/>
      <c r="BN91" s="181"/>
      <c r="BO91" s="181"/>
      <c r="BP91" s="181"/>
      <c r="BQ91" s="181"/>
      <c r="BR91" s="181"/>
      <c r="BS91" s="181"/>
      <c r="BT91" s="181"/>
      <c r="BU91" s="181"/>
      <c r="BV91" s="181"/>
      <c r="BW91" s="181"/>
      <c r="BX91" s="182"/>
      <c r="BY91" s="181"/>
      <c r="BZ91" s="181"/>
      <c r="CA91" s="181"/>
      <c r="CB91" s="181"/>
      <c r="CC91" s="181"/>
      <c r="CD91" s="182"/>
      <c r="CE91" s="183"/>
      <c r="CF91" s="181"/>
      <c r="CG91" s="181"/>
      <c r="CH91" s="182"/>
      <c r="CI91" s="181"/>
      <c r="CJ91" s="181"/>
      <c r="CK91" s="181"/>
      <c r="CL91" s="181"/>
      <c r="CM91" s="181"/>
      <c r="CN91" s="182"/>
      <c r="CO91" s="181"/>
      <c r="CP91" s="181"/>
      <c r="CQ91" s="181"/>
      <c r="CR91" s="181"/>
      <c r="CS91" s="181"/>
      <c r="CT91" s="181"/>
      <c r="CU91" s="181"/>
      <c r="CV91" s="181"/>
      <c r="CW91" s="181"/>
      <c r="CX91" s="182"/>
      <c r="CY91" s="181"/>
      <c r="CZ91" s="181"/>
      <c r="DA91" s="182"/>
      <c r="DB91" s="184"/>
      <c r="DC91" s="181"/>
      <c r="DD91" s="181"/>
      <c r="DE91" s="181"/>
      <c r="DF91" s="182"/>
      <c r="DG91" s="181"/>
      <c r="DH91" s="181"/>
      <c r="DI91" s="181"/>
      <c r="DJ91" s="182"/>
      <c r="DK91" s="184"/>
      <c r="DL91" s="183"/>
      <c r="DM91" s="185"/>
      <c r="DN91" s="181"/>
      <c r="DO91" s="181"/>
      <c r="DP91" s="181"/>
      <c r="DQ91" s="181"/>
      <c r="DR91" s="182"/>
      <c r="DS91" s="181"/>
      <c r="DT91" s="181"/>
      <c r="DU91" s="181"/>
      <c r="DV91" s="181"/>
      <c r="DW91" s="181"/>
      <c r="DX91" s="181"/>
      <c r="DY91" s="181"/>
      <c r="DZ91" s="181"/>
      <c r="EA91" s="181"/>
      <c r="EB91" s="185"/>
      <c r="EC91" s="186"/>
      <c r="ED91" s="180"/>
      <c r="EE91" s="180"/>
    </row>
    <row r="92" spans="2:135" s="134" customFormat="1" x14ac:dyDescent="0.25">
      <c r="B92" s="181"/>
      <c r="C92" s="181"/>
      <c r="D92" s="181"/>
      <c r="E92" s="181"/>
      <c r="F92" s="182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2"/>
      <c r="W92" s="181"/>
      <c r="X92" s="181"/>
      <c r="Y92" s="181"/>
      <c r="Z92" s="181"/>
      <c r="AA92" s="181"/>
      <c r="AB92" s="181"/>
      <c r="AC92" s="182"/>
      <c r="AD92" s="181"/>
      <c r="AE92" s="181"/>
      <c r="AF92" s="181"/>
      <c r="AG92" s="181"/>
      <c r="AH92" s="181"/>
      <c r="AI92" s="181"/>
      <c r="AJ92" s="181"/>
      <c r="AK92" s="181"/>
      <c r="AL92" s="181"/>
      <c r="AM92" s="182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2"/>
      <c r="BH92" s="181"/>
      <c r="BI92" s="181"/>
      <c r="BJ92" s="181"/>
      <c r="BK92" s="181"/>
      <c r="BL92" s="181"/>
      <c r="BM92" s="181"/>
      <c r="BN92" s="181"/>
      <c r="BO92" s="181"/>
      <c r="BP92" s="181"/>
      <c r="BQ92" s="181"/>
      <c r="BR92" s="181"/>
      <c r="BS92" s="181"/>
      <c r="BT92" s="181"/>
      <c r="BU92" s="181"/>
      <c r="BV92" s="181"/>
      <c r="BW92" s="181"/>
      <c r="BX92" s="182"/>
      <c r="BY92" s="181"/>
      <c r="BZ92" s="181"/>
      <c r="CA92" s="181"/>
      <c r="CB92" s="181"/>
      <c r="CC92" s="181"/>
      <c r="CD92" s="182"/>
      <c r="CE92" s="183"/>
      <c r="CF92" s="181"/>
      <c r="CG92" s="181"/>
      <c r="CH92" s="182"/>
      <c r="CI92" s="181"/>
      <c r="CJ92" s="181"/>
      <c r="CK92" s="181"/>
      <c r="CL92" s="181"/>
      <c r="CM92" s="181"/>
      <c r="CN92" s="182"/>
      <c r="CO92" s="181"/>
      <c r="CP92" s="181"/>
      <c r="CQ92" s="181"/>
      <c r="CR92" s="181"/>
      <c r="CS92" s="181"/>
      <c r="CT92" s="181"/>
      <c r="CU92" s="181"/>
      <c r="CV92" s="181"/>
      <c r="CW92" s="181"/>
      <c r="CX92" s="182"/>
      <c r="CY92" s="181"/>
      <c r="CZ92" s="181"/>
      <c r="DA92" s="182"/>
      <c r="DB92" s="184"/>
      <c r="DC92" s="181"/>
      <c r="DD92" s="181"/>
      <c r="DE92" s="181"/>
      <c r="DF92" s="182"/>
      <c r="DG92" s="181"/>
      <c r="DH92" s="181"/>
      <c r="DI92" s="181"/>
      <c r="DJ92" s="182"/>
      <c r="DK92" s="184"/>
      <c r="DL92" s="183"/>
      <c r="DM92" s="185"/>
      <c r="DN92" s="181"/>
      <c r="DO92" s="181"/>
      <c r="DP92" s="181"/>
      <c r="DQ92" s="181"/>
      <c r="DR92" s="182"/>
      <c r="DS92" s="181"/>
      <c r="DT92" s="181"/>
      <c r="DU92" s="181"/>
      <c r="DV92" s="181"/>
      <c r="DW92" s="181"/>
      <c r="DX92" s="181"/>
      <c r="DY92" s="181"/>
      <c r="DZ92" s="181"/>
      <c r="EA92" s="181"/>
      <c r="EB92" s="185"/>
      <c r="EC92" s="186"/>
      <c r="ED92" s="180"/>
      <c r="EE92" s="180"/>
    </row>
    <row r="93" spans="2:135" s="134" customFormat="1" x14ac:dyDescent="0.25">
      <c r="B93" s="181"/>
      <c r="C93" s="181"/>
      <c r="D93" s="181"/>
      <c r="E93" s="181"/>
      <c r="F93" s="182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2"/>
      <c r="W93" s="181"/>
      <c r="X93" s="181"/>
      <c r="Y93" s="181"/>
      <c r="Z93" s="181"/>
      <c r="AA93" s="181"/>
      <c r="AB93" s="181"/>
      <c r="AC93" s="182"/>
      <c r="AD93" s="181"/>
      <c r="AE93" s="181"/>
      <c r="AF93" s="181"/>
      <c r="AG93" s="181"/>
      <c r="AH93" s="181"/>
      <c r="AI93" s="181"/>
      <c r="AJ93" s="181"/>
      <c r="AK93" s="181"/>
      <c r="AL93" s="181"/>
      <c r="AM93" s="182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1"/>
      <c r="BC93" s="181"/>
      <c r="BD93" s="181"/>
      <c r="BE93" s="181"/>
      <c r="BF93" s="181"/>
      <c r="BG93" s="182"/>
      <c r="BH93" s="181"/>
      <c r="BI93" s="181"/>
      <c r="BJ93" s="181"/>
      <c r="BK93" s="181"/>
      <c r="BL93" s="181"/>
      <c r="BM93" s="181"/>
      <c r="BN93" s="181"/>
      <c r="BO93" s="181"/>
      <c r="BP93" s="181"/>
      <c r="BQ93" s="181"/>
      <c r="BR93" s="181"/>
      <c r="BS93" s="181"/>
      <c r="BT93" s="181"/>
      <c r="BU93" s="181"/>
      <c r="BV93" s="181"/>
      <c r="BW93" s="181"/>
      <c r="BX93" s="182"/>
      <c r="BY93" s="181"/>
      <c r="BZ93" s="181"/>
      <c r="CA93" s="181"/>
      <c r="CB93" s="181"/>
      <c r="CC93" s="181"/>
      <c r="CD93" s="182"/>
      <c r="CE93" s="183"/>
      <c r="CF93" s="181"/>
      <c r="CG93" s="181"/>
      <c r="CH93" s="182"/>
      <c r="CI93" s="181"/>
      <c r="CJ93" s="181"/>
      <c r="CK93" s="181"/>
      <c r="CL93" s="181"/>
      <c r="CM93" s="181"/>
      <c r="CN93" s="182"/>
      <c r="CO93" s="181"/>
      <c r="CP93" s="181"/>
      <c r="CQ93" s="181"/>
      <c r="CR93" s="181"/>
      <c r="CS93" s="181"/>
      <c r="CT93" s="181"/>
      <c r="CU93" s="181"/>
      <c r="CV93" s="181"/>
      <c r="CW93" s="181"/>
      <c r="CX93" s="182"/>
      <c r="CY93" s="181"/>
      <c r="CZ93" s="181"/>
      <c r="DA93" s="182"/>
      <c r="DB93" s="184"/>
      <c r="DC93" s="181"/>
      <c r="DD93" s="181"/>
      <c r="DE93" s="181"/>
      <c r="DF93" s="182"/>
      <c r="DG93" s="181"/>
      <c r="DH93" s="181"/>
      <c r="DI93" s="181"/>
      <c r="DJ93" s="182"/>
      <c r="DK93" s="184"/>
      <c r="DL93" s="183"/>
      <c r="DM93" s="185"/>
      <c r="DN93" s="181"/>
      <c r="DO93" s="181"/>
      <c r="DP93" s="181"/>
      <c r="DQ93" s="181"/>
      <c r="DR93" s="182"/>
      <c r="DS93" s="181"/>
      <c r="DT93" s="181"/>
      <c r="DU93" s="181"/>
      <c r="DV93" s="181"/>
      <c r="DW93" s="181"/>
      <c r="DX93" s="181"/>
      <c r="DY93" s="181"/>
      <c r="DZ93" s="181"/>
      <c r="EA93" s="181"/>
      <c r="EB93" s="185"/>
      <c r="EC93" s="186"/>
      <c r="ED93" s="180"/>
      <c r="EE93" s="180"/>
    </row>
    <row r="94" spans="2:135" s="134" customFormat="1" x14ac:dyDescent="0.25">
      <c r="B94" s="181"/>
      <c r="C94" s="181"/>
      <c r="D94" s="181"/>
      <c r="E94" s="181"/>
      <c r="F94" s="182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2"/>
      <c r="W94" s="181"/>
      <c r="X94" s="181"/>
      <c r="Y94" s="181"/>
      <c r="Z94" s="181"/>
      <c r="AA94" s="181"/>
      <c r="AB94" s="181"/>
      <c r="AC94" s="182"/>
      <c r="AD94" s="181"/>
      <c r="AE94" s="181"/>
      <c r="AF94" s="181"/>
      <c r="AG94" s="181"/>
      <c r="AH94" s="181"/>
      <c r="AI94" s="181"/>
      <c r="AJ94" s="181"/>
      <c r="AK94" s="181"/>
      <c r="AL94" s="181"/>
      <c r="AM94" s="182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1"/>
      <c r="BC94" s="181"/>
      <c r="BD94" s="181"/>
      <c r="BE94" s="181"/>
      <c r="BF94" s="181"/>
      <c r="BG94" s="182"/>
      <c r="BH94" s="181"/>
      <c r="BI94" s="181"/>
      <c r="BJ94" s="181"/>
      <c r="BK94" s="181"/>
      <c r="BL94" s="181"/>
      <c r="BM94" s="181"/>
      <c r="BN94" s="181"/>
      <c r="BO94" s="181"/>
      <c r="BP94" s="181"/>
      <c r="BQ94" s="181"/>
      <c r="BR94" s="181"/>
      <c r="BS94" s="181"/>
      <c r="BT94" s="181"/>
      <c r="BU94" s="181"/>
      <c r="BV94" s="181"/>
      <c r="BW94" s="181"/>
      <c r="BX94" s="182"/>
      <c r="BY94" s="181"/>
      <c r="BZ94" s="181"/>
      <c r="CA94" s="181"/>
      <c r="CB94" s="181"/>
      <c r="CC94" s="181"/>
      <c r="CD94" s="182"/>
      <c r="CE94" s="183"/>
      <c r="CF94" s="181"/>
      <c r="CG94" s="181"/>
      <c r="CH94" s="182"/>
      <c r="CI94" s="181"/>
      <c r="CJ94" s="181"/>
      <c r="CK94" s="181"/>
      <c r="CL94" s="181"/>
      <c r="CM94" s="181"/>
      <c r="CN94" s="182"/>
      <c r="CO94" s="181"/>
      <c r="CP94" s="181"/>
      <c r="CQ94" s="181"/>
      <c r="CR94" s="181"/>
      <c r="CS94" s="181"/>
      <c r="CT94" s="181"/>
      <c r="CU94" s="181"/>
      <c r="CV94" s="181"/>
      <c r="CW94" s="181"/>
      <c r="CX94" s="182"/>
      <c r="CY94" s="181"/>
      <c r="CZ94" s="181"/>
      <c r="DA94" s="182"/>
      <c r="DB94" s="184"/>
      <c r="DC94" s="181"/>
      <c r="DD94" s="181"/>
      <c r="DE94" s="181"/>
      <c r="DF94" s="182"/>
      <c r="DG94" s="181"/>
      <c r="DH94" s="181"/>
      <c r="DI94" s="181"/>
      <c r="DJ94" s="182"/>
      <c r="DK94" s="184"/>
      <c r="DL94" s="183"/>
      <c r="DM94" s="185"/>
      <c r="DN94" s="181"/>
      <c r="DO94" s="181"/>
      <c r="DP94" s="181"/>
      <c r="DQ94" s="181"/>
      <c r="DR94" s="182"/>
      <c r="DS94" s="181"/>
      <c r="DT94" s="181"/>
      <c r="DU94" s="181"/>
      <c r="DV94" s="181"/>
      <c r="DW94" s="181"/>
      <c r="DX94" s="181"/>
      <c r="DY94" s="181"/>
      <c r="DZ94" s="181"/>
      <c r="EA94" s="181"/>
      <c r="EB94" s="185"/>
      <c r="EC94" s="186"/>
      <c r="ED94" s="180"/>
      <c r="EE94" s="180"/>
    </row>
    <row r="95" spans="2:135" s="134" customFormat="1" x14ac:dyDescent="0.25">
      <c r="B95" s="181"/>
      <c r="C95" s="181"/>
      <c r="D95" s="181"/>
      <c r="E95" s="181"/>
      <c r="F95" s="182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2"/>
      <c r="W95" s="181"/>
      <c r="X95" s="181"/>
      <c r="Y95" s="181"/>
      <c r="Z95" s="181"/>
      <c r="AA95" s="181"/>
      <c r="AB95" s="181"/>
      <c r="AC95" s="182"/>
      <c r="AD95" s="181"/>
      <c r="AE95" s="181"/>
      <c r="AF95" s="181"/>
      <c r="AG95" s="181"/>
      <c r="AH95" s="181"/>
      <c r="AI95" s="181"/>
      <c r="AJ95" s="181"/>
      <c r="AK95" s="181"/>
      <c r="AL95" s="181"/>
      <c r="AM95" s="182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81"/>
      <c r="BC95" s="181"/>
      <c r="BD95" s="181"/>
      <c r="BE95" s="181"/>
      <c r="BF95" s="181"/>
      <c r="BG95" s="182"/>
      <c r="BH95" s="181"/>
      <c r="BI95" s="181"/>
      <c r="BJ95" s="181"/>
      <c r="BK95" s="181"/>
      <c r="BL95" s="181"/>
      <c r="BM95" s="181"/>
      <c r="BN95" s="181"/>
      <c r="BO95" s="181"/>
      <c r="BP95" s="181"/>
      <c r="BQ95" s="181"/>
      <c r="BR95" s="181"/>
      <c r="BS95" s="181"/>
      <c r="BT95" s="181"/>
      <c r="BU95" s="181"/>
      <c r="BV95" s="181"/>
      <c r="BW95" s="181"/>
      <c r="BX95" s="182"/>
      <c r="BY95" s="181"/>
      <c r="BZ95" s="181"/>
      <c r="CA95" s="181"/>
      <c r="CB95" s="181"/>
      <c r="CC95" s="181"/>
      <c r="CD95" s="182"/>
      <c r="CE95" s="183"/>
      <c r="CF95" s="181"/>
      <c r="CG95" s="181"/>
      <c r="CH95" s="182"/>
      <c r="CI95" s="181"/>
      <c r="CJ95" s="181"/>
      <c r="CK95" s="181"/>
      <c r="CL95" s="181"/>
      <c r="CM95" s="181"/>
      <c r="CN95" s="182"/>
      <c r="CO95" s="181"/>
      <c r="CP95" s="181"/>
      <c r="CQ95" s="181"/>
      <c r="CR95" s="181"/>
      <c r="CS95" s="181"/>
      <c r="CT95" s="181"/>
      <c r="CU95" s="181"/>
      <c r="CV95" s="181"/>
      <c r="CW95" s="181"/>
      <c r="CX95" s="182"/>
      <c r="CY95" s="181"/>
      <c r="CZ95" s="181"/>
      <c r="DA95" s="182"/>
      <c r="DB95" s="184"/>
      <c r="DC95" s="181"/>
      <c r="DD95" s="181"/>
      <c r="DE95" s="181"/>
      <c r="DF95" s="182"/>
      <c r="DG95" s="181"/>
      <c r="DH95" s="181"/>
      <c r="DI95" s="181"/>
      <c r="DJ95" s="182"/>
      <c r="DK95" s="184"/>
      <c r="DL95" s="183"/>
      <c r="DM95" s="185"/>
      <c r="DN95" s="181"/>
      <c r="DO95" s="181"/>
      <c r="DP95" s="181"/>
      <c r="DQ95" s="181"/>
      <c r="DR95" s="182"/>
      <c r="DS95" s="181"/>
      <c r="DT95" s="181"/>
      <c r="DU95" s="181"/>
      <c r="DV95" s="181"/>
      <c r="DW95" s="181"/>
      <c r="DX95" s="181"/>
      <c r="DY95" s="181"/>
      <c r="DZ95" s="181"/>
      <c r="EA95" s="181"/>
      <c r="EB95" s="185"/>
      <c r="EC95" s="186"/>
      <c r="ED95" s="180"/>
      <c r="EE95" s="180"/>
    </row>
    <row r="96" spans="2:135" s="134" customFormat="1" x14ac:dyDescent="0.25">
      <c r="B96" s="181"/>
      <c r="C96" s="181"/>
      <c r="D96" s="181"/>
      <c r="E96" s="181"/>
      <c r="F96" s="182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2"/>
      <c r="W96" s="181"/>
      <c r="X96" s="181"/>
      <c r="Y96" s="181"/>
      <c r="Z96" s="181"/>
      <c r="AA96" s="181"/>
      <c r="AB96" s="181"/>
      <c r="AC96" s="182"/>
      <c r="AD96" s="181"/>
      <c r="AE96" s="181"/>
      <c r="AF96" s="181"/>
      <c r="AG96" s="181"/>
      <c r="AH96" s="181"/>
      <c r="AI96" s="181"/>
      <c r="AJ96" s="181"/>
      <c r="AK96" s="181"/>
      <c r="AL96" s="181"/>
      <c r="AM96" s="182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2"/>
      <c r="BH96" s="181"/>
      <c r="BI96" s="181"/>
      <c r="BJ96" s="181"/>
      <c r="BK96" s="181"/>
      <c r="BL96" s="181"/>
      <c r="BM96" s="181"/>
      <c r="BN96" s="181"/>
      <c r="BO96" s="181"/>
      <c r="BP96" s="181"/>
      <c r="BQ96" s="181"/>
      <c r="BR96" s="181"/>
      <c r="BS96" s="181"/>
      <c r="BT96" s="181"/>
      <c r="BU96" s="181"/>
      <c r="BV96" s="181"/>
      <c r="BW96" s="181"/>
      <c r="BX96" s="182"/>
      <c r="BY96" s="181"/>
      <c r="BZ96" s="181"/>
      <c r="CA96" s="181"/>
      <c r="CB96" s="181"/>
      <c r="CC96" s="181"/>
      <c r="CD96" s="182"/>
      <c r="CE96" s="183"/>
      <c r="CF96" s="181"/>
      <c r="CG96" s="181"/>
      <c r="CH96" s="182"/>
      <c r="CI96" s="181"/>
      <c r="CJ96" s="181"/>
      <c r="CK96" s="181"/>
      <c r="CL96" s="181"/>
      <c r="CM96" s="181"/>
      <c r="CN96" s="182"/>
      <c r="CO96" s="181"/>
      <c r="CP96" s="181"/>
      <c r="CQ96" s="181"/>
      <c r="CR96" s="181"/>
      <c r="CS96" s="181"/>
      <c r="CT96" s="181"/>
      <c r="CU96" s="181"/>
      <c r="CV96" s="181"/>
      <c r="CW96" s="181"/>
      <c r="CX96" s="182"/>
      <c r="CY96" s="181"/>
      <c r="CZ96" s="181"/>
      <c r="DA96" s="182"/>
      <c r="DB96" s="184"/>
      <c r="DC96" s="181"/>
      <c r="DD96" s="181"/>
      <c r="DE96" s="181"/>
      <c r="DF96" s="182"/>
      <c r="DG96" s="181"/>
      <c r="DH96" s="181"/>
      <c r="DI96" s="181"/>
      <c r="DJ96" s="182"/>
      <c r="DK96" s="184"/>
      <c r="DL96" s="183"/>
      <c r="DM96" s="185"/>
      <c r="DN96" s="181"/>
      <c r="DO96" s="181"/>
      <c r="DP96" s="181"/>
      <c r="DQ96" s="181"/>
      <c r="DR96" s="182"/>
      <c r="DS96" s="181"/>
      <c r="DT96" s="181"/>
      <c r="DU96" s="181"/>
      <c r="DV96" s="181"/>
      <c r="DW96" s="181"/>
      <c r="DX96" s="181"/>
      <c r="DY96" s="181"/>
      <c r="DZ96" s="181"/>
      <c r="EA96" s="181"/>
      <c r="EB96" s="185"/>
      <c r="EC96" s="186"/>
      <c r="ED96" s="180"/>
      <c r="EE96" s="180"/>
    </row>
    <row r="97" spans="2:135" s="134" customFormat="1" x14ac:dyDescent="0.25">
      <c r="B97" s="181"/>
      <c r="C97" s="181"/>
      <c r="D97" s="181"/>
      <c r="E97" s="181"/>
      <c r="F97" s="182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2"/>
      <c r="W97" s="181"/>
      <c r="X97" s="181"/>
      <c r="Y97" s="181"/>
      <c r="Z97" s="181"/>
      <c r="AA97" s="181"/>
      <c r="AB97" s="181"/>
      <c r="AC97" s="182"/>
      <c r="AD97" s="181"/>
      <c r="AE97" s="181"/>
      <c r="AF97" s="181"/>
      <c r="AG97" s="181"/>
      <c r="AH97" s="181"/>
      <c r="AI97" s="181"/>
      <c r="AJ97" s="181"/>
      <c r="AK97" s="181"/>
      <c r="AL97" s="181"/>
      <c r="AM97" s="182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2"/>
      <c r="BH97" s="181"/>
      <c r="BI97" s="181"/>
      <c r="BJ97" s="181"/>
      <c r="BK97" s="181"/>
      <c r="BL97" s="181"/>
      <c r="BM97" s="181"/>
      <c r="BN97" s="181"/>
      <c r="BO97" s="181"/>
      <c r="BP97" s="181"/>
      <c r="BQ97" s="181"/>
      <c r="BR97" s="181"/>
      <c r="BS97" s="181"/>
      <c r="BT97" s="181"/>
      <c r="BU97" s="181"/>
      <c r="BV97" s="181"/>
      <c r="BW97" s="181"/>
      <c r="BX97" s="182"/>
      <c r="BY97" s="181"/>
      <c r="BZ97" s="181"/>
      <c r="CA97" s="181"/>
      <c r="CB97" s="181"/>
      <c r="CC97" s="181"/>
      <c r="CD97" s="182"/>
      <c r="CE97" s="183"/>
      <c r="CF97" s="181"/>
      <c r="CG97" s="181"/>
      <c r="CH97" s="182"/>
      <c r="CI97" s="181"/>
      <c r="CJ97" s="181"/>
      <c r="CK97" s="181"/>
      <c r="CL97" s="181"/>
      <c r="CM97" s="181"/>
      <c r="CN97" s="182"/>
      <c r="CO97" s="181"/>
      <c r="CP97" s="181"/>
      <c r="CQ97" s="181"/>
      <c r="CR97" s="181"/>
      <c r="CS97" s="181"/>
      <c r="CT97" s="181"/>
      <c r="CU97" s="181"/>
      <c r="CV97" s="181"/>
      <c r="CW97" s="181"/>
      <c r="CX97" s="182"/>
      <c r="CY97" s="181"/>
      <c r="CZ97" s="181"/>
      <c r="DA97" s="182"/>
      <c r="DB97" s="184"/>
      <c r="DC97" s="181"/>
      <c r="DD97" s="181"/>
      <c r="DE97" s="181"/>
      <c r="DF97" s="182"/>
      <c r="DG97" s="181"/>
      <c r="DH97" s="181"/>
      <c r="DI97" s="181"/>
      <c r="DJ97" s="182"/>
      <c r="DK97" s="184"/>
      <c r="DL97" s="183"/>
      <c r="DM97" s="185"/>
      <c r="DN97" s="181"/>
      <c r="DO97" s="181"/>
      <c r="DP97" s="181"/>
      <c r="DQ97" s="181"/>
      <c r="DR97" s="182"/>
      <c r="DS97" s="181"/>
      <c r="DT97" s="181"/>
      <c r="DU97" s="181"/>
      <c r="DV97" s="181"/>
      <c r="DW97" s="181"/>
      <c r="DX97" s="181"/>
      <c r="DY97" s="181"/>
      <c r="DZ97" s="181"/>
      <c r="EA97" s="181"/>
      <c r="EB97" s="185"/>
      <c r="EC97" s="186"/>
      <c r="ED97" s="180"/>
      <c r="EE97" s="180"/>
    </row>
    <row r="98" spans="2:135" s="134" customFormat="1" x14ac:dyDescent="0.25">
      <c r="B98" s="181"/>
      <c r="C98" s="181"/>
      <c r="D98" s="181"/>
      <c r="E98" s="181"/>
      <c r="F98" s="182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2"/>
      <c r="W98" s="181"/>
      <c r="X98" s="181"/>
      <c r="Y98" s="181"/>
      <c r="Z98" s="181"/>
      <c r="AA98" s="181"/>
      <c r="AB98" s="181"/>
      <c r="AC98" s="182"/>
      <c r="AD98" s="181"/>
      <c r="AE98" s="181"/>
      <c r="AF98" s="181"/>
      <c r="AG98" s="181"/>
      <c r="AH98" s="181"/>
      <c r="AI98" s="181"/>
      <c r="AJ98" s="181"/>
      <c r="AK98" s="181"/>
      <c r="AL98" s="181"/>
      <c r="AM98" s="182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2"/>
      <c r="BH98" s="181"/>
      <c r="BI98" s="181"/>
      <c r="BJ98" s="181"/>
      <c r="BK98" s="181"/>
      <c r="BL98" s="181"/>
      <c r="BM98" s="181"/>
      <c r="BN98" s="181"/>
      <c r="BO98" s="181"/>
      <c r="BP98" s="181"/>
      <c r="BQ98" s="181"/>
      <c r="BR98" s="181"/>
      <c r="BS98" s="181"/>
      <c r="BT98" s="181"/>
      <c r="BU98" s="181"/>
      <c r="BV98" s="181"/>
      <c r="BW98" s="181"/>
      <c r="BX98" s="182"/>
      <c r="BY98" s="181"/>
      <c r="BZ98" s="181"/>
      <c r="CA98" s="181"/>
      <c r="CB98" s="181"/>
      <c r="CC98" s="181"/>
      <c r="CD98" s="182"/>
      <c r="CE98" s="183"/>
      <c r="CF98" s="181"/>
      <c r="CG98" s="181"/>
      <c r="CH98" s="182"/>
      <c r="CI98" s="181"/>
      <c r="CJ98" s="181"/>
      <c r="CK98" s="181"/>
      <c r="CL98" s="181"/>
      <c r="CM98" s="181"/>
      <c r="CN98" s="182"/>
      <c r="CO98" s="181"/>
      <c r="CP98" s="181"/>
      <c r="CQ98" s="181"/>
      <c r="CR98" s="181"/>
      <c r="CS98" s="181"/>
      <c r="CT98" s="181"/>
      <c r="CU98" s="181"/>
      <c r="CV98" s="181"/>
      <c r="CW98" s="181"/>
      <c r="CX98" s="182"/>
      <c r="CY98" s="181"/>
      <c r="CZ98" s="181"/>
      <c r="DA98" s="182"/>
      <c r="DB98" s="184"/>
      <c r="DC98" s="181"/>
      <c r="DD98" s="181"/>
      <c r="DE98" s="181"/>
      <c r="DF98" s="182"/>
      <c r="DG98" s="181"/>
      <c r="DH98" s="181"/>
      <c r="DI98" s="181"/>
      <c r="DJ98" s="182"/>
      <c r="DK98" s="184"/>
      <c r="DL98" s="183"/>
      <c r="DM98" s="185"/>
      <c r="DN98" s="181"/>
      <c r="DO98" s="181"/>
      <c r="DP98" s="181"/>
      <c r="DQ98" s="181"/>
      <c r="DR98" s="182"/>
      <c r="DS98" s="181"/>
      <c r="DT98" s="181"/>
      <c r="DU98" s="181"/>
      <c r="DV98" s="181"/>
      <c r="DW98" s="181"/>
      <c r="DX98" s="181"/>
      <c r="DY98" s="181"/>
      <c r="DZ98" s="181"/>
      <c r="EA98" s="181"/>
      <c r="EB98" s="185"/>
      <c r="EC98" s="186"/>
      <c r="ED98" s="180"/>
      <c r="EE98" s="180"/>
    </row>
    <row r="99" spans="2:135" s="134" customFormat="1" x14ac:dyDescent="0.25">
      <c r="B99" s="181"/>
      <c r="C99" s="181"/>
      <c r="D99" s="181"/>
      <c r="E99" s="181"/>
      <c r="F99" s="182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2"/>
      <c r="W99" s="181"/>
      <c r="X99" s="181"/>
      <c r="Y99" s="181"/>
      <c r="Z99" s="181"/>
      <c r="AA99" s="181"/>
      <c r="AB99" s="181"/>
      <c r="AC99" s="182"/>
      <c r="AD99" s="181"/>
      <c r="AE99" s="181"/>
      <c r="AF99" s="181"/>
      <c r="AG99" s="181"/>
      <c r="AH99" s="181"/>
      <c r="AI99" s="181"/>
      <c r="AJ99" s="181"/>
      <c r="AK99" s="181"/>
      <c r="AL99" s="181"/>
      <c r="AM99" s="182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2"/>
      <c r="BH99" s="181"/>
      <c r="BI99" s="181"/>
      <c r="BJ99" s="181"/>
      <c r="BK99" s="181"/>
      <c r="BL99" s="181"/>
      <c r="BM99" s="181"/>
      <c r="BN99" s="181"/>
      <c r="BO99" s="181"/>
      <c r="BP99" s="181"/>
      <c r="BQ99" s="181"/>
      <c r="BR99" s="181"/>
      <c r="BS99" s="181"/>
      <c r="BT99" s="181"/>
      <c r="BU99" s="181"/>
      <c r="BV99" s="181"/>
      <c r="BW99" s="181"/>
      <c r="BX99" s="182"/>
      <c r="BY99" s="181"/>
      <c r="BZ99" s="181"/>
      <c r="CA99" s="181"/>
      <c r="CB99" s="181"/>
      <c r="CC99" s="181"/>
      <c r="CD99" s="182"/>
      <c r="CE99" s="183"/>
      <c r="CF99" s="181"/>
      <c r="CG99" s="181"/>
      <c r="CH99" s="182"/>
      <c r="CI99" s="181"/>
      <c r="CJ99" s="181"/>
      <c r="CK99" s="181"/>
      <c r="CL99" s="181"/>
      <c r="CM99" s="181"/>
      <c r="CN99" s="182"/>
      <c r="CO99" s="181"/>
      <c r="CP99" s="181"/>
      <c r="CQ99" s="181"/>
      <c r="CR99" s="181"/>
      <c r="CS99" s="181"/>
      <c r="CT99" s="181"/>
      <c r="CU99" s="181"/>
      <c r="CV99" s="181"/>
      <c r="CW99" s="181"/>
      <c r="CX99" s="182"/>
      <c r="CY99" s="181"/>
      <c r="CZ99" s="181"/>
      <c r="DA99" s="182"/>
      <c r="DB99" s="184"/>
      <c r="DC99" s="181"/>
      <c r="DD99" s="181"/>
      <c r="DE99" s="181"/>
      <c r="DF99" s="182"/>
      <c r="DG99" s="181"/>
      <c r="DH99" s="181"/>
      <c r="DI99" s="181"/>
      <c r="DJ99" s="182"/>
      <c r="DK99" s="184"/>
      <c r="DL99" s="183"/>
      <c r="DM99" s="185"/>
      <c r="DN99" s="181"/>
      <c r="DO99" s="181"/>
      <c r="DP99" s="181"/>
      <c r="DQ99" s="181"/>
      <c r="DR99" s="182"/>
      <c r="DS99" s="181"/>
      <c r="DT99" s="181"/>
      <c r="DU99" s="181"/>
      <c r="DV99" s="181"/>
      <c r="DW99" s="181"/>
      <c r="DX99" s="181"/>
      <c r="DY99" s="181"/>
      <c r="DZ99" s="181"/>
      <c r="EA99" s="181"/>
      <c r="EB99" s="185"/>
      <c r="EC99" s="186"/>
      <c r="ED99" s="180"/>
      <c r="EE99" s="180"/>
    </row>
    <row r="100" spans="2:135" s="134" customFormat="1" x14ac:dyDescent="0.25">
      <c r="B100" s="181"/>
      <c r="C100" s="181"/>
      <c r="D100" s="181"/>
      <c r="E100" s="181"/>
      <c r="F100" s="182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2"/>
      <c r="W100" s="181"/>
      <c r="X100" s="181"/>
      <c r="Y100" s="181"/>
      <c r="Z100" s="181"/>
      <c r="AA100" s="181"/>
      <c r="AB100" s="181"/>
      <c r="AC100" s="182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2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2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2"/>
      <c r="BY100" s="181"/>
      <c r="BZ100" s="181"/>
      <c r="CA100" s="181"/>
      <c r="CB100" s="181"/>
      <c r="CC100" s="181"/>
      <c r="CD100" s="182"/>
      <c r="CE100" s="183"/>
      <c r="CF100" s="181"/>
      <c r="CG100" s="181"/>
      <c r="CH100" s="182"/>
      <c r="CI100" s="181"/>
      <c r="CJ100" s="181"/>
      <c r="CK100" s="181"/>
      <c r="CL100" s="181"/>
      <c r="CM100" s="181"/>
      <c r="CN100" s="182"/>
      <c r="CO100" s="181"/>
      <c r="CP100" s="181"/>
      <c r="CQ100" s="181"/>
      <c r="CR100" s="181"/>
      <c r="CS100" s="181"/>
      <c r="CT100" s="181"/>
      <c r="CU100" s="181"/>
      <c r="CV100" s="181"/>
      <c r="CW100" s="181"/>
      <c r="CX100" s="182"/>
      <c r="CY100" s="181"/>
      <c r="CZ100" s="181"/>
      <c r="DA100" s="182"/>
      <c r="DB100" s="184"/>
      <c r="DC100" s="181"/>
      <c r="DD100" s="181"/>
      <c r="DE100" s="181"/>
      <c r="DF100" s="182"/>
      <c r="DG100" s="181"/>
      <c r="DH100" s="181"/>
      <c r="DI100" s="181"/>
      <c r="DJ100" s="182"/>
      <c r="DK100" s="184"/>
      <c r="DL100" s="183"/>
      <c r="DM100" s="185"/>
      <c r="DN100" s="181"/>
      <c r="DO100" s="181"/>
      <c r="DP100" s="181"/>
      <c r="DQ100" s="181"/>
      <c r="DR100" s="182"/>
      <c r="DS100" s="181"/>
      <c r="DT100" s="181"/>
      <c r="DU100" s="181"/>
      <c r="DV100" s="181"/>
      <c r="DW100" s="181"/>
      <c r="DX100" s="181"/>
      <c r="DY100" s="181"/>
      <c r="DZ100" s="181"/>
      <c r="EA100" s="181"/>
      <c r="EB100" s="185"/>
      <c r="EC100" s="186"/>
      <c r="ED100" s="180"/>
      <c r="EE100" s="180"/>
    </row>
    <row r="101" spans="2:135" s="134" customFormat="1" x14ac:dyDescent="0.25">
      <c r="B101" s="181"/>
      <c r="C101" s="181"/>
      <c r="D101" s="181"/>
      <c r="E101" s="181"/>
      <c r="F101" s="182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2"/>
      <c r="W101" s="181"/>
      <c r="X101" s="181"/>
      <c r="Y101" s="181"/>
      <c r="Z101" s="181"/>
      <c r="AA101" s="181"/>
      <c r="AB101" s="181"/>
      <c r="AC101" s="182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2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2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2"/>
      <c r="BY101" s="181"/>
      <c r="BZ101" s="181"/>
      <c r="CA101" s="181"/>
      <c r="CB101" s="181"/>
      <c r="CC101" s="181"/>
      <c r="CD101" s="182"/>
      <c r="CE101" s="183"/>
      <c r="CF101" s="181"/>
      <c r="CG101" s="181"/>
      <c r="CH101" s="182"/>
      <c r="CI101" s="181"/>
      <c r="CJ101" s="181"/>
      <c r="CK101" s="181"/>
      <c r="CL101" s="181"/>
      <c r="CM101" s="181"/>
      <c r="CN101" s="182"/>
      <c r="CO101" s="181"/>
      <c r="CP101" s="181"/>
      <c r="CQ101" s="181"/>
      <c r="CR101" s="181"/>
      <c r="CS101" s="181"/>
      <c r="CT101" s="181"/>
      <c r="CU101" s="181"/>
      <c r="CV101" s="181"/>
      <c r="CW101" s="181"/>
      <c r="CX101" s="182"/>
      <c r="CY101" s="181"/>
      <c r="CZ101" s="181"/>
      <c r="DA101" s="182"/>
      <c r="DB101" s="184"/>
      <c r="DC101" s="181"/>
      <c r="DD101" s="181"/>
      <c r="DE101" s="181"/>
      <c r="DF101" s="182"/>
      <c r="DG101" s="181"/>
      <c r="DH101" s="181"/>
      <c r="DI101" s="181"/>
      <c r="DJ101" s="182"/>
      <c r="DK101" s="184"/>
      <c r="DL101" s="183"/>
      <c r="DM101" s="185"/>
      <c r="DN101" s="181"/>
      <c r="DO101" s="181"/>
      <c r="DP101" s="181"/>
      <c r="DQ101" s="181"/>
      <c r="DR101" s="182"/>
      <c r="DS101" s="181"/>
      <c r="DT101" s="181"/>
      <c r="DU101" s="181"/>
      <c r="DV101" s="181"/>
      <c r="DW101" s="181"/>
      <c r="DX101" s="181"/>
      <c r="DY101" s="181"/>
      <c r="DZ101" s="181"/>
      <c r="EA101" s="181"/>
      <c r="EB101" s="185"/>
      <c r="EC101" s="186"/>
      <c r="ED101" s="180"/>
      <c r="EE101" s="180"/>
    </row>
    <row r="102" spans="2:135" s="134" customFormat="1" x14ac:dyDescent="0.25">
      <c r="B102" s="181"/>
      <c r="C102" s="181"/>
      <c r="D102" s="181"/>
      <c r="E102" s="181"/>
      <c r="F102" s="182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2"/>
      <c r="W102" s="181"/>
      <c r="X102" s="181"/>
      <c r="Y102" s="181"/>
      <c r="Z102" s="181"/>
      <c r="AA102" s="181"/>
      <c r="AB102" s="181"/>
      <c r="AC102" s="182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2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2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181"/>
      <c r="BR102" s="181"/>
      <c r="BS102" s="181"/>
      <c r="BT102" s="181"/>
      <c r="BU102" s="181"/>
      <c r="BV102" s="181"/>
      <c r="BW102" s="181"/>
      <c r="BX102" s="182"/>
      <c r="BY102" s="181"/>
      <c r="BZ102" s="181"/>
      <c r="CA102" s="181"/>
      <c r="CB102" s="181"/>
      <c r="CC102" s="181"/>
      <c r="CD102" s="182"/>
      <c r="CE102" s="183"/>
      <c r="CF102" s="181"/>
      <c r="CG102" s="181"/>
      <c r="CH102" s="182"/>
      <c r="CI102" s="181"/>
      <c r="CJ102" s="181"/>
      <c r="CK102" s="181"/>
      <c r="CL102" s="181"/>
      <c r="CM102" s="181"/>
      <c r="CN102" s="182"/>
      <c r="CO102" s="181"/>
      <c r="CP102" s="181"/>
      <c r="CQ102" s="181"/>
      <c r="CR102" s="181"/>
      <c r="CS102" s="181"/>
      <c r="CT102" s="181"/>
      <c r="CU102" s="181"/>
      <c r="CV102" s="181"/>
      <c r="CW102" s="181"/>
      <c r="CX102" s="182"/>
      <c r="CY102" s="181"/>
      <c r="CZ102" s="181"/>
      <c r="DA102" s="182"/>
      <c r="DB102" s="184"/>
      <c r="DC102" s="181"/>
      <c r="DD102" s="181"/>
      <c r="DE102" s="181"/>
      <c r="DF102" s="182"/>
      <c r="DG102" s="181"/>
      <c r="DH102" s="181"/>
      <c r="DI102" s="181"/>
      <c r="DJ102" s="182"/>
      <c r="DK102" s="184"/>
      <c r="DL102" s="183"/>
      <c r="DM102" s="185"/>
      <c r="DN102" s="181"/>
      <c r="DO102" s="181"/>
      <c r="DP102" s="181"/>
      <c r="DQ102" s="181"/>
      <c r="DR102" s="182"/>
      <c r="DS102" s="181"/>
      <c r="DT102" s="181"/>
      <c r="DU102" s="181"/>
      <c r="DV102" s="181"/>
      <c r="DW102" s="181"/>
      <c r="DX102" s="181"/>
      <c r="DY102" s="181"/>
      <c r="DZ102" s="181"/>
      <c r="EA102" s="181"/>
      <c r="EB102" s="185"/>
      <c r="EC102" s="186"/>
      <c r="ED102" s="180"/>
      <c r="EE102" s="180"/>
    </row>
    <row r="103" spans="2:135" s="134" customFormat="1" x14ac:dyDescent="0.25">
      <c r="B103" s="181"/>
      <c r="C103" s="181"/>
      <c r="D103" s="181"/>
      <c r="E103" s="181"/>
      <c r="F103" s="182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2"/>
      <c r="W103" s="181"/>
      <c r="X103" s="181"/>
      <c r="Y103" s="181"/>
      <c r="Z103" s="181"/>
      <c r="AA103" s="181"/>
      <c r="AB103" s="181"/>
      <c r="AC103" s="182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2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2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2"/>
      <c r="BY103" s="181"/>
      <c r="BZ103" s="181"/>
      <c r="CA103" s="181"/>
      <c r="CB103" s="181"/>
      <c r="CC103" s="181"/>
      <c r="CD103" s="182"/>
      <c r="CE103" s="183"/>
      <c r="CF103" s="181"/>
      <c r="CG103" s="181"/>
      <c r="CH103" s="182"/>
      <c r="CI103" s="181"/>
      <c r="CJ103" s="181"/>
      <c r="CK103" s="181"/>
      <c r="CL103" s="181"/>
      <c r="CM103" s="181"/>
      <c r="CN103" s="182"/>
      <c r="CO103" s="181"/>
      <c r="CP103" s="181"/>
      <c r="CQ103" s="181"/>
      <c r="CR103" s="181"/>
      <c r="CS103" s="181"/>
      <c r="CT103" s="181"/>
      <c r="CU103" s="181"/>
      <c r="CV103" s="181"/>
      <c r="CW103" s="181"/>
      <c r="CX103" s="182"/>
      <c r="CY103" s="181"/>
      <c r="CZ103" s="181"/>
      <c r="DA103" s="182"/>
      <c r="DB103" s="184"/>
      <c r="DC103" s="181"/>
      <c r="DD103" s="181"/>
      <c r="DE103" s="181"/>
      <c r="DF103" s="182"/>
      <c r="DG103" s="181"/>
      <c r="DH103" s="181"/>
      <c r="DI103" s="181"/>
      <c r="DJ103" s="182"/>
      <c r="DK103" s="184"/>
      <c r="DL103" s="183"/>
      <c r="DM103" s="185"/>
      <c r="DN103" s="181"/>
      <c r="DO103" s="181"/>
      <c r="DP103" s="181"/>
      <c r="DQ103" s="181"/>
      <c r="DR103" s="182"/>
      <c r="DS103" s="181"/>
      <c r="DT103" s="181"/>
      <c r="DU103" s="181"/>
      <c r="DV103" s="181"/>
      <c r="DW103" s="181"/>
      <c r="DX103" s="181"/>
      <c r="DY103" s="181"/>
      <c r="DZ103" s="181"/>
      <c r="EA103" s="181"/>
      <c r="EB103" s="185"/>
      <c r="EC103" s="186"/>
      <c r="ED103" s="180"/>
      <c r="EE103" s="180"/>
    </row>
    <row r="104" spans="2:135" s="134" customFormat="1" x14ac:dyDescent="0.25">
      <c r="B104" s="181"/>
      <c r="C104" s="181"/>
      <c r="D104" s="181"/>
      <c r="E104" s="181"/>
      <c r="F104" s="182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2"/>
      <c r="W104" s="181"/>
      <c r="X104" s="181"/>
      <c r="Y104" s="181"/>
      <c r="Z104" s="181"/>
      <c r="AA104" s="181"/>
      <c r="AB104" s="181"/>
      <c r="AC104" s="182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2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2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2"/>
      <c r="BY104" s="181"/>
      <c r="BZ104" s="181"/>
      <c r="CA104" s="181"/>
      <c r="CB104" s="181"/>
      <c r="CC104" s="181"/>
      <c r="CD104" s="182"/>
      <c r="CE104" s="183"/>
      <c r="CF104" s="181"/>
      <c r="CG104" s="181"/>
      <c r="CH104" s="182"/>
      <c r="CI104" s="181"/>
      <c r="CJ104" s="181"/>
      <c r="CK104" s="181"/>
      <c r="CL104" s="181"/>
      <c r="CM104" s="181"/>
      <c r="CN104" s="182"/>
      <c r="CO104" s="181"/>
      <c r="CP104" s="181"/>
      <c r="CQ104" s="181"/>
      <c r="CR104" s="181"/>
      <c r="CS104" s="181"/>
      <c r="CT104" s="181"/>
      <c r="CU104" s="181"/>
      <c r="CV104" s="181"/>
      <c r="CW104" s="181"/>
      <c r="CX104" s="182"/>
      <c r="CY104" s="181"/>
      <c r="CZ104" s="181"/>
      <c r="DA104" s="182"/>
      <c r="DB104" s="184"/>
      <c r="DC104" s="181"/>
      <c r="DD104" s="181"/>
      <c r="DE104" s="181"/>
      <c r="DF104" s="182"/>
      <c r="DG104" s="181"/>
      <c r="DH104" s="181"/>
      <c r="DI104" s="181"/>
      <c r="DJ104" s="182"/>
      <c r="DK104" s="184"/>
      <c r="DL104" s="183"/>
      <c r="DM104" s="185"/>
      <c r="DN104" s="181"/>
      <c r="DO104" s="181"/>
      <c r="DP104" s="181"/>
      <c r="DQ104" s="181"/>
      <c r="DR104" s="182"/>
      <c r="DS104" s="181"/>
      <c r="DT104" s="181"/>
      <c r="DU104" s="181"/>
      <c r="DV104" s="181"/>
      <c r="DW104" s="181"/>
      <c r="DX104" s="181"/>
      <c r="DY104" s="181"/>
      <c r="DZ104" s="181"/>
      <c r="EA104" s="181"/>
      <c r="EB104" s="185"/>
      <c r="EC104" s="186"/>
      <c r="ED104" s="180"/>
      <c r="EE104" s="180"/>
    </row>
    <row r="105" spans="2:135" s="134" customFormat="1" x14ac:dyDescent="0.25">
      <c r="B105" s="181"/>
      <c r="C105" s="181"/>
      <c r="D105" s="181"/>
      <c r="E105" s="181"/>
      <c r="F105" s="182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2"/>
      <c r="W105" s="181"/>
      <c r="X105" s="181"/>
      <c r="Y105" s="181"/>
      <c r="Z105" s="181"/>
      <c r="AA105" s="181"/>
      <c r="AB105" s="181"/>
      <c r="AC105" s="182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2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2"/>
      <c r="BH105" s="181"/>
      <c r="BI105" s="181"/>
      <c r="BJ105" s="181"/>
      <c r="BK105" s="181"/>
      <c r="BL105" s="181"/>
      <c r="BM105" s="181"/>
      <c r="BN105" s="181"/>
      <c r="BO105" s="181"/>
      <c r="BP105" s="181"/>
      <c r="BQ105" s="181"/>
      <c r="BR105" s="181"/>
      <c r="BS105" s="181"/>
      <c r="BT105" s="181"/>
      <c r="BU105" s="181"/>
      <c r="BV105" s="181"/>
      <c r="BW105" s="181"/>
      <c r="BX105" s="182"/>
      <c r="BY105" s="181"/>
      <c r="BZ105" s="181"/>
      <c r="CA105" s="181"/>
      <c r="CB105" s="181"/>
      <c r="CC105" s="181"/>
      <c r="CD105" s="182"/>
      <c r="CE105" s="183"/>
      <c r="CF105" s="181"/>
      <c r="CG105" s="181"/>
      <c r="CH105" s="182"/>
      <c r="CI105" s="181"/>
      <c r="CJ105" s="181"/>
      <c r="CK105" s="181"/>
      <c r="CL105" s="181"/>
      <c r="CM105" s="181"/>
      <c r="CN105" s="182"/>
      <c r="CO105" s="181"/>
      <c r="CP105" s="181"/>
      <c r="CQ105" s="181"/>
      <c r="CR105" s="181"/>
      <c r="CS105" s="181"/>
      <c r="CT105" s="181"/>
      <c r="CU105" s="181"/>
      <c r="CV105" s="181"/>
      <c r="CW105" s="181"/>
      <c r="CX105" s="182"/>
      <c r="CY105" s="181"/>
      <c r="CZ105" s="181"/>
      <c r="DA105" s="182"/>
      <c r="DB105" s="184"/>
      <c r="DC105" s="181"/>
      <c r="DD105" s="181"/>
      <c r="DE105" s="181"/>
      <c r="DF105" s="182"/>
      <c r="DG105" s="181"/>
      <c r="DH105" s="181"/>
      <c r="DI105" s="181"/>
      <c r="DJ105" s="182"/>
      <c r="DK105" s="184"/>
      <c r="DL105" s="183"/>
      <c r="DM105" s="185"/>
      <c r="DN105" s="181"/>
      <c r="DO105" s="181"/>
      <c r="DP105" s="181"/>
      <c r="DQ105" s="181"/>
      <c r="DR105" s="182"/>
      <c r="DS105" s="181"/>
      <c r="DT105" s="181"/>
      <c r="DU105" s="181"/>
      <c r="DV105" s="181"/>
      <c r="DW105" s="181"/>
      <c r="DX105" s="181"/>
      <c r="DY105" s="181"/>
      <c r="DZ105" s="181"/>
      <c r="EA105" s="181"/>
      <c r="EB105" s="185"/>
      <c r="EC105" s="186"/>
      <c r="ED105" s="180"/>
      <c r="EE105" s="180"/>
    </row>
    <row r="106" spans="2:135" s="134" customFormat="1" x14ac:dyDescent="0.25">
      <c r="B106" s="181"/>
      <c r="C106" s="181"/>
      <c r="D106" s="181"/>
      <c r="E106" s="181"/>
      <c r="F106" s="182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2"/>
      <c r="W106" s="181"/>
      <c r="X106" s="181"/>
      <c r="Y106" s="181"/>
      <c r="Z106" s="181"/>
      <c r="AA106" s="181"/>
      <c r="AB106" s="181"/>
      <c r="AC106" s="182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2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2"/>
      <c r="BH106" s="181"/>
      <c r="BI106" s="181"/>
      <c r="BJ106" s="181"/>
      <c r="BK106" s="181"/>
      <c r="BL106" s="181"/>
      <c r="BM106" s="181"/>
      <c r="BN106" s="181"/>
      <c r="BO106" s="181"/>
      <c r="BP106" s="181"/>
      <c r="BQ106" s="181"/>
      <c r="BR106" s="181"/>
      <c r="BS106" s="181"/>
      <c r="BT106" s="181"/>
      <c r="BU106" s="181"/>
      <c r="BV106" s="181"/>
      <c r="BW106" s="181"/>
      <c r="BX106" s="182"/>
      <c r="BY106" s="181"/>
      <c r="BZ106" s="181"/>
      <c r="CA106" s="181"/>
      <c r="CB106" s="181"/>
      <c r="CC106" s="181"/>
      <c r="CD106" s="182"/>
      <c r="CE106" s="183"/>
      <c r="CF106" s="181"/>
      <c r="CG106" s="181"/>
      <c r="CH106" s="182"/>
      <c r="CI106" s="181"/>
      <c r="CJ106" s="181"/>
      <c r="CK106" s="181"/>
      <c r="CL106" s="181"/>
      <c r="CM106" s="181"/>
      <c r="CN106" s="182"/>
      <c r="CO106" s="181"/>
      <c r="CP106" s="181"/>
      <c r="CQ106" s="181"/>
      <c r="CR106" s="181"/>
      <c r="CS106" s="181"/>
      <c r="CT106" s="181"/>
      <c r="CU106" s="181"/>
      <c r="CV106" s="181"/>
      <c r="CW106" s="181"/>
      <c r="CX106" s="182"/>
      <c r="CY106" s="181"/>
      <c r="CZ106" s="181"/>
      <c r="DA106" s="182"/>
      <c r="DB106" s="184"/>
      <c r="DC106" s="181"/>
      <c r="DD106" s="181"/>
      <c r="DE106" s="181"/>
      <c r="DF106" s="182"/>
      <c r="DG106" s="181"/>
      <c r="DH106" s="181"/>
      <c r="DI106" s="181"/>
      <c r="DJ106" s="182"/>
      <c r="DK106" s="184"/>
      <c r="DL106" s="183"/>
      <c r="DM106" s="185"/>
      <c r="DN106" s="181"/>
      <c r="DO106" s="181"/>
      <c r="DP106" s="181"/>
      <c r="DQ106" s="181"/>
      <c r="DR106" s="182"/>
      <c r="DS106" s="181"/>
      <c r="DT106" s="181"/>
      <c r="DU106" s="181"/>
      <c r="DV106" s="181"/>
      <c r="DW106" s="181"/>
      <c r="DX106" s="181"/>
      <c r="DY106" s="181"/>
      <c r="DZ106" s="181"/>
      <c r="EA106" s="181"/>
      <c r="EB106" s="185"/>
      <c r="EC106" s="186"/>
      <c r="ED106" s="180"/>
      <c r="EE106" s="180"/>
    </row>
    <row r="107" spans="2:135" s="134" customFormat="1" x14ac:dyDescent="0.25">
      <c r="B107" s="181"/>
      <c r="C107" s="181"/>
      <c r="D107" s="181"/>
      <c r="E107" s="181"/>
      <c r="F107" s="182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2"/>
      <c r="W107" s="181"/>
      <c r="X107" s="181"/>
      <c r="Y107" s="181"/>
      <c r="Z107" s="181"/>
      <c r="AA107" s="181"/>
      <c r="AB107" s="181"/>
      <c r="AC107" s="182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2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2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  <c r="BR107" s="181"/>
      <c r="BS107" s="181"/>
      <c r="BT107" s="181"/>
      <c r="BU107" s="181"/>
      <c r="BV107" s="181"/>
      <c r="BW107" s="181"/>
      <c r="BX107" s="182"/>
      <c r="BY107" s="181"/>
      <c r="BZ107" s="181"/>
      <c r="CA107" s="181"/>
      <c r="CB107" s="181"/>
      <c r="CC107" s="181"/>
      <c r="CD107" s="182"/>
      <c r="CE107" s="183"/>
      <c r="CF107" s="181"/>
      <c r="CG107" s="181"/>
      <c r="CH107" s="182"/>
      <c r="CI107" s="181"/>
      <c r="CJ107" s="181"/>
      <c r="CK107" s="181"/>
      <c r="CL107" s="181"/>
      <c r="CM107" s="181"/>
      <c r="CN107" s="182"/>
      <c r="CO107" s="181"/>
      <c r="CP107" s="181"/>
      <c r="CQ107" s="181"/>
      <c r="CR107" s="181"/>
      <c r="CS107" s="181"/>
      <c r="CT107" s="181"/>
      <c r="CU107" s="181"/>
      <c r="CV107" s="181"/>
      <c r="CW107" s="181"/>
      <c r="CX107" s="182"/>
      <c r="CY107" s="181"/>
      <c r="CZ107" s="181"/>
      <c r="DA107" s="182"/>
      <c r="DB107" s="184"/>
      <c r="DC107" s="181"/>
      <c r="DD107" s="181"/>
      <c r="DE107" s="181"/>
      <c r="DF107" s="182"/>
      <c r="DG107" s="181"/>
      <c r="DH107" s="181"/>
      <c r="DI107" s="181"/>
      <c r="DJ107" s="182"/>
      <c r="DK107" s="184"/>
      <c r="DL107" s="183"/>
      <c r="DM107" s="185"/>
      <c r="DN107" s="181"/>
      <c r="DO107" s="181"/>
      <c r="DP107" s="181"/>
      <c r="DQ107" s="181"/>
      <c r="DR107" s="182"/>
      <c r="DS107" s="181"/>
      <c r="DT107" s="181"/>
      <c r="DU107" s="181"/>
      <c r="DV107" s="181"/>
      <c r="DW107" s="181"/>
      <c r="DX107" s="181"/>
      <c r="DY107" s="181"/>
      <c r="DZ107" s="181"/>
      <c r="EA107" s="181"/>
      <c r="EB107" s="185"/>
      <c r="EC107" s="186"/>
      <c r="ED107" s="180"/>
      <c r="EE107" s="180"/>
    </row>
    <row r="108" spans="2:135" s="134" customFormat="1" x14ac:dyDescent="0.25">
      <c r="B108" s="181"/>
      <c r="C108" s="181"/>
      <c r="D108" s="181"/>
      <c r="E108" s="181"/>
      <c r="F108" s="182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2"/>
      <c r="W108" s="181"/>
      <c r="X108" s="181"/>
      <c r="Y108" s="181"/>
      <c r="Z108" s="181"/>
      <c r="AA108" s="181"/>
      <c r="AB108" s="181"/>
      <c r="AC108" s="182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2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2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U108" s="181"/>
      <c r="BV108" s="181"/>
      <c r="BW108" s="181"/>
      <c r="BX108" s="182"/>
      <c r="BY108" s="181"/>
      <c r="BZ108" s="181"/>
      <c r="CA108" s="181"/>
      <c r="CB108" s="181"/>
      <c r="CC108" s="181"/>
      <c r="CD108" s="182"/>
      <c r="CE108" s="183"/>
      <c r="CF108" s="181"/>
      <c r="CG108" s="181"/>
      <c r="CH108" s="182"/>
      <c r="CI108" s="181"/>
      <c r="CJ108" s="181"/>
      <c r="CK108" s="181"/>
      <c r="CL108" s="181"/>
      <c r="CM108" s="181"/>
      <c r="CN108" s="182"/>
      <c r="CO108" s="181"/>
      <c r="CP108" s="181"/>
      <c r="CQ108" s="181"/>
      <c r="CR108" s="181"/>
      <c r="CS108" s="181"/>
      <c r="CT108" s="181"/>
      <c r="CU108" s="181"/>
      <c r="CV108" s="181"/>
      <c r="CW108" s="181"/>
      <c r="CX108" s="182"/>
      <c r="CY108" s="181"/>
      <c r="CZ108" s="181"/>
      <c r="DA108" s="182"/>
      <c r="DB108" s="184"/>
      <c r="DC108" s="181"/>
      <c r="DD108" s="181"/>
      <c r="DE108" s="181"/>
      <c r="DF108" s="182"/>
      <c r="DG108" s="181"/>
      <c r="DH108" s="181"/>
      <c r="DI108" s="181"/>
      <c r="DJ108" s="182"/>
      <c r="DK108" s="184"/>
      <c r="DL108" s="183"/>
      <c r="DM108" s="185"/>
      <c r="DN108" s="181"/>
      <c r="DO108" s="181"/>
      <c r="DP108" s="181"/>
      <c r="DQ108" s="181"/>
      <c r="DR108" s="182"/>
      <c r="DS108" s="181"/>
      <c r="DT108" s="181"/>
      <c r="DU108" s="181"/>
      <c r="DV108" s="181"/>
      <c r="DW108" s="181"/>
      <c r="DX108" s="181"/>
      <c r="DY108" s="181"/>
      <c r="DZ108" s="181"/>
      <c r="EA108" s="181"/>
      <c r="EB108" s="185"/>
      <c r="EC108" s="186"/>
      <c r="ED108" s="180"/>
      <c r="EE108" s="180"/>
    </row>
    <row r="109" spans="2:135" s="134" customFormat="1" x14ac:dyDescent="0.25">
      <c r="B109" s="181"/>
      <c r="C109" s="181"/>
      <c r="D109" s="181"/>
      <c r="E109" s="181"/>
      <c r="F109" s="182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2"/>
      <c r="W109" s="181"/>
      <c r="X109" s="181"/>
      <c r="Y109" s="181"/>
      <c r="Z109" s="181"/>
      <c r="AA109" s="181"/>
      <c r="AB109" s="181"/>
      <c r="AC109" s="182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2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2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  <c r="BR109" s="181"/>
      <c r="BS109" s="181"/>
      <c r="BT109" s="181"/>
      <c r="BU109" s="181"/>
      <c r="BV109" s="181"/>
      <c r="BW109" s="181"/>
      <c r="BX109" s="182"/>
      <c r="BY109" s="181"/>
      <c r="BZ109" s="181"/>
      <c r="CA109" s="181"/>
      <c r="CB109" s="181"/>
      <c r="CC109" s="181"/>
      <c r="CD109" s="182"/>
      <c r="CE109" s="183"/>
      <c r="CF109" s="181"/>
      <c r="CG109" s="181"/>
      <c r="CH109" s="182"/>
      <c r="CI109" s="181"/>
      <c r="CJ109" s="181"/>
      <c r="CK109" s="181"/>
      <c r="CL109" s="181"/>
      <c r="CM109" s="181"/>
      <c r="CN109" s="182"/>
      <c r="CO109" s="181"/>
      <c r="CP109" s="181"/>
      <c r="CQ109" s="181"/>
      <c r="CR109" s="181"/>
      <c r="CS109" s="181"/>
      <c r="CT109" s="181"/>
      <c r="CU109" s="181"/>
      <c r="CV109" s="181"/>
      <c r="CW109" s="181"/>
      <c r="CX109" s="182"/>
      <c r="CY109" s="181"/>
      <c r="CZ109" s="181"/>
      <c r="DA109" s="182"/>
      <c r="DB109" s="184"/>
      <c r="DC109" s="181"/>
      <c r="DD109" s="181"/>
      <c r="DE109" s="181"/>
      <c r="DF109" s="182"/>
      <c r="DG109" s="181"/>
      <c r="DH109" s="181"/>
      <c r="DI109" s="181"/>
      <c r="DJ109" s="182"/>
      <c r="DK109" s="184"/>
      <c r="DL109" s="183"/>
      <c r="DM109" s="185"/>
      <c r="DN109" s="181"/>
      <c r="DO109" s="181"/>
      <c r="DP109" s="181"/>
      <c r="DQ109" s="181"/>
      <c r="DR109" s="182"/>
      <c r="DS109" s="181"/>
      <c r="DT109" s="181"/>
      <c r="DU109" s="181"/>
      <c r="DV109" s="181"/>
      <c r="DW109" s="181"/>
      <c r="DX109" s="181"/>
      <c r="DY109" s="181"/>
      <c r="DZ109" s="181"/>
      <c r="EA109" s="181"/>
      <c r="EB109" s="185"/>
      <c r="EC109" s="186"/>
      <c r="ED109" s="180"/>
      <c r="EE109" s="180"/>
    </row>
    <row r="110" spans="2:135" s="134" customFormat="1" x14ac:dyDescent="0.25">
      <c r="B110" s="181"/>
      <c r="C110" s="181"/>
      <c r="D110" s="181"/>
      <c r="E110" s="181"/>
      <c r="F110" s="182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2"/>
      <c r="W110" s="181"/>
      <c r="X110" s="181"/>
      <c r="Y110" s="181"/>
      <c r="Z110" s="181"/>
      <c r="AA110" s="181"/>
      <c r="AB110" s="181"/>
      <c r="AC110" s="182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2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2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  <c r="BR110" s="181"/>
      <c r="BS110" s="181"/>
      <c r="BT110" s="181"/>
      <c r="BU110" s="181"/>
      <c r="BV110" s="181"/>
      <c r="BW110" s="181"/>
      <c r="BX110" s="182"/>
      <c r="BY110" s="181"/>
      <c r="BZ110" s="181"/>
      <c r="CA110" s="181"/>
      <c r="CB110" s="181"/>
      <c r="CC110" s="181"/>
      <c r="CD110" s="182"/>
      <c r="CE110" s="183"/>
      <c r="CF110" s="181"/>
      <c r="CG110" s="181"/>
      <c r="CH110" s="182"/>
      <c r="CI110" s="181"/>
      <c r="CJ110" s="181"/>
      <c r="CK110" s="181"/>
      <c r="CL110" s="181"/>
      <c r="CM110" s="181"/>
      <c r="CN110" s="182"/>
      <c r="CO110" s="181"/>
      <c r="CP110" s="181"/>
      <c r="CQ110" s="181"/>
      <c r="CR110" s="181"/>
      <c r="CS110" s="181"/>
      <c r="CT110" s="181"/>
      <c r="CU110" s="181"/>
      <c r="CV110" s="181"/>
      <c r="CW110" s="181"/>
      <c r="CX110" s="182"/>
      <c r="CY110" s="181"/>
      <c r="CZ110" s="181"/>
      <c r="DA110" s="182"/>
      <c r="DB110" s="184"/>
      <c r="DC110" s="181"/>
      <c r="DD110" s="181"/>
      <c r="DE110" s="181"/>
      <c r="DF110" s="182"/>
      <c r="DG110" s="181"/>
      <c r="DH110" s="181"/>
      <c r="DI110" s="181"/>
      <c r="DJ110" s="182"/>
      <c r="DK110" s="184"/>
      <c r="DL110" s="183"/>
      <c r="DM110" s="185"/>
      <c r="DN110" s="181"/>
      <c r="DO110" s="181"/>
      <c r="DP110" s="181"/>
      <c r="DQ110" s="181"/>
      <c r="DR110" s="182"/>
      <c r="DS110" s="181"/>
      <c r="DT110" s="181"/>
      <c r="DU110" s="181"/>
      <c r="DV110" s="181"/>
      <c r="DW110" s="181"/>
      <c r="DX110" s="181"/>
      <c r="DY110" s="181"/>
      <c r="DZ110" s="181"/>
      <c r="EA110" s="181"/>
      <c r="EB110" s="185"/>
      <c r="EC110" s="186"/>
      <c r="ED110" s="180"/>
      <c r="EE110" s="180"/>
    </row>
    <row r="111" spans="2:135" s="134" customFormat="1" x14ac:dyDescent="0.25">
      <c r="B111" s="181"/>
      <c r="C111" s="181"/>
      <c r="D111" s="181"/>
      <c r="E111" s="181"/>
      <c r="F111" s="182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2"/>
      <c r="W111" s="181"/>
      <c r="X111" s="181"/>
      <c r="Y111" s="181"/>
      <c r="Z111" s="181"/>
      <c r="AA111" s="181"/>
      <c r="AB111" s="181"/>
      <c r="AC111" s="182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2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2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2"/>
      <c r="BY111" s="181"/>
      <c r="BZ111" s="181"/>
      <c r="CA111" s="181"/>
      <c r="CB111" s="181"/>
      <c r="CC111" s="181"/>
      <c r="CD111" s="182"/>
      <c r="CE111" s="183"/>
      <c r="CF111" s="181"/>
      <c r="CG111" s="181"/>
      <c r="CH111" s="182"/>
      <c r="CI111" s="181"/>
      <c r="CJ111" s="181"/>
      <c r="CK111" s="181"/>
      <c r="CL111" s="181"/>
      <c r="CM111" s="181"/>
      <c r="CN111" s="182"/>
      <c r="CO111" s="181"/>
      <c r="CP111" s="181"/>
      <c r="CQ111" s="181"/>
      <c r="CR111" s="181"/>
      <c r="CS111" s="181"/>
      <c r="CT111" s="181"/>
      <c r="CU111" s="181"/>
      <c r="CV111" s="181"/>
      <c r="CW111" s="181"/>
      <c r="CX111" s="182"/>
      <c r="CY111" s="181"/>
      <c r="CZ111" s="181"/>
      <c r="DA111" s="182"/>
      <c r="DB111" s="184"/>
      <c r="DC111" s="181"/>
      <c r="DD111" s="181"/>
      <c r="DE111" s="181"/>
      <c r="DF111" s="182"/>
      <c r="DG111" s="181"/>
      <c r="DH111" s="181"/>
      <c r="DI111" s="181"/>
      <c r="DJ111" s="182"/>
      <c r="DK111" s="184"/>
      <c r="DL111" s="183"/>
      <c r="DM111" s="185"/>
      <c r="DN111" s="181"/>
      <c r="DO111" s="181"/>
      <c r="DP111" s="181"/>
      <c r="DQ111" s="181"/>
      <c r="DR111" s="182"/>
      <c r="DS111" s="181"/>
      <c r="DT111" s="181"/>
      <c r="DU111" s="181"/>
      <c r="DV111" s="181"/>
      <c r="DW111" s="181"/>
      <c r="DX111" s="181"/>
      <c r="DY111" s="181"/>
      <c r="DZ111" s="181"/>
      <c r="EA111" s="181"/>
      <c r="EB111" s="185"/>
      <c r="EC111" s="186"/>
      <c r="ED111" s="180"/>
      <c r="EE111" s="180"/>
    </row>
    <row r="112" spans="2:135" s="134" customFormat="1" x14ac:dyDescent="0.25">
      <c r="B112" s="181"/>
      <c r="C112" s="181"/>
      <c r="D112" s="181"/>
      <c r="E112" s="181"/>
      <c r="F112" s="182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2"/>
      <c r="W112" s="181"/>
      <c r="X112" s="181"/>
      <c r="Y112" s="181"/>
      <c r="Z112" s="181"/>
      <c r="AA112" s="181"/>
      <c r="AB112" s="181"/>
      <c r="AC112" s="182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2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2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2"/>
      <c r="BY112" s="181"/>
      <c r="BZ112" s="181"/>
      <c r="CA112" s="181"/>
      <c r="CB112" s="181"/>
      <c r="CC112" s="181"/>
      <c r="CD112" s="182"/>
      <c r="CE112" s="183"/>
      <c r="CF112" s="181"/>
      <c r="CG112" s="181"/>
      <c r="CH112" s="182"/>
      <c r="CI112" s="181"/>
      <c r="CJ112" s="181"/>
      <c r="CK112" s="181"/>
      <c r="CL112" s="181"/>
      <c r="CM112" s="181"/>
      <c r="CN112" s="182"/>
      <c r="CO112" s="181"/>
      <c r="CP112" s="181"/>
      <c r="CQ112" s="181"/>
      <c r="CR112" s="181"/>
      <c r="CS112" s="181"/>
      <c r="CT112" s="181"/>
      <c r="CU112" s="181"/>
      <c r="CV112" s="181"/>
      <c r="CW112" s="181"/>
      <c r="CX112" s="182"/>
      <c r="CY112" s="181"/>
      <c r="CZ112" s="181"/>
      <c r="DA112" s="182"/>
      <c r="DB112" s="184"/>
      <c r="DC112" s="181"/>
      <c r="DD112" s="181"/>
      <c r="DE112" s="181"/>
      <c r="DF112" s="182"/>
      <c r="DG112" s="181"/>
      <c r="DH112" s="181"/>
      <c r="DI112" s="181"/>
      <c r="DJ112" s="182"/>
      <c r="DK112" s="184"/>
      <c r="DL112" s="183"/>
      <c r="DM112" s="185"/>
      <c r="DN112" s="181"/>
      <c r="DO112" s="181"/>
      <c r="DP112" s="181"/>
      <c r="DQ112" s="181"/>
      <c r="DR112" s="182"/>
      <c r="DS112" s="181"/>
      <c r="DT112" s="181"/>
      <c r="DU112" s="181"/>
      <c r="DV112" s="181"/>
      <c r="DW112" s="181"/>
      <c r="DX112" s="181"/>
      <c r="DY112" s="181"/>
      <c r="DZ112" s="181"/>
      <c r="EA112" s="181"/>
      <c r="EB112" s="185"/>
      <c r="EC112" s="186"/>
      <c r="ED112" s="180"/>
      <c r="EE112" s="180"/>
    </row>
    <row r="113" spans="2:135" s="134" customFormat="1" x14ac:dyDescent="0.25">
      <c r="B113" s="181"/>
      <c r="C113" s="181"/>
      <c r="D113" s="181"/>
      <c r="E113" s="181"/>
      <c r="F113" s="182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2"/>
      <c r="W113" s="181"/>
      <c r="X113" s="181"/>
      <c r="Y113" s="181"/>
      <c r="Z113" s="181"/>
      <c r="AA113" s="181"/>
      <c r="AB113" s="181"/>
      <c r="AC113" s="182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2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2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  <c r="BR113" s="181"/>
      <c r="BS113" s="181"/>
      <c r="BT113" s="181"/>
      <c r="BU113" s="181"/>
      <c r="BV113" s="181"/>
      <c r="BW113" s="181"/>
      <c r="BX113" s="182"/>
      <c r="BY113" s="181"/>
      <c r="BZ113" s="181"/>
      <c r="CA113" s="181"/>
      <c r="CB113" s="181"/>
      <c r="CC113" s="181"/>
      <c r="CD113" s="182"/>
      <c r="CE113" s="183"/>
      <c r="CF113" s="181"/>
      <c r="CG113" s="181"/>
      <c r="CH113" s="182"/>
      <c r="CI113" s="181"/>
      <c r="CJ113" s="181"/>
      <c r="CK113" s="181"/>
      <c r="CL113" s="181"/>
      <c r="CM113" s="181"/>
      <c r="CN113" s="182"/>
      <c r="CO113" s="181"/>
      <c r="CP113" s="181"/>
      <c r="CQ113" s="181"/>
      <c r="CR113" s="181"/>
      <c r="CS113" s="181"/>
      <c r="CT113" s="181"/>
      <c r="CU113" s="181"/>
      <c r="CV113" s="181"/>
      <c r="CW113" s="181"/>
      <c r="CX113" s="182"/>
      <c r="CY113" s="181"/>
      <c r="CZ113" s="181"/>
      <c r="DA113" s="182"/>
      <c r="DB113" s="184"/>
      <c r="DC113" s="181"/>
      <c r="DD113" s="181"/>
      <c r="DE113" s="181"/>
      <c r="DF113" s="182"/>
      <c r="DG113" s="181"/>
      <c r="DH113" s="181"/>
      <c r="DI113" s="181"/>
      <c r="DJ113" s="182"/>
      <c r="DK113" s="184"/>
      <c r="DL113" s="183"/>
      <c r="DM113" s="185"/>
      <c r="DN113" s="181"/>
      <c r="DO113" s="181"/>
      <c r="DP113" s="181"/>
      <c r="DQ113" s="181"/>
      <c r="DR113" s="182"/>
      <c r="DS113" s="181"/>
      <c r="DT113" s="181"/>
      <c r="DU113" s="181"/>
      <c r="DV113" s="181"/>
      <c r="DW113" s="181"/>
      <c r="DX113" s="181"/>
      <c r="DY113" s="181"/>
      <c r="DZ113" s="181"/>
      <c r="EA113" s="181"/>
      <c r="EB113" s="185"/>
      <c r="EC113" s="186"/>
      <c r="ED113" s="180"/>
      <c r="EE113" s="180"/>
    </row>
    <row r="114" spans="2:135" s="134" customFormat="1" x14ac:dyDescent="0.25">
      <c r="B114" s="181"/>
      <c r="C114" s="181"/>
      <c r="D114" s="181"/>
      <c r="E114" s="181"/>
      <c r="F114" s="182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2"/>
      <c r="W114" s="181"/>
      <c r="X114" s="181"/>
      <c r="Y114" s="181"/>
      <c r="Z114" s="181"/>
      <c r="AA114" s="181"/>
      <c r="AB114" s="181"/>
      <c r="AC114" s="182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2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2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2"/>
      <c r="BY114" s="181"/>
      <c r="BZ114" s="181"/>
      <c r="CA114" s="181"/>
      <c r="CB114" s="181"/>
      <c r="CC114" s="181"/>
      <c r="CD114" s="182"/>
      <c r="CE114" s="183"/>
      <c r="CF114" s="181"/>
      <c r="CG114" s="181"/>
      <c r="CH114" s="182"/>
      <c r="CI114" s="181"/>
      <c r="CJ114" s="181"/>
      <c r="CK114" s="181"/>
      <c r="CL114" s="181"/>
      <c r="CM114" s="181"/>
      <c r="CN114" s="182"/>
      <c r="CO114" s="181"/>
      <c r="CP114" s="181"/>
      <c r="CQ114" s="181"/>
      <c r="CR114" s="181"/>
      <c r="CS114" s="181"/>
      <c r="CT114" s="181"/>
      <c r="CU114" s="181"/>
      <c r="CV114" s="181"/>
      <c r="CW114" s="181"/>
      <c r="CX114" s="182"/>
      <c r="CY114" s="181"/>
      <c r="CZ114" s="181"/>
      <c r="DA114" s="182"/>
      <c r="DB114" s="184"/>
      <c r="DC114" s="181"/>
      <c r="DD114" s="181"/>
      <c r="DE114" s="181"/>
      <c r="DF114" s="182"/>
      <c r="DG114" s="181"/>
      <c r="DH114" s="181"/>
      <c r="DI114" s="181"/>
      <c r="DJ114" s="182"/>
      <c r="DK114" s="184"/>
      <c r="DL114" s="183"/>
      <c r="DM114" s="185"/>
      <c r="DN114" s="181"/>
      <c r="DO114" s="181"/>
      <c r="DP114" s="181"/>
      <c r="DQ114" s="181"/>
      <c r="DR114" s="182"/>
      <c r="DS114" s="181"/>
      <c r="DT114" s="181"/>
      <c r="DU114" s="181"/>
      <c r="DV114" s="181"/>
      <c r="DW114" s="181"/>
      <c r="DX114" s="181"/>
      <c r="DY114" s="181"/>
      <c r="DZ114" s="181"/>
      <c r="EA114" s="181"/>
      <c r="EB114" s="185"/>
      <c r="EC114" s="186"/>
      <c r="ED114" s="180"/>
      <c r="EE114" s="180"/>
    </row>
    <row r="115" spans="2:135" s="134" customFormat="1" x14ac:dyDescent="0.25">
      <c r="B115" s="181"/>
      <c r="C115" s="181"/>
      <c r="D115" s="181"/>
      <c r="E115" s="181"/>
      <c r="F115" s="182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2"/>
      <c r="W115" s="181"/>
      <c r="X115" s="181"/>
      <c r="Y115" s="181"/>
      <c r="Z115" s="181"/>
      <c r="AA115" s="181"/>
      <c r="AB115" s="181"/>
      <c r="AC115" s="182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2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2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2"/>
      <c r="BY115" s="181"/>
      <c r="BZ115" s="181"/>
      <c r="CA115" s="181"/>
      <c r="CB115" s="181"/>
      <c r="CC115" s="181"/>
      <c r="CD115" s="182"/>
      <c r="CE115" s="183"/>
      <c r="CF115" s="181"/>
      <c r="CG115" s="181"/>
      <c r="CH115" s="182"/>
      <c r="CI115" s="181"/>
      <c r="CJ115" s="181"/>
      <c r="CK115" s="181"/>
      <c r="CL115" s="181"/>
      <c r="CM115" s="181"/>
      <c r="CN115" s="182"/>
      <c r="CO115" s="181"/>
      <c r="CP115" s="181"/>
      <c r="CQ115" s="181"/>
      <c r="CR115" s="181"/>
      <c r="CS115" s="181"/>
      <c r="CT115" s="181"/>
      <c r="CU115" s="181"/>
      <c r="CV115" s="181"/>
      <c r="CW115" s="181"/>
      <c r="CX115" s="182"/>
      <c r="CY115" s="181"/>
      <c r="CZ115" s="181"/>
      <c r="DA115" s="182"/>
      <c r="DB115" s="184"/>
      <c r="DC115" s="181"/>
      <c r="DD115" s="181"/>
      <c r="DE115" s="181"/>
      <c r="DF115" s="182"/>
      <c r="DG115" s="181"/>
      <c r="DH115" s="181"/>
      <c r="DI115" s="181"/>
      <c r="DJ115" s="182"/>
      <c r="DK115" s="184"/>
      <c r="DL115" s="183"/>
      <c r="DM115" s="185"/>
      <c r="DN115" s="181"/>
      <c r="DO115" s="181"/>
      <c r="DP115" s="181"/>
      <c r="DQ115" s="181"/>
      <c r="DR115" s="182"/>
      <c r="DS115" s="181"/>
      <c r="DT115" s="181"/>
      <c r="DU115" s="181"/>
      <c r="DV115" s="181"/>
      <c r="DW115" s="181"/>
      <c r="DX115" s="181"/>
      <c r="DY115" s="181"/>
      <c r="DZ115" s="181"/>
      <c r="EA115" s="181"/>
      <c r="EB115" s="185"/>
      <c r="EC115" s="186"/>
      <c r="ED115" s="180"/>
      <c r="EE115" s="180"/>
    </row>
    <row r="116" spans="2:135" s="134" customFormat="1" x14ac:dyDescent="0.25">
      <c r="B116" s="181"/>
      <c r="C116" s="181"/>
      <c r="D116" s="181"/>
      <c r="E116" s="181"/>
      <c r="F116" s="182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2"/>
      <c r="W116" s="181"/>
      <c r="X116" s="181"/>
      <c r="Y116" s="181"/>
      <c r="Z116" s="181"/>
      <c r="AA116" s="181"/>
      <c r="AB116" s="181"/>
      <c r="AC116" s="182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2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2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  <c r="BR116" s="181"/>
      <c r="BS116" s="181"/>
      <c r="BT116" s="181"/>
      <c r="BU116" s="181"/>
      <c r="BV116" s="181"/>
      <c r="BW116" s="181"/>
      <c r="BX116" s="182"/>
      <c r="BY116" s="181"/>
      <c r="BZ116" s="181"/>
      <c r="CA116" s="181"/>
      <c r="CB116" s="181"/>
      <c r="CC116" s="181"/>
      <c r="CD116" s="182"/>
      <c r="CE116" s="183"/>
      <c r="CF116" s="181"/>
      <c r="CG116" s="181"/>
      <c r="CH116" s="182"/>
      <c r="CI116" s="181"/>
      <c r="CJ116" s="181"/>
      <c r="CK116" s="181"/>
      <c r="CL116" s="181"/>
      <c r="CM116" s="181"/>
      <c r="CN116" s="182"/>
      <c r="CO116" s="181"/>
      <c r="CP116" s="181"/>
      <c r="CQ116" s="181"/>
      <c r="CR116" s="181"/>
      <c r="CS116" s="181"/>
      <c r="CT116" s="181"/>
      <c r="CU116" s="181"/>
      <c r="CV116" s="181"/>
      <c r="CW116" s="181"/>
      <c r="CX116" s="182"/>
      <c r="CY116" s="181"/>
      <c r="CZ116" s="181"/>
      <c r="DA116" s="182"/>
      <c r="DB116" s="184"/>
      <c r="DC116" s="181"/>
      <c r="DD116" s="181"/>
      <c r="DE116" s="181"/>
      <c r="DF116" s="182"/>
      <c r="DG116" s="181"/>
      <c r="DH116" s="181"/>
      <c r="DI116" s="181"/>
      <c r="DJ116" s="182"/>
      <c r="DK116" s="184"/>
      <c r="DL116" s="183"/>
      <c r="DM116" s="185"/>
      <c r="DN116" s="181"/>
      <c r="DO116" s="181"/>
      <c r="DP116" s="181"/>
      <c r="DQ116" s="181"/>
      <c r="DR116" s="182"/>
      <c r="DS116" s="181"/>
      <c r="DT116" s="181"/>
      <c r="DU116" s="181"/>
      <c r="DV116" s="181"/>
      <c r="DW116" s="181"/>
      <c r="DX116" s="181"/>
      <c r="DY116" s="181"/>
      <c r="DZ116" s="181"/>
      <c r="EA116" s="181"/>
      <c r="EB116" s="185"/>
      <c r="EC116" s="186"/>
      <c r="ED116" s="180"/>
      <c r="EE116" s="180"/>
    </row>
    <row r="117" spans="2:135" s="134" customFormat="1" x14ac:dyDescent="0.25">
      <c r="B117" s="181"/>
      <c r="C117" s="181"/>
      <c r="D117" s="181"/>
      <c r="E117" s="181"/>
      <c r="F117" s="182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2"/>
      <c r="W117" s="181"/>
      <c r="X117" s="181"/>
      <c r="Y117" s="181"/>
      <c r="Z117" s="181"/>
      <c r="AA117" s="181"/>
      <c r="AB117" s="181"/>
      <c r="AC117" s="182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2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2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U117" s="181"/>
      <c r="BV117" s="181"/>
      <c r="BW117" s="181"/>
      <c r="BX117" s="182"/>
      <c r="BY117" s="181"/>
      <c r="BZ117" s="181"/>
      <c r="CA117" s="181"/>
      <c r="CB117" s="181"/>
      <c r="CC117" s="181"/>
      <c r="CD117" s="182"/>
      <c r="CE117" s="183"/>
      <c r="CF117" s="181"/>
      <c r="CG117" s="181"/>
      <c r="CH117" s="182"/>
      <c r="CI117" s="181"/>
      <c r="CJ117" s="181"/>
      <c r="CK117" s="181"/>
      <c r="CL117" s="181"/>
      <c r="CM117" s="181"/>
      <c r="CN117" s="182"/>
      <c r="CO117" s="181"/>
      <c r="CP117" s="181"/>
      <c r="CQ117" s="181"/>
      <c r="CR117" s="181"/>
      <c r="CS117" s="181"/>
      <c r="CT117" s="181"/>
      <c r="CU117" s="181"/>
      <c r="CV117" s="181"/>
      <c r="CW117" s="181"/>
      <c r="CX117" s="182"/>
      <c r="CY117" s="181"/>
      <c r="CZ117" s="181"/>
      <c r="DA117" s="182"/>
      <c r="DB117" s="184"/>
      <c r="DC117" s="181"/>
      <c r="DD117" s="181"/>
      <c r="DE117" s="181"/>
      <c r="DF117" s="182"/>
      <c r="DG117" s="181"/>
      <c r="DH117" s="181"/>
      <c r="DI117" s="181"/>
      <c r="DJ117" s="182"/>
      <c r="DK117" s="184"/>
      <c r="DL117" s="183"/>
      <c r="DM117" s="185"/>
      <c r="DN117" s="181"/>
      <c r="DO117" s="181"/>
      <c r="DP117" s="181"/>
      <c r="DQ117" s="181"/>
      <c r="DR117" s="182"/>
      <c r="DS117" s="181"/>
      <c r="DT117" s="181"/>
      <c r="DU117" s="181"/>
      <c r="DV117" s="181"/>
      <c r="DW117" s="181"/>
      <c r="DX117" s="181"/>
      <c r="DY117" s="181"/>
      <c r="DZ117" s="181"/>
      <c r="EA117" s="181"/>
      <c r="EB117" s="185"/>
      <c r="EC117" s="186"/>
      <c r="ED117" s="180"/>
      <c r="EE117" s="180"/>
    </row>
    <row r="118" spans="2:135" s="134" customFormat="1" x14ac:dyDescent="0.25">
      <c r="B118" s="181"/>
      <c r="C118" s="181"/>
      <c r="D118" s="181"/>
      <c r="E118" s="181"/>
      <c r="F118" s="182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2"/>
      <c r="W118" s="181"/>
      <c r="X118" s="181"/>
      <c r="Y118" s="181"/>
      <c r="Z118" s="181"/>
      <c r="AA118" s="181"/>
      <c r="AB118" s="181"/>
      <c r="AC118" s="182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2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2"/>
      <c r="BH118" s="181"/>
      <c r="BI118" s="181"/>
      <c r="BJ118" s="181"/>
      <c r="BK118" s="181"/>
      <c r="BL118" s="181"/>
      <c r="BM118" s="181"/>
      <c r="BN118" s="181"/>
      <c r="BO118" s="181"/>
      <c r="BP118" s="181"/>
      <c r="BQ118" s="181"/>
      <c r="BR118" s="181"/>
      <c r="BS118" s="181"/>
      <c r="BT118" s="181"/>
      <c r="BU118" s="181"/>
      <c r="BV118" s="181"/>
      <c r="BW118" s="181"/>
      <c r="BX118" s="182"/>
      <c r="BY118" s="181"/>
      <c r="BZ118" s="181"/>
      <c r="CA118" s="181"/>
      <c r="CB118" s="181"/>
      <c r="CC118" s="181"/>
      <c r="CD118" s="182"/>
      <c r="CE118" s="183"/>
      <c r="CF118" s="181"/>
      <c r="CG118" s="181"/>
      <c r="CH118" s="182"/>
      <c r="CI118" s="181"/>
      <c r="CJ118" s="181"/>
      <c r="CK118" s="181"/>
      <c r="CL118" s="181"/>
      <c r="CM118" s="181"/>
      <c r="CN118" s="182"/>
      <c r="CO118" s="181"/>
      <c r="CP118" s="181"/>
      <c r="CQ118" s="181"/>
      <c r="CR118" s="181"/>
      <c r="CS118" s="181"/>
      <c r="CT118" s="181"/>
      <c r="CU118" s="181"/>
      <c r="CV118" s="181"/>
      <c r="CW118" s="181"/>
      <c r="CX118" s="182"/>
      <c r="CY118" s="181"/>
      <c r="CZ118" s="181"/>
      <c r="DA118" s="182"/>
      <c r="DB118" s="184"/>
      <c r="DC118" s="181"/>
      <c r="DD118" s="181"/>
      <c r="DE118" s="181"/>
      <c r="DF118" s="182"/>
      <c r="DG118" s="181"/>
      <c r="DH118" s="181"/>
      <c r="DI118" s="181"/>
      <c r="DJ118" s="182"/>
      <c r="DK118" s="184"/>
      <c r="DL118" s="183"/>
      <c r="DM118" s="185"/>
      <c r="DN118" s="181"/>
      <c r="DO118" s="181"/>
      <c r="DP118" s="181"/>
      <c r="DQ118" s="181"/>
      <c r="DR118" s="182"/>
      <c r="DS118" s="181"/>
      <c r="DT118" s="181"/>
      <c r="DU118" s="181"/>
      <c r="DV118" s="181"/>
      <c r="DW118" s="181"/>
      <c r="DX118" s="181"/>
      <c r="DY118" s="181"/>
      <c r="DZ118" s="181"/>
      <c r="EA118" s="181"/>
      <c r="EB118" s="185"/>
      <c r="EC118" s="186"/>
      <c r="ED118" s="180"/>
      <c r="EE118" s="180"/>
    </row>
    <row r="119" spans="2:135" s="134" customFormat="1" x14ac:dyDescent="0.25">
      <c r="B119" s="181"/>
      <c r="C119" s="181"/>
      <c r="D119" s="181"/>
      <c r="E119" s="181"/>
      <c r="F119" s="182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2"/>
      <c r="W119" s="181"/>
      <c r="X119" s="181"/>
      <c r="Y119" s="181"/>
      <c r="Z119" s="181"/>
      <c r="AA119" s="181"/>
      <c r="AB119" s="181"/>
      <c r="AC119" s="182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2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2"/>
      <c r="BH119" s="181"/>
      <c r="BI119" s="181"/>
      <c r="BJ119" s="181"/>
      <c r="BK119" s="181"/>
      <c r="BL119" s="181"/>
      <c r="BM119" s="181"/>
      <c r="BN119" s="181"/>
      <c r="BO119" s="181"/>
      <c r="BP119" s="181"/>
      <c r="BQ119" s="181"/>
      <c r="BR119" s="181"/>
      <c r="BS119" s="181"/>
      <c r="BT119" s="181"/>
      <c r="BU119" s="181"/>
      <c r="BV119" s="181"/>
      <c r="BW119" s="181"/>
      <c r="BX119" s="182"/>
      <c r="BY119" s="181"/>
      <c r="BZ119" s="181"/>
      <c r="CA119" s="181"/>
      <c r="CB119" s="181"/>
      <c r="CC119" s="181"/>
      <c r="CD119" s="182"/>
      <c r="CE119" s="183"/>
      <c r="CF119" s="181"/>
      <c r="CG119" s="181"/>
      <c r="CH119" s="182"/>
      <c r="CI119" s="181"/>
      <c r="CJ119" s="181"/>
      <c r="CK119" s="181"/>
      <c r="CL119" s="181"/>
      <c r="CM119" s="181"/>
      <c r="CN119" s="182"/>
      <c r="CO119" s="181"/>
      <c r="CP119" s="181"/>
      <c r="CQ119" s="181"/>
      <c r="CR119" s="181"/>
      <c r="CS119" s="181"/>
      <c r="CT119" s="181"/>
      <c r="CU119" s="181"/>
      <c r="CV119" s="181"/>
      <c r="CW119" s="181"/>
      <c r="CX119" s="182"/>
      <c r="CY119" s="181"/>
      <c r="CZ119" s="181"/>
      <c r="DA119" s="182"/>
      <c r="DB119" s="184"/>
      <c r="DC119" s="181"/>
      <c r="DD119" s="181"/>
      <c r="DE119" s="181"/>
      <c r="DF119" s="182"/>
      <c r="DG119" s="181"/>
      <c r="DH119" s="181"/>
      <c r="DI119" s="181"/>
      <c r="DJ119" s="182"/>
      <c r="DK119" s="184"/>
      <c r="DL119" s="183"/>
      <c r="DM119" s="185"/>
      <c r="DN119" s="181"/>
      <c r="DO119" s="181"/>
      <c r="DP119" s="181"/>
      <c r="DQ119" s="181"/>
      <c r="DR119" s="182"/>
      <c r="DS119" s="181"/>
      <c r="DT119" s="181"/>
      <c r="DU119" s="181"/>
      <c r="DV119" s="181"/>
      <c r="DW119" s="181"/>
      <c r="DX119" s="181"/>
      <c r="DY119" s="181"/>
      <c r="DZ119" s="181"/>
      <c r="EA119" s="181"/>
      <c r="EB119" s="185"/>
      <c r="EC119" s="186"/>
      <c r="ED119" s="180"/>
      <c r="EE119" s="180"/>
    </row>
    <row r="120" spans="2:135" s="134" customFormat="1" x14ac:dyDescent="0.25">
      <c r="B120" s="181"/>
      <c r="C120" s="181"/>
      <c r="D120" s="181"/>
      <c r="E120" s="181"/>
      <c r="F120" s="182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2"/>
      <c r="W120" s="181"/>
      <c r="X120" s="181"/>
      <c r="Y120" s="181"/>
      <c r="Z120" s="181"/>
      <c r="AA120" s="181"/>
      <c r="AB120" s="181"/>
      <c r="AC120" s="182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2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2"/>
      <c r="BH120" s="181"/>
      <c r="BI120" s="181"/>
      <c r="BJ120" s="181"/>
      <c r="BK120" s="181"/>
      <c r="BL120" s="181"/>
      <c r="BM120" s="181"/>
      <c r="BN120" s="181"/>
      <c r="BO120" s="181"/>
      <c r="BP120" s="181"/>
      <c r="BQ120" s="181"/>
      <c r="BR120" s="181"/>
      <c r="BS120" s="181"/>
      <c r="BT120" s="181"/>
      <c r="BU120" s="181"/>
      <c r="BV120" s="181"/>
      <c r="BW120" s="181"/>
      <c r="BX120" s="182"/>
      <c r="BY120" s="181"/>
      <c r="BZ120" s="181"/>
      <c r="CA120" s="181"/>
      <c r="CB120" s="181"/>
      <c r="CC120" s="181"/>
      <c r="CD120" s="182"/>
      <c r="CE120" s="183"/>
      <c r="CF120" s="181"/>
      <c r="CG120" s="181"/>
      <c r="CH120" s="182"/>
      <c r="CI120" s="181"/>
      <c r="CJ120" s="181"/>
      <c r="CK120" s="181"/>
      <c r="CL120" s="181"/>
      <c r="CM120" s="181"/>
      <c r="CN120" s="182"/>
      <c r="CO120" s="181"/>
      <c r="CP120" s="181"/>
      <c r="CQ120" s="181"/>
      <c r="CR120" s="181"/>
      <c r="CS120" s="181"/>
      <c r="CT120" s="181"/>
      <c r="CU120" s="181"/>
      <c r="CV120" s="181"/>
      <c r="CW120" s="181"/>
      <c r="CX120" s="182"/>
      <c r="CY120" s="181"/>
      <c r="CZ120" s="181"/>
      <c r="DA120" s="182"/>
      <c r="DB120" s="184"/>
      <c r="DC120" s="181"/>
      <c r="DD120" s="181"/>
      <c r="DE120" s="181"/>
      <c r="DF120" s="182"/>
      <c r="DG120" s="181"/>
      <c r="DH120" s="181"/>
      <c r="DI120" s="181"/>
      <c r="DJ120" s="182"/>
      <c r="DK120" s="184"/>
      <c r="DL120" s="183"/>
      <c r="DM120" s="185"/>
      <c r="DN120" s="181"/>
      <c r="DO120" s="181"/>
      <c r="DP120" s="181"/>
      <c r="DQ120" s="181"/>
      <c r="DR120" s="182"/>
      <c r="DS120" s="181"/>
      <c r="DT120" s="181"/>
      <c r="DU120" s="181"/>
      <c r="DV120" s="181"/>
      <c r="DW120" s="181"/>
      <c r="DX120" s="181"/>
      <c r="DY120" s="181"/>
      <c r="DZ120" s="181"/>
      <c r="EA120" s="181"/>
      <c r="EB120" s="185"/>
      <c r="EC120" s="186"/>
      <c r="ED120" s="180"/>
      <c r="EE120" s="180"/>
    </row>
    <row r="121" spans="2:135" s="134" customFormat="1" x14ac:dyDescent="0.25">
      <c r="B121" s="181"/>
      <c r="C121" s="181"/>
      <c r="D121" s="181"/>
      <c r="E121" s="181"/>
      <c r="F121" s="182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2"/>
      <c r="W121" s="181"/>
      <c r="X121" s="181"/>
      <c r="Y121" s="181"/>
      <c r="Z121" s="181"/>
      <c r="AA121" s="181"/>
      <c r="AB121" s="181"/>
      <c r="AC121" s="182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2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2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2"/>
      <c r="BY121" s="181"/>
      <c r="BZ121" s="181"/>
      <c r="CA121" s="181"/>
      <c r="CB121" s="181"/>
      <c r="CC121" s="181"/>
      <c r="CD121" s="182"/>
      <c r="CE121" s="183"/>
      <c r="CF121" s="181"/>
      <c r="CG121" s="181"/>
      <c r="CH121" s="182"/>
      <c r="CI121" s="181"/>
      <c r="CJ121" s="181"/>
      <c r="CK121" s="181"/>
      <c r="CL121" s="181"/>
      <c r="CM121" s="181"/>
      <c r="CN121" s="182"/>
      <c r="CO121" s="181"/>
      <c r="CP121" s="181"/>
      <c r="CQ121" s="181"/>
      <c r="CR121" s="181"/>
      <c r="CS121" s="181"/>
      <c r="CT121" s="181"/>
      <c r="CU121" s="181"/>
      <c r="CV121" s="181"/>
      <c r="CW121" s="181"/>
      <c r="CX121" s="182"/>
      <c r="CY121" s="181"/>
      <c r="CZ121" s="181"/>
      <c r="DA121" s="182"/>
      <c r="DB121" s="184"/>
      <c r="DC121" s="181"/>
      <c r="DD121" s="181"/>
      <c r="DE121" s="181"/>
      <c r="DF121" s="182"/>
      <c r="DG121" s="181"/>
      <c r="DH121" s="181"/>
      <c r="DI121" s="181"/>
      <c r="DJ121" s="182"/>
      <c r="DK121" s="184"/>
      <c r="DL121" s="183"/>
      <c r="DM121" s="185"/>
      <c r="DN121" s="181"/>
      <c r="DO121" s="181"/>
      <c r="DP121" s="181"/>
      <c r="DQ121" s="181"/>
      <c r="DR121" s="182"/>
      <c r="DS121" s="181"/>
      <c r="DT121" s="181"/>
      <c r="DU121" s="181"/>
      <c r="DV121" s="181"/>
      <c r="DW121" s="181"/>
      <c r="DX121" s="181"/>
      <c r="DY121" s="181"/>
      <c r="DZ121" s="181"/>
      <c r="EA121" s="181"/>
      <c r="EB121" s="185"/>
      <c r="EC121" s="186"/>
      <c r="ED121" s="180"/>
      <c r="EE121" s="180"/>
    </row>
    <row r="122" spans="2:135" s="134" customFormat="1" x14ac:dyDescent="0.25">
      <c r="B122" s="181"/>
      <c r="C122" s="181"/>
      <c r="D122" s="181"/>
      <c r="E122" s="181"/>
      <c r="F122" s="182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2"/>
      <c r="W122" s="181"/>
      <c r="X122" s="181"/>
      <c r="Y122" s="181"/>
      <c r="Z122" s="181"/>
      <c r="AA122" s="181"/>
      <c r="AB122" s="181"/>
      <c r="AC122" s="182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2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2"/>
      <c r="BH122" s="181"/>
      <c r="BI122" s="181"/>
      <c r="BJ122" s="181"/>
      <c r="BK122" s="181"/>
      <c r="BL122" s="181"/>
      <c r="BM122" s="181"/>
      <c r="BN122" s="181"/>
      <c r="BO122" s="181"/>
      <c r="BP122" s="181"/>
      <c r="BQ122" s="181"/>
      <c r="BR122" s="181"/>
      <c r="BS122" s="181"/>
      <c r="BT122" s="181"/>
      <c r="BU122" s="181"/>
      <c r="BV122" s="181"/>
      <c r="BW122" s="181"/>
      <c r="BX122" s="182"/>
      <c r="BY122" s="181"/>
      <c r="BZ122" s="181"/>
      <c r="CA122" s="181"/>
      <c r="CB122" s="181"/>
      <c r="CC122" s="181"/>
      <c r="CD122" s="182"/>
      <c r="CE122" s="183"/>
      <c r="CF122" s="181"/>
      <c r="CG122" s="181"/>
      <c r="CH122" s="182"/>
      <c r="CI122" s="181"/>
      <c r="CJ122" s="181"/>
      <c r="CK122" s="181"/>
      <c r="CL122" s="181"/>
      <c r="CM122" s="181"/>
      <c r="CN122" s="182"/>
      <c r="CO122" s="181"/>
      <c r="CP122" s="181"/>
      <c r="CQ122" s="181"/>
      <c r="CR122" s="181"/>
      <c r="CS122" s="181"/>
      <c r="CT122" s="181"/>
      <c r="CU122" s="181"/>
      <c r="CV122" s="181"/>
      <c r="CW122" s="181"/>
      <c r="CX122" s="182"/>
      <c r="CY122" s="181"/>
      <c r="CZ122" s="181"/>
      <c r="DA122" s="182"/>
      <c r="DB122" s="184"/>
      <c r="DC122" s="181"/>
      <c r="DD122" s="181"/>
      <c r="DE122" s="181"/>
      <c r="DF122" s="182"/>
      <c r="DG122" s="181"/>
      <c r="DH122" s="181"/>
      <c r="DI122" s="181"/>
      <c r="DJ122" s="182"/>
      <c r="DK122" s="184"/>
      <c r="DL122" s="183"/>
      <c r="DM122" s="185"/>
      <c r="DN122" s="181"/>
      <c r="DO122" s="181"/>
      <c r="DP122" s="181"/>
      <c r="DQ122" s="181"/>
      <c r="DR122" s="182"/>
      <c r="DS122" s="181"/>
      <c r="DT122" s="181"/>
      <c r="DU122" s="181"/>
      <c r="DV122" s="181"/>
      <c r="DW122" s="181"/>
      <c r="DX122" s="181"/>
      <c r="DY122" s="181"/>
      <c r="DZ122" s="181"/>
      <c r="EA122" s="181"/>
      <c r="EB122" s="185"/>
      <c r="EC122" s="186"/>
      <c r="ED122" s="180"/>
      <c r="EE122" s="180"/>
    </row>
    <row r="123" spans="2:135" s="134" customFormat="1" x14ac:dyDescent="0.25">
      <c r="B123" s="181"/>
      <c r="C123" s="181"/>
      <c r="D123" s="181"/>
      <c r="E123" s="181"/>
      <c r="F123" s="182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2"/>
      <c r="W123" s="181"/>
      <c r="X123" s="181"/>
      <c r="Y123" s="181"/>
      <c r="Z123" s="181"/>
      <c r="AA123" s="181"/>
      <c r="AB123" s="181"/>
      <c r="AC123" s="182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2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2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2"/>
      <c r="BY123" s="181"/>
      <c r="BZ123" s="181"/>
      <c r="CA123" s="181"/>
      <c r="CB123" s="181"/>
      <c r="CC123" s="181"/>
      <c r="CD123" s="182"/>
      <c r="CE123" s="183"/>
      <c r="CF123" s="181"/>
      <c r="CG123" s="181"/>
      <c r="CH123" s="182"/>
      <c r="CI123" s="181"/>
      <c r="CJ123" s="181"/>
      <c r="CK123" s="181"/>
      <c r="CL123" s="181"/>
      <c r="CM123" s="181"/>
      <c r="CN123" s="182"/>
      <c r="CO123" s="181"/>
      <c r="CP123" s="181"/>
      <c r="CQ123" s="181"/>
      <c r="CR123" s="181"/>
      <c r="CS123" s="181"/>
      <c r="CT123" s="181"/>
      <c r="CU123" s="181"/>
      <c r="CV123" s="181"/>
      <c r="CW123" s="181"/>
      <c r="CX123" s="182"/>
      <c r="CY123" s="181"/>
      <c r="CZ123" s="181"/>
      <c r="DA123" s="182"/>
      <c r="DB123" s="184"/>
      <c r="DC123" s="181"/>
      <c r="DD123" s="181"/>
      <c r="DE123" s="181"/>
      <c r="DF123" s="182"/>
      <c r="DG123" s="181"/>
      <c r="DH123" s="181"/>
      <c r="DI123" s="181"/>
      <c r="DJ123" s="182"/>
      <c r="DK123" s="184"/>
      <c r="DL123" s="183"/>
      <c r="DM123" s="185"/>
      <c r="DN123" s="181"/>
      <c r="DO123" s="181"/>
      <c r="DP123" s="181"/>
      <c r="DQ123" s="181"/>
      <c r="DR123" s="182"/>
      <c r="DS123" s="181"/>
      <c r="DT123" s="181"/>
      <c r="DU123" s="181"/>
      <c r="DV123" s="181"/>
      <c r="DW123" s="181"/>
      <c r="DX123" s="181"/>
      <c r="DY123" s="181"/>
      <c r="DZ123" s="181"/>
      <c r="EA123" s="181"/>
      <c r="EB123" s="185"/>
      <c r="EC123" s="186"/>
      <c r="ED123" s="180"/>
      <c r="EE123" s="180"/>
    </row>
    <row r="124" spans="2:135" s="134" customFormat="1" x14ac:dyDescent="0.25">
      <c r="B124" s="181"/>
      <c r="C124" s="181"/>
      <c r="D124" s="181"/>
      <c r="E124" s="181"/>
      <c r="F124" s="182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2"/>
      <c r="W124" s="181"/>
      <c r="X124" s="181"/>
      <c r="Y124" s="181"/>
      <c r="Z124" s="181"/>
      <c r="AA124" s="181"/>
      <c r="AB124" s="181"/>
      <c r="AC124" s="182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2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2"/>
      <c r="BH124" s="181"/>
      <c r="BI124" s="181"/>
      <c r="BJ124" s="181"/>
      <c r="BK124" s="181"/>
      <c r="BL124" s="181"/>
      <c r="BM124" s="181"/>
      <c r="BN124" s="181"/>
      <c r="BO124" s="181"/>
      <c r="BP124" s="181"/>
      <c r="BQ124" s="181"/>
      <c r="BR124" s="181"/>
      <c r="BS124" s="181"/>
      <c r="BT124" s="181"/>
      <c r="BU124" s="181"/>
      <c r="BV124" s="181"/>
      <c r="BW124" s="181"/>
      <c r="BX124" s="182"/>
      <c r="BY124" s="181"/>
      <c r="BZ124" s="181"/>
      <c r="CA124" s="181"/>
      <c r="CB124" s="181"/>
      <c r="CC124" s="181"/>
      <c r="CD124" s="182"/>
      <c r="CE124" s="183"/>
      <c r="CF124" s="181"/>
      <c r="CG124" s="181"/>
      <c r="CH124" s="182"/>
      <c r="CI124" s="181"/>
      <c r="CJ124" s="181"/>
      <c r="CK124" s="181"/>
      <c r="CL124" s="181"/>
      <c r="CM124" s="181"/>
      <c r="CN124" s="182"/>
      <c r="CO124" s="181"/>
      <c r="CP124" s="181"/>
      <c r="CQ124" s="181"/>
      <c r="CR124" s="181"/>
      <c r="CS124" s="181"/>
      <c r="CT124" s="181"/>
      <c r="CU124" s="181"/>
      <c r="CV124" s="181"/>
      <c r="CW124" s="181"/>
      <c r="CX124" s="182"/>
      <c r="CY124" s="181"/>
      <c r="CZ124" s="181"/>
      <c r="DA124" s="182"/>
      <c r="DB124" s="184"/>
      <c r="DC124" s="181"/>
      <c r="DD124" s="181"/>
      <c r="DE124" s="181"/>
      <c r="DF124" s="182"/>
      <c r="DG124" s="181"/>
      <c r="DH124" s="181"/>
      <c r="DI124" s="181"/>
      <c r="DJ124" s="182"/>
      <c r="DK124" s="184"/>
      <c r="DL124" s="183"/>
      <c r="DM124" s="185"/>
      <c r="DN124" s="181"/>
      <c r="DO124" s="181"/>
      <c r="DP124" s="181"/>
      <c r="DQ124" s="181"/>
      <c r="DR124" s="182"/>
      <c r="DS124" s="181"/>
      <c r="DT124" s="181"/>
      <c r="DU124" s="181"/>
      <c r="DV124" s="181"/>
      <c r="DW124" s="181"/>
      <c r="DX124" s="181"/>
      <c r="DY124" s="181"/>
      <c r="DZ124" s="181"/>
      <c r="EA124" s="181"/>
      <c r="EB124" s="185"/>
      <c r="EC124" s="186"/>
      <c r="ED124" s="180"/>
      <c r="EE124" s="180"/>
    </row>
    <row r="125" spans="2:135" s="134" customFormat="1" x14ac:dyDescent="0.25">
      <c r="B125" s="181"/>
      <c r="C125" s="181"/>
      <c r="D125" s="181"/>
      <c r="E125" s="181"/>
      <c r="F125" s="182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2"/>
      <c r="W125" s="181"/>
      <c r="X125" s="181"/>
      <c r="Y125" s="181"/>
      <c r="Z125" s="181"/>
      <c r="AA125" s="181"/>
      <c r="AB125" s="181"/>
      <c r="AC125" s="182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2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2"/>
      <c r="BH125" s="181"/>
      <c r="BI125" s="181"/>
      <c r="BJ125" s="181"/>
      <c r="BK125" s="181"/>
      <c r="BL125" s="181"/>
      <c r="BM125" s="181"/>
      <c r="BN125" s="181"/>
      <c r="BO125" s="181"/>
      <c r="BP125" s="181"/>
      <c r="BQ125" s="181"/>
      <c r="BR125" s="181"/>
      <c r="BS125" s="181"/>
      <c r="BT125" s="181"/>
      <c r="BU125" s="181"/>
      <c r="BV125" s="181"/>
      <c r="BW125" s="181"/>
      <c r="BX125" s="182"/>
      <c r="BY125" s="181"/>
      <c r="BZ125" s="181"/>
      <c r="CA125" s="181"/>
      <c r="CB125" s="181"/>
      <c r="CC125" s="181"/>
      <c r="CD125" s="182"/>
      <c r="CE125" s="183"/>
      <c r="CF125" s="181"/>
      <c r="CG125" s="181"/>
      <c r="CH125" s="182"/>
      <c r="CI125" s="181"/>
      <c r="CJ125" s="181"/>
      <c r="CK125" s="181"/>
      <c r="CL125" s="181"/>
      <c r="CM125" s="181"/>
      <c r="CN125" s="182"/>
      <c r="CO125" s="181"/>
      <c r="CP125" s="181"/>
      <c r="CQ125" s="181"/>
      <c r="CR125" s="181"/>
      <c r="CS125" s="181"/>
      <c r="CT125" s="181"/>
      <c r="CU125" s="181"/>
      <c r="CV125" s="181"/>
      <c r="CW125" s="181"/>
      <c r="CX125" s="182"/>
      <c r="CY125" s="181"/>
      <c r="CZ125" s="181"/>
      <c r="DA125" s="182"/>
      <c r="DB125" s="184"/>
      <c r="DC125" s="181"/>
      <c r="DD125" s="181"/>
      <c r="DE125" s="181"/>
      <c r="DF125" s="182"/>
      <c r="DG125" s="181"/>
      <c r="DH125" s="181"/>
      <c r="DI125" s="181"/>
      <c r="DJ125" s="182"/>
      <c r="DK125" s="184"/>
      <c r="DL125" s="183"/>
      <c r="DM125" s="185"/>
      <c r="DN125" s="181"/>
      <c r="DO125" s="181"/>
      <c r="DP125" s="181"/>
      <c r="DQ125" s="181"/>
      <c r="DR125" s="182"/>
      <c r="DS125" s="181"/>
      <c r="DT125" s="181"/>
      <c r="DU125" s="181"/>
      <c r="DV125" s="181"/>
      <c r="DW125" s="181"/>
      <c r="DX125" s="181"/>
      <c r="DY125" s="181"/>
      <c r="DZ125" s="181"/>
      <c r="EA125" s="181"/>
      <c r="EB125" s="185"/>
      <c r="EC125" s="186"/>
      <c r="ED125" s="180"/>
      <c r="EE125" s="180"/>
    </row>
    <row r="126" spans="2:135" s="134" customFormat="1" x14ac:dyDescent="0.25">
      <c r="B126" s="181"/>
      <c r="C126" s="181"/>
      <c r="D126" s="181"/>
      <c r="E126" s="181"/>
      <c r="F126" s="182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2"/>
      <c r="W126" s="181"/>
      <c r="X126" s="181"/>
      <c r="Y126" s="181"/>
      <c r="Z126" s="181"/>
      <c r="AA126" s="181"/>
      <c r="AB126" s="181"/>
      <c r="AC126" s="182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2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2"/>
      <c r="BH126" s="181"/>
      <c r="BI126" s="181"/>
      <c r="BJ126" s="181"/>
      <c r="BK126" s="181"/>
      <c r="BL126" s="181"/>
      <c r="BM126" s="181"/>
      <c r="BN126" s="181"/>
      <c r="BO126" s="181"/>
      <c r="BP126" s="181"/>
      <c r="BQ126" s="181"/>
      <c r="BR126" s="181"/>
      <c r="BS126" s="181"/>
      <c r="BT126" s="181"/>
      <c r="BU126" s="181"/>
      <c r="BV126" s="181"/>
      <c r="BW126" s="181"/>
      <c r="BX126" s="182"/>
      <c r="BY126" s="181"/>
      <c r="BZ126" s="181"/>
      <c r="CA126" s="181"/>
      <c r="CB126" s="181"/>
      <c r="CC126" s="181"/>
      <c r="CD126" s="182"/>
      <c r="CE126" s="183"/>
      <c r="CF126" s="181"/>
      <c r="CG126" s="181"/>
      <c r="CH126" s="182"/>
      <c r="CI126" s="181"/>
      <c r="CJ126" s="181"/>
      <c r="CK126" s="181"/>
      <c r="CL126" s="181"/>
      <c r="CM126" s="181"/>
      <c r="CN126" s="182"/>
      <c r="CO126" s="181"/>
      <c r="CP126" s="181"/>
      <c r="CQ126" s="181"/>
      <c r="CR126" s="181"/>
      <c r="CS126" s="181"/>
      <c r="CT126" s="181"/>
      <c r="CU126" s="181"/>
      <c r="CV126" s="181"/>
      <c r="CW126" s="181"/>
      <c r="CX126" s="182"/>
      <c r="CY126" s="181"/>
      <c r="CZ126" s="181"/>
      <c r="DA126" s="182"/>
      <c r="DB126" s="184"/>
      <c r="DC126" s="181"/>
      <c r="DD126" s="181"/>
      <c r="DE126" s="181"/>
      <c r="DF126" s="182"/>
      <c r="DG126" s="181"/>
      <c r="DH126" s="181"/>
      <c r="DI126" s="181"/>
      <c r="DJ126" s="182"/>
      <c r="DK126" s="184"/>
      <c r="DL126" s="183"/>
      <c r="DM126" s="185"/>
      <c r="DN126" s="181"/>
      <c r="DO126" s="181"/>
      <c r="DP126" s="181"/>
      <c r="DQ126" s="181"/>
      <c r="DR126" s="182"/>
      <c r="DS126" s="181"/>
      <c r="DT126" s="181"/>
      <c r="DU126" s="181"/>
      <c r="DV126" s="181"/>
      <c r="DW126" s="181"/>
      <c r="DX126" s="181"/>
      <c r="DY126" s="181"/>
      <c r="DZ126" s="181"/>
      <c r="EA126" s="181"/>
      <c r="EB126" s="185"/>
      <c r="EC126" s="186"/>
      <c r="ED126" s="180"/>
      <c r="EE126" s="180"/>
    </row>
    <row r="127" spans="2:135" s="134" customFormat="1" x14ac:dyDescent="0.25">
      <c r="B127" s="181"/>
      <c r="C127" s="181"/>
      <c r="D127" s="181"/>
      <c r="E127" s="181"/>
      <c r="F127" s="182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2"/>
      <c r="W127" s="181"/>
      <c r="X127" s="181"/>
      <c r="Y127" s="181"/>
      <c r="Z127" s="181"/>
      <c r="AA127" s="181"/>
      <c r="AB127" s="181"/>
      <c r="AC127" s="182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2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2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2"/>
      <c r="BY127" s="181"/>
      <c r="BZ127" s="181"/>
      <c r="CA127" s="181"/>
      <c r="CB127" s="181"/>
      <c r="CC127" s="181"/>
      <c r="CD127" s="182"/>
      <c r="CE127" s="183"/>
      <c r="CF127" s="181"/>
      <c r="CG127" s="181"/>
      <c r="CH127" s="182"/>
      <c r="CI127" s="181"/>
      <c r="CJ127" s="181"/>
      <c r="CK127" s="181"/>
      <c r="CL127" s="181"/>
      <c r="CM127" s="181"/>
      <c r="CN127" s="182"/>
      <c r="CO127" s="181"/>
      <c r="CP127" s="181"/>
      <c r="CQ127" s="181"/>
      <c r="CR127" s="181"/>
      <c r="CS127" s="181"/>
      <c r="CT127" s="181"/>
      <c r="CU127" s="181"/>
      <c r="CV127" s="181"/>
      <c r="CW127" s="181"/>
      <c r="CX127" s="182"/>
      <c r="CY127" s="181"/>
      <c r="CZ127" s="181"/>
      <c r="DA127" s="182"/>
      <c r="DB127" s="184"/>
      <c r="DC127" s="181"/>
      <c r="DD127" s="181"/>
      <c r="DE127" s="181"/>
      <c r="DF127" s="182"/>
      <c r="DG127" s="181"/>
      <c r="DH127" s="181"/>
      <c r="DI127" s="181"/>
      <c r="DJ127" s="182"/>
      <c r="DK127" s="184"/>
      <c r="DL127" s="183"/>
      <c r="DM127" s="185"/>
      <c r="DN127" s="181"/>
      <c r="DO127" s="181"/>
      <c r="DP127" s="181"/>
      <c r="DQ127" s="181"/>
      <c r="DR127" s="182"/>
      <c r="DS127" s="181"/>
      <c r="DT127" s="181"/>
      <c r="DU127" s="181"/>
      <c r="DV127" s="181"/>
      <c r="DW127" s="181"/>
      <c r="DX127" s="181"/>
      <c r="DY127" s="181"/>
      <c r="DZ127" s="181"/>
      <c r="EA127" s="181"/>
      <c r="EB127" s="185"/>
      <c r="EC127" s="186"/>
      <c r="ED127" s="180"/>
      <c r="EE127" s="180"/>
    </row>
    <row r="128" spans="2:135" s="134" customFormat="1" x14ac:dyDescent="0.25">
      <c r="B128" s="181"/>
      <c r="C128" s="181"/>
      <c r="D128" s="181"/>
      <c r="E128" s="181"/>
      <c r="F128" s="182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2"/>
      <c r="W128" s="181"/>
      <c r="X128" s="181"/>
      <c r="Y128" s="181"/>
      <c r="Z128" s="181"/>
      <c r="AA128" s="181"/>
      <c r="AB128" s="181"/>
      <c r="AC128" s="182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2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2"/>
      <c r="BH128" s="181"/>
      <c r="BI128" s="181"/>
      <c r="BJ128" s="181"/>
      <c r="BK128" s="181"/>
      <c r="BL128" s="181"/>
      <c r="BM128" s="181"/>
      <c r="BN128" s="181"/>
      <c r="BO128" s="181"/>
      <c r="BP128" s="181"/>
      <c r="BQ128" s="181"/>
      <c r="BR128" s="181"/>
      <c r="BS128" s="181"/>
      <c r="BT128" s="181"/>
      <c r="BU128" s="181"/>
      <c r="BV128" s="181"/>
      <c r="BW128" s="181"/>
      <c r="BX128" s="182"/>
      <c r="BY128" s="181"/>
      <c r="BZ128" s="181"/>
      <c r="CA128" s="181"/>
      <c r="CB128" s="181"/>
      <c r="CC128" s="181"/>
      <c r="CD128" s="182"/>
      <c r="CE128" s="183"/>
      <c r="CF128" s="181"/>
      <c r="CG128" s="181"/>
      <c r="CH128" s="182"/>
      <c r="CI128" s="181"/>
      <c r="CJ128" s="181"/>
      <c r="CK128" s="181"/>
      <c r="CL128" s="181"/>
      <c r="CM128" s="181"/>
      <c r="CN128" s="182"/>
      <c r="CO128" s="181"/>
      <c r="CP128" s="181"/>
      <c r="CQ128" s="181"/>
      <c r="CR128" s="181"/>
      <c r="CS128" s="181"/>
      <c r="CT128" s="181"/>
      <c r="CU128" s="181"/>
      <c r="CV128" s="181"/>
      <c r="CW128" s="181"/>
      <c r="CX128" s="182"/>
      <c r="CY128" s="181"/>
      <c r="CZ128" s="181"/>
      <c r="DA128" s="182"/>
      <c r="DB128" s="184"/>
      <c r="DC128" s="181"/>
      <c r="DD128" s="181"/>
      <c r="DE128" s="181"/>
      <c r="DF128" s="182"/>
      <c r="DG128" s="181"/>
      <c r="DH128" s="181"/>
      <c r="DI128" s="181"/>
      <c r="DJ128" s="182"/>
      <c r="DK128" s="184"/>
      <c r="DL128" s="183"/>
      <c r="DM128" s="185"/>
      <c r="DN128" s="181"/>
      <c r="DO128" s="181"/>
      <c r="DP128" s="181"/>
      <c r="DQ128" s="181"/>
      <c r="DR128" s="182"/>
      <c r="DS128" s="181"/>
      <c r="DT128" s="181"/>
      <c r="DU128" s="181"/>
      <c r="DV128" s="181"/>
      <c r="DW128" s="181"/>
      <c r="DX128" s="181"/>
      <c r="DY128" s="181"/>
      <c r="DZ128" s="181"/>
      <c r="EA128" s="181"/>
      <c r="EB128" s="185"/>
      <c r="EC128" s="186"/>
      <c r="ED128" s="180"/>
      <c r="EE128" s="180"/>
    </row>
    <row r="129" spans="2:135" s="134" customFormat="1" x14ac:dyDescent="0.25">
      <c r="B129" s="181"/>
      <c r="C129" s="181"/>
      <c r="D129" s="181"/>
      <c r="E129" s="181"/>
      <c r="F129" s="182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2"/>
      <c r="W129" s="181"/>
      <c r="X129" s="181"/>
      <c r="Y129" s="181"/>
      <c r="Z129" s="181"/>
      <c r="AA129" s="181"/>
      <c r="AB129" s="181"/>
      <c r="AC129" s="182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2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2"/>
      <c r="BH129" s="181"/>
      <c r="BI129" s="181"/>
      <c r="BJ129" s="181"/>
      <c r="BK129" s="181"/>
      <c r="BL129" s="181"/>
      <c r="BM129" s="181"/>
      <c r="BN129" s="181"/>
      <c r="BO129" s="181"/>
      <c r="BP129" s="181"/>
      <c r="BQ129" s="181"/>
      <c r="BR129" s="181"/>
      <c r="BS129" s="181"/>
      <c r="BT129" s="181"/>
      <c r="BU129" s="181"/>
      <c r="BV129" s="181"/>
      <c r="BW129" s="181"/>
      <c r="BX129" s="182"/>
      <c r="BY129" s="181"/>
      <c r="BZ129" s="181"/>
      <c r="CA129" s="181"/>
      <c r="CB129" s="181"/>
      <c r="CC129" s="181"/>
      <c r="CD129" s="182"/>
      <c r="CE129" s="183"/>
      <c r="CF129" s="181"/>
      <c r="CG129" s="181"/>
      <c r="CH129" s="182"/>
      <c r="CI129" s="181"/>
      <c r="CJ129" s="181"/>
      <c r="CK129" s="181"/>
      <c r="CL129" s="181"/>
      <c r="CM129" s="181"/>
      <c r="CN129" s="182"/>
      <c r="CO129" s="181"/>
      <c r="CP129" s="181"/>
      <c r="CQ129" s="181"/>
      <c r="CR129" s="181"/>
      <c r="CS129" s="181"/>
      <c r="CT129" s="181"/>
      <c r="CU129" s="181"/>
      <c r="CV129" s="181"/>
      <c r="CW129" s="181"/>
      <c r="CX129" s="182"/>
      <c r="CY129" s="181"/>
      <c r="CZ129" s="181"/>
      <c r="DA129" s="182"/>
      <c r="DB129" s="184"/>
      <c r="DC129" s="181"/>
      <c r="DD129" s="181"/>
      <c r="DE129" s="181"/>
      <c r="DF129" s="182"/>
      <c r="DG129" s="181"/>
      <c r="DH129" s="181"/>
      <c r="DI129" s="181"/>
      <c r="DJ129" s="182"/>
      <c r="DK129" s="184"/>
      <c r="DL129" s="183"/>
      <c r="DM129" s="185"/>
      <c r="DN129" s="181"/>
      <c r="DO129" s="181"/>
      <c r="DP129" s="181"/>
      <c r="DQ129" s="181"/>
      <c r="DR129" s="182"/>
      <c r="DS129" s="181"/>
      <c r="DT129" s="181"/>
      <c r="DU129" s="181"/>
      <c r="DV129" s="181"/>
      <c r="DW129" s="181"/>
      <c r="DX129" s="181"/>
      <c r="DY129" s="181"/>
      <c r="DZ129" s="181"/>
      <c r="EA129" s="181"/>
      <c r="EB129" s="185"/>
      <c r="EC129" s="186"/>
      <c r="ED129" s="180"/>
      <c r="EE129" s="180"/>
    </row>
    <row r="130" spans="2:135" s="134" customFormat="1" x14ac:dyDescent="0.25">
      <c r="B130" s="181"/>
      <c r="C130" s="181"/>
      <c r="D130" s="181"/>
      <c r="E130" s="181"/>
      <c r="F130" s="182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2"/>
      <c r="W130" s="181"/>
      <c r="X130" s="181"/>
      <c r="Y130" s="181"/>
      <c r="Z130" s="181"/>
      <c r="AA130" s="181"/>
      <c r="AB130" s="181"/>
      <c r="AC130" s="182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2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2"/>
      <c r="BH130" s="181"/>
      <c r="BI130" s="181"/>
      <c r="BJ130" s="181"/>
      <c r="BK130" s="181"/>
      <c r="BL130" s="181"/>
      <c r="BM130" s="181"/>
      <c r="BN130" s="181"/>
      <c r="BO130" s="181"/>
      <c r="BP130" s="181"/>
      <c r="BQ130" s="181"/>
      <c r="BR130" s="181"/>
      <c r="BS130" s="181"/>
      <c r="BT130" s="181"/>
      <c r="BU130" s="181"/>
      <c r="BV130" s="181"/>
      <c r="BW130" s="181"/>
      <c r="BX130" s="182"/>
      <c r="BY130" s="181"/>
      <c r="BZ130" s="181"/>
      <c r="CA130" s="181"/>
      <c r="CB130" s="181"/>
      <c r="CC130" s="181"/>
      <c r="CD130" s="182"/>
      <c r="CE130" s="183"/>
      <c r="CF130" s="181"/>
      <c r="CG130" s="181"/>
      <c r="CH130" s="182"/>
      <c r="CI130" s="181"/>
      <c r="CJ130" s="181"/>
      <c r="CK130" s="181"/>
      <c r="CL130" s="181"/>
      <c r="CM130" s="181"/>
      <c r="CN130" s="182"/>
      <c r="CO130" s="181"/>
      <c r="CP130" s="181"/>
      <c r="CQ130" s="181"/>
      <c r="CR130" s="181"/>
      <c r="CS130" s="181"/>
      <c r="CT130" s="181"/>
      <c r="CU130" s="181"/>
      <c r="CV130" s="181"/>
      <c r="CW130" s="181"/>
      <c r="CX130" s="182"/>
      <c r="CY130" s="181"/>
      <c r="CZ130" s="181"/>
      <c r="DA130" s="182"/>
      <c r="DB130" s="184"/>
      <c r="DC130" s="181"/>
      <c r="DD130" s="181"/>
      <c r="DE130" s="181"/>
      <c r="DF130" s="182"/>
      <c r="DG130" s="181"/>
      <c r="DH130" s="181"/>
      <c r="DI130" s="181"/>
      <c r="DJ130" s="182"/>
      <c r="DK130" s="184"/>
      <c r="DL130" s="183"/>
      <c r="DM130" s="185"/>
      <c r="DN130" s="181"/>
      <c r="DO130" s="181"/>
      <c r="DP130" s="181"/>
      <c r="DQ130" s="181"/>
      <c r="DR130" s="182"/>
      <c r="DS130" s="181"/>
      <c r="DT130" s="181"/>
      <c r="DU130" s="181"/>
      <c r="DV130" s="181"/>
      <c r="DW130" s="181"/>
      <c r="DX130" s="181"/>
      <c r="DY130" s="181"/>
      <c r="DZ130" s="181"/>
      <c r="EA130" s="181"/>
      <c r="EB130" s="185"/>
      <c r="EC130" s="186"/>
      <c r="ED130" s="180"/>
      <c r="EE130" s="180"/>
    </row>
    <row r="131" spans="2:135" s="134" customFormat="1" x14ac:dyDescent="0.25">
      <c r="B131" s="181"/>
      <c r="C131" s="181"/>
      <c r="D131" s="181"/>
      <c r="E131" s="181"/>
      <c r="F131" s="182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2"/>
      <c r="W131" s="181"/>
      <c r="X131" s="181"/>
      <c r="Y131" s="181"/>
      <c r="Z131" s="181"/>
      <c r="AA131" s="181"/>
      <c r="AB131" s="181"/>
      <c r="AC131" s="182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2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2"/>
      <c r="BH131" s="181"/>
      <c r="BI131" s="181"/>
      <c r="BJ131" s="181"/>
      <c r="BK131" s="181"/>
      <c r="BL131" s="181"/>
      <c r="BM131" s="181"/>
      <c r="BN131" s="181"/>
      <c r="BO131" s="181"/>
      <c r="BP131" s="181"/>
      <c r="BQ131" s="181"/>
      <c r="BR131" s="181"/>
      <c r="BS131" s="181"/>
      <c r="BT131" s="181"/>
      <c r="BU131" s="181"/>
      <c r="BV131" s="181"/>
      <c r="BW131" s="181"/>
      <c r="BX131" s="182"/>
      <c r="BY131" s="181"/>
      <c r="BZ131" s="181"/>
      <c r="CA131" s="181"/>
      <c r="CB131" s="181"/>
      <c r="CC131" s="181"/>
      <c r="CD131" s="182"/>
      <c r="CE131" s="183"/>
      <c r="CF131" s="181"/>
      <c r="CG131" s="181"/>
      <c r="CH131" s="182"/>
      <c r="CI131" s="181"/>
      <c r="CJ131" s="181"/>
      <c r="CK131" s="181"/>
      <c r="CL131" s="181"/>
      <c r="CM131" s="181"/>
      <c r="CN131" s="182"/>
      <c r="CO131" s="181"/>
      <c r="CP131" s="181"/>
      <c r="CQ131" s="181"/>
      <c r="CR131" s="181"/>
      <c r="CS131" s="181"/>
      <c r="CT131" s="181"/>
      <c r="CU131" s="181"/>
      <c r="CV131" s="181"/>
      <c r="CW131" s="181"/>
      <c r="CX131" s="182"/>
      <c r="CY131" s="181"/>
      <c r="CZ131" s="181"/>
      <c r="DA131" s="182"/>
      <c r="DB131" s="184"/>
      <c r="DC131" s="181"/>
      <c r="DD131" s="181"/>
      <c r="DE131" s="181"/>
      <c r="DF131" s="182"/>
      <c r="DG131" s="181"/>
      <c r="DH131" s="181"/>
      <c r="DI131" s="181"/>
      <c r="DJ131" s="182"/>
      <c r="DK131" s="184"/>
      <c r="DL131" s="183"/>
      <c r="DM131" s="185"/>
      <c r="DN131" s="181"/>
      <c r="DO131" s="181"/>
      <c r="DP131" s="181"/>
      <c r="DQ131" s="181"/>
      <c r="DR131" s="182"/>
      <c r="DS131" s="181"/>
      <c r="DT131" s="181"/>
      <c r="DU131" s="181"/>
      <c r="DV131" s="181"/>
      <c r="DW131" s="181"/>
      <c r="DX131" s="181"/>
      <c r="DY131" s="181"/>
      <c r="DZ131" s="181"/>
      <c r="EA131" s="181"/>
      <c r="EB131" s="185"/>
      <c r="EC131" s="186"/>
      <c r="ED131" s="180"/>
      <c r="EE131" s="180"/>
    </row>
    <row r="132" spans="2:135" s="134" customFormat="1" x14ac:dyDescent="0.25">
      <c r="B132" s="181"/>
      <c r="C132" s="181"/>
      <c r="D132" s="181"/>
      <c r="E132" s="181"/>
      <c r="F132" s="182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2"/>
      <c r="W132" s="181"/>
      <c r="X132" s="181"/>
      <c r="Y132" s="181"/>
      <c r="Z132" s="181"/>
      <c r="AA132" s="181"/>
      <c r="AB132" s="181"/>
      <c r="AC132" s="182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2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2"/>
      <c r="BH132" s="181"/>
      <c r="BI132" s="181"/>
      <c r="BJ132" s="181"/>
      <c r="BK132" s="181"/>
      <c r="BL132" s="181"/>
      <c r="BM132" s="181"/>
      <c r="BN132" s="181"/>
      <c r="BO132" s="181"/>
      <c r="BP132" s="181"/>
      <c r="BQ132" s="181"/>
      <c r="BR132" s="181"/>
      <c r="BS132" s="181"/>
      <c r="BT132" s="181"/>
      <c r="BU132" s="181"/>
      <c r="BV132" s="181"/>
      <c r="BW132" s="181"/>
      <c r="BX132" s="182"/>
      <c r="BY132" s="181"/>
      <c r="BZ132" s="181"/>
      <c r="CA132" s="181"/>
      <c r="CB132" s="181"/>
      <c r="CC132" s="181"/>
      <c r="CD132" s="182"/>
      <c r="CE132" s="183"/>
      <c r="CF132" s="181"/>
      <c r="CG132" s="181"/>
      <c r="CH132" s="182"/>
      <c r="CI132" s="181"/>
      <c r="CJ132" s="181"/>
      <c r="CK132" s="181"/>
      <c r="CL132" s="181"/>
      <c r="CM132" s="181"/>
      <c r="CN132" s="182"/>
      <c r="CO132" s="181"/>
      <c r="CP132" s="181"/>
      <c r="CQ132" s="181"/>
      <c r="CR132" s="181"/>
      <c r="CS132" s="181"/>
      <c r="CT132" s="181"/>
      <c r="CU132" s="181"/>
      <c r="CV132" s="181"/>
      <c r="CW132" s="181"/>
      <c r="CX132" s="182"/>
      <c r="CY132" s="181"/>
      <c r="CZ132" s="181"/>
      <c r="DA132" s="182"/>
      <c r="DB132" s="184"/>
      <c r="DC132" s="181"/>
      <c r="DD132" s="181"/>
      <c r="DE132" s="181"/>
      <c r="DF132" s="182"/>
      <c r="DG132" s="181"/>
      <c r="DH132" s="181"/>
      <c r="DI132" s="181"/>
      <c r="DJ132" s="182"/>
      <c r="DK132" s="184"/>
      <c r="DL132" s="183"/>
      <c r="DM132" s="185"/>
      <c r="DN132" s="181"/>
      <c r="DO132" s="181"/>
      <c r="DP132" s="181"/>
      <c r="DQ132" s="181"/>
      <c r="DR132" s="182"/>
      <c r="DS132" s="181"/>
      <c r="DT132" s="181"/>
      <c r="DU132" s="181"/>
      <c r="DV132" s="181"/>
      <c r="DW132" s="181"/>
      <c r="DX132" s="181"/>
      <c r="DY132" s="181"/>
      <c r="DZ132" s="181"/>
      <c r="EA132" s="181"/>
      <c r="EB132" s="185"/>
      <c r="EC132" s="186"/>
      <c r="ED132" s="180"/>
      <c r="EE132" s="180"/>
    </row>
    <row r="133" spans="2:135" s="134" customFormat="1" x14ac:dyDescent="0.25">
      <c r="B133" s="181"/>
      <c r="C133" s="181"/>
      <c r="D133" s="181"/>
      <c r="E133" s="181"/>
      <c r="F133" s="182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2"/>
      <c r="W133" s="181"/>
      <c r="X133" s="181"/>
      <c r="Y133" s="181"/>
      <c r="Z133" s="181"/>
      <c r="AA133" s="181"/>
      <c r="AB133" s="181"/>
      <c r="AC133" s="182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2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2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2"/>
      <c r="BY133" s="181"/>
      <c r="BZ133" s="181"/>
      <c r="CA133" s="181"/>
      <c r="CB133" s="181"/>
      <c r="CC133" s="181"/>
      <c r="CD133" s="182"/>
      <c r="CE133" s="183"/>
      <c r="CF133" s="181"/>
      <c r="CG133" s="181"/>
      <c r="CH133" s="182"/>
      <c r="CI133" s="181"/>
      <c r="CJ133" s="181"/>
      <c r="CK133" s="181"/>
      <c r="CL133" s="181"/>
      <c r="CM133" s="181"/>
      <c r="CN133" s="182"/>
      <c r="CO133" s="181"/>
      <c r="CP133" s="181"/>
      <c r="CQ133" s="181"/>
      <c r="CR133" s="181"/>
      <c r="CS133" s="181"/>
      <c r="CT133" s="181"/>
      <c r="CU133" s="181"/>
      <c r="CV133" s="181"/>
      <c r="CW133" s="181"/>
      <c r="CX133" s="182"/>
      <c r="CY133" s="181"/>
      <c r="CZ133" s="181"/>
      <c r="DA133" s="182"/>
      <c r="DB133" s="184"/>
      <c r="DC133" s="181"/>
      <c r="DD133" s="181"/>
      <c r="DE133" s="181"/>
      <c r="DF133" s="182"/>
      <c r="DG133" s="181"/>
      <c r="DH133" s="181"/>
      <c r="DI133" s="181"/>
      <c r="DJ133" s="182"/>
      <c r="DK133" s="184"/>
      <c r="DL133" s="183"/>
      <c r="DM133" s="185"/>
      <c r="DN133" s="181"/>
      <c r="DO133" s="181"/>
      <c r="DP133" s="181"/>
      <c r="DQ133" s="181"/>
      <c r="DR133" s="182"/>
      <c r="DS133" s="181"/>
      <c r="DT133" s="181"/>
      <c r="DU133" s="181"/>
      <c r="DV133" s="181"/>
      <c r="DW133" s="181"/>
      <c r="DX133" s="181"/>
      <c r="DY133" s="181"/>
      <c r="DZ133" s="181"/>
      <c r="EA133" s="181"/>
      <c r="EB133" s="185"/>
      <c r="EC133" s="186"/>
      <c r="ED133" s="180"/>
      <c r="EE133" s="180"/>
    </row>
    <row r="134" spans="2:135" s="134" customFormat="1" x14ac:dyDescent="0.25">
      <c r="B134" s="181"/>
      <c r="C134" s="181"/>
      <c r="D134" s="181"/>
      <c r="E134" s="181"/>
      <c r="F134" s="182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2"/>
      <c r="W134" s="181"/>
      <c r="X134" s="181"/>
      <c r="Y134" s="181"/>
      <c r="Z134" s="181"/>
      <c r="AA134" s="181"/>
      <c r="AB134" s="181"/>
      <c r="AC134" s="182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2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2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2"/>
      <c r="BY134" s="181"/>
      <c r="BZ134" s="181"/>
      <c r="CA134" s="181"/>
      <c r="CB134" s="181"/>
      <c r="CC134" s="181"/>
      <c r="CD134" s="182"/>
      <c r="CE134" s="183"/>
      <c r="CF134" s="181"/>
      <c r="CG134" s="181"/>
      <c r="CH134" s="182"/>
      <c r="CI134" s="181"/>
      <c r="CJ134" s="181"/>
      <c r="CK134" s="181"/>
      <c r="CL134" s="181"/>
      <c r="CM134" s="181"/>
      <c r="CN134" s="182"/>
      <c r="CO134" s="181"/>
      <c r="CP134" s="181"/>
      <c r="CQ134" s="181"/>
      <c r="CR134" s="181"/>
      <c r="CS134" s="181"/>
      <c r="CT134" s="181"/>
      <c r="CU134" s="181"/>
      <c r="CV134" s="181"/>
      <c r="CW134" s="181"/>
      <c r="CX134" s="182"/>
      <c r="CY134" s="181"/>
      <c r="CZ134" s="181"/>
      <c r="DA134" s="182"/>
      <c r="DB134" s="184"/>
      <c r="DC134" s="181"/>
      <c r="DD134" s="181"/>
      <c r="DE134" s="181"/>
      <c r="DF134" s="182"/>
      <c r="DG134" s="181"/>
      <c r="DH134" s="181"/>
      <c r="DI134" s="181"/>
      <c r="DJ134" s="182"/>
      <c r="DK134" s="184"/>
      <c r="DL134" s="183"/>
      <c r="DM134" s="185"/>
      <c r="DN134" s="181"/>
      <c r="DO134" s="181"/>
      <c r="DP134" s="181"/>
      <c r="DQ134" s="181"/>
      <c r="DR134" s="182"/>
      <c r="DS134" s="181"/>
      <c r="DT134" s="181"/>
      <c r="DU134" s="181"/>
      <c r="DV134" s="181"/>
      <c r="DW134" s="181"/>
      <c r="DX134" s="181"/>
      <c r="DY134" s="181"/>
      <c r="DZ134" s="181"/>
      <c r="EA134" s="181"/>
      <c r="EB134" s="185"/>
      <c r="EC134" s="186"/>
      <c r="ED134" s="180"/>
      <c r="EE134" s="180"/>
    </row>
    <row r="135" spans="2:135" s="134" customFormat="1" x14ac:dyDescent="0.25">
      <c r="B135" s="181"/>
      <c r="C135" s="181"/>
      <c r="D135" s="181"/>
      <c r="E135" s="181"/>
      <c r="F135" s="182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2"/>
      <c r="W135" s="181"/>
      <c r="X135" s="181"/>
      <c r="Y135" s="181"/>
      <c r="Z135" s="181"/>
      <c r="AA135" s="181"/>
      <c r="AB135" s="181"/>
      <c r="AC135" s="182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2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2"/>
      <c r="BH135" s="181"/>
      <c r="BI135" s="181"/>
      <c r="BJ135" s="181"/>
      <c r="BK135" s="181"/>
      <c r="BL135" s="181"/>
      <c r="BM135" s="181"/>
      <c r="BN135" s="181"/>
      <c r="BO135" s="181"/>
      <c r="BP135" s="181"/>
      <c r="BQ135" s="181"/>
      <c r="BR135" s="181"/>
      <c r="BS135" s="181"/>
      <c r="BT135" s="181"/>
      <c r="BU135" s="181"/>
      <c r="BV135" s="181"/>
      <c r="BW135" s="181"/>
      <c r="BX135" s="182"/>
      <c r="BY135" s="181"/>
      <c r="BZ135" s="181"/>
      <c r="CA135" s="181"/>
      <c r="CB135" s="181"/>
      <c r="CC135" s="181"/>
      <c r="CD135" s="182"/>
      <c r="CE135" s="183"/>
      <c r="CF135" s="181"/>
      <c r="CG135" s="181"/>
      <c r="CH135" s="182"/>
      <c r="CI135" s="181"/>
      <c r="CJ135" s="181"/>
      <c r="CK135" s="181"/>
      <c r="CL135" s="181"/>
      <c r="CM135" s="181"/>
      <c r="CN135" s="182"/>
      <c r="CO135" s="181"/>
      <c r="CP135" s="181"/>
      <c r="CQ135" s="181"/>
      <c r="CR135" s="181"/>
      <c r="CS135" s="181"/>
      <c r="CT135" s="181"/>
      <c r="CU135" s="181"/>
      <c r="CV135" s="181"/>
      <c r="CW135" s="181"/>
      <c r="CX135" s="182"/>
      <c r="CY135" s="181"/>
      <c r="CZ135" s="181"/>
      <c r="DA135" s="182"/>
      <c r="DB135" s="184"/>
      <c r="DC135" s="181"/>
      <c r="DD135" s="181"/>
      <c r="DE135" s="181"/>
      <c r="DF135" s="182"/>
      <c r="DG135" s="181"/>
      <c r="DH135" s="181"/>
      <c r="DI135" s="181"/>
      <c r="DJ135" s="182"/>
      <c r="DK135" s="184"/>
      <c r="DL135" s="183"/>
      <c r="DM135" s="185"/>
      <c r="DN135" s="181"/>
      <c r="DO135" s="181"/>
      <c r="DP135" s="181"/>
      <c r="DQ135" s="181"/>
      <c r="DR135" s="182"/>
      <c r="DS135" s="181"/>
      <c r="DT135" s="181"/>
      <c r="DU135" s="181"/>
      <c r="DV135" s="181"/>
      <c r="DW135" s="181"/>
      <c r="DX135" s="181"/>
      <c r="DY135" s="181"/>
      <c r="DZ135" s="181"/>
      <c r="EA135" s="181"/>
      <c r="EB135" s="185"/>
      <c r="EC135" s="186"/>
      <c r="ED135" s="180"/>
      <c r="EE135" s="180"/>
    </row>
    <row r="136" spans="2:135" s="134" customFormat="1" x14ac:dyDescent="0.25">
      <c r="B136" s="181"/>
      <c r="C136" s="181"/>
      <c r="D136" s="181"/>
      <c r="E136" s="181"/>
      <c r="F136" s="182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2"/>
      <c r="W136" s="181"/>
      <c r="X136" s="181"/>
      <c r="Y136" s="181"/>
      <c r="Z136" s="181"/>
      <c r="AA136" s="181"/>
      <c r="AB136" s="181"/>
      <c r="AC136" s="182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2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2"/>
      <c r="BH136" s="181"/>
      <c r="BI136" s="181"/>
      <c r="BJ136" s="181"/>
      <c r="BK136" s="181"/>
      <c r="BL136" s="181"/>
      <c r="BM136" s="181"/>
      <c r="BN136" s="181"/>
      <c r="BO136" s="181"/>
      <c r="BP136" s="181"/>
      <c r="BQ136" s="181"/>
      <c r="BR136" s="181"/>
      <c r="BS136" s="181"/>
      <c r="BT136" s="181"/>
      <c r="BU136" s="181"/>
      <c r="BV136" s="181"/>
      <c r="BW136" s="181"/>
      <c r="BX136" s="182"/>
      <c r="BY136" s="181"/>
      <c r="BZ136" s="181"/>
      <c r="CA136" s="181"/>
      <c r="CB136" s="181"/>
      <c r="CC136" s="181"/>
      <c r="CD136" s="182"/>
      <c r="CE136" s="183"/>
      <c r="CF136" s="181"/>
      <c r="CG136" s="181"/>
      <c r="CH136" s="182"/>
      <c r="CI136" s="181"/>
      <c r="CJ136" s="181"/>
      <c r="CK136" s="181"/>
      <c r="CL136" s="181"/>
      <c r="CM136" s="181"/>
      <c r="CN136" s="182"/>
      <c r="CO136" s="181"/>
      <c r="CP136" s="181"/>
      <c r="CQ136" s="181"/>
      <c r="CR136" s="181"/>
      <c r="CS136" s="181"/>
      <c r="CT136" s="181"/>
      <c r="CU136" s="181"/>
      <c r="CV136" s="181"/>
      <c r="CW136" s="181"/>
      <c r="CX136" s="182"/>
      <c r="CY136" s="181"/>
      <c r="CZ136" s="181"/>
      <c r="DA136" s="182"/>
      <c r="DB136" s="184"/>
      <c r="DC136" s="181"/>
      <c r="DD136" s="181"/>
      <c r="DE136" s="181"/>
      <c r="DF136" s="182"/>
      <c r="DG136" s="181"/>
      <c r="DH136" s="181"/>
      <c r="DI136" s="181"/>
      <c r="DJ136" s="182"/>
      <c r="DK136" s="184"/>
      <c r="DL136" s="183"/>
      <c r="DM136" s="185"/>
      <c r="DN136" s="181"/>
      <c r="DO136" s="181"/>
      <c r="DP136" s="181"/>
      <c r="DQ136" s="181"/>
      <c r="DR136" s="182"/>
      <c r="DS136" s="181"/>
      <c r="DT136" s="181"/>
      <c r="DU136" s="181"/>
      <c r="DV136" s="181"/>
      <c r="DW136" s="181"/>
      <c r="DX136" s="181"/>
      <c r="DY136" s="181"/>
      <c r="DZ136" s="181"/>
      <c r="EA136" s="181"/>
      <c r="EB136" s="185"/>
      <c r="EC136" s="186"/>
      <c r="ED136" s="180"/>
      <c r="EE136" s="180"/>
    </row>
    <row r="137" spans="2:135" s="134" customFormat="1" x14ac:dyDescent="0.25">
      <c r="B137" s="181"/>
      <c r="C137" s="181"/>
      <c r="D137" s="181"/>
      <c r="E137" s="181"/>
      <c r="F137" s="182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2"/>
      <c r="W137" s="181"/>
      <c r="X137" s="181"/>
      <c r="Y137" s="181"/>
      <c r="Z137" s="181"/>
      <c r="AA137" s="181"/>
      <c r="AB137" s="181"/>
      <c r="AC137" s="182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2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2"/>
      <c r="BH137" s="181"/>
      <c r="BI137" s="181"/>
      <c r="BJ137" s="181"/>
      <c r="BK137" s="181"/>
      <c r="BL137" s="181"/>
      <c r="BM137" s="181"/>
      <c r="BN137" s="181"/>
      <c r="BO137" s="181"/>
      <c r="BP137" s="181"/>
      <c r="BQ137" s="181"/>
      <c r="BR137" s="181"/>
      <c r="BS137" s="181"/>
      <c r="BT137" s="181"/>
      <c r="BU137" s="181"/>
      <c r="BV137" s="181"/>
      <c r="BW137" s="181"/>
      <c r="BX137" s="182"/>
      <c r="BY137" s="181"/>
      <c r="BZ137" s="181"/>
      <c r="CA137" s="181"/>
      <c r="CB137" s="181"/>
      <c r="CC137" s="181"/>
      <c r="CD137" s="182"/>
      <c r="CE137" s="183"/>
      <c r="CF137" s="181"/>
      <c r="CG137" s="181"/>
      <c r="CH137" s="182"/>
      <c r="CI137" s="181"/>
      <c r="CJ137" s="181"/>
      <c r="CK137" s="181"/>
      <c r="CL137" s="181"/>
      <c r="CM137" s="181"/>
      <c r="CN137" s="182"/>
      <c r="CO137" s="181"/>
      <c r="CP137" s="181"/>
      <c r="CQ137" s="181"/>
      <c r="CR137" s="181"/>
      <c r="CS137" s="181"/>
      <c r="CT137" s="181"/>
      <c r="CU137" s="181"/>
      <c r="CV137" s="181"/>
      <c r="CW137" s="181"/>
      <c r="CX137" s="182"/>
      <c r="CY137" s="181"/>
      <c r="CZ137" s="181"/>
      <c r="DA137" s="182"/>
      <c r="DB137" s="184"/>
      <c r="DC137" s="181"/>
      <c r="DD137" s="181"/>
      <c r="DE137" s="181"/>
      <c r="DF137" s="182"/>
      <c r="DG137" s="181"/>
      <c r="DH137" s="181"/>
      <c r="DI137" s="181"/>
      <c r="DJ137" s="182"/>
      <c r="DK137" s="184"/>
      <c r="DL137" s="183"/>
      <c r="DM137" s="185"/>
      <c r="DN137" s="181"/>
      <c r="DO137" s="181"/>
      <c r="DP137" s="181"/>
      <c r="DQ137" s="181"/>
      <c r="DR137" s="182"/>
      <c r="DS137" s="181"/>
      <c r="DT137" s="181"/>
      <c r="DU137" s="181"/>
      <c r="DV137" s="181"/>
      <c r="DW137" s="181"/>
      <c r="DX137" s="181"/>
      <c r="DY137" s="181"/>
      <c r="DZ137" s="181"/>
      <c r="EA137" s="181"/>
      <c r="EB137" s="185"/>
      <c r="EC137" s="186"/>
      <c r="ED137" s="180"/>
      <c r="EE137" s="180"/>
    </row>
    <row r="138" spans="2:135" s="134" customFormat="1" x14ac:dyDescent="0.25">
      <c r="B138" s="181"/>
      <c r="C138" s="181"/>
      <c r="D138" s="181"/>
      <c r="E138" s="181"/>
      <c r="F138" s="182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2"/>
      <c r="W138" s="181"/>
      <c r="X138" s="181"/>
      <c r="Y138" s="181"/>
      <c r="Z138" s="181"/>
      <c r="AA138" s="181"/>
      <c r="AB138" s="181"/>
      <c r="AC138" s="182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2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2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2"/>
      <c r="BY138" s="181"/>
      <c r="BZ138" s="181"/>
      <c r="CA138" s="181"/>
      <c r="CB138" s="181"/>
      <c r="CC138" s="181"/>
      <c r="CD138" s="182"/>
      <c r="CE138" s="183"/>
      <c r="CF138" s="181"/>
      <c r="CG138" s="181"/>
      <c r="CH138" s="182"/>
      <c r="CI138" s="181"/>
      <c r="CJ138" s="181"/>
      <c r="CK138" s="181"/>
      <c r="CL138" s="181"/>
      <c r="CM138" s="181"/>
      <c r="CN138" s="182"/>
      <c r="CO138" s="181"/>
      <c r="CP138" s="181"/>
      <c r="CQ138" s="181"/>
      <c r="CR138" s="181"/>
      <c r="CS138" s="181"/>
      <c r="CT138" s="181"/>
      <c r="CU138" s="181"/>
      <c r="CV138" s="181"/>
      <c r="CW138" s="181"/>
      <c r="CX138" s="182"/>
      <c r="CY138" s="181"/>
      <c r="CZ138" s="181"/>
      <c r="DA138" s="182"/>
      <c r="DB138" s="184"/>
      <c r="DC138" s="181"/>
      <c r="DD138" s="181"/>
      <c r="DE138" s="181"/>
      <c r="DF138" s="182"/>
      <c r="DG138" s="181"/>
      <c r="DH138" s="181"/>
      <c r="DI138" s="181"/>
      <c r="DJ138" s="182"/>
      <c r="DK138" s="184"/>
      <c r="DL138" s="183"/>
      <c r="DM138" s="185"/>
      <c r="DN138" s="181"/>
      <c r="DO138" s="181"/>
      <c r="DP138" s="181"/>
      <c r="DQ138" s="181"/>
      <c r="DR138" s="182"/>
      <c r="DS138" s="181"/>
      <c r="DT138" s="181"/>
      <c r="DU138" s="181"/>
      <c r="DV138" s="181"/>
      <c r="DW138" s="181"/>
      <c r="DX138" s="181"/>
      <c r="DY138" s="181"/>
      <c r="DZ138" s="181"/>
      <c r="EA138" s="181"/>
      <c r="EB138" s="185"/>
      <c r="EC138" s="186"/>
      <c r="ED138" s="180"/>
      <c r="EE138" s="180"/>
    </row>
    <row r="139" spans="2:135" s="134" customFormat="1" x14ac:dyDescent="0.25">
      <c r="B139" s="181"/>
      <c r="C139" s="181"/>
      <c r="D139" s="181"/>
      <c r="E139" s="181"/>
      <c r="F139" s="182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2"/>
      <c r="W139" s="181"/>
      <c r="X139" s="181"/>
      <c r="Y139" s="181"/>
      <c r="Z139" s="181"/>
      <c r="AA139" s="181"/>
      <c r="AB139" s="181"/>
      <c r="AC139" s="182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2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2"/>
      <c r="BH139" s="181"/>
      <c r="BI139" s="181"/>
      <c r="BJ139" s="181"/>
      <c r="BK139" s="181"/>
      <c r="BL139" s="181"/>
      <c r="BM139" s="181"/>
      <c r="BN139" s="181"/>
      <c r="BO139" s="181"/>
      <c r="BP139" s="181"/>
      <c r="BQ139" s="181"/>
      <c r="BR139" s="181"/>
      <c r="BS139" s="181"/>
      <c r="BT139" s="181"/>
      <c r="BU139" s="181"/>
      <c r="BV139" s="181"/>
      <c r="BW139" s="181"/>
      <c r="BX139" s="182"/>
      <c r="BY139" s="181"/>
      <c r="BZ139" s="181"/>
      <c r="CA139" s="181"/>
      <c r="CB139" s="181"/>
      <c r="CC139" s="181"/>
      <c r="CD139" s="182"/>
      <c r="CE139" s="183"/>
      <c r="CF139" s="181"/>
      <c r="CG139" s="181"/>
      <c r="CH139" s="182"/>
      <c r="CI139" s="181"/>
      <c r="CJ139" s="181"/>
      <c r="CK139" s="181"/>
      <c r="CL139" s="181"/>
      <c r="CM139" s="181"/>
      <c r="CN139" s="182"/>
      <c r="CO139" s="181"/>
      <c r="CP139" s="181"/>
      <c r="CQ139" s="181"/>
      <c r="CR139" s="181"/>
      <c r="CS139" s="181"/>
      <c r="CT139" s="181"/>
      <c r="CU139" s="181"/>
      <c r="CV139" s="181"/>
      <c r="CW139" s="181"/>
      <c r="CX139" s="182"/>
      <c r="CY139" s="181"/>
      <c r="CZ139" s="181"/>
      <c r="DA139" s="182"/>
      <c r="DB139" s="184"/>
      <c r="DC139" s="181"/>
      <c r="DD139" s="181"/>
      <c r="DE139" s="181"/>
      <c r="DF139" s="182"/>
      <c r="DG139" s="181"/>
      <c r="DH139" s="181"/>
      <c r="DI139" s="181"/>
      <c r="DJ139" s="182"/>
      <c r="DK139" s="184"/>
      <c r="DL139" s="183"/>
      <c r="DM139" s="185"/>
      <c r="DN139" s="181"/>
      <c r="DO139" s="181"/>
      <c r="DP139" s="181"/>
      <c r="DQ139" s="181"/>
      <c r="DR139" s="182"/>
      <c r="DS139" s="181"/>
      <c r="DT139" s="181"/>
      <c r="DU139" s="181"/>
      <c r="DV139" s="181"/>
      <c r="DW139" s="181"/>
      <c r="DX139" s="181"/>
      <c r="DY139" s="181"/>
      <c r="DZ139" s="181"/>
      <c r="EA139" s="181"/>
      <c r="EB139" s="185"/>
      <c r="EC139" s="186"/>
      <c r="ED139" s="180"/>
      <c r="EE139" s="180"/>
    </row>
    <row r="140" spans="2:135" s="134" customFormat="1" x14ac:dyDescent="0.25">
      <c r="B140" s="181"/>
      <c r="C140" s="181"/>
      <c r="D140" s="181"/>
      <c r="E140" s="181"/>
      <c r="F140" s="182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2"/>
      <c r="W140" s="181"/>
      <c r="X140" s="181"/>
      <c r="Y140" s="181"/>
      <c r="Z140" s="181"/>
      <c r="AA140" s="181"/>
      <c r="AB140" s="181"/>
      <c r="AC140" s="182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2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2"/>
      <c r="BH140" s="181"/>
      <c r="BI140" s="181"/>
      <c r="BJ140" s="181"/>
      <c r="BK140" s="181"/>
      <c r="BL140" s="181"/>
      <c r="BM140" s="181"/>
      <c r="BN140" s="181"/>
      <c r="BO140" s="181"/>
      <c r="BP140" s="181"/>
      <c r="BQ140" s="181"/>
      <c r="BR140" s="181"/>
      <c r="BS140" s="181"/>
      <c r="BT140" s="181"/>
      <c r="BU140" s="181"/>
      <c r="BV140" s="181"/>
      <c r="BW140" s="181"/>
      <c r="BX140" s="182"/>
      <c r="BY140" s="181"/>
      <c r="BZ140" s="181"/>
      <c r="CA140" s="181"/>
      <c r="CB140" s="181"/>
      <c r="CC140" s="181"/>
      <c r="CD140" s="182"/>
      <c r="CE140" s="183"/>
      <c r="CF140" s="181"/>
      <c r="CG140" s="181"/>
      <c r="CH140" s="182"/>
      <c r="CI140" s="181"/>
      <c r="CJ140" s="181"/>
      <c r="CK140" s="181"/>
      <c r="CL140" s="181"/>
      <c r="CM140" s="181"/>
      <c r="CN140" s="182"/>
      <c r="CO140" s="181"/>
      <c r="CP140" s="181"/>
      <c r="CQ140" s="181"/>
      <c r="CR140" s="181"/>
      <c r="CS140" s="181"/>
      <c r="CT140" s="181"/>
      <c r="CU140" s="181"/>
      <c r="CV140" s="181"/>
      <c r="CW140" s="181"/>
      <c r="CX140" s="182"/>
      <c r="CY140" s="181"/>
      <c r="CZ140" s="181"/>
      <c r="DA140" s="182"/>
      <c r="DB140" s="184"/>
      <c r="DC140" s="181"/>
      <c r="DD140" s="181"/>
      <c r="DE140" s="181"/>
      <c r="DF140" s="182"/>
      <c r="DG140" s="181"/>
      <c r="DH140" s="181"/>
      <c r="DI140" s="181"/>
      <c r="DJ140" s="182"/>
      <c r="DK140" s="184"/>
      <c r="DL140" s="183"/>
      <c r="DM140" s="185"/>
      <c r="DN140" s="181"/>
      <c r="DO140" s="181"/>
      <c r="DP140" s="181"/>
      <c r="DQ140" s="181"/>
      <c r="DR140" s="182"/>
      <c r="DS140" s="181"/>
      <c r="DT140" s="181"/>
      <c r="DU140" s="181"/>
      <c r="DV140" s="181"/>
      <c r="DW140" s="181"/>
      <c r="DX140" s="181"/>
      <c r="DY140" s="181"/>
      <c r="DZ140" s="181"/>
      <c r="EA140" s="181"/>
      <c r="EB140" s="185"/>
      <c r="EC140" s="186"/>
      <c r="ED140" s="180"/>
      <c r="EE140" s="180"/>
    </row>
    <row r="141" spans="2:135" s="134" customFormat="1" x14ac:dyDescent="0.25">
      <c r="B141" s="181"/>
      <c r="C141" s="181"/>
      <c r="D141" s="181"/>
      <c r="E141" s="181"/>
      <c r="F141" s="182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2"/>
      <c r="W141" s="181"/>
      <c r="X141" s="181"/>
      <c r="Y141" s="181"/>
      <c r="Z141" s="181"/>
      <c r="AA141" s="181"/>
      <c r="AB141" s="181"/>
      <c r="AC141" s="182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2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2"/>
      <c r="BH141" s="181"/>
      <c r="BI141" s="181"/>
      <c r="BJ141" s="181"/>
      <c r="BK141" s="181"/>
      <c r="BL141" s="181"/>
      <c r="BM141" s="181"/>
      <c r="BN141" s="181"/>
      <c r="BO141" s="181"/>
      <c r="BP141" s="181"/>
      <c r="BQ141" s="181"/>
      <c r="BR141" s="181"/>
      <c r="BS141" s="181"/>
      <c r="BT141" s="181"/>
      <c r="BU141" s="181"/>
      <c r="BV141" s="181"/>
      <c r="BW141" s="181"/>
      <c r="BX141" s="182"/>
      <c r="BY141" s="181"/>
      <c r="BZ141" s="181"/>
      <c r="CA141" s="181"/>
      <c r="CB141" s="181"/>
      <c r="CC141" s="181"/>
      <c r="CD141" s="182"/>
      <c r="CE141" s="183"/>
      <c r="CF141" s="181"/>
      <c r="CG141" s="181"/>
      <c r="CH141" s="182"/>
      <c r="CI141" s="181"/>
      <c r="CJ141" s="181"/>
      <c r="CK141" s="181"/>
      <c r="CL141" s="181"/>
      <c r="CM141" s="181"/>
      <c r="CN141" s="182"/>
      <c r="CO141" s="181"/>
      <c r="CP141" s="181"/>
      <c r="CQ141" s="181"/>
      <c r="CR141" s="181"/>
      <c r="CS141" s="181"/>
      <c r="CT141" s="181"/>
      <c r="CU141" s="181"/>
      <c r="CV141" s="181"/>
      <c r="CW141" s="181"/>
      <c r="CX141" s="182"/>
      <c r="CY141" s="181"/>
      <c r="CZ141" s="181"/>
      <c r="DA141" s="182"/>
      <c r="DB141" s="184"/>
      <c r="DC141" s="181"/>
      <c r="DD141" s="181"/>
      <c r="DE141" s="181"/>
      <c r="DF141" s="182"/>
      <c r="DG141" s="181"/>
      <c r="DH141" s="181"/>
      <c r="DI141" s="181"/>
      <c r="DJ141" s="182"/>
      <c r="DK141" s="184"/>
      <c r="DL141" s="183"/>
      <c r="DM141" s="185"/>
      <c r="DN141" s="181"/>
      <c r="DO141" s="181"/>
      <c r="DP141" s="181"/>
      <c r="DQ141" s="181"/>
      <c r="DR141" s="182"/>
      <c r="DS141" s="181"/>
      <c r="DT141" s="181"/>
      <c r="DU141" s="181"/>
      <c r="DV141" s="181"/>
      <c r="DW141" s="181"/>
      <c r="DX141" s="181"/>
      <c r="DY141" s="181"/>
      <c r="DZ141" s="181"/>
      <c r="EA141" s="181"/>
      <c r="EB141" s="185"/>
      <c r="EC141" s="186"/>
      <c r="ED141" s="180"/>
      <c r="EE141" s="180"/>
    </row>
    <row r="142" spans="2:135" s="134" customFormat="1" x14ac:dyDescent="0.25">
      <c r="B142" s="181"/>
      <c r="C142" s="181"/>
      <c r="D142" s="181"/>
      <c r="E142" s="181"/>
      <c r="F142" s="182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2"/>
      <c r="W142" s="181"/>
      <c r="X142" s="181"/>
      <c r="Y142" s="181"/>
      <c r="Z142" s="181"/>
      <c r="AA142" s="181"/>
      <c r="AB142" s="181"/>
      <c r="AC142" s="182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2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2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2"/>
      <c r="BY142" s="181"/>
      <c r="BZ142" s="181"/>
      <c r="CA142" s="181"/>
      <c r="CB142" s="181"/>
      <c r="CC142" s="181"/>
      <c r="CD142" s="182"/>
      <c r="CE142" s="183"/>
      <c r="CF142" s="181"/>
      <c r="CG142" s="181"/>
      <c r="CH142" s="182"/>
      <c r="CI142" s="181"/>
      <c r="CJ142" s="181"/>
      <c r="CK142" s="181"/>
      <c r="CL142" s="181"/>
      <c r="CM142" s="181"/>
      <c r="CN142" s="182"/>
      <c r="CO142" s="181"/>
      <c r="CP142" s="181"/>
      <c r="CQ142" s="181"/>
      <c r="CR142" s="181"/>
      <c r="CS142" s="181"/>
      <c r="CT142" s="181"/>
      <c r="CU142" s="181"/>
      <c r="CV142" s="181"/>
      <c r="CW142" s="181"/>
      <c r="CX142" s="182"/>
      <c r="CY142" s="181"/>
      <c r="CZ142" s="181"/>
      <c r="DA142" s="182"/>
      <c r="DB142" s="184"/>
      <c r="DC142" s="181"/>
      <c r="DD142" s="181"/>
      <c r="DE142" s="181"/>
      <c r="DF142" s="182"/>
      <c r="DG142" s="181"/>
      <c r="DH142" s="181"/>
      <c r="DI142" s="181"/>
      <c r="DJ142" s="182"/>
      <c r="DK142" s="184"/>
      <c r="DL142" s="183"/>
      <c r="DM142" s="185"/>
      <c r="DN142" s="181"/>
      <c r="DO142" s="181"/>
      <c r="DP142" s="181"/>
      <c r="DQ142" s="181"/>
      <c r="DR142" s="182"/>
      <c r="DS142" s="181"/>
      <c r="DT142" s="181"/>
      <c r="DU142" s="181"/>
      <c r="DV142" s="181"/>
      <c r="DW142" s="181"/>
      <c r="DX142" s="181"/>
      <c r="DY142" s="181"/>
      <c r="DZ142" s="181"/>
      <c r="EA142" s="181"/>
      <c r="EB142" s="185"/>
      <c r="EC142" s="186"/>
      <c r="ED142" s="180"/>
      <c r="EE142" s="180"/>
    </row>
    <row r="143" spans="2:135" s="134" customFormat="1" x14ac:dyDescent="0.25">
      <c r="B143" s="181"/>
      <c r="C143" s="181"/>
      <c r="D143" s="181"/>
      <c r="E143" s="181"/>
      <c r="F143" s="182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2"/>
      <c r="W143" s="181"/>
      <c r="X143" s="181"/>
      <c r="Y143" s="181"/>
      <c r="Z143" s="181"/>
      <c r="AA143" s="181"/>
      <c r="AB143" s="181"/>
      <c r="AC143" s="182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2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2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2"/>
      <c r="BY143" s="181"/>
      <c r="BZ143" s="181"/>
      <c r="CA143" s="181"/>
      <c r="CB143" s="181"/>
      <c r="CC143" s="181"/>
      <c r="CD143" s="182"/>
      <c r="CE143" s="183"/>
      <c r="CF143" s="181"/>
      <c r="CG143" s="181"/>
      <c r="CH143" s="182"/>
      <c r="CI143" s="181"/>
      <c r="CJ143" s="181"/>
      <c r="CK143" s="181"/>
      <c r="CL143" s="181"/>
      <c r="CM143" s="181"/>
      <c r="CN143" s="182"/>
      <c r="CO143" s="181"/>
      <c r="CP143" s="181"/>
      <c r="CQ143" s="181"/>
      <c r="CR143" s="181"/>
      <c r="CS143" s="181"/>
      <c r="CT143" s="181"/>
      <c r="CU143" s="181"/>
      <c r="CV143" s="181"/>
      <c r="CW143" s="181"/>
      <c r="CX143" s="182"/>
      <c r="CY143" s="181"/>
      <c r="CZ143" s="181"/>
      <c r="DA143" s="182"/>
      <c r="DB143" s="184"/>
      <c r="DC143" s="181"/>
      <c r="DD143" s="181"/>
      <c r="DE143" s="181"/>
      <c r="DF143" s="182"/>
      <c r="DG143" s="181"/>
      <c r="DH143" s="181"/>
      <c r="DI143" s="181"/>
      <c r="DJ143" s="182"/>
      <c r="DK143" s="184"/>
      <c r="DL143" s="183"/>
      <c r="DM143" s="185"/>
      <c r="DN143" s="181"/>
      <c r="DO143" s="181"/>
      <c r="DP143" s="181"/>
      <c r="DQ143" s="181"/>
      <c r="DR143" s="182"/>
      <c r="DS143" s="181"/>
      <c r="DT143" s="181"/>
      <c r="DU143" s="181"/>
      <c r="DV143" s="181"/>
      <c r="DW143" s="181"/>
      <c r="DX143" s="181"/>
      <c r="DY143" s="181"/>
      <c r="DZ143" s="181"/>
      <c r="EA143" s="181"/>
      <c r="EB143" s="185"/>
      <c r="EC143" s="186"/>
      <c r="ED143" s="180"/>
      <c r="EE143" s="180"/>
    </row>
    <row r="144" spans="2:135" s="134" customFormat="1" x14ac:dyDescent="0.25">
      <c r="B144" s="181"/>
      <c r="C144" s="181"/>
      <c r="D144" s="181"/>
      <c r="E144" s="181"/>
      <c r="F144" s="182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2"/>
      <c r="W144" s="181"/>
      <c r="X144" s="181"/>
      <c r="Y144" s="181"/>
      <c r="Z144" s="181"/>
      <c r="AA144" s="181"/>
      <c r="AB144" s="181"/>
      <c r="AC144" s="182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2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2"/>
      <c r="BH144" s="181"/>
      <c r="BI144" s="181"/>
      <c r="BJ144" s="181"/>
      <c r="BK144" s="181"/>
      <c r="BL144" s="181"/>
      <c r="BM144" s="181"/>
      <c r="BN144" s="181"/>
      <c r="BO144" s="181"/>
      <c r="BP144" s="181"/>
      <c r="BQ144" s="181"/>
      <c r="BR144" s="181"/>
      <c r="BS144" s="181"/>
      <c r="BT144" s="181"/>
      <c r="BU144" s="181"/>
      <c r="BV144" s="181"/>
      <c r="BW144" s="181"/>
      <c r="BX144" s="182"/>
      <c r="BY144" s="181"/>
      <c r="BZ144" s="181"/>
      <c r="CA144" s="181"/>
      <c r="CB144" s="181"/>
      <c r="CC144" s="181"/>
      <c r="CD144" s="182"/>
      <c r="CE144" s="183"/>
      <c r="CF144" s="181"/>
      <c r="CG144" s="181"/>
      <c r="CH144" s="182"/>
      <c r="CI144" s="181"/>
      <c r="CJ144" s="181"/>
      <c r="CK144" s="181"/>
      <c r="CL144" s="181"/>
      <c r="CM144" s="181"/>
      <c r="CN144" s="182"/>
      <c r="CO144" s="181"/>
      <c r="CP144" s="181"/>
      <c r="CQ144" s="181"/>
      <c r="CR144" s="181"/>
      <c r="CS144" s="181"/>
      <c r="CT144" s="181"/>
      <c r="CU144" s="181"/>
      <c r="CV144" s="181"/>
      <c r="CW144" s="181"/>
      <c r="CX144" s="182"/>
      <c r="CY144" s="181"/>
      <c r="CZ144" s="181"/>
      <c r="DA144" s="182"/>
      <c r="DB144" s="184"/>
      <c r="DC144" s="181"/>
      <c r="DD144" s="181"/>
      <c r="DE144" s="181"/>
      <c r="DF144" s="182"/>
      <c r="DG144" s="181"/>
      <c r="DH144" s="181"/>
      <c r="DI144" s="181"/>
      <c r="DJ144" s="182"/>
      <c r="DK144" s="184"/>
      <c r="DL144" s="183"/>
      <c r="DM144" s="185"/>
      <c r="DN144" s="181"/>
      <c r="DO144" s="181"/>
      <c r="DP144" s="181"/>
      <c r="DQ144" s="181"/>
      <c r="DR144" s="182"/>
      <c r="DS144" s="181"/>
      <c r="DT144" s="181"/>
      <c r="DU144" s="181"/>
      <c r="DV144" s="181"/>
      <c r="DW144" s="181"/>
      <c r="DX144" s="181"/>
      <c r="DY144" s="181"/>
      <c r="DZ144" s="181"/>
      <c r="EA144" s="181"/>
      <c r="EB144" s="185"/>
      <c r="EC144" s="186"/>
      <c r="ED144" s="180"/>
      <c r="EE144" s="180"/>
    </row>
    <row r="145" spans="2:135" s="134" customFormat="1" x14ac:dyDescent="0.25">
      <c r="B145" s="181"/>
      <c r="C145" s="181"/>
      <c r="D145" s="181"/>
      <c r="E145" s="181"/>
      <c r="F145" s="182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2"/>
      <c r="W145" s="181"/>
      <c r="X145" s="181"/>
      <c r="Y145" s="181"/>
      <c r="Z145" s="181"/>
      <c r="AA145" s="181"/>
      <c r="AB145" s="181"/>
      <c r="AC145" s="182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2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2"/>
      <c r="BH145" s="181"/>
      <c r="BI145" s="181"/>
      <c r="BJ145" s="181"/>
      <c r="BK145" s="181"/>
      <c r="BL145" s="181"/>
      <c r="BM145" s="181"/>
      <c r="BN145" s="181"/>
      <c r="BO145" s="181"/>
      <c r="BP145" s="181"/>
      <c r="BQ145" s="181"/>
      <c r="BR145" s="181"/>
      <c r="BS145" s="181"/>
      <c r="BT145" s="181"/>
      <c r="BU145" s="181"/>
      <c r="BV145" s="181"/>
      <c r="BW145" s="181"/>
      <c r="BX145" s="182"/>
      <c r="BY145" s="181"/>
      <c r="BZ145" s="181"/>
      <c r="CA145" s="181"/>
      <c r="CB145" s="181"/>
      <c r="CC145" s="181"/>
      <c r="CD145" s="182"/>
      <c r="CE145" s="183"/>
      <c r="CF145" s="181"/>
      <c r="CG145" s="181"/>
      <c r="CH145" s="182"/>
      <c r="CI145" s="181"/>
      <c r="CJ145" s="181"/>
      <c r="CK145" s="181"/>
      <c r="CL145" s="181"/>
      <c r="CM145" s="181"/>
      <c r="CN145" s="182"/>
      <c r="CO145" s="181"/>
      <c r="CP145" s="181"/>
      <c r="CQ145" s="181"/>
      <c r="CR145" s="181"/>
      <c r="CS145" s="181"/>
      <c r="CT145" s="181"/>
      <c r="CU145" s="181"/>
      <c r="CV145" s="181"/>
      <c r="CW145" s="181"/>
      <c r="CX145" s="182"/>
      <c r="CY145" s="181"/>
      <c r="CZ145" s="181"/>
      <c r="DA145" s="182"/>
      <c r="DB145" s="184"/>
      <c r="DC145" s="181"/>
      <c r="DD145" s="181"/>
      <c r="DE145" s="181"/>
      <c r="DF145" s="182"/>
      <c r="DG145" s="181"/>
      <c r="DH145" s="181"/>
      <c r="DI145" s="181"/>
      <c r="DJ145" s="182"/>
      <c r="DK145" s="184"/>
      <c r="DL145" s="183"/>
      <c r="DM145" s="185"/>
      <c r="DN145" s="181"/>
      <c r="DO145" s="181"/>
      <c r="DP145" s="181"/>
      <c r="DQ145" s="181"/>
      <c r="DR145" s="182"/>
      <c r="DS145" s="181"/>
      <c r="DT145" s="181"/>
      <c r="DU145" s="181"/>
      <c r="DV145" s="181"/>
      <c r="DW145" s="181"/>
      <c r="DX145" s="181"/>
      <c r="DY145" s="181"/>
      <c r="DZ145" s="181"/>
      <c r="EA145" s="181"/>
      <c r="EB145" s="185"/>
      <c r="EC145" s="186"/>
      <c r="ED145" s="180"/>
      <c r="EE145" s="180"/>
    </row>
    <row r="146" spans="2:135" s="134" customFormat="1" x14ac:dyDescent="0.25">
      <c r="B146" s="181"/>
      <c r="C146" s="181"/>
      <c r="D146" s="181"/>
      <c r="E146" s="181"/>
      <c r="F146" s="182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2"/>
      <c r="W146" s="181"/>
      <c r="X146" s="181"/>
      <c r="Y146" s="181"/>
      <c r="Z146" s="181"/>
      <c r="AA146" s="181"/>
      <c r="AB146" s="181"/>
      <c r="AC146" s="182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2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2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2"/>
      <c r="BY146" s="181"/>
      <c r="BZ146" s="181"/>
      <c r="CA146" s="181"/>
      <c r="CB146" s="181"/>
      <c r="CC146" s="181"/>
      <c r="CD146" s="182"/>
      <c r="CE146" s="183"/>
      <c r="CF146" s="181"/>
      <c r="CG146" s="181"/>
      <c r="CH146" s="182"/>
      <c r="CI146" s="181"/>
      <c r="CJ146" s="181"/>
      <c r="CK146" s="181"/>
      <c r="CL146" s="181"/>
      <c r="CM146" s="181"/>
      <c r="CN146" s="182"/>
      <c r="CO146" s="181"/>
      <c r="CP146" s="181"/>
      <c r="CQ146" s="181"/>
      <c r="CR146" s="181"/>
      <c r="CS146" s="181"/>
      <c r="CT146" s="181"/>
      <c r="CU146" s="181"/>
      <c r="CV146" s="181"/>
      <c r="CW146" s="181"/>
      <c r="CX146" s="182"/>
      <c r="CY146" s="181"/>
      <c r="CZ146" s="181"/>
      <c r="DA146" s="182"/>
      <c r="DB146" s="184"/>
      <c r="DC146" s="181"/>
      <c r="DD146" s="181"/>
      <c r="DE146" s="181"/>
      <c r="DF146" s="182"/>
      <c r="DG146" s="181"/>
      <c r="DH146" s="181"/>
      <c r="DI146" s="181"/>
      <c r="DJ146" s="182"/>
      <c r="DK146" s="184"/>
      <c r="DL146" s="183"/>
      <c r="DM146" s="185"/>
      <c r="DN146" s="181"/>
      <c r="DO146" s="181"/>
      <c r="DP146" s="181"/>
      <c r="DQ146" s="181"/>
      <c r="DR146" s="182"/>
      <c r="DS146" s="181"/>
      <c r="DT146" s="181"/>
      <c r="DU146" s="181"/>
      <c r="DV146" s="181"/>
      <c r="DW146" s="181"/>
      <c r="DX146" s="181"/>
      <c r="DY146" s="181"/>
      <c r="DZ146" s="181"/>
      <c r="EA146" s="181"/>
      <c r="EB146" s="185"/>
      <c r="EC146" s="186"/>
      <c r="ED146" s="180"/>
      <c r="EE146" s="180"/>
    </row>
    <row r="147" spans="2:135" s="134" customFormat="1" x14ac:dyDescent="0.25">
      <c r="B147" s="181"/>
      <c r="C147" s="181"/>
      <c r="D147" s="181"/>
      <c r="E147" s="181"/>
      <c r="F147" s="182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2"/>
      <c r="W147" s="181"/>
      <c r="X147" s="181"/>
      <c r="Y147" s="181"/>
      <c r="Z147" s="181"/>
      <c r="AA147" s="181"/>
      <c r="AB147" s="181"/>
      <c r="AC147" s="182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2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2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2"/>
      <c r="BY147" s="181"/>
      <c r="BZ147" s="181"/>
      <c r="CA147" s="181"/>
      <c r="CB147" s="181"/>
      <c r="CC147" s="181"/>
      <c r="CD147" s="182"/>
      <c r="CE147" s="183"/>
      <c r="CF147" s="181"/>
      <c r="CG147" s="181"/>
      <c r="CH147" s="182"/>
      <c r="CI147" s="181"/>
      <c r="CJ147" s="181"/>
      <c r="CK147" s="181"/>
      <c r="CL147" s="181"/>
      <c r="CM147" s="181"/>
      <c r="CN147" s="182"/>
      <c r="CO147" s="181"/>
      <c r="CP147" s="181"/>
      <c r="CQ147" s="181"/>
      <c r="CR147" s="181"/>
      <c r="CS147" s="181"/>
      <c r="CT147" s="181"/>
      <c r="CU147" s="181"/>
      <c r="CV147" s="181"/>
      <c r="CW147" s="181"/>
      <c r="CX147" s="182"/>
      <c r="CY147" s="181"/>
      <c r="CZ147" s="181"/>
      <c r="DA147" s="182"/>
      <c r="DB147" s="184"/>
      <c r="DC147" s="181"/>
      <c r="DD147" s="181"/>
      <c r="DE147" s="181"/>
      <c r="DF147" s="182"/>
      <c r="DG147" s="181"/>
      <c r="DH147" s="181"/>
      <c r="DI147" s="181"/>
      <c r="DJ147" s="182"/>
      <c r="DK147" s="184"/>
      <c r="DL147" s="183"/>
      <c r="DM147" s="185"/>
      <c r="DN147" s="181"/>
      <c r="DO147" s="181"/>
      <c r="DP147" s="181"/>
      <c r="DQ147" s="181"/>
      <c r="DR147" s="182"/>
      <c r="DS147" s="181"/>
      <c r="DT147" s="181"/>
      <c r="DU147" s="181"/>
      <c r="DV147" s="181"/>
      <c r="DW147" s="181"/>
      <c r="DX147" s="181"/>
      <c r="DY147" s="181"/>
      <c r="DZ147" s="181"/>
      <c r="EA147" s="181"/>
      <c r="EB147" s="185"/>
      <c r="EC147" s="186"/>
      <c r="ED147" s="180"/>
      <c r="EE147" s="180"/>
    </row>
    <row r="148" spans="2:135" s="134" customFormat="1" x14ac:dyDescent="0.25">
      <c r="B148" s="181"/>
      <c r="C148" s="181"/>
      <c r="D148" s="181"/>
      <c r="E148" s="181"/>
      <c r="F148" s="182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2"/>
      <c r="W148" s="181"/>
      <c r="X148" s="181"/>
      <c r="Y148" s="181"/>
      <c r="Z148" s="181"/>
      <c r="AA148" s="181"/>
      <c r="AB148" s="181"/>
      <c r="AC148" s="182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2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2"/>
      <c r="BH148" s="181"/>
      <c r="BI148" s="181"/>
      <c r="BJ148" s="181"/>
      <c r="BK148" s="181"/>
      <c r="BL148" s="181"/>
      <c r="BM148" s="181"/>
      <c r="BN148" s="181"/>
      <c r="BO148" s="181"/>
      <c r="BP148" s="181"/>
      <c r="BQ148" s="181"/>
      <c r="BR148" s="181"/>
      <c r="BS148" s="181"/>
      <c r="BT148" s="181"/>
      <c r="BU148" s="181"/>
      <c r="BV148" s="181"/>
      <c r="BW148" s="181"/>
      <c r="BX148" s="182"/>
      <c r="BY148" s="181"/>
      <c r="BZ148" s="181"/>
      <c r="CA148" s="181"/>
      <c r="CB148" s="181"/>
      <c r="CC148" s="181"/>
      <c r="CD148" s="182"/>
      <c r="CE148" s="183"/>
      <c r="CF148" s="181"/>
      <c r="CG148" s="181"/>
      <c r="CH148" s="182"/>
      <c r="CI148" s="181"/>
      <c r="CJ148" s="181"/>
      <c r="CK148" s="181"/>
      <c r="CL148" s="181"/>
      <c r="CM148" s="181"/>
      <c r="CN148" s="182"/>
      <c r="CO148" s="181"/>
      <c r="CP148" s="181"/>
      <c r="CQ148" s="181"/>
      <c r="CR148" s="181"/>
      <c r="CS148" s="181"/>
      <c r="CT148" s="181"/>
      <c r="CU148" s="181"/>
      <c r="CV148" s="181"/>
      <c r="CW148" s="181"/>
      <c r="CX148" s="182"/>
      <c r="CY148" s="181"/>
      <c r="CZ148" s="181"/>
      <c r="DA148" s="182"/>
      <c r="DB148" s="184"/>
      <c r="DC148" s="181"/>
      <c r="DD148" s="181"/>
      <c r="DE148" s="181"/>
      <c r="DF148" s="182"/>
      <c r="DG148" s="181"/>
      <c r="DH148" s="181"/>
      <c r="DI148" s="181"/>
      <c r="DJ148" s="182"/>
      <c r="DK148" s="184"/>
      <c r="DL148" s="183"/>
      <c r="DM148" s="185"/>
      <c r="DN148" s="181"/>
      <c r="DO148" s="181"/>
      <c r="DP148" s="181"/>
      <c r="DQ148" s="181"/>
      <c r="DR148" s="182"/>
      <c r="DS148" s="181"/>
      <c r="DT148" s="181"/>
      <c r="DU148" s="181"/>
      <c r="DV148" s="181"/>
      <c r="DW148" s="181"/>
      <c r="DX148" s="181"/>
      <c r="DY148" s="181"/>
      <c r="DZ148" s="181"/>
      <c r="EA148" s="181"/>
      <c r="EB148" s="185"/>
      <c r="EC148" s="186"/>
      <c r="ED148" s="180"/>
      <c r="EE148" s="180"/>
    </row>
    <row r="149" spans="2:135" s="134" customFormat="1" x14ac:dyDescent="0.25">
      <c r="B149" s="181"/>
      <c r="C149" s="181"/>
      <c r="D149" s="181"/>
      <c r="E149" s="181"/>
      <c r="F149" s="182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2"/>
      <c r="W149" s="181"/>
      <c r="X149" s="181"/>
      <c r="Y149" s="181"/>
      <c r="Z149" s="181"/>
      <c r="AA149" s="181"/>
      <c r="AB149" s="181"/>
      <c r="AC149" s="182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2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2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2"/>
      <c r="BY149" s="181"/>
      <c r="BZ149" s="181"/>
      <c r="CA149" s="181"/>
      <c r="CB149" s="181"/>
      <c r="CC149" s="181"/>
      <c r="CD149" s="182"/>
      <c r="CE149" s="183"/>
      <c r="CF149" s="181"/>
      <c r="CG149" s="181"/>
      <c r="CH149" s="182"/>
      <c r="CI149" s="181"/>
      <c r="CJ149" s="181"/>
      <c r="CK149" s="181"/>
      <c r="CL149" s="181"/>
      <c r="CM149" s="181"/>
      <c r="CN149" s="182"/>
      <c r="CO149" s="181"/>
      <c r="CP149" s="181"/>
      <c r="CQ149" s="181"/>
      <c r="CR149" s="181"/>
      <c r="CS149" s="181"/>
      <c r="CT149" s="181"/>
      <c r="CU149" s="181"/>
      <c r="CV149" s="181"/>
      <c r="CW149" s="181"/>
      <c r="CX149" s="182"/>
      <c r="CY149" s="181"/>
      <c r="CZ149" s="181"/>
      <c r="DA149" s="182"/>
      <c r="DB149" s="184"/>
      <c r="DC149" s="181"/>
      <c r="DD149" s="181"/>
      <c r="DE149" s="181"/>
      <c r="DF149" s="182"/>
      <c r="DG149" s="181"/>
      <c r="DH149" s="181"/>
      <c r="DI149" s="181"/>
      <c r="DJ149" s="182"/>
      <c r="DK149" s="184"/>
      <c r="DL149" s="183"/>
      <c r="DM149" s="185"/>
      <c r="DN149" s="181"/>
      <c r="DO149" s="181"/>
      <c r="DP149" s="181"/>
      <c r="DQ149" s="181"/>
      <c r="DR149" s="182"/>
      <c r="DS149" s="181"/>
      <c r="DT149" s="181"/>
      <c r="DU149" s="181"/>
      <c r="DV149" s="181"/>
      <c r="DW149" s="181"/>
      <c r="DX149" s="181"/>
      <c r="DY149" s="181"/>
      <c r="DZ149" s="181"/>
      <c r="EA149" s="181"/>
      <c r="EB149" s="185"/>
      <c r="EC149" s="186"/>
      <c r="ED149" s="180"/>
      <c r="EE149" s="180"/>
    </row>
    <row r="150" spans="2:135" s="134" customFormat="1" x14ac:dyDescent="0.25">
      <c r="B150" s="181"/>
      <c r="C150" s="181"/>
      <c r="D150" s="181"/>
      <c r="E150" s="181"/>
      <c r="F150" s="182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2"/>
      <c r="W150" s="181"/>
      <c r="X150" s="181"/>
      <c r="Y150" s="181"/>
      <c r="Z150" s="181"/>
      <c r="AA150" s="181"/>
      <c r="AB150" s="181"/>
      <c r="AC150" s="182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2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2"/>
      <c r="BH150" s="181"/>
      <c r="BI150" s="181"/>
      <c r="BJ150" s="181"/>
      <c r="BK150" s="181"/>
      <c r="BL150" s="181"/>
      <c r="BM150" s="181"/>
      <c r="BN150" s="181"/>
      <c r="BO150" s="181"/>
      <c r="BP150" s="181"/>
      <c r="BQ150" s="181"/>
      <c r="BR150" s="181"/>
      <c r="BS150" s="181"/>
      <c r="BT150" s="181"/>
      <c r="BU150" s="181"/>
      <c r="BV150" s="181"/>
      <c r="BW150" s="181"/>
      <c r="BX150" s="182"/>
      <c r="BY150" s="181"/>
      <c r="BZ150" s="181"/>
      <c r="CA150" s="181"/>
      <c r="CB150" s="181"/>
      <c r="CC150" s="181"/>
      <c r="CD150" s="182"/>
      <c r="CE150" s="183"/>
      <c r="CF150" s="181"/>
      <c r="CG150" s="181"/>
      <c r="CH150" s="182"/>
      <c r="CI150" s="181"/>
      <c r="CJ150" s="181"/>
      <c r="CK150" s="181"/>
      <c r="CL150" s="181"/>
      <c r="CM150" s="181"/>
      <c r="CN150" s="182"/>
      <c r="CO150" s="181"/>
      <c r="CP150" s="181"/>
      <c r="CQ150" s="181"/>
      <c r="CR150" s="181"/>
      <c r="CS150" s="181"/>
      <c r="CT150" s="181"/>
      <c r="CU150" s="181"/>
      <c r="CV150" s="181"/>
      <c r="CW150" s="181"/>
      <c r="CX150" s="182"/>
      <c r="CY150" s="181"/>
      <c r="CZ150" s="181"/>
      <c r="DA150" s="182"/>
      <c r="DB150" s="184"/>
      <c r="DC150" s="181"/>
      <c r="DD150" s="181"/>
      <c r="DE150" s="181"/>
      <c r="DF150" s="182"/>
      <c r="DG150" s="181"/>
      <c r="DH150" s="181"/>
      <c r="DI150" s="181"/>
      <c r="DJ150" s="182"/>
      <c r="DK150" s="184"/>
      <c r="DL150" s="183"/>
      <c r="DM150" s="185"/>
      <c r="DN150" s="181"/>
      <c r="DO150" s="181"/>
      <c r="DP150" s="181"/>
      <c r="DQ150" s="181"/>
      <c r="DR150" s="182"/>
      <c r="DS150" s="181"/>
      <c r="DT150" s="181"/>
      <c r="DU150" s="181"/>
      <c r="DV150" s="181"/>
      <c r="DW150" s="181"/>
      <c r="DX150" s="181"/>
      <c r="DY150" s="181"/>
      <c r="DZ150" s="181"/>
      <c r="EA150" s="181"/>
      <c r="EB150" s="185"/>
      <c r="EC150" s="186"/>
      <c r="ED150" s="180"/>
      <c r="EE150" s="180"/>
    </row>
    <row r="151" spans="2:135" s="134" customFormat="1" x14ac:dyDescent="0.25">
      <c r="B151" s="181"/>
      <c r="C151" s="181"/>
      <c r="D151" s="181"/>
      <c r="E151" s="181"/>
      <c r="F151" s="182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2"/>
      <c r="W151" s="181"/>
      <c r="X151" s="181"/>
      <c r="Y151" s="181"/>
      <c r="Z151" s="181"/>
      <c r="AA151" s="181"/>
      <c r="AB151" s="181"/>
      <c r="AC151" s="182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2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2"/>
      <c r="BH151" s="181"/>
      <c r="BI151" s="181"/>
      <c r="BJ151" s="181"/>
      <c r="BK151" s="181"/>
      <c r="BL151" s="181"/>
      <c r="BM151" s="181"/>
      <c r="BN151" s="181"/>
      <c r="BO151" s="181"/>
      <c r="BP151" s="181"/>
      <c r="BQ151" s="181"/>
      <c r="BR151" s="181"/>
      <c r="BS151" s="181"/>
      <c r="BT151" s="181"/>
      <c r="BU151" s="181"/>
      <c r="BV151" s="181"/>
      <c r="BW151" s="181"/>
      <c r="BX151" s="182"/>
      <c r="BY151" s="181"/>
      <c r="BZ151" s="181"/>
      <c r="CA151" s="181"/>
      <c r="CB151" s="181"/>
      <c r="CC151" s="181"/>
      <c r="CD151" s="182"/>
      <c r="CE151" s="183"/>
      <c r="CF151" s="181"/>
      <c r="CG151" s="181"/>
      <c r="CH151" s="182"/>
      <c r="CI151" s="181"/>
      <c r="CJ151" s="181"/>
      <c r="CK151" s="181"/>
      <c r="CL151" s="181"/>
      <c r="CM151" s="181"/>
      <c r="CN151" s="182"/>
      <c r="CO151" s="181"/>
      <c r="CP151" s="181"/>
      <c r="CQ151" s="181"/>
      <c r="CR151" s="181"/>
      <c r="CS151" s="181"/>
      <c r="CT151" s="181"/>
      <c r="CU151" s="181"/>
      <c r="CV151" s="181"/>
      <c r="CW151" s="181"/>
      <c r="CX151" s="182"/>
      <c r="CY151" s="181"/>
      <c r="CZ151" s="181"/>
      <c r="DA151" s="182"/>
      <c r="DB151" s="184"/>
      <c r="DC151" s="181"/>
      <c r="DD151" s="181"/>
      <c r="DE151" s="181"/>
      <c r="DF151" s="182"/>
      <c r="DG151" s="181"/>
      <c r="DH151" s="181"/>
      <c r="DI151" s="181"/>
      <c r="DJ151" s="182"/>
      <c r="DK151" s="184"/>
      <c r="DL151" s="183"/>
      <c r="DM151" s="185"/>
      <c r="DN151" s="181"/>
      <c r="DO151" s="181"/>
      <c r="DP151" s="181"/>
      <c r="DQ151" s="181"/>
      <c r="DR151" s="182"/>
      <c r="DS151" s="181"/>
      <c r="DT151" s="181"/>
      <c r="DU151" s="181"/>
      <c r="DV151" s="181"/>
      <c r="DW151" s="181"/>
      <c r="DX151" s="181"/>
      <c r="DY151" s="181"/>
      <c r="DZ151" s="181"/>
      <c r="EA151" s="181"/>
      <c r="EB151" s="185"/>
      <c r="EC151" s="186"/>
      <c r="ED151" s="180"/>
      <c r="EE151" s="180"/>
    </row>
    <row r="152" spans="2:135" s="134" customFormat="1" x14ac:dyDescent="0.25">
      <c r="B152" s="181"/>
      <c r="C152" s="181"/>
      <c r="D152" s="181"/>
      <c r="E152" s="181"/>
      <c r="F152" s="182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2"/>
      <c r="W152" s="181"/>
      <c r="X152" s="181"/>
      <c r="Y152" s="181"/>
      <c r="Z152" s="181"/>
      <c r="AA152" s="181"/>
      <c r="AB152" s="181"/>
      <c r="AC152" s="182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2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2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2"/>
      <c r="BY152" s="181"/>
      <c r="BZ152" s="181"/>
      <c r="CA152" s="181"/>
      <c r="CB152" s="181"/>
      <c r="CC152" s="181"/>
      <c r="CD152" s="182"/>
      <c r="CE152" s="183"/>
      <c r="CF152" s="181"/>
      <c r="CG152" s="181"/>
      <c r="CH152" s="182"/>
      <c r="CI152" s="181"/>
      <c r="CJ152" s="181"/>
      <c r="CK152" s="181"/>
      <c r="CL152" s="181"/>
      <c r="CM152" s="181"/>
      <c r="CN152" s="182"/>
      <c r="CO152" s="181"/>
      <c r="CP152" s="181"/>
      <c r="CQ152" s="181"/>
      <c r="CR152" s="181"/>
      <c r="CS152" s="181"/>
      <c r="CT152" s="181"/>
      <c r="CU152" s="181"/>
      <c r="CV152" s="181"/>
      <c r="CW152" s="181"/>
      <c r="CX152" s="182"/>
      <c r="CY152" s="181"/>
      <c r="CZ152" s="181"/>
      <c r="DA152" s="182"/>
      <c r="DB152" s="184"/>
      <c r="DC152" s="181"/>
      <c r="DD152" s="181"/>
      <c r="DE152" s="181"/>
      <c r="DF152" s="182"/>
      <c r="DG152" s="181"/>
      <c r="DH152" s="181"/>
      <c r="DI152" s="181"/>
      <c r="DJ152" s="182"/>
      <c r="DK152" s="184"/>
      <c r="DL152" s="183"/>
      <c r="DM152" s="185"/>
      <c r="DN152" s="181"/>
      <c r="DO152" s="181"/>
      <c r="DP152" s="181"/>
      <c r="DQ152" s="181"/>
      <c r="DR152" s="182"/>
      <c r="DS152" s="181"/>
      <c r="DT152" s="181"/>
      <c r="DU152" s="181"/>
      <c r="DV152" s="181"/>
      <c r="DW152" s="181"/>
      <c r="DX152" s="181"/>
      <c r="DY152" s="181"/>
      <c r="DZ152" s="181"/>
      <c r="EA152" s="181"/>
      <c r="EB152" s="185"/>
      <c r="EC152" s="186"/>
      <c r="ED152" s="180"/>
      <c r="EE152" s="180"/>
    </row>
    <row r="153" spans="2:135" s="134" customFormat="1" x14ac:dyDescent="0.25">
      <c r="B153" s="181"/>
      <c r="C153" s="181"/>
      <c r="D153" s="181"/>
      <c r="E153" s="181"/>
      <c r="F153" s="182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2"/>
      <c r="W153" s="181"/>
      <c r="X153" s="181"/>
      <c r="Y153" s="181"/>
      <c r="Z153" s="181"/>
      <c r="AA153" s="181"/>
      <c r="AB153" s="181"/>
      <c r="AC153" s="182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2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2"/>
      <c r="BH153" s="181"/>
      <c r="BI153" s="181"/>
      <c r="BJ153" s="181"/>
      <c r="BK153" s="181"/>
      <c r="BL153" s="181"/>
      <c r="BM153" s="181"/>
      <c r="BN153" s="181"/>
      <c r="BO153" s="181"/>
      <c r="BP153" s="181"/>
      <c r="BQ153" s="181"/>
      <c r="BR153" s="181"/>
      <c r="BS153" s="181"/>
      <c r="BT153" s="181"/>
      <c r="BU153" s="181"/>
      <c r="BV153" s="181"/>
      <c r="BW153" s="181"/>
      <c r="BX153" s="182"/>
      <c r="BY153" s="181"/>
      <c r="BZ153" s="181"/>
      <c r="CA153" s="181"/>
      <c r="CB153" s="181"/>
      <c r="CC153" s="181"/>
      <c r="CD153" s="182"/>
      <c r="CE153" s="183"/>
      <c r="CF153" s="181"/>
      <c r="CG153" s="181"/>
      <c r="CH153" s="182"/>
      <c r="CI153" s="181"/>
      <c r="CJ153" s="181"/>
      <c r="CK153" s="181"/>
      <c r="CL153" s="181"/>
      <c r="CM153" s="181"/>
      <c r="CN153" s="182"/>
      <c r="CO153" s="181"/>
      <c r="CP153" s="181"/>
      <c r="CQ153" s="181"/>
      <c r="CR153" s="181"/>
      <c r="CS153" s="181"/>
      <c r="CT153" s="181"/>
      <c r="CU153" s="181"/>
      <c r="CV153" s="181"/>
      <c r="CW153" s="181"/>
      <c r="CX153" s="182"/>
      <c r="CY153" s="181"/>
      <c r="CZ153" s="181"/>
      <c r="DA153" s="182"/>
      <c r="DB153" s="184"/>
      <c r="DC153" s="181"/>
      <c r="DD153" s="181"/>
      <c r="DE153" s="181"/>
      <c r="DF153" s="182"/>
      <c r="DG153" s="181"/>
      <c r="DH153" s="181"/>
      <c r="DI153" s="181"/>
      <c r="DJ153" s="182"/>
      <c r="DK153" s="184"/>
      <c r="DL153" s="183"/>
      <c r="DM153" s="185"/>
      <c r="DN153" s="181"/>
      <c r="DO153" s="181"/>
      <c r="DP153" s="181"/>
      <c r="DQ153" s="181"/>
      <c r="DR153" s="182"/>
      <c r="DS153" s="181"/>
      <c r="DT153" s="181"/>
      <c r="DU153" s="181"/>
      <c r="DV153" s="181"/>
      <c r="DW153" s="181"/>
      <c r="DX153" s="181"/>
      <c r="DY153" s="181"/>
      <c r="DZ153" s="181"/>
      <c r="EA153" s="181"/>
      <c r="EB153" s="185"/>
      <c r="EC153" s="186"/>
      <c r="ED153" s="180"/>
      <c r="EE153" s="180"/>
    </row>
    <row r="154" spans="2:135" s="134" customFormat="1" x14ac:dyDescent="0.25">
      <c r="B154" s="181"/>
      <c r="C154" s="181"/>
      <c r="D154" s="181"/>
      <c r="E154" s="181"/>
      <c r="F154" s="182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2"/>
      <c r="W154" s="181"/>
      <c r="X154" s="181"/>
      <c r="Y154" s="181"/>
      <c r="Z154" s="181"/>
      <c r="AA154" s="181"/>
      <c r="AB154" s="181"/>
      <c r="AC154" s="182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2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2"/>
      <c r="BH154" s="181"/>
      <c r="BI154" s="181"/>
      <c r="BJ154" s="181"/>
      <c r="BK154" s="181"/>
      <c r="BL154" s="181"/>
      <c r="BM154" s="181"/>
      <c r="BN154" s="181"/>
      <c r="BO154" s="181"/>
      <c r="BP154" s="181"/>
      <c r="BQ154" s="181"/>
      <c r="BR154" s="181"/>
      <c r="BS154" s="181"/>
      <c r="BT154" s="181"/>
      <c r="BU154" s="181"/>
      <c r="BV154" s="181"/>
      <c r="BW154" s="181"/>
      <c r="BX154" s="182"/>
      <c r="BY154" s="181"/>
      <c r="BZ154" s="181"/>
      <c r="CA154" s="181"/>
      <c r="CB154" s="181"/>
      <c r="CC154" s="181"/>
      <c r="CD154" s="182"/>
      <c r="CE154" s="183"/>
      <c r="CF154" s="181"/>
      <c r="CG154" s="181"/>
      <c r="CH154" s="182"/>
      <c r="CI154" s="181"/>
      <c r="CJ154" s="181"/>
      <c r="CK154" s="181"/>
      <c r="CL154" s="181"/>
      <c r="CM154" s="181"/>
      <c r="CN154" s="182"/>
      <c r="CO154" s="181"/>
      <c r="CP154" s="181"/>
      <c r="CQ154" s="181"/>
      <c r="CR154" s="181"/>
      <c r="CS154" s="181"/>
      <c r="CT154" s="181"/>
      <c r="CU154" s="181"/>
      <c r="CV154" s="181"/>
      <c r="CW154" s="181"/>
      <c r="CX154" s="182"/>
      <c r="CY154" s="181"/>
      <c r="CZ154" s="181"/>
      <c r="DA154" s="182"/>
      <c r="DB154" s="184"/>
      <c r="DC154" s="181"/>
      <c r="DD154" s="181"/>
      <c r="DE154" s="181"/>
      <c r="DF154" s="182"/>
      <c r="DG154" s="181"/>
      <c r="DH154" s="181"/>
      <c r="DI154" s="181"/>
      <c r="DJ154" s="182"/>
      <c r="DK154" s="184"/>
      <c r="DL154" s="183"/>
      <c r="DM154" s="185"/>
      <c r="DN154" s="181"/>
      <c r="DO154" s="181"/>
      <c r="DP154" s="181"/>
      <c r="DQ154" s="181"/>
      <c r="DR154" s="182"/>
      <c r="DS154" s="181"/>
      <c r="DT154" s="181"/>
      <c r="DU154" s="181"/>
      <c r="DV154" s="181"/>
      <c r="DW154" s="181"/>
      <c r="DX154" s="181"/>
      <c r="DY154" s="181"/>
      <c r="DZ154" s="181"/>
      <c r="EA154" s="181"/>
      <c r="EB154" s="185"/>
      <c r="EC154" s="186"/>
      <c r="ED154" s="180"/>
      <c r="EE154" s="180"/>
    </row>
    <row r="155" spans="2:135" s="134" customFormat="1" x14ac:dyDescent="0.25">
      <c r="B155" s="181"/>
      <c r="C155" s="181"/>
      <c r="D155" s="181"/>
      <c r="E155" s="181"/>
      <c r="F155" s="182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2"/>
      <c r="W155" s="181"/>
      <c r="X155" s="181"/>
      <c r="Y155" s="181"/>
      <c r="Z155" s="181"/>
      <c r="AA155" s="181"/>
      <c r="AB155" s="181"/>
      <c r="AC155" s="182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2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2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2"/>
      <c r="BY155" s="181"/>
      <c r="BZ155" s="181"/>
      <c r="CA155" s="181"/>
      <c r="CB155" s="181"/>
      <c r="CC155" s="181"/>
      <c r="CD155" s="182"/>
      <c r="CE155" s="183"/>
      <c r="CF155" s="181"/>
      <c r="CG155" s="181"/>
      <c r="CH155" s="182"/>
      <c r="CI155" s="181"/>
      <c r="CJ155" s="181"/>
      <c r="CK155" s="181"/>
      <c r="CL155" s="181"/>
      <c r="CM155" s="181"/>
      <c r="CN155" s="182"/>
      <c r="CO155" s="181"/>
      <c r="CP155" s="181"/>
      <c r="CQ155" s="181"/>
      <c r="CR155" s="181"/>
      <c r="CS155" s="181"/>
      <c r="CT155" s="181"/>
      <c r="CU155" s="181"/>
      <c r="CV155" s="181"/>
      <c r="CW155" s="181"/>
      <c r="CX155" s="182"/>
      <c r="CY155" s="181"/>
      <c r="CZ155" s="181"/>
      <c r="DA155" s="182"/>
      <c r="DB155" s="184"/>
      <c r="DC155" s="181"/>
      <c r="DD155" s="181"/>
      <c r="DE155" s="181"/>
      <c r="DF155" s="182"/>
      <c r="DG155" s="181"/>
      <c r="DH155" s="181"/>
      <c r="DI155" s="181"/>
      <c r="DJ155" s="182"/>
      <c r="DK155" s="184"/>
      <c r="DL155" s="183"/>
      <c r="DM155" s="185"/>
      <c r="DN155" s="181"/>
      <c r="DO155" s="181"/>
      <c r="DP155" s="181"/>
      <c r="DQ155" s="181"/>
      <c r="DR155" s="182"/>
      <c r="DS155" s="181"/>
      <c r="DT155" s="181"/>
      <c r="DU155" s="181"/>
      <c r="DV155" s="181"/>
      <c r="DW155" s="181"/>
      <c r="DX155" s="181"/>
      <c r="DY155" s="181"/>
      <c r="DZ155" s="181"/>
      <c r="EA155" s="181"/>
      <c r="EB155" s="185"/>
      <c r="EC155" s="186"/>
      <c r="ED155" s="180"/>
      <c r="EE155" s="180"/>
    </row>
    <row r="156" spans="2:135" s="134" customFormat="1" x14ac:dyDescent="0.25">
      <c r="B156" s="181"/>
      <c r="C156" s="181"/>
      <c r="D156" s="181"/>
      <c r="E156" s="181"/>
      <c r="F156" s="182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2"/>
      <c r="W156" s="181"/>
      <c r="X156" s="181"/>
      <c r="Y156" s="181"/>
      <c r="Z156" s="181"/>
      <c r="AA156" s="181"/>
      <c r="AB156" s="181"/>
      <c r="AC156" s="182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2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2"/>
      <c r="BH156" s="181"/>
      <c r="BI156" s="181"/>
      <c r="BJ156" s="181"/>
      <c r="BK156" s="181"/>
      <c r="BL156" s="181"/>
      <c r="BM156" s="181"/>
      <c r="BN156" s="181"/>
      <c r="BO156" s="181"/>
      <c r="BP156" s="181"/>
      <c r="BQ156" s="181"/>
      <c r="BR156" s="181"/>
      <c r="BS156" s="181"/>
      <c r="BT156" s="181"/>
      <c r="BU156" s="181"/>
      <c r="BV156" s="181"/>
      <c r="BW156" s="181"/>
      <c r="BX156" s="182"/>
      <c r="BY156" s="181"/>
      <c r="BZ156" s="181"/>
      <c r="CA156" s="181"/>
      <c r="CB156" s="181"/>
      <c r="CC156" s="181"/>
      <c r="CD156" s="182"/>
      <c r="CE156" s="183"/>
      <c r="CF156" s="181"/>
      <c r="CG156" s="181"/>
      <c r="CH156" s="182"/>
      <c r="CI156" s="181"/>
      <c r="CJ156" s="181"/>
      <c r="CK156" s="181"/>
      <c r="CL156" s="181"/>
      <c r="CM156" s="181"/>
      <c r="CN156" s="182"/>
      <c r="CO156" s="181"/>
      <c r="CP156" s="181"/>
      <c r="CQ156" s="181"/>
      <c r="CR156" s="181"/>
      <c r="CS156" s="181"/>
      <c r="CT156" s="181"/>
      <c r="CU156" s="181"/>
      <c r="CV156" s="181"/>
      <c r="CW156" s="181"/>
      <c r="CX156" s="182"/>
      <c r="CY156" s="181"/>
      <c r="CZ156" s="181"/>
      <c r="DA156" s="182"/>
      <c r="DB156" s="184"/>
      <c r="DC156" s="181"/>
      <c r="DD156" s="181"/>
      <c r="DE156" s="181"/>
      <c r="DF156" s="182"/>
      <c r="DG156" s="181"/>
      <c r="DH156" s="181"/>
      <c r="DI156" s="181"/>
      <c r="DJ156" s="182"/>
      <c r="DK156" s="184"/>
      <c r="DL156" s="183"/>
      <c r="DM156" s="185"/>
      <c r="DN156" s="181"/>
      <c r="DO156" s="181"/>
      <c r="DP156" s="181"/>
      <c r="DQ156" s="181"/>
      <c r="DR156" s="182"/>
      <c r="DS156" s="181"/>
      <c r="DT156" s="181"/>
      <c r="DU156" s="181"/>
      <c r="DV156" s="181"/>
      <c r="DW156" s="181"/>
      <c r="DX156" s="181"/>
      <c r="DY156" s="181"/>
      <c r="DZ156" s="181"/>
      <c r="EA156" s="181"/>
      <c r="EB156" s="185"/>
      <c r="EC156" s="186"/>
      <c r="ED156" s="180"/>
      <c r="EE156" s="180"/>
    </row>
    <row r="157" spans="2:135" s="134" customFormat="1" x14ac:dyDescent="0.25">
      <c r="B157" s="181"/>
      <c r="C157" s="181"/>
      <c r="D157" s="181"/>
      <c r="E157" s="181"/>
      <c r="F157" s="182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2"/>
      <c r="W157" s="181"/>
      <c r="X157" s="181"/>
      <c r="Y157" s="181"/>
      <c r="Z157" s="181"/>
      <c r="AA157" s="181"/>
      <c r="AB157" s="181"/>
      <c r="AC157" s="182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2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2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2"/>
      <c r="BY157" s="181"/>
      <c r="BZ157" s="181"/>
      <c r="CA157" s="181"/>
      <c r="CB157" s="181"/>
      <c r="CC157" s="181"/>
      <c r="CD157" s="182"/>
      <c r="CE157" s="183"/>
      <c r="CF157" s="181"/>
      <c r="CG157" s="181"/>
      <c r="CH157" s="182"/>
      <c r="CI157" s="181"/>
      <c r="CJ157" s="181"/>
      <c r="CK157" s="181"/>
      <c r="CL157" s="181"/>
      <c r="CM157" s="181"/>
      <c r="CN157" s="182"/>
      <c r="CO157" s="181"/>
      <c r="CP157" s="181"/>
      <c r="CQ157" s="181"/>
      <c r="CR157" s="181"/>
      <c r="CS157" s="181"/>
      <c r="CT157" s="181"/>
      <c r="CU157" s="181"/>
      <c r="CV157" s="181"/>
      <c r="CW157" s="181"/>
      <c r="CX157" s="182"/>
      <c r="CY157" s="181"/>
      <c r="CZ157" s="181"/>
      <c r="DA157" s="182"/>
      <c r="DB157" s="184"/>
      <c r="DC157" s="181"/>
      <c r="DD157" s="181"/>
      <c r="DE157" s="181"/>
      <c r="DF157" s="182"/>
      <c r="DG157" s="181"/>
      <c r="DH157" s="181"/>
      <c r="DI157" s="181"/>
      <c r="DJ157" s="182"/>
      <c r="DK157" s="184"/>
      <c r="DL157" s="183"/>
      <c r="DM157" s="185"/>
      <c r="DN157" s="181"/>
      <c r="DO157" s="181"/>
      <c r="DP157" s="181"/>
      <c r="DQ157" s="181"/>
      <c r="DR157" s="182"/>
      <c r="DS157" s="181"/>
      <c r="DT157" s="181"/>
      <c r="DU157" s="181"/>
      <c r="DV157" s="181"/>
      <c r="DW157" s="181"/>
      <c r="DX157" s="181"/>
      <c r="DY157" s="181"/>
      <c r="DZ157" s="181"/>
      <c r="EA157" s="181"/>
      <c r="EB157" s="185"/>
      <c r="EC157" s="186"/>
      <c r="ED157" s="180"/>
      <c r="EE157" s="180"/>
    </row>
    <row r="158" spans="2:135" s="134" customFormat="1" x14ac:dyDescent="0.25">
      <c r="B158" s="181"/>
      <c r="C158" s="181"/>
      <c r="D158" s="181"/>
      <c r="E158" s="181"/>
      <c r="F158" s="182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2"/>
      <c r="W158" s="181"/>
      <c r="X158" s="181"/>
      <c r="Y158" s="181"/>
      <c r="Z158" s="181"/>
      <c r="AA158" s="181"/>
      <c r="AB158" s="181"/>
      <c r="AC158" s="182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2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2"/>
      <c r="BH158" s="181"/>
      <c r="BI158" s="181"/>
      <c r="BJ158" s="181"/>
      <c r="BK158" s="181"/>
      <c r="BL158" s="181"/>
      <c r="BM158" s="181"/>
      <c r="BN158" s="181"/>
      <c r="BO158" s="181"/>
      <c r="BP158" s="181"/>
      <c r="BQ158" s="181"/>
      <c r="BR158" s="181"/>
      <c r="BS158" s="181"/>
      <c r="BT158" s="181"/>
      <c r="BU158" s="181"/>
      <c r="BV158" s="181"/>
      <c r="BW158" s="181"/>
      <c r="BX158" s="182"/>
      <c r="BY158" s="181"/>
      <c r="BZ158" s="181"/>
      <c r="CA158" s="181"/>
      <c r="CB158" s="181"/>
      <c r="CC158" s="181"/>
      <c r="CD158" s="182"/>
      <c r="CE158" s="183"/>
      <c r="CF158" s="181"/>
      <c r="CG158" s="181"/>
      <c r="CH158" s="182"/>
      <c r="CI158" s="181"/>
      <c r="CJ158" s="181"/>
      <c r="CK158" s="181"/>
      <c r="CL158" s="181"/>
      <c r="CM158" s="181"/>
      <c r="CN158" s="182"/>
      <c r="CO158" s="181"/>
      <c r="CP158" s="181"/>
      <c r="CQ158" s="181"/>
      <c r="CR158" s="181"/>
      <c r="CS158" s="181"/>
      <c r="CT158" s="181"/>
      <c r="CU158" s="181"/>
      <c r="CV158" s="181"/>
      <c r="CW158" s="181"/>
      <c r="CX158" s="182"/>
      <c r="CY158" s="181"/>
      <c r="CZ158" s="181"/>
      <c r="DA158" s="182"/>
      <c r="DB158" s="184"/>
      <c r="DC158" s="181"/>
      <c r="DD158" s="181"/>
      <c r="DE158" s="181"/>
      <c r="DF158" s="182"/>
      <c r="DG158" s="181"/>
      <c r="DH158" s="181"/>
      <c r="DI158" s="181"/>
      <c r="DJ158" s="182"/>
      <c r="DK158" s="184"/>
      <c r="DL158" s="183"/>
      <c r="DM158" s="185"/>
      <c r="DN158" s="181"/>
      <c r="DO158" s="181"/>
      <c r="DP158" s="181"/>
      <c r="DQ158" s="181"/>
      <c r="DR158" s="182"/>
      <c r="DS158" s="181"/>
      <c r="DT158" s="181"/>
      <c r="DU158" s="181"/>
      <c r="DV158" s="181"/>
      <c r="DW158" s="181"/>
      <c r="DX158" s="181"/>
      <c r="DY158" s="181"/>
      <c r="DZ158" s="181"/>
      <c r="EA158" s="181"/>
      <c r="EB158" s="185"/>
      <c r="EC158" s="186"/>
      <c r="ED158" s="180"/>
      <c r="EE158" s="180"/>
    </row>
    <row r="159" spans="2:135" s="134" customFormat="1" x14ac:dyDescent="0.25">
      <c r="B159" s="181"/>
      <c r="C159" s="181"/>
      <c r="D159" s="181"/>
      <c r="E159" s="181"/>
      <c r="F159" s="182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2"/>
      <c r="W159" s="181"/>
      <c r="X159" s="181"/>
      <c r="Y159" s="181"/>
      <c r="Z159" s="181"/>
      <c r="AA159" s="181"/>
      <c r="AB159" s="181"/>
      <c r="AC159" s="182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2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2"/>
      <c r="BH159" s="181"/>
      <c r="BI159" s="181"/>
      <c r="BJ159" s="181"/>
      <c r="BK159" s="181"/>
      <c r="BL159" s="181"/>
      <c r="BM159" s="181"/>
      <c r="BN159" s="181"/>
      <c r="BO159" s="181"/>
      <c r="BP159" s="181"/>
      <c r="BQ159" s="181"/>
      <c r="BR159" s="181"/>
      <c r="BS159" s="181"/>
      <c r="BT159" s="181"/>
      <c r="BU159" s="181"/>
      <c r="BV159" s="181"/>
      <c r="BW159" s="181"/>
      <c r="BX159" s="182"/>
      <c r="BY159" s="181"/>
      <c r="BZ159" s="181"/>
      <c r="CA159" s="181"/>
      <c r="CB159" s="181"/>
      <c r="CC159" s="181"/>
      <c r="CD159" s="182"/>
      <c r="CE159" s="183"/>
      <c r="CF159" s="181"/>
      <c r="CG159" s="181"/>
      <c r="CH159" s="182"/>
      <c r="CI159" s="181"/>
      <c r="CJ159" s="181"/>
      <c r="CK159" s="181"/>
      <c r="CL159" s="181"/>
      <c r="CM159" s="181"/>
      <c r="CN159" s="182"/>
      <c r="CO159" s="181"/>
      <c r="CP159" s="181"/>
      <c r="CQ159" s="181"/>
      <c r="CR159" s="181"/>
      <c r="CS159" s="181"/>
      <c r="CT159" s="181"/>
      <c r="CU159" s="181"/>
      <c r="CV159" s="181"/>
      <c r="CW159" s="181"/>
      <c r="CX159" s="182"/>
      <c r="CY159" s="181"/>
      <c r="CZ159" s="181"/>
      <c r="DA159" s="182"/>
      <c r="DB159" s="184"/>
      <c r="DC159" s="181"/>
      <c r="DD159" s="181"/>
      <c r="DE159" s="181"/>
      <c r="DF159" s="182"/>
      <c r="DG159" s="181"/>
      <c r="DH159" s="181"/>
      <c r="DI159" s="181"/>
      <c r="DJ159" s="182"/>
      <c r="DK159" s="184"/>
      <c r="DL159" s="183"/>
      <c r="DM159" s="185"/>
      <c r="DN159" s="181"/>
      <c r="DO159" s="181"/>
      <c r="DP159" s="181"/>
      <c r="DQ159" s="181"/>
      <c r="DR159" s="182"/>
      <c r="DS159" s="181"/>
      <c r="DT159" s="181"/>
      <c r="DU159" s="181"/>
      <c r="DV159" s="181"/>
      <c r="DW159" s="181"/>
      <c r="DX159" s="181"/>
      <c r="DY159" s="181"/>
      <c r="DZ159" s="181"/>
      <c r="EA159" s="181"/>
      <c r="EB159" s="185"/>
      <c r="EC159" s="186"/>
      <c r="ED159" s="180"/>
      <c r="EE159" s="180"/>
    </row>
    <row r="160" spans="2:135" s="134" customFormat="1" x14ac:dyDescent="0.25">
      <c r="B160" s="181"/>
      <c r="C160" s="181"/>
      <c r="D160" s="181"/>
      <c r="E160" s="181"/>
      <c r="F160" s="182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2"/>
      <c r="W160" s="181"/>
      <c r="X160" s="181"/>
      <c r="Y160" s="181"/>
      <c r="Z160" s="181"/>
      <c r="AA160" s="181"/>
      <c r="AB160" s="181"/>
      <c r="AC160" s="182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2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2"/>
      <c r="BH160" s="181"/>
      <c r="BI160" s="181"/>
      <c r="BJ160" s="181"/>
      <c r="BK160" s="181"/>
      <c r="BL160" s="181"/>
      <c r="BM160" s="181"/>
      <c r="BN160" s="181"/>
      <c r="BO160" s="181"/>
      <c r="BP160" s="181"/>
      <c r="BQ160" s="181"/>
      <c r="BR160" s="181"/>
      <c r="BS160" s="181"/>
      <c r="BT160" s="181"/>
      <c r="BU160" s="181"/>
      <c r="BV160" s="181"/>
      <c r="BW160" s="181"/>
      <c r="BX160" s="182"/>
      <c r="BY160" s="181"/>
      <c r="BZ160" s="181"/>
      <c r="CA160" s="181"/>
      <c r="CB160" s="181"/>
      <c r="CC160" s="181"/>
      <c r="CD160" s="182"/>
      <c r="CE160" s="183"/>
      <c r="CF160" s="181"/>
      <c r="CG160" s="181"/>
      <c r="CH160" s="182"/>
      <c r="CI160" s="181"/>
      <c r="CJ160" s="181"/>
      <c r="CK160" s="181"/>
      <c r="CL160" s="181"/>
      <c r="CM160" s="181"/>
      <c r="CN160" s="182"/>
      <c r="CO160" s="181"/>
      <c r="CP160" s="181"/>
      <c r="CQ160" s="181"/>
      <c r="CR160" s="181"/>
      <c r="CS160" s="181"/>
      <c r="CT160" s="181"/>
      <c r="CU160" s="181"/>
      <c r="CV160" s="181"/>
      <c r="CW160" s="181"/>
      <c r="CX160" s="182"/>
      <c r="CY160" s="181"/>
      <c r="CZ160" s="181"/>
      <c r="DA160" s="182"/>
      <c r="DB160" s="184"/>
      <c r="DC160" s="181"/>
      <c r="DD160" s="181"/>
      <c r="DE160" s="181"/>
      <c r="DF160" s="182"/>
      <c r="DG160" s="181"/>
      <c r="DH160" s="181"/>
      <c r="DI160" s="181"/>
      <c r="DJ160" s="182"/>
      <c r="DK160" s="184"/>
      <c r="DL160" s="183"/>
      <c r="DM160" s="185"/>
      <c r="DN160" s="181"/>
      <c r="DO160" s="181"/>
      <c r="DP160" s="181"/>
      <c r="DQ160" s="181"/>
      <c r="DR160" s="182"/>
      <c r="DS160" s="181"/>
      <c r="DT160" s="181"/>
      <c r="DU160" s="181"/>
      <c r="DV160" s="181"/>
      <c r="DW160" s="181"/>
      <c r="DX160" s="181"/>
      <c r="DY160" s="181"/>
      <c r="DZ160" s="181"/>
      <c r="EA160" s="181"/>
      <c r="EB160" s="185"/>
      <c r="EC160" s="186"/>
      <c r="ED160" s="180"/>
      <c r="EE160" s="180"/>
    </row>
    <row r="161" spans="2:135" x14ac:dyDescent="0.25"/>
    <row r="162" spans="2:135" x14ac:dyDescent="0.25"/>
    <row r="163" spans="2:135" x14ac:dyDescent="0.25"/>
    <row r="164" spans="2:135" x14ac:dyDescent="0.25"/>
    <row r="165" spans="2:135" x14ac:dyDescent="0.25"/>
    <row r="166" spans="2:135" x14ac:dyDescent="0.25"/>
    <row r="167" spans="2:135" x14ac:dyDescent="0.25"/>
    <row r="168" spans="2:135" x14ac:dyDescent="0.25"/>
    <row r="169" spans="2:135" x14ac:dyDescent="0.25"/>
    <row r="170" spans="2:135" x14ac:dyDescent="0.25"/>
    <row r="171" spans="2:135" x14ac:dyDescent="0.25"/>
    <row r="172" spans="2:135" x14ac:dyDescent="0.25"/>
    <row r="173" spans="2:135" s="134" customFormat="1" x14ac:dyDescent="0.25">
      <c r="B173" s="181"/>
      <c r="C173" s="181"/>
      <c r="D173" s="181"/>
      <c r="E173" s="181"/>
      <c r="F173" s="182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2"/>
      <c r="W173" s="181"/>
      <c r="X173" s="181"/>
      <c r="Y173" s="181"/>
      <c r="Z173" s="181"/>
      <c r="AA173" s="181"/>
      <c r="AB173" s="181"/>
      <c r="AC173" s="182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2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  <c r="AX173" s="181"/>
      <c r="AY173" s="181"/>
      <c r="AZ173" s="181"/>
      <c r="BA173" s="181"/>
      <c r="BB173" s="181"/>
      <c r="BC173" s="181"/>
      <c r="BD173" s="181"/>
      <c r="BE173" s="181"/>
      <c r="BF173" s="181"/>
      <c r="BG173" s="182"/>
      <c r="BH173" s="181"/>
      <c r="BI173" s="181"/>
      <c r="BJ173" s="181"/>
      <c r="BK173" s="181"/>
      <c r="BL173" s="181"/>
      <c r="BM173" s="181"/>
      <c r="BN173" s="181"/>
      <c r="BO173" s="181"/>
      <c r="BP173" s="181"/>
      <c r="BQ173" s="181"/>
      <c r="BR173" s="181"/>
      <c r="BS173" s="181"/>
      <c r="BT173" s="181"/>
      <c r="BU173" s="181"/>
      <c r="BV173" s="181"/>
      <c r="BW173" s="181"/>
      <c r="BX173" s="182"/>
      <c r="BY173" s="181"/>
      <c r="BZ173" s="181"/>
      <c r="CA173" s="181"/>
      <c r="CB173" s="181"/>
      <c r="CC173" s="181"/>
      <c r="CD173" s="182"/>
      <c r="CE173" s="183"/>
      <c r="CF173" s="181"/>
      <c r="CG173" s="181"/>
      <c r="CH173" s="182"/>
      <c r="CI173" s="181"/>
      <c r="CJ173" s="181"/>
      <c r="CK173" s="181"/>
      <c r="CL173" s="181"/>
      <c r="CM173" s="181"/>
      <c r="CN173" s="182"/>
      <c r="CO173" s="181"/>
      <c r="CP173" s="181"/>
      <c r="CQ173" s="181"/>
      <c r="CR173" s="181"/>
      <c r="CS173" s="181"/>
      <c r="CT173" s="181"/>
      <c r="CU173" s="181"/>
      <c r="CV173" s="181"/>
      <c r="CW173" s="181"/>
      <c r="CX173" s="182"/>
      <c r="CY173" s="181"/>
      <c r="CZ173" s="181"/>
      <c r="DA173" s="182"/>
      <c r="DB173" s="184"/>
      <c r="DC173" s="181"/>
      <c r="DD173" s="181"/>
      <c r="DE173" s="181"/>
      <c r="DF173" s="182"/>
      <c r="DG173" s="181"/>
      <c r="DH173" s="181"/>
      <c r="DI173" s="181"/>
      <c r="DJ173" s="182"/>
      <c r="DK173" s="184"/>
      <c r="DL173" s="183"/>
      <c r="DM173" s="185"/>
      <c r="DN173" s="181"/>
      <c r="DO173" s="181"/>
      <c r="DP173" s="181"/>
      <c r="DQ173" s="181"/>
      <c r="DR173" s="182"/>
      <c r="DS173" s="181"/>
      <c r="DT173" s="181"/>
      <c r="DU173" s="181"/>
      <c r="DV173" s="181"/>
      <c r="DW173" s="181"/>
      <c r="DX173" s="181"/>
      <c r="DY173" s="181"/>
      <c r="DZ173" s="181"/>
      <c r="EA173" s="181"/>
      <c r="EB173" s="185"/>
      <c r="EC173" s="186"/>
      <c r="ED173" s="180"/>
      <c r="EE173" s="180"/>
    </row>
    <row r="174" spans="2:135" x14ac:dyDescent="0.25"/>
    <row r="175" spans="2:135" x14ac:dyDescent="0.25"/>
    <row r="176" spans="2:135" s="134" customFormat="1" x14ac:dyDescent="0.25">
      <c r="B176" s="181"/>
      <c r="C176" s="181"/>
      <c r="D176" s="181"/>
      <c r="E176" s="181"/>
      <c r="F176" s="182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2"/>
      <c r="W176" s="181"/>
      <c r="X176" s="181"/>
      <c r="Y176" s="181"/>
      <c r="Z176" s="181"/>
      <c r="AA176" s="181"/>
      <c r="AB176" s="181"/>
      <c r="AC176" s="182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2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  <c r="AX176" s="181"/>
      <c r="AY176" s="181"/>
      <c r="AZ176" s="181"/>
      <c r="BA176" s="181"/>
      <c r="BB176" s="181"/>
      <c r="BC176" s="181"/>
      <c r="BD176" s="181"/>
      <c r="BE176" s="181"/>
      <c r="BF176" s="181"/>
      <c r="BG176" s="182"/>
      <c r="BH176" s="181"/>
      <c r="BI176" s="181"/>
      <c r="BJ176" s="181"/>
      <c r="BK176" s="181"/>
      <c r="BL176" s="181"/>
      <c r="BM176" s="181"/>
      <c r="BN176" s="181"/>
      <c r="BO176" s="181"/>
      <c r="BP176" s="181"/>
      <c r="BQ176" s="181"/>
      <c r="BR176" s="181"/>
      <c r="BS176" s="181"/>
      <c r="BT176" s="181"/>
      <c r="BU176" s="181"/>
      <c r="BV176" s="181"/>
      <c r="BW176" s="181"/>
      <c r="BX176" s="182"/>
      <c r="BY176" s="181"/>
      <c r="BZ176" s="181"/>
      <c r="CA176" s="181"/>
      <c r="CB176" s="181"/>
      <c r="CC176" s="181"/>
      <c r="CD176" s="182"/>
      <c r="CE176" s="183"/>
      <c r="CF176" s="181"/>
      <c r="CG176" s="181"/>
      <c r="CH176" s="182"/>
      <c r="CI176" s="181"/>
      <c r="CJ176" s="181"/>
      <c r="CK176" s="181"/>
      <c r="CL176" s="181"/>
      <c r="CM176" s="181"/>
      <c r="CN176" s="182"/>
      <c r="CO176" s="181"/>
      <c r="CP176" s="181"/>
      <c r="CQ176" s="181"/>
      <c r="CR176" s="181"/>
      <c r="CS176" s="181"/>
      <c r="CT176" s="181"/>
      <c r="CU176" s="181"/>
      <c r="CV176" s="181"/>
      <c r="CW176" s="181"/>
      <c r="CX176" s="182"/>
      <c r="CY176" s="181"/>
      <c r="CZ176" s="181"/>
      <c r="DA176" s="182"/>
      <c r="DB176" s="184"/>
      <c r="DC176" s="181"/>
      <c r="DD176" s="181"/>
      <c r="DE176" s="181"/>
      <c r="DF176" s="182"/>
      <c r="DG176" s="181"/>
      <c r="DH176" s="181"/>
      <c r="DI176" s="181"/>
      <c r="DJ176" s="182"/>
      <c r="DK176" s="184"/>
      <c r="DL176" s="183"/>
      <c r="DM176" s="185"/>
      <c r="DN176" s="181"/>
      <c r="DO176" s="181"/>
      <c r="DP176" s="181"/>
      <c r="DQ176" s="181"/>
      <c r="DR176" s="182"/>
      <c r="DS176" s="181"/>
      <c r="DT176" s="181"/>
      <c r="DU176" s="181"/>
      <c r="DV176" s="181"/>
      <c r="DW176" s="181"/>
      <c r="DX176" s="181"/>
      <c r="DY176" s="181"/>
      <c r="DZ176" s="181"/>
      <c r="EA176" s="181"/>
      <c r="EB176" s="185"/>
      <c r="EC176" s="186"/>
      <c r="ED176" s="180"/>
      <c r="EE176" s="180"/>
    </row>
    <row r="177" x14ac:dyDescent="0.25"/>
  </sheetData>
  <sheetProtection formatCells="0" formatColumns="0" formatRows="0"/>
  <mergeCells count="66">
    <mergeCell ref="CF4:CG4"/>
    <mergeCell ref="CO4:CP4"/>
    <mergeCell ref="CD3:CD5"/>
    <mergeCell ref="BF4:BF5"/>
    <mergeCell ref="BG4:BG5"/>
    <mergeCell ref="BY4:BY5"/>
    <mergeCell ref="BZ4:BZ5"/>
    <mergeCell ref="CA4:CC4"/>
    <mergeCell ref="AZ4:AZ5"/>
    <mergeCell ref="BA4:BA5"/>
    <mergeCell ref="BB4:BB5"/>
    <mergeCell ref="BC4:BC5"/>
    <mergeCell ref="BD4:BD5"/>
    <mergeCell ref="DX3:DY4"/>
    <mergeCell ref="DZ3:EA4"/>
    <mergeCell ref="EB3:EB5"/>
    <mergeCell ref="DJ3:DJ5"/>
    <mergeCell ref="DK3:DK5"/>
    <mergeCell ref="DC3:DE4"/>
    <mergeCell ref="DF3:DF5"/>
    <mergeCell ref="DG3:DI4"/>
    <mergeCell ref="BE4:BE5"/>
    <mergeCell ref="DW3:DW5"/>
    <mergeCell ref="CE3:CE5"/>
    <mergeCell ref="CF3:CM3"/>
    <mergeCell ref="CO3:CW3"/>
    <mergeCell ref="CX3:CX5"/>
    <mergeCell ref="CY3:CZ4"/>
    <mergeCell ref="DA3:DA5"/>
    <mergeCell ref="CH4:CH5"/>
    <mergeCell ref="CI4:CM4"/>
    <mergeCell ref="CN4:CN5"/>
    <mergeCell ref="CR4:CS4"/>
    <mergeCell ref="CT4:CW4"/>
    <mergeCell ref="AQ4:AQ5"/>
    <mergeCell ref="AR4:AU4"/>
    <mergeCell ref="AV4:AY4"/>
    <mergeCell ref="EC3:EC5"/>
    <mergeCell ref="B4:C4"/>
    <mergeCell ref="D4:E4"/>
    <mergeCell ref="AD4:AL4"/>
    <mergeCell ref="AM4:AM5"/>
    <mergeCell ref="AN4:AO4"/>
    <mergeCell ref="DL3:DL5"/>
    <mergeCell ref="DM3:DM5"/>
    <mergeCell ref="DN3:DQ4"/>
    <mergeCell ref="DR3:DR5"/>
    <mergeCell ref="DS3:DT4"/>
    <mergeCell ref="DU3:DV4"/>
    <mergeCell ref="DB3:DB5"/>
    <mergeCell ref="B2:E2"/>
    <mergeCell ref="CF2:DB2"/>
    <mergeCell ref="DN2:EA2"/>
    <mergeCell ref="A3:A5"/>
    <mergeCell ref="B3:E3"/>
    <mergeCell ref="F3:F5"/>
    <mergeCell ref="G3:U4"/>
    <mergeCell ref="V3:V5"/>
    <mergeCell ref="W3:AB4"/>
    <mergeCell ref="AC3:AC5"/>
    <mergeCell ref="AD3:AQ3"/>
    <mergeCell ref="AR3:BG3"/>
    <mergeCell ref="BH3:BW4"/>
    <mergeCell ref="BX3:BX5"/>
    <mergeCell ref="BY3:CC3"/>
    <mergeCell ref="AP4:AP5"/>
  </mergeCells>
  <conditionalFormatting sqref="D4 AN4 AP4:AR4 AV4 AR5:AY6 AR3 AZ4:BG4 BH3 BH6:BX6 CA5:CC6 BY4:CA4 BY3 CF4 CI4 CT4 CR4 CE3:CF3 CY3 CO3:CO4 G3 W3 AD3:AD4 DC3 DG3 CF6:DJ6 DK3:DN3 DS3 DC2:DM2 DU3 DN6:DV6 DW3:DX3 DZ3 DX5:EA6 EB2:XFD3 ED4:XFD6 G5:U6 W5:AB6 AD5:AL6 AN5:AO6 B5:E6 B2:B4 A2 G2:CF2 BH5:BW5 CF5:CG5 CI5:CM5 CO5:CW5 CY5:CZ5 DC5:DE5 DG5:DI5 DN5:DQ5 DS5:DV5 A1:XFD1 A16:E18 C20:XFD21 A22:XFD1048576 BH16:BW18 W16:AB18 G16:U18 AD16:BF18 B7:XFD7 BY16:CP18 A19:A21 B8:CP15 C19:CP19 CQ8:XFD19">
    <cfRule type="cellIs" dxfId="7" priority="8" operator="lessThan">
      <formula>0</formula>
    </cfRule>
  </conditionalFormatting>
  <conditionalFormatting sqref="DN2">
    <cfRule type="cellIs" dxfId="6" priority="7" operator="lessThan">
      <formula>0</formula>
    </cfRule>
  </conditionalFormatting>
  <conditionalFormatting sqref="A3">
    <cfRule type="cellIs" dxfId="5" priority="6" operator="lessThan">
      <formula>0</formula>
    </cfRule>
  </conditionalFormatting>
  <conditionalFormatting sqref="BX16:BX18">
    <cfRule type="cellIs" dxfId="4" priority="5" operator="lessThan">
      <formula>0</formula>
    </cfRule>
  </conditionalFormatting>
  <conditionalFormatting sqref="BG16:BG18">
    <cfRule type="cellIs" dxfId="3" priority="4" operator="lessThan">
      <formula>0</formula>
    </cfRule>
  </conditionalFormatting>
  <conditionalFormatting sqref="AC16:AC18">
    <cfRule type="cellIs" dxfId="2" priority="3" operator="lessThan">
      <formula>0</formula>
    </cfRule>
  </conditionalFormatting>
  <conditionalFormatting sqref="V16:V18">
    <cfRule type="cellIs" dxfId="1" priority="2" operator="lessThan">
      <formula>0</formula>
    </cfRule>
  </conditionalFormatting>
  <conditionalFormatting sqref="F16:F18">
    <cfRule type="cellIs" dxfId="0" priority="1" operator="lessThan">
      <formula>0</formula>
    </cfRule>
  </conditionalFormatting>
  <pageMargins left="0.7" right="0.7" top="0.75" bottom="0.75" header="0.3" footer="0.3"/>
  <pageSetup paperSize="9" orientation="landscape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I106"/>
  <sheetViews>
    <sheetView zoomScale="90" zoomScaleNormal="90" zoomScaleSheetLayoutView="100" workbookViewId="0">
      <selection activeCell="A19" sqref="A19"/>
    </sheetView>
  </sheetViews>
  <sheetFormatPr defaultColWidth="0" defaultRowHeight="15" zeroHeight="1" x14ac:dyDescent="0.25"/>
  <cols>
    <col min="1" max="1" width="18" bestFit="1" customWidth="1"/>
    <col min="2" max="3" width="16.85546875" bestFit="1" customWidth="1"/>
    <col min="4" max="4" width="12.85546875" bestFit="1" customWidth="1"/>
    <col min="5" max="5" width="17.140625" customWidth="1"/>
    <col min="6" max="6" width="16.85546875" bestFit="1" customWidth="1"/>
    <col min="7" max="7" width="12.85546875" bestFit="1" customWidth="1"/>
    <col min="8" max="8" width="17" bestFit="1" customWidth="1"/>
    <col min="9" max="9" width="18.85546875" customWidth="1"/>
    <col min="10" max="10" width="12.85546875" bestFit="1" customWidth="1"/>
    <col min="11" max="11" width="16.85546875" customWidth="1"/>
    <col min="12" max="12" width="16.85546875" bestFit="1" customWidth="1"/>
    <col min="13" max="13" width="14.5703125" customWidth="1"/>
    <col min="14" max="14" width="16.85546875" bestFit="1" customWidth="1"/>
    <col min="15" max="16" width="18.85546875" customWidth="1"/>
    <col min="17" max="17" width="20.5703125" customWidth="1"/>
    <col min="18" max="18" width="13.42578125" customWidth="1"/>
    <col min="19" max="19" width="9.140625" customWidth="1"/>
    <col min="20" max="21" width="16.85546875" hidden="1" customWidth="1"/>
    <col min="22" max="22" width="12.85546875" hidden="1" customWidth="1"/>
    <col min="23" max="23" width="17.140625" hidden="1" customWidth="1"/>
    <col min="24" max="24" width="16.85546875" hidden="1" customWidth="1"/>
    <col min="25" max="25" width="12.85546875" hidden="1" customWidth="1"/>
    <col min="26" max="26" width="17" hidden="1" customWidth="1"/>
    <col min="27" max="27" width="18.85546875" hidden="1" customWidth="1"/>
    <col min="28" max="28" width="12.85546875" hidden="1" customWidth="1"/>
    <col min="29" max="30" width="16.85546875" hidden="1" customWidth="1"/>
    <col min="31" max="31" width="14.5703125" hidden="1" customWidth="1"/>
    <col min="32" max="32" width="15.7109375" hidden="1" customWidth="1"/>
    <col min="33" max="33" width="18.85546875" hidden="1" customWidth="1"/>
    <col min="34" max="35" width="0" hidden="1" customWidth="1"/>
    <col min="36" max="16384" width="9.140625" hidden="1"/>
  </cols>
  <sheetData>
    <row r="1" spans="1:18" ht="28.5" x14ac:dyDescent="0.45">
      <c r="A1" s="443" t="s">
        <v>0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1"/>
    </row>
    <row r="2" spans="1:18" ht="18.75" x14ac:dyDescent="0.3">
      <c r="A2" s="444" t="s">
        <v>1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2"/>
    </row>
    <row r="3" spans="1:18" ht="18.75" x14ac:dyDescent="0.3">
      <c r="A3" s="445" t="s">
        <v>2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3"/>
    </row>
    <row r="4" spans="1:18" x14ac:dyDescent="0.25">
      <c r="A4" s="4"/>
      <c r="B4" s="4"/>
      <c r="C4" s="5"/>
      <c r="D4" s="5"/>
      <c r="E4" s="6"/>
      <c r="F4" s="6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8" ht="18.75" x14ac:dyDescent="0.3">
      <c r="A5" s="450" t="s">
        <v>27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450"/>
      <c r="P5" s="7"/>
    </row>
    <row r="6" spans="1:18" ht="15.75" thickBot="1" x14ac:dyDescent="0.3"/>
    <row r="7" spans="1:18" ht="19.5" customHeight="1" thickBot="1" x14ac:dyDescent="0.3">
      <c r="A7" s="8" t="s">
        <v>3</v>
      </c>
      <c r="B7" s="451" t="s">
        <v>4</v>
      </c>
      <c r="C7" s="452"/>
      <c r="D7" s="453" t="s">
        <v>5</v>
      </c>
      <c r="E7" s="455" t="s">
        <v>6</v>
      </c>
      <c r="F7" s="456"/>
      <c r="G7" s="453" t="s">
        <v>5</v>
      </c>
      <c r="H7" s="457" t="s">
        <v>7</v>
      </c>
      <c r="I7" s="458"/>
      <c r="J7" s="453" t="s">
        <v>5</v>
      </c>
      <c r="K7" s="459" t="s">
        <v>8</v>
      </c>
      <c r="L7" s="460"/>
      <c r="M7" s="453" t="s">
        <v>5</v>
      </c>
      <c r="N7" s="9" t="s">
        <v>9</v>
      </c>
      <c r="O7" s="461" t="s">
        <v>10</v>
      </c>
      <c r="P7" s="446" t="s">
        <v>20</v>
      </c>
      <c r="Q7" s="448" t="s">
        <v>21</v>
      </c>
      <c r="R7" s="51" t="s">
        <v>22</v>
      </c>
    </row>
    <row r="8" spans="1:18" ht="19.5" thickBot="1" x14ac:dyDescent="0.3">
      <c r="A8" s="10" t="s">
        <v>11</v>
      </c>
      <c r="B8" s="11" t="s">
        <v>12</v>
      </c>
      <c r="C8" s="12" t="s">
        <v>13</v>
      </c>
      <c r="D8" s="454"/>
      <c r="E8" s="13" t="s">
        <v>12</v>
      </c>
      <c r="F8" s="14" t="s">
        <v>13</v>
      </c>
      <c r="G8" s="454"/>
      <c r="H8" s="15" t="s">
        <v>12</v>
      </c>
      <c r="I8" s="16" t="s">
        <v>13</v>
      </c>
      <c r="J8" s="454"/>
      <c r="K8" s="13" t="s">
        <v>12</v>
      </c>
      <c r="L8" s="17" t="s">
        <v>13</v>
      </c>
      <c r="M8" s="454"/>
      <c r="N8" s="18" t="s">
        <v>14</v>
      </c>
      <c r="O8" s="462"/>
      <c r="P8" s="447"/>
      <c r="Q8" s="449"/>
      <c r="R8" s="52" t="s">
        <v>23</v>
      </c>
    </row>
    <row r="9" spans="1:18" ht="30" customHeight="1" x14ac:dyDescent="0.25">
      <c r="A9" s="53" t="s">
        <v>24</v>
      </c>
      <c r="B9" s="19">
        <v>200600000</v>
      </c>
      <c r="C9" s="20">
        <v>222530834.97000003</v>
      </c>
      <c r="D9" s="21">
        <f>C9/B9</f>
        <v>1.1093261962612164</v>
      </c>
      <c r="E9" s="22">
        <v>255310000</v>
      </c>
      <c r="F9" s="23">
        <v>256319171.73999998</v>
      </c>
      <c r="G9" s="21">
        <f>F9/E9</f>
        <v>1.0039527309545258</v>
      </c>
      <c r="H9" s="19">
        <v>86500000</v>
      </c>
      <c r="I9" s="24">
        <v>84998067.799999997</v>
      </c>
      <c r="J9" s="21">
        <f>I9/H9</f>
        <v>0.98263662196531787</v>
      </c>
      <c r="K9" s="22">
        <v>83600000</v>
      </c>
      <c r="L9" s="25">
        <v>86355411.409999996</v>
      </c>
      <c r="M9" s="21">
        <f>L9/K9</f>
        <v>1.0329594666267943</v>
      </c>
      <c r="N9" s="26">
        <v>60244286.009999998</v>
      </c>
      <c r="O9" s="54">
        <f t="shared" ref="O9:O15" si="0">N9+L9+I9+F9+C9</f>
        <v>710447771.92999995</v>
      </c>
      <c r="P9" s="55">
        <f>B9+E9+H9+K9</f>
        <v>626010000</v>
      </c>
      <c r="Q9" s="56">
        <f>C9+F9+I9+L9</f>
        <v>650203485.91999996</v>
      </c>
      <c r="R9" s="57">
        <f>Q9/P9*100%</f>
        <v>1.0386471237200683</v>
      </c>
    </row>
    <row r="10" spans="1:18" ht="30" customHeight="1" x14ac:dyDescent="0.25">
      <c r="A10" s="58" t="s">
        <v>25</v>
      </c>
      <c r="B10" s="27">
        <v>15000000</v>
      </c>
      <c r="C10" s="20">
        <v>18253789.830000002</v>
      </c>
      <c r="D10" s="28">
        <f t="shared" ref="D10:D16" si="1">C10/B10</f>
        <v>1.2169193220000001</v>
      </c>
      <c r="E10" s="29">
        <v>29660000</v>
      </c>
      <c r="F10" s="30">
        <v>29230530.190000001</v>
      </c>
      <c r="G10" s="28">
        <f t="shared" ref="G10:G16" si="2">F10/E10</f>
        <v>0.98552023567093738</v>
      </c>
      <c r="H10" s="27">
        <v>31000000</v>
      </c>
      <c r="I10" s="31">
        <v>44514272.629999995</v>
      </c>
      <c r="J10" s="28">
        <f t="shared" ref="J10:J16" si="3">I10/H10</f>
        <v>1.4359442783870966</v>
      </c>
      <c r="K10" s="29">
        <v>15000000</v>
      </c>
      <c r="L10" s="32">
        <v>15641523.25</v>
      </c>
      <c r="M10" s="28">
        <f t="shared" ref="M10:M16" si="4">L10/K10</f>
        <v>1.0427682166666667</v>
      </c>
      <c r="N10" s="33">
        <v>7595463.370000001</v>
      </c>
      <c r="O10" s="59">
        <f t="shared" si="0"/>
        <v>115235579.27</v>
      </c>
      <c r="P10" s="59">
        <f t="shared" ref="P10:Q15" si="5">B10+E10+H10+K10</f>
        <v>90660000</v>
      </c>
      <c r="Q10" s="56">
        <f t="shared" si="5"/>
        <v>107640115.90000001</v>
      </c>
      <c r="R10" s="60">
        <f t="shared" ref="R10:R16" si="6">Q10/P10*100%</f>
        <v>1.1872944617251269</v>
      </c>
    </row>
    <row r="11" spans="1:18" ht="30" customHeight="1" x14ac:dyDescent="0.25">
      <c r="A11" s="58" t="s">
        <v>15</v>
      </c>
      <c r="B11" s="27">
        <v>14000000</v>
      </c>
      <c r="C11" s="20">
        <v>8701948.0600000005</v>
      </c>
      <c r="D11" s="28">
        <f t="shared" si="1"/>
        <v>0.62156771857142856</v>
      </c>
      <c r="E11" s="29">
        <v>9000000</v>
      </c>
      <c r="F11" s="30">
        <v>8550699.2600000016</v>
      </c>
      <c r="G11" s="28">
        <f t="shared" si="2"/>
        <v>0.95007769555555577</v>
      </c>
      <c r="H11" s="27">
        <v>10000000</v>
      </c>
      <c r="I11" s="31">
        <v>14342651.5</v>
      </c>
      <c r="J11" s="28">
        <f t="shared" si="3"/>
        <v>1.4342651500000001</v>
      </c>
      <c r="K11" s="29">
        <v>8900000</v>
      </c>
      <c r="L11" s="32">
        <v>10358226.600000001</v>
      </c>
      <c r="M11" s="28">
        <f t="shared" si="4"/>
        <v>1.1638456853932586</v>
      </c>
      <c r="N11" s="33">
        <v>6729173.04</v>
      </c>
      <c r="O11" s="59">
        <f t="shared" si="0"/>
        <v>48682698.460000008</v>
      </c>
      <c r="P11" s="59">
        <f t="shared" si="5"/>
        <v>41900000</v>
      </c>
      <c r="Q11" s="56">
        <f t="shared" si="5"/>
        <v>41953525.420000002</v>
      </c>
      <c r="R11" s="60">
        <f t="shared" si="6"/>
        <v>1.0012774563245823</v>
      </c>
    </row>
    <row r="12" spans="1:18" ht="30" customHeight="1" x14ac:dyDescent="0.25">
      <c r="A12" s="58" t="s">
        <v>16</v>
      </c>
      <c r="B12" s="27">
        <v>170000000</v>
      </c>
      <c r="C12" s="20">
        <v>170924820.40999997</v>
      </c>
      <c r="D12" s="28">
        <f t="shared" si="1"/>
        <v>1.0054401200588234</v>
      </c>
      <c r="E12" s="29">
        <v>84200000</v>
      </c>
      <c r="F12" s="30">
        <v>84743246.569999993</v>
      </c>
      <c r="G12" s="28">
        <f t="shared" si="2"/>
        <v>1.0064518595011875</v>
      </c>
      <c r="H12" s="27">
        <v>79400000</v>
      </c>
      <c r="I12" s="31">
        <v>88405456.450000003</v>
      </c>
      <c r="J12" s="28">
        <f t="shared" si="3"/>
        <v>1.1134188469773301</v>
      </c>
      <c r="K12" s="29">
        <v>128000000</v>
      </c>
      <c r="L12" s="32">
        <v>156322269.21000001</v>
      </c>
      <c r="M12" s="28">
        <f t="shared" si="4"/>
        <v>1.221267728203125</v>
      </c>
      <c r="N12" s="33">
        <v>27057326.100000001</v>
      </c>
      <c r="O12" s="59">
        <f t="shared" si="0"/>
        <v>527453118.73999995</v>
      </c>
      <c r="P12" s="59">
        <f t="shared" si="5"/>
        <v>461600000</v>
      </c>
      <c r="Q12" s="56">
        <f t="shared" si="5"/>
        <v>500395792.63999999</v>
      </c>
      <c r="R12" s="60">
        <f t="shared" si="6"/>
        <v>1.0840463445407278</v>
      </c>
    </row>
    <row r="13" spans="1:18" ht="30" customHeight="1" x14ac:dyDescent="0.25">
      <c r="A13" s="58" t="s">
        <v>26</v>
      </c>
      <c r="B13" s="27">
        <v>37000000</v>
      </c>
      <c r="C13" s="20">
        <v>75534395.129999995</v>
      </c>
      <c r="D13" s="28">
        <f t="shared" si="1"/>
        <v>2.0414701386486485</v>
      </c>
      <c r="E13" s="29">
        <v>9130000</v>
      </c>
      <c r="F13" s="30">
        <v>9313780.6099999994</v>
      </c>
      <c r="G13" s="28">
        <f t="shared" si="2"/>
        <v>1.0201293110624314</v>
      </c>
      <c r="H13" s="27">
        <v>38000000</v>
      </c>
      <c r="I13" s="31">
        <v>45041099.890000001</v>
      </c>
      <c r="J13" s="28">
        <f t="shared" si="3"/>
        <v>1.1852921023684211</v>
      </c>
      <c r="K13" s="29">
        <v>10100000</v>
      </c>
      <c r="L13" s="32">
        <v>12319217.830000002</v>
      </c>
      <c r="M13" s="28">
        <f t="shared" si="4"/>
        <v>1.2197245376237627</v>
      </c>
      <c r="N13" s="33">
        <v>33173739.119999997</v>
      </c>
      <c r="O13" s="59">
        <f t="shared" si="0"/>
        <v>175382232.57999998</v>
      </c>
      <c r="P13" s="59">
        <f t="shared" si="5"/>
        <v>94230000</v>
      </c>
      <c r="Q13" s="56">
        <f t="shared" si="5"/>
        <v>142208493.46000001</v>
      </c>
      <c r="R13" s="60">
        <f t="shared" si="6"/>
        <v>1.509163678870848</v>
      </c>
    </row>
    <row r="14" spans="1:18" ht="30" customHeight="1" x14ac:dyDescent="0.25">
      <c r="A14" s="58" t="s">
        <v>19</v>
      </c>
      <c r="B14" s="27">
        <v>13000000</v>
      </c>
      <c r="C14" s="20">
        <v>7482322.7700000005</v>
      </c>
      <c r="D14" s="28">
        <f t="shared" si="1"/>
        <v>0.57556329000000006</v>
      </c>
      <c r="E14" s="29">
        <v>14500000</v>
      </c>
      <c r="F14" s="30">
        <v>15909667.329999998</v>
      </c>
      <c r="G14" s="28">
        <f t="shared" si="2"/>
        <v>1.0972184365517239</v>
      </c>
      <c r="H14" s="27">
        <v>36000000</v>
      </c>
      <c r="I14" s="31">
        <v>58873900.580000006</v>
      </c>
      <c r="J14" s="28">
        <f t="shared" si="3"/>
        <v>1.6353861272222223</v>
      </c>
      <c r="K14" s="29">
        <v>13600000</v>
      </c>
      <c r="L14" s="32">
        <v>13175707.91</v>
      </c>
      <c r="M14" s="28">
        <f t="shared" si="4"/>
        <v>0.96880205220588234</v>
      </c>
      <c r="N14" s="33">
        <v>12088345.109999999</v>
      </c>
      <c r="O14" s="59">
        <f t="shared" si="0"/>
        <v>107529943.7</v>
      </c>
      <c r="P14" s="59">
        <f t="shared" si="5"/>
        <v>77100000</v>
      </c>
      <c r="Q14" s="56">
        <f t="shared" si="5"/>
        <v>95441598.590000004</v>
      </c>
      <c r="R14" s="60">
        <f t="shared" si="6"/>
        <v>1.2378936263294422</v>
      </c>
    </row>
    <row r="15" spans="1:18" ht="30" customHeight="1" thickBot="1" x14ac:dyDescent="0.3">
      <c r="A15" s="61" t="s">
        <v>17</v>
      </c>
      <c r="B15" s="34">
        <v>10000000</v>
      </c>
      <c r="C15" s="20">
        <v>8688314.6599999983</v>
      </c>
      <c r="D15" s="35">
        <f t="shared" si="1"/>
        <v>0.86883146599999983</v>
      </c>
      <c r="E15" s="36">
        <v>14000000</v>
      </c>
      <c r="F15" s="37">
        <v>14176588.630000003</v>
      </c>
      <c r="G15" s="35">
        <f t="shared" si="2"/>
        <v>1.0126134735714287</v>
      </c>
      <c r="H15" s="34">
        <v>51000000</v>
      </c>
      <c r="I15" s="31">
        <v>74393284.439999998</v>
      </c>
      <c r="J15" s="35">
        <f t="shared" si="3"/>
        <v>1.4586918517647058</v>
      </c>
      <c r="K15" s="36">
        <v>5400000</v>
      </c>
      <c r="L15" s="32">
        <v>7463394.1399999997</v>
      </c>
      <c r="M15" s="35">
        <f t="shared" si="4"/>
        <v>1.3821100259259258</v>
      </c>
      <c r="N15" s="38">
        <v>4893284.3800000008</v>
      </c>
      <c r="O15" s="59">
        <f t="shared" si="0"/>
        <v>109614866.25</v>
      </c>
      <c r="P15" s="59">
        <f t="shared" si="5"/>
        <v>80400000</v>
      </c>
      <c r="Q15" s="56">
        <f t="shared" si="5"/>
        <v>104721581.86999999</v>
      </c>
      <c r="R15" s="60">
        <f t="shared" si="6"/>
        <v>1.3025072371890547</v>
      </c>
    </row>
    <row r="16" spans="1:18" ht="16.5" customHeight="1" thickTop="1" thickBot="1" x14ac:dyDescent="0.3">
      <c r="A16" s="62" t="s">
        <v>18</v>
      </c>
      <c r="B16" s="39">
        <f>SUM(B9:B15)</f>
        <v>459600000</v>
      </c>
      <c r="C16" s="40">
        <f>SUM(C9:C15)</f>
        <v>512116425.82999998</v>
      </c>
      <c r="D16" s="41">
        <f t="shared" si="1"/>
        <v>1.1142655044168841</v>
      </c>
      <c r="E16" s="42">
        <f>SUM(E9:E15)</f>
        <v>415800000</v>
      </c>
      <c r="F16" s="43">
        <f>SUM(F9:F15)</f>
        <v>418243684.32999998</v>
      </c>
      <c r="G16" s="41">
        <f t="shared" si="2"/>
        <v>1.0058770666907166</v>
      </c>
      <c r="H16" s="39">
        <f>SUM(H9:H15)</f>
        <v>331900000</v>
      </c>
      <c r="I16" s="44">
        <f>SUM(I9:I15)</f>
        <v>410568733.28999996</v>
      </c>
      <c r="J16" s="41">
        <f t="shared" si="3"/>
        <v>1.2370254091292556</v>
      </c>
      <c r="K16" s="42">
        <f>SUM(K9:K15)</f>
        <v>264600000</v>
      </c>
      <c r="L16" s="45">
        <f>SUM(L9:L15)</f>
        <v>301635750.35000002</v>
      </c>
      <c r="M16" s="46">
        <f t="shared" si="4"/>
        <v>1.1399688221844295</v>
      </c>
      <c r="N16" s="50">
        <f>SUM(N9:N15)</f>
        <v>151781617.13</v>
      </c>
      <c r="O16" s="63">
        <f>SUM(O9:O15)</f>
        <v>1794346210.9299998</v>
      </c>
      <c r="P16" s="63">
        <f>SUM(P9:P15)</f>
        <v>1471900000</v>
      </c>
      <c r="Q16" s="64">
        <f>SUM(Q9:Q15)</f>
        <v>1642564593.7999997</v>
      </c>
      <c r="R16" s="65">
        <f t="shared" si="6"/>
        <v>1.1159484977240299</v>
      </c>
    </row>
    <row r="17" spans="1:16" ht="15.75" hidden="1" thickTop="1" x14ac:dyDescent="0.25">
      <c r="A17" s="66"/>
    </row>
    <row r="18" spans="1:16" ht="15.75" thickTop="1" x14ac:dyDescent="0.25">
      <c r="A18" s="67"/>
      <c r="B18" s="4"/>
      <c r="C18" s="6"/>
      <c r="E18" s="4"/>
      <c r="F18" s="68"/>
      <c r="G18" s="4"/>
      <c r="I18" s="6"/>
      <c r="J18" s="4"/>
      <c r="K18" s="4"/>
      <c r="L18" s="6"/>
      <c r="N18" s="4"/>
      <c r="O18" s="4"/>
      <c r="P18" s="4"/>
    </row>
    <row r="19" spans="1:16" ht="15.75" x14ac:dyDescent="0.25">
      <c r="A19" s="69"/>
      <c r="B19" s="48"/>
      <c r="C19" s="4"/>
      <c r="D19" s="47"/>
      <c r="E19" s="4"/>
      <c r="F19" s="4"/>
      <c r="G19" s="4"/>
      <c r="H19" s="47"/>
      <c r="I19" s="4"/>
      <c r="J19" s="4"/>
      <c r="K19" s="4"/>
      <c r="L19" s="4"/>
      <c r="M19" s="47"/>
      <c r="N19" s="4"/>
      <c r="O19" s="4"/>
      <c r="P19" s="4"/>
    </row>
    <row r="20" spans="1:16" x14ac:dyDescent="0.25">
      <c r="A20" s="70"/>
      <c r="B20" s="4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71"/>
      <c r="B21" s="49"/>
      <c r="C21" s="4"/>
      <c r="D21" s="4"/>
      <c r="N21" s="4"/>
      <c r="O21" s="4"/>
      <c r="P21" s="4"/>
    </row>
    <row r="22" spans="1:16" s="77" customFormat="1" ht="18.75" x14ac:dyDescent="0.3">
      <c r="A22" s="72"/>
      <c r="B22" s="73"/>
      <c r="C22" s="74"/>
      <c r="D22" s="74"/>
      <c r="E22" s="75"/>
      <c r="F22" s="74"/>
      <c r="G22" s="74"/>
      <c r="H22" s="74"/>
      <c r="I22" s="75"/>
      <c r="J22" s="74"/>
      <c r="K22" s="74"/>
      <c r="L22" s="74"/>
      <c r="M22" s="76"/>
      <c r="N22" s="74"/>
      <c r="O22" s="74"/>
      <c r="P22" s="74"/>
    </row>
    <row r="23" spans="1:16" s="77" customFormat="1" ht="18.75" x14ac:dyDescent="0.3">
      <c r="E23" s="72"/>
      <c r="F23" s="74"/>
      <c r="G23" s="74"/>
      <c r="H23" s="74"/>
      <c r="I23" s="72"/>
      <c r="J23" s="74"/>
      <c r="K23" s="74"/>
      <c r="L23" s="74"/>
      <c r="M23" s="78"/>
    </row>
    <row r="24" spans="1:16" x14ac:dyDescent="0.25"/>
    <row r="25" spans="1:16" x14ac:dyDescent="0.25"/>
    <row r="26" spans="1:16" x14ac:dyDescent="0.25"/>
    <row r="27" spans="1:16" x14ac:dyDescent="0.25"/>
    <row r="28" spans="1:16" x14ac:dyDescent="0.25"/>
    <row r="29" spans="1:16" x14ac:dyDescent="0.25"/>
    <row r="30" spans="1:16" x14ac:dyDescent="0.25"/>
    <row r="31" spans="1:16" x14ac:dyDescent="0.25"/>
    <row r="32" spans="1:16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</sheetData>
  <sheetProtection formatCells="0" formatColumns="0" formatRows="0"/>
  <mergeCells count="15">
    <mergeCell ref="A1:O1"/>
    <mergeCell ref="A2:O2"/>
    <mergeCell ref="A3:O3"/>
    <mergeCell ref="P7:P8"/>
    <mergeCell ref="Q7:Q8"/>
    <mergeCell ref="A5:O5"/>
    <mergeCell ref="B7:C7"/>
    <mergeCell ref="D7:D8"/>
    <mergeCell ref="E7:F7"/>
    <mergeCell ref="G7:G8"/>
    <mergeCell ref="H7:I7"/>
    <mergeCell ref="J7:J8"/>
    <mergeCell ref="K7:L7"/>
    <mergeCell ref="M7:M8"/>
    <mergeCell ref="O7:O8"/>
  </mergeCells>
  <printOptions horizontalCentered="1"/>
  <pageMargins left="0.25" right="0.56999999999999995" top="0.75" bottom="0.25" header="0.3" footer="0.3"/>
  <pageSetup paperSize="9" scale="57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Abra_DetailedSRS</vt:lpstr>
      <vt:lpstr>Apayao_DetailedSRS</vt:lpstr>
      <vt:lpstr>Benguet_DetailedSRS</vt:lpstr>
      <vt:lpstr>Ifugao_DetailedSRS</vt:lpstr>
      <vt:lpstr>Kalinga_DetailedSRS</vt:lpstr>
      <vt:lpstr>Mountain_DetailedSRS</vt:lpstr>
      <vt:lpstr>Consolidated_LocalCollection</vt:lpstr>
      <vt:lpstr>Consolidated_LocalCollection!Print_Area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Freddie Alvaro</dc:creator>
  <cp:lastModifiedBy>NSCB1</cp:lastModifiedBy>
  <cp:lastPrinted>2013-11-25T03:42:42Z</cp:lastPrinted>
  <dcterms:created xsi:type="dcterms:W3CDTF">2013-11-14T01:18:38Z</dcterms:created>
  <dcterms:modified xsi:type="dcterms:W3CDTF">2013-11-25T08:40:37Z</dcterms:modified>
</cp:coreProperties>
</file>