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6380" windowHeight="8130" tabRatio="509"/>
  </bookViews>
  <sheets>
    <sheet name="16.3" sheetId="1" r:id="rId1"/>
  </sheets>
  <definedNames>
    <definedName name="__xlnm.Print_Area" localSheetId="0">'16.3'!$A$1:$R$47</definedName>
    <definedName name="_xlnm.Print_Area" localSheetId="0">'16.3'!$A$1:$R$51</definedName>
  </definedNames>
  <calcPr calcId="145621"/>
</workbook>
</file>

<file path=xl/calcChain.xml><?xml version="1.0" encoding="utf-8"?>
<calcChain xmlns="http://schemas.openxmlformats.org/spreadsheetml/2006/main">
  <c r="D14" i="1" l="1"/>
  <c r="F14" i="1"/>
  <c r="H14" i="1"/>
  <c r="I14" i="1"/>
  <c r="M14" i="1"/>
  <c r="O14" i="1"/>
  <c r="P14" i="1"/>
  <c r="Q14" i="1"/>
  <c r="R14" i="1"/>
  <c r="C19" i="1"/>
  <c r="E23" i="1"/>
  <c r="F23" i="1"/>
  <c r="G23" i="1"/>
  <c r="H23" i="1"/>
  <c r="I23" i="1"/>
  <c r="M23" i="1"/>
  <c r="N23" i="1"/>
  <c r="O23" i="1"/>
  <c r="P23" i="1"/>
  <c r="Q23" i="1"/>
  <c r="R23" i="1"/>
  <c r="D32" i="1"/>
  <c r="F32" i="1"/>
  <c r="H32" i="1"/>
  <c r="I32" i="1"/>
  <c r="M32" i="1"/>
  <c r="O32" i="1"/>
  <c r="P32" i="1"/>
  <c r="Q32" i="1"/>
  <c r="R32" i="1"/>
</calcChain>
</file>

<file path=xl/sharedStrings.xml><?xml version="1.0" encoding="utf-8"?>
<sst xmlns="http://schemas.openxmlformats.org/spreadsheetml/2006/main" count="100" uniqueCount="31">
  <si>
    <t>DEPOSIT LIABILITIES BY TYPE OF DEPOSIT, BANK GROUP AND PROVINCE</t>
  </si>
  <si>
    <t>As of December 31, 2012</t>
  </si>
  <si>
    <t>As of December 31, 2013</t>
  </si>
  <si>
    <t>(In million pesos)</t>
  </si>
  <si>
    <t>CAR</t>
  </si>
  <si>
    <t>Abra</t>
  </si>
  <si>
    <t>Apayao</t>
  </si>
  <si>
    <t>Benguet</t>
  </si>
  <si>
    <t>Ifugao</t>
  </si>
  <si>
    <t>Kalinga</t>
  </si>
  <si>
    <t>Mt.</t>
  </si>
  <si>
    <t>Province</t>
  </si>
  <si>
    <t>Universal and Commercial Banks</t>
  </si>
  <si>
    <t xml:space="preserve">     Total Deposits</t>
  </si>
  <si>
    <t>*</t>
  </si>
  <si>
    <t xml:space="preserve">     Demand</t>
  </si>
  <si>
    <t xml:space="preserve">     Savings</t>
  </si>
  <si>
    <t xml:space="preserve">     Time</t>
  </si>
  <si>
    <t xml:space="preserve">     Others</t>
  </si>
  <si>
    <t>Thrift Banks</t>
  </si>
  <si>
    <t>Rural and Cooperative Banks</t>
  </si>
  <si>
    <t>Source:  Bangko Sentral ng Pilipinas</t>
  </si>
  <si>
    <t>* In view of the confidentiality of information on individual institution under Section (c) of Republic Act. No 7653</t>
  </si>
  <si>
    <t xml:space="preserve">(The Central Bank Act), which prohibits personnel of the Bangko Sentral ng Pilipinas (BSP) from revealing or </t>
  </si>
  <si>
    <t>disclosing information relating to the condition or business of any institution subject to BSP examination or</t>
  </si>
  <si>
    <t>supervision, related statistics cannot be provided.</t>
  </si>
  <si>
    <t>Note:  Details may not add up to totals due to rounding</t>
  </si>
  <si>
    <t>As of December 31, 2012 and 2013</t>
  </si>
  <si>
    <t>Table 16.3 continued</t>
  </si>
  <si>
    <t>Type of Deposit / Bank Group</t>
  </si>
  <si>
    <t>Table 16.3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</si>
</sst>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;&quot; (&quot;#,##0\);&quot; - &quot;;@\ "/>
    <numFmt numFmtId="165" formatCode="&quot;     &quot;#,##0"/>
  </numFmts>
  <fonts count="5" x14ac:knownFonts="1"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4" fillId="0" borderId="0" xfId="1"/>
    <xf numFmtId="0" fontId="0" fillId="0" borderId="0" xfId="1" applyFont="1"/>
    <xf numFmtId="0" fontId="1" fillId="0" borderId="0" xfId="1" applyFont="1"/>
    <xf numFmtId="0" fontId="2" fillId="0" borderId="2" xfId="1" applyFont="1" applyFill="1" applyBorder="1" applyAlignment="1">
      <alignment horizontal="center"/>
    </xf>
    <xf numFmtId="0" fontId="3" fillId="0" borderId="0" xfId="1" applyFont="1" applyBorder="1"/>
    <xf numFmtId="3" fontId="4" fillId="0" borderId="0" xfId="1" applyNumberFormat="1"/>
    <xf numFmtId="10" fontId="4" fillId="0" borderId="0" xfId="1" applyNumberFormat="1"/>
    <xf numFmtId="0" fontId="3" fillId="0" borderId="0" xfId="1" applyFont="1"/>
    <xf numFmtId="0" fontId="2" fillId="0" borderId="0" xfId="1" applyFont="1" applyBorder="1"/>
    <xf numFmtId="3" fontId="3" fillId="0" borderId="0" xfId="1" applyNumberFormat="1" applyFont="1" applyBorder="1"/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Border="1"/>
    <xf numFmtId="3" fontId="1" fillId="0" borderId="0" xfId="1" applyNumberFormat="1" applyFont="1"/>
    <xf numFmtId="3" fontId="0" fillId="0" borderId="0" xfId="1" applyNumberFormat="1" applyFont="1"/>
    <xf numFmtId="9" fontId="1" fillId="0" borderId="0" xfId="1" applyNumberFormat="1" applyFont="1"/>
    <xf numFmtId="9" fontId="0" fillId="0" borderId="0" xfId="1" applyNumberFormat="1" applyFont="1"/>
    <xf numFmtId="1" fontId="0" fillId="0" borderId="0" xfId="1" applyNumberFormat="1" applyFont="1"/>
    <xf numFmtId="164" fontId="3" fillId="0" borderId="0" xfId="1" applyNumberFormat="1" applyFont="1" applyBorder="1" applyAlignment="1">
      <alignment horizontal="right"/>
    </xf>
    <xf numFmtId="0" fontId="3" fillId="0" borderId="3" xfId="1" applyFont="1" applyBorder="1"/>
    <xf numFmtId="3" fontId="3" fillId="0" borderId="3" xfId="1" applyNumberFormat="1" applyFont="1" applyBorder="1"/>
    <xf numFmtId="165" fontId="3" fillId="0" borderId="0" xfId="1" applyNumberFormat="1" applyFont="1" applyFill="1" applyBorder="1"/>
    <xf numFmtId="3" fontId="3" fillId="0" borderId="0" xfId="1" applyNumberFormat="1" applyFont="1"/>
    <xf numFmtId="0" fontId="4" fillId="0" borderId="0" xfId="1" applyBorder="1"/>
    <xf numFmtId="0" fontId="2" fillId="0" borderId="2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view="pageBreakPreview" zoomScaleSheetLayoutView="100" workbookViewId="0">
      <pane ySplit="10" topLeftCell="A11" activePane="bottomLeft" state="frozen"/>
      <selection pane="bottomLeft" activeCell="L19" sqref="L19"/>
    </sheetView>
  </sheetViews>
  <sheetFormatPr defaultColWidth="8.7109375" defaultRowHeight="12.75" x14ac:dyDescent="0.2"/>
  <cols>
    <col min="1" max="7" width="9.7109375" style="1" customWidth="1"/>
    <col min="8" max="8" width="10.140625" style="1" customWidth="1"/>
    <col min="9" max="9" width="9.5703125" style="1" customWidth="1"/>
    <col min="10" max="11" width="8.7109375" style="1"/>
    <col min="12" max="16" width="9.85546875" style="1" customWidth="1"/>
    <col min="17" max="17" width="10.28515625" style="1" customWidth="1"/>
    <col min="18" max="18" width="9.85546875" style="1" customWidth="1"/>
    <col min="19" max="16384" width="8.7109375" style="1"/>
  </cols>
  <sheetData>
    <row r="1" spans="1:18" x14ac:dyDescent="0.2">
      <c r="A1" s="2" t="s">
        <v>30</v>
      </c>
      <c r="B1" s="2"/>
      <c r="C1" s="3"/>
      <c r="D1" s="3"/>
      <c r="E1" s="3"/>
      <c r="F1" s="3"/>
      <c r="G1" s="3"/>
      <c r="H1" s="3"/>
      <c r="I1" s="3"/>
      <c r="J1" s="2" t="s">
        <v>28</v>
      </c>
      <c r="K1" s="2"/>
      <c r="L1" s="3"/>
      <c r="M1" s="3"/>
      <c r="N1" s="3"/>
      <c r="O1" s="3"/>
      <c r="P1" s="3"/>
      <c r="Q1" s="3"/>
      <c r="R1" s="3"/>
    </row>
    <row r="2" spans="1:18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0</v>
      </c>
      <c r="K2" s="3"/>
      <c r="L2" s="3"/>
      <c r="M2" s="3"/>
      <c r="N2" s="3"/>
      <c r="O2" s="3"/>
      <c r="P2" s="3"/>
      <c r="Q2" s="3"/>
      <c r="R2" s="3"/>
    </row>
    <row r="3" spans="1:18" x14ac:dyDescent="0.2">
      <c r="A3" s="3" t="s">
        <v>27</v>
      </c>
      <c r="B3" s="3"/>
      <c r="C3" s="3"/>
      <c r="D3" s="3"/>
      <c r="E3" s="3"/>
      <c r="F3" s="3"/>
      <c r="G3" s="3"/>
      <c r="H3" s="3"/>
      <c r="I3" s="3"/>
      <c r="J3" s="3" t="s">
        <v>27</v>
      </c>
      <c r="K3" s="3"/>
      <c r="L3" s="3"/>
      <c r="M3" s="3"/>
      <c r="N3" s="3"/>
      <c r="O3" s="3"/>
      <c r="P3" s="3"/>
      <c r="Q3" s="3"/>
      <c r="R3" s="3"/>
    </row>
    <row r="4" spans="1:18" x14ac:dyDescent="0.2">
      <c r="A4" s="3" t="s">
        <v>3</v>
      </c>
      <c r="B4" s="3"/>
      <c r="C4" s="3"/>
      <c r="D4" s="3"/>
      <c r="E4" s="3"/>
      <c r="F4" s="3"/>
      <c r="G4" s="3"/>
      <c r="H4" s="3"/>
      <c r="I4" s="3"/>
      <c r="J4" s="3" t="s">
        <v>3</v>
      </c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A8" s="28" t="s">
        <v>29</v>
      </c>
      <c r="B8" s="29"/>
      <c r="C8" s="34" t="s">
        <v>1</v>
      </c>
      <c r="D8" s="34"/>
      <c r="E8" s="34"/>
      <c r="F8" s="34"/>
      <c r="G8" s="34"/>
      <c r="H8" s="34"/>
      <c r="I8" s="35"/>
      <c r="J8" s="28" t="s">
        <v>29</v>
      </c>
      <c r="K8" s="29"/>
      <c r="L8" s="34" t="s">
        <v>2</v>
      </c>
      <c r="M8" s="34"/>
      <c r="N8" s="34"/>
      <c r="O8" s="34"/>
      <c r="P8" s="34"/>
      <c r="Q8" s="34"/>
      <c r="R8" s="35"/>
    </row>
    <row r="9" spans="1:18" ht="12.75" customHeight="1" x14ac:dyDescent="0.2">
      <c r="A9" s="30"/>
      <c r="B9" s="31"/>
      <c r="C9" s="40" t="s">
        <v>4</v>
      </c>
      <c r="D9" s="36" t="s">
        <v>5</v>
      </c>
      <c r="E9" s="36" t="s">
        <v>6</v>
      </c>
      <c r="F9" s="36" t="s">
        <v>7</v>
      </c>
      <c r="G9" s="36" t="s">
        <v>8</v>
      </c>
      <c r="H9" s="38" t="s">
        <v>9</v>
      </c>
      <c r="I9" s="27" t="s">
        <v>10</v>
      </c>
      <c r="J9" s="30"/>
      <c r="K9" s="31"/>
      <c r="L9" s="40" t="s">
        <v>4</v>
      </c>
      <c r="M9" s="36" t="s">
        <v>5</v>
      </c>
      <c r="N9" s="36" t="s">
        <v>6</v>
      </c>
      <c r="O9" s="36" t="s">
        <v>7</v>
      </c>
      <c r="P9" s="36" t="s">
        <v>8</v>
      </c>
      <c r="Q9" s="38" t="s">
        <v>9</v>
      </c>
      <c r="R9" s="27" t="s">
        <v>10</v>
      </c>
    </row>
    <row r="10" spans="1:18" ht="13.5" customHeight="1" x14ac:dyDescent="0.2">
      <c r="A10" s="32"/>
      <c r="B10" s="33"/>
      <c r="C10" s="41"/>
      <c r="D10" s="37"/>
      <c r="E10" s="37"/>
      <c r="F10" s="37"/>
      <c r="G10" s="37"/>
      <c r="H10" s="39"/>
      <c r="I10" s="4" t="s">
        <v>11</v>
      </c>
      <c r="J10" s="32"/>
      <c r="K10" s="33"/>
      <c r="L10" s="41"/>
      <c r="M10" s="37"/>
      <c r="N10" s="37"/>
      <c r="O10" s="37"/>
      <c r="P10" s="37"/>
      <c r="Q10" s="39"/>
      <c r="R10" s="26" t="s">
        <v>11</v>
      </c>
    </row>
    <row r="12" spans="1:18" ht="12.75" customHeight="1" x14ac:dyDescent="0.2">
      <c r="A12" s="5" t="s">
        <v>12</v>
      </c>
      <c r="B12" s="5"/>
      <c r="C12" s="6"/>
      <c r="D12" s="6"/>
      <c r="E12" s="6"/>
      <c r="F12" s="6"/>
      <c r="G12" s="6"/>
      <c r="H12" s="6"/>
      <c r="I12" s="6"/>
      <c r="J12" s="5" t="s">
        <v>12</v>
      </c>
      <c r="K12" s="5"/>
      <c r="L12" s="6"/>
      <c r="M12" s="7"/>
      <c r="N12" s="6"/>
      <c r="O12" s="6"/>
      <c r="P12" s="6"/>
      <c r="Q12" s="6"/>
      <c r="R12" s="6"/>
    </row>
    <row r="13" spans="1:18" x14ac:dyDescent="0.2">
      <c r="A13" s="8"/>
      <c r="B13" s="8"/>
      <c r="J13" s="8"/>
      <c r="K13" s="8"/>
    </row>
    <row r="14" spans="1:18" x14ac:dyDescent="0.2">
      <c r="A14" s="9" t="s">
        <v>13</v>
      </c>
      <c r="B14" s="10"/>
      <c r="C14" s="11">
        <v>46339.569000000003</v>
      </c>
      <c r="D14" s="11">
        <f>D16+D17+D18+D19</f>
        <v>3167.413</v>
      </c>
      <c r="E14" s="12" t="s">
        <v>14</v>
      </c>
      <c r="F14" s="11">
        <f>F16+F17+F18+F19</f>
        <v>36942.968999999997</v>
      </c>
      <c r="G14" s="12" t="s">
        <v>14</v>
      </c>
      <c r="H14" s="11">
        <f>H16+H17+H18+H19</f>
        <v>2005.1770000000001</v>
      </c>
      <c r="I14" s="11">
        <f>I16+I17+I18+I19</f>
        <v>1848.4110000000001</v>
      </c>
      <c r="J14" s="9" t="s">
        <v>13</v>
      </c>
      <c r="K14" s="10"/>
      <c r="L14" s="11">
        <v>55300.341</v>
      </c>
      <c r="M14" s="13">
        <f>SUM(M16:M19)</f>
        <v>3416.1450000000004</v>
      </c>
      <c r="N14" s="13" t="s">
        <v>14</v>
      </c>
      <c r="O14" s="13">
        <f>SUM(O16:O19)</f>
        <v>45047.225000000006</v>
      </c>
      <c r="P14" s="13">
        <f>SUM(P16:P19)</f>
        <v>1700.7159999999999</v>
      </c>
      <c r="Q14" s="13">
        <f>SUM(Q16:Q19)</f>
        <v>2276.0439999999999</v>
      </c>
      <c r="R14" s="13">
        <f>SUM(R16:R19)</f>
        <v>2040.1190000000001</v>
      </c>
    </row>
    <row r="15" spans="1:18" x14ac:dyDescent="0.2">
      <c r="A15" s="8"/>
      <c r="B15" s="10"/>
      <c r="C15" s="10"/>
      <c r="D15" s="10"/>
      <c r="E15" s="10"/>
      <c r="F15" s="10"/>
      <c r="G15" s="10"/>
      <c r="H15" s="10"/>
      <c r="I15" s="10"/>
      <c r="J15" s="8"/>
      <c r="K15" s="10"/>
      <c r="L15" s="14"/>
      <c r="M15" s="10"/>
      <c r="N15" s="10"/>
      <c r="O15" s="10"/>
      <c r="P15" s="10"/>
      <c r="Q15" s="10"/>
      <c r="R15" s="10"/>
    </row>
    <row r="16" spans="1:18" x14ac:dyDescent="0.2">
      <c r="A16" s="8"/>
      <c r="B16" s="5" t="s">
        <v>15</v>
      </c>
      <c r="C16" s="11">
        <v>11020.629000000001</v>
      </c>
      <c r="D16" s="12">
        <v>676.89499999999998</v>
      </c>
      <c r="E16" s="12" t="s">
        <v>14</v>
      </c>
      <c r="F16" s="12">
        <v>7430.1409999999996</v>
      </c>
      <c r="G16" s="12" t="s">
        <v>14</v>
      </c>
      <c r="H16" s="12">
        <v>787.29899999999998</v>
      </c>
      <c r="I16" s="12">
        <v>709.84500000000003</v>
      </c>
      <c r="J16" s="8"/>
      <c r="K16" s="5" t="s">
        <v>15</v>
      </c>
      <c r="L16" s="13">
        <v>12615.847</v>
      </c>
      <c r="M16" s="12">
        <v>704.14200000000005</v>
      </c>
      <c r="N16" s="12" t="s">
        <v>14</v>
      </c>
      <c r="O16" s="12">
        <v>8838.9330000000009</v>
      </c>
      <c r="P16" s="12">
        <v>867.39400000000001</v>
      </c>
      <c r="Q16" s="12">
        <v>879.20799999999997</v>
      </c>
      <c r="R16" s="12">
        <v>790.87400000000002</v>
      </c>
    </row>
    <row r="17" spans="1:18" x14ac:dyDescent="0.2">
      <c r="A17" s="8"/>
      <c r="B17" s="5" t="s">
        <v>16</v>
      </c>
      <c r="C17" s="11">
        <v>28710.767</v>
      </c>
      <c r="D17" s="12">
        <v>2196.1550000000002</v>
      </c>
      <c r="E17" s="12" t="s">
        <v>14</v>
      </c>
      <c r="F17" s="12">
        <v>23241.75</v>
      </c>
      <c r="G17" s="12" t="s">
        <v>14</v>
      </c>
      <c r="H17" s="12">
        <v>1195.7550000000001</v>
      </c>
      <c r="I17" s="12">
        <v>1128.692</v>
      </c>
      <c r="J17" s="8"/>
      <c r="K17" s="5" t="s">
        <v>16</v>
      </c>
      <c r="L17" s="13">
        <v>34766.786</v>
      </c>
      <c r="M17" s="12">
        <v>2403.9180000000001</v>
      </c>
      <c r="N17" s="12" t="s">
        <v>14</v>
      </c>
      <c r="O17" s="12">
        <v>28645.971000000001</v>
      </c>
      <c r="P17" s="12">
        <v>824.322</v>
      </c>
      <c r="Q17" s="12">
        <v>1371.5709999999999</v>
      </c>
      <c r="R17" s="12">
        <v>1239.143</v>
      </c>
    </row>
    <row r="18" spans="1:18" x14ac:dyDescent="0.2">
      <c r="A18" s="8"/>
      <c r="B18" s="5" t="s">
        <v>17</v>
      </c>
      <c r="C18" s="11">
        <v>6594.0039999999999</v>
      </c>
      <c r="D18" s="12">
        <v>287.10899999999998</v>
      </c>
      <c r="E18" s="12" t="s">
        <v>14</v>
      </c>
      <c r="F18" s="12">
        <v>6264.1629999999996</v>
      </c>
      <c r="G18" s="12" t="s">
        <v>14</v>
      </c>
      <c r="H18" s="12">
        <v>22.123000000000001</v>
      </c>
      <c r="I18" s="12">
        <v>9.8740000000000006</v>
      </c>
      <c r="J18" s="8"/>
      <c r="K18" s="5" t="s">
        <v>17</v>
      </c>
      <c r="L18" s="13">
        <v>7910.5540000000001</v>
      </c>
      <c r="M18" s="12">
        <v>305.66899999999998</v>
      </c>
      <c r="N18" s="12" t="s">
        <v>14</v>
      </c>
      <c r="O18" s="12">
        <v>7557.5839999999998</v>
      </c>
      <c r="P18" s="12">
        <v>9</v>
      </c>
      <c r="Q18" s="12">
        <v>25.265000000000001</v>
      </c>
      <c r="R18" s="12">
        <v>10.102</v>
      </c>
    </row>
    <row r="19" spans="1:18" x14ac:dyDescent="0.2">
      <c r="A19" s="8"/>
      <c r="B19" s="5" t="s">
        <v>18</v>
      </c>
      <c r="C19" s="11">
        <f>SUM(D19:I19)</f>
        <v>14.169</v>
      </c>
      <c r="D19" s="12">
        <v>7.2539999999999996</v>
      </c>
      <c r="E19" s="12" t="s">
        <v>14</v>
      </c>
      <c r="F19" s="12">
        <v>6.915</v>
      </c>
      <c r="G19" s="12" t="s">
        <v>14</v>
      </c>
      <c r="H19" s="12">
        <v>0</v>
      </c>
      <c r="I19" s="12">
        <v>0</v>
      </c>
      <c r="J19" s="8"/>
      <c r="K19" s="5" t="s">
        <v>18</v>
      </c>
      <c r="L19" s="13">
        <v>7.1639999999999997</v>
      </c>
      <c r="M19" s="12">
        <v>2.4159999999999999</v>
      </c>
      <c r="N19" s="12" t="s">
        <v>14</v>
      </c>
      <c r="O19" s="12">
        <v>4.7370000000000001</v>
      </c>
      <c r="P19" s="12">
        <v>0</v>
      </c>
      <c r="Q19" s="12">
        <v>0</v>
      </c>
      <c r="R19" s="12">
        <v>0</v>
      </c>
    </row>
    <row r="20" spans="1:18" x14ac:dyDescent="0.2">
      <c r="A20" s="8"/>
      <c r="B20" s="8"/>
      <c r="C20" s="15"/>
      <c r="D20" s="15"/>
      <c r="E20" s="15"/>
      <c r="F20" s="15"/>
      <c r="G20" s="15"/>
      <c r="H20" s="15"/>
      <c r="I20" s="15"/>
      <c r="J20" s="8"/>
      <c r="K20" s="8"/>
      <c r="L20" s="15"/>
      <c r="M20" s="15"/>
      <c r="N20" s="15"/>
      <c r="O20" s="15"/>
      <c r="P20" s="15"/>
      <c r="Q20" s="15"/>
      <c r="R20" s="15"/>
    </row>
    <row r="21" spans="1:18" x14ac:dyDescent="0.2">
      <c r="A21" s="5" t="s">
        <v>19</v>
      </c>
      <c r="B21" s="5"/>
      <c r="C21" s="16"/>
      <c r="D21" s="16"/>
      <c r="E21" s="16"/>
      <c r="F21" s="16"/>
      <c r="G21" s="16"/>
      <c r="H21" s="16"/>
      <c r="I21" s="16"/>
      <c r="J21" s="5" t="s">
        <v>19</v>
      </c>
      <c r="K21" s="5"/>
      <c r="L21" s="17"/>
      <c r="M21" s="18"/>
      <c r="N21" s="16"/>
      <c r="O21" s="16"/>
      <c r="P21" s="16"/>
      <c r="Q21" s="16"/>
      <c r="R21" s="16"/>
    </row>
    <row r="22" spans="1:18" x14ac:dyDescent="0.2">
      <c r="A22" s="8"/>
      <c r="B22" s="8"/>
      <c r="C22" s="16"/>
      <c r="D22" s="16"/>
      <c r="E22" s="16"/>
      <c r="F22" s="16"/>
      <c r="G22" s="16"/>
      <c r="H22" s="16"/>
      <c r="I22" s="16"/>
      <c r="J22" s="8"/>
      <c r="K22" s="8"/>
      <c r="L22" s="17"/>
      <c r="M22" s="18"/>
      <c r="N22" s="16"/>
      <c r="O22" s="16"/>
      <c r="P22" s="16"/>
      <c r="Q22" s="16"/>
      <c r="R22" s="16"/>
    </row>
    <row r="23" spans="1:18" x14ac:dyDescent="0.2">
      <c r="A23" s="9" t="s">
        <v>13</v>
      </c>
      <c r="B23" s="9"/>
      <c r="C23" s="11">
        <v>4349.0309999999999</v>
      </c>
      <c r="D23" s="11">
        <v>0</v>
      </c>
      <c r="E23" s="11">
        <f>SUM(E25:E28)</f>
        <v>0</v>
      </c>
      <c r="F23" s="11">
        <f>SUM(F25:F28)</f>
        <v>4349.0309999999999</v>
      </c>
      <c r="G23" s="11">
        <f>SUM(G25:G28)</f>
        <v>0</v>
      </c>
      <c r="H23" s="11">
        <f>SUM(H25:H28)</f>
        <v>0</v>
      </c>
      <c r="I23" s="11">
        <f>SUM(I25:I28)</f>
        <v>0</v>
      </c>
      <c r="J23" s="9" t="s">
        <v>13</v>
      </c>
      <c r="K23" s="9"/>
      <c r="L23" s="11">
        <v>4941.5209999999997</v>
      </c>
      <c r="M23" s="11">
        <f t="shared" ref="M23:R23" si="0">SUM(M25:M28)</f>
        <v>0</v>
      </c>
      <c r="N23" s="11">
        <f t="shared" si="0"/>
        <v>0</v>
      </c>
      <c r="O23" s="13">
        <f t="shared" si="0"/>
        <v>4941.5209999999997</v>
      </c>
      <c r="P23" s="11">
        <f t="shared" si="0"/>
        <v>0</v>
      </c>
      <c r="Q23" s="11">
        <f t="shared" si="0"/>
        <v>0</v>
      </c>
      <c r="R23" s="11">
        <f t="shared" si="0"/>
        <v>0</v>
      </c>
    </row>
    <row r="24" spans="1:18" x14ac:dyDescent="0.2">
      <c r="A24" s="8"/>
      <c r="B24" s="8"/>
      <c r="C24" s="16"/>
      <c r="D24" s="16"/>
      <c r="E24" s="16"/>
      <c r="F24" s="16"/>
      <c r="G24" s="16"/>
      <c r="H24" s="16"/>
      <c r="I24" s="16"/>
      <c r="J24" s="8"/>
      <c r="K24" s="8"/>
      <c r="L24" s="15"/>
      <c r="M24" s="16"/>
      <c r="N24" s="16"/>
      <c r="O24" s="16"/>
      <c r="P24" s="16"/>
      <c r="Q24" s="16"/>
      <c r="R24" s="16"/>
    </row>
    <row r="25" spans="1:18" x14ac:dyDescent="0.2">
      <c r="A25" s="8"/>
      <c r="B25" s="5" t="s">
        <v>15</v>
      </c>
      <c r="C25" s="13">
        <v>336.43900000000002</v>
      </c>
      <c r="D25" s="12">
        <v>0</v>
      </c>
      <c r="E25" s="12">
        <v>0</v>
      </c>
      <c r="F25" s="12">
        <v>336.43900000000002</v>
      </c>
      <c r="G25" s="12">
        <v>0</v>
      </c>
      <c r="H25" s="12">
        <v>0</v>
      </c>
      <c r="I25" s="12">
        <v>0</v>
      </c>
      <c r="J25" s="8"/>
      <c r="K25" s="5" t="s">
        <v>15</v>
      </c>
      <c r="L25" s="13">
        <v>493.71699999999998</v>
      </c>
      <c r="M25" s="12">
        <v>0</v>
      </c>
      <c r="N25" s="12">
        <v>0</v>
      </c>
      <c r="O25" s="12">
        <v>493.71699999999998</v>
      </c>
      <c r="P25" s="12">
        <v>0</v>
      </c>
      <c r="Q25" s="12">
        <v>0</v>
      </c>
      <c r="R25" s="12">
        <v>0</v>
      </c>
    </row>
    <row r="26" spans="1:18" x14ac:dyDescent="0.2">
      <c r="A26" s="8"/>
      <c r="B26" s="5" t="s">
        <v>16</v>
      </c>
      <c r="C26" s="13">
        <v>1070.845</v>
      </c>
      <c r="D26" s="12">
        <v>0</v>
      </c>
      <c r="E26" s="12">
        <v>0</v>
      </c>
      <c r="F26" s="12">
        <v>1070.845</v>
      </c>
      <c r="G26" s="12">
        <v>0</v>
      </c>
      <c r="H26" s="12">
        <v>0</v>
      </c>
      <c r="I26" s="12">
        <v>0</v>
      </c>
      <c r="J26" s="8"/>
      <c r="K26" s="5" t="s">
        <v>16</v>
      </c>
      <c r="L26" s="13">
        <v>1461.548</v>
      </c>
      <c r="M26" s="12">
        <v>0</v>
      </c>
      <c r="N26" s="12">
        <v>0</v>
      </c>
      <c r="O26" s="12">
        <v>1461.548</v>
      </c>
      <c r="P26" s="12">
        <v>0</v>
      </c>
      <c r="Q26" s="12">
        <v>0</v>
      </c>
      <c r="R26" s="12">
        <v>0</v>
      </c>
    </row>
    <row r="27" spans="1:18" x14ac:dyDescent="0.2">
      <c r="A27" s="8"/>
      <c r="B27" s="5" t="s">
        <v>17</v>
      </c>
      <c r="C27" s="13">
        <v>2941.7469999999998</v>
      </c>
      <c r="D27" s="12">
        <v>0</v>
      </c>
      <c r="E27" s="12">
        <v>0</v>
      </c>
      <c r="F27" s="12">
        <v>2941.7469999999998</v>
      </c>
      <c r="G27" s="12">
        <v>0</v>
      </c>
      <c r="H27" s="12">
        <v>0</v>
      </c>
      <c r="I27" s="12">
        <v>0</v>
      </c>
      <c r="J27" s="8"/>
      <c r="K27" s="5" t="s">
        <v>17</v>
      </c>
      <c r="L27" s="13">
        <v>2986.2559999999999</v>
      </c>
      <c r="M27" s="12">
        <v>0</v>
      </c>
      <c r="N27" s="12">
        <v>0</v>
      </c>
      <c r="O27" s="12">
        <v>2986.2559999999999</v>
      </c>
      <c r="P27" s="12">
        <v>0</v>
      </c>
      <c r="Q27" s="12">
        <v>0</v>
      </c>
      <c r="R27" s="12">
        <v>0</v>
      </c>
    </row>
    <row r="28" spans="1:18" x14ac:dyDescent="0.2">
      <c r="A28" s="8"/>
      <c r="B28" s="5" t="s">
        <v>18</v>
      </c>
      <c r="C28" s="13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8"/>
      <c r="K28" s="5" t="s">
        <v>18</v>
      </c>
      <c r="L28" s="13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</row>
    <row r="29" spans="1:18" x14ac:dyDescent="0.2">
      <c r="A29" s="8"/>
      <c r="B29" s="8"/>
      <c r="C29" s="12"/>
      <c r="D29" s="12"/>
      <c r="E29" s="12"/>
      <c r="F29" s="12"/>
      <c r="G29" s="12"/>
      <c r="H29" s="12"/>
      <c r="I29" s="12"/>
      <c r="J29" s="8"/>
      <c r="K29" s="8"/>
      <c r="L29" s="12"/>
      <c r="M29" s="12"/>
      <c r="N29" s="12"/>
      <c r="O29" s="12"/>
      <c r="P29" s="12"/>
      <c r="Q29" s="12"/>
      <c r="R29" s="12"/>
    </row>
    <row r="30" spans="1:18" x14ac:dyDescent="0.2">
      <c r="A30" s="5" t="s">
        <v>20</v>
      </c>
      <c r="B30" s="5"/>
      <c r="C30" s="16"/>
      <c r="D30" s="16"/>
      <c r="E30" s="16"/>
      <c r="F30" s="16"/>
      <c r="G30" s="16"/>
      <c r="H30" s="16"/>
      <c r="I30" s="16"/>
      <c r="J30" s="5" t="s">
        <v>20</v>
      </c>
      <c r="K30" s="5"/>
      <c r="L30" s="16"/>
      <c r="M30" s="16"/>
      <c r="N30" s="19"/>
      <c r="O30" s="16"/>
      <c r="P30" s="16"/>
      <c r="Q30" s="16"/>
      <c r="R30" s="16"/>
    </row>
    <row r="31" spans="1:18" x14ac:dyDescent="0.2">
      <c r="A31" s="8"/>
      <c r="B31" s="8"/>
      <c r="C31" s="16"/>
      <c r="D31" s="16"/>
      <c r="E31" s="16"/>
      <c r="F31" s="16"/>
      <c r="G31" s="16"/>
      <c r="H31" s="20"/>
      <c r="I31" s="16"/>
      <c r="J31" s="8"/>
      <c r="K31" s="8"/>
      <c r="L31" s="16"/>
      <c r="M31" s="16"/>
      <c r="N31" s="16"/>
      <c r="O31" s="16"/>
      <c r="P31" s="16"/>
      <c r="Q31" s="20"/>
      <c r="R31" s="16"/>
    </row>
    <row r="32" spans="1:18" x14ac:dyDescent="0.2">
      <c r="A32" s="9" t="s">
        <v>13</v>
      </c>
      <c r="B32" s="9"/>
      <c r="C32" s="11">
        <v>3982.5050000000001</v>
      </c>
      <c r="D32" s="11">
        <f>D34+D35+D36+D37</f>
        <v>28.127000000000002</v>
      </c>
      <c r="E32" s="12" t="s">
        <v>14</v>
      </c>
      <c r="F32" s="11">
        <f>F34+F35+F36+F37</f>
        <v>2892.3119999999999</v>
      </c>
      <c r="G32" s="12" t="s">
        <v>14</v>
      </c>
      <c r="H32" s="11">
        <f>H34+H35+H36+H37</f>
        <v>146.10300000000001</v>
      </c>
      <c r="I32" s="11">
        <f>I34+I35+I36+I37</f>
        <v>694.90300000000002</v>
      </c>
      <c r="J32" s="9" t="s">
        <v>13</v>
      </c>
      <c r="K32" s="9"/>
      <c r="L32" s="11">
        <v>4325.79</v>
      </c>
      <c r="M32" s="13">
        <f>SUM(M34:M37)</f>
        <v>52.085999999999999</v>
      </c>
      <c r="N32" s="13" t="s">
        <v>14</v>
      </c>
      <c r="O32" s="13">
        <f>SUM(O34:O37)</f>
        <v>3123.5989999999997</v>
      </c>
      <c r="P32" s="13">
        <f>SUM(P34:P37)</f>
        <v>157.953</v>
      </c>
      <c r="Q32" s="13">
        <f>SUM(Q34:Q37)</f>
        <v>179.51</v>
      </c>
      <c r="R32" s="13">
        <f>SUM(R34:R37)</f>
        <v>737.87599999999998</v>
      </c>
    </row>
    <row r="33" spans="1:18" x14ac:dyDescent="0.2">
      <c r="A33" s="8"/>
      <c r="B33" s="8"/>
      <c r="C33" s="15"/>
      <c r="D33" s="16"/>
      <c r="E33" s="16"/>
      <c r="F33" s="16"/>
      <c r="G33" s="10"/>
      <c r="H33" s="16"/>
      <c r="I33" s="16"/>
      <c r="J33" s="8"/>
      <c r="K33" s="8"/>
      <c r="L33" s="15"/>
      <c r="N33" s="10"/>
    </row>
    <row r="34" spans="1:18" x14ac:dyDescent="0.2">
      <c r="A34" s="8"/>
      <c r="B34" s="5" t="s">
        <v>15</v>
      </c>
      <c r="C34" s="13">
        <v>19.393999999999998</v>
      </c>
      <c r="D34" s="12">
        <v>0</v>
      </c>
      <c r="E34" s="12" t="s">
        <v>14</v>
      </c>
      <c r="F34" s="12">
        <v>19.393999999999998</v>
      </c>
      <c r="G34" s="12" t="s">
        <v>14</v>
      </c>
      <c r="H34" s="12">
        <v>0</v>
      </c>
      <c r="I34" s="12">
        <v>0</v>
      </c>
      <c r="J34" s="8"/>
      <c r="K34" s="5" t="s">
        <v>15</v>
      </c>
      <c r="L34" s="13">
        <v>13.066000000000001</v>
      </c>
      <c r="M34" s="12">
        <v>0</v>
      </c>
      <c r="N34" s="12" t="s">
        <v>14</v>
      </c>
      <c r="O34" s="12">
        <v>13.066000000000001</v>
      </c>
      <c r="P34" s="12">
        <v>0</v>
      </c>
      <c r="Q34" s="12">
        <v>0</v>
      </c>
      <c r="R34" s="12">
        <v>0</v>
      </c>
    </row>
    <row r="35" spans="1:18" x14ac:dyDescent="0.2">
      <c r="A35" s="8"/>
      <c r="B35" s="5" t="s">
        <v>16</v>
      </c>
      <c r="C35" s="13">
        <v>3216.57</v>
      </c>
      <c r="D35" s="12">
        <v>19.099</v>
      </c>
      <c r="E35" s="12" t="s">
        <v>14</v>
      </c>
      <c r="F35" s="12">
        <v>2453.1869999999999</v>
      </c>
      <c r="G35" s="12" t="s">
        <v>14</v>
      </c>
      <c r="H35" s="12">
        <v>111.842</v>
      </c>
      <c r="I35" s="12">
        <v>492.99200000000002</v>
      </c>
      <c r="J35" s="8"/>
      <c r="K35" s="5" t="s">
        <v>16</v>
      </c>
      <c r="L35" s="13">
        <v>3565.08</v>
      </c>
      <c r="M35" s="12">
        <v>29.48</v>
      </c>
      <c r="N35" s="12" t="s">
        <v>14</v>
      </c>
      <c r="O35" s="12">
        <v>2702.527</v>
      </c>
      <c r="P35" s="12">
        <v>145.322</v>
      </c>
      <c r="Q35" s="12">
        <v>142.99799999999999</v>
      </c>
      <c r="R35" s="12">
        <v>511.72199999999998</v>
      </c>
    </row>
    <row r="36" spans="1:18" x14ac:dyDescent="0.2">
      <c r="A36" s="8"/>
      <c r="B36" s="5" t="s">
        <v>17</v>
      </c>
      <c r="C36" s="13">
        <v>746.54200000000003</v>
      </c>
      <c r="D36" s="12">
        <v>9.0280000000000005</v>
      </c>
      <c r="E36" s="12" t="s">
        <v>14</v>
      </c>
      <c r="F36" s="12">
        <v>419.73099999999999</v>
      </c>
      <c r="G36" s="12" t="s">
        <v>14</v>
      </c>
      <c r="H36" s="12">
        <v>34.261000000000003</v>
      </c>
      <c r="I36" s="12">
        <v>201.911</v>
      </c>
      <c r="J36" s="8"/>
      <c r="K36" s="5" t="s">
        <v>17</v>
      </c>
      <c r="L36" s="13">
        <v>747.58299999999997</v>
      </c>
      <c r="M36" s="12">
        <v>22.606000000000002</v>
      </c>
      <c r="N36" s="12" t="s">
        <v>14</v>
      </c>
      <c r="O36" s="12">
        <v>408.00599999999997</v>
      </c>
      <c r="P36" s="12">
        <v>12.631</v>
      </c>
      <c r="Q36" s="12">
        <v>36.512</v>
      </c>
      <c r="R36" s="12">
        <v>226.154</v>
      </c>
    </row>
    <row r="37" spans="1:18" x14ac:dyDescent="0.2">
      <c r="A37" s="8"/>
      <c r="B37" s="5" t="s">
        <v>18</v>
      </c>
      <c r="C37" s="13">
        <v>0</v>
      </c>
      <c r="D37" s="12">
        <v>0</v>
      </c>
      <c r="E37" s="12" t="s">
        <v>14</v>
      </c>
      <c r="F37" s="12">
        <v>0</v>
      </c>
      <c r="G37" s="12" t="s">
        <v>14</v>
      </c>
      <c r="H37" s="12">
        <v>0</v>
      </c>
      <c r="I37" s="12">
        <v>0</v>
      </c>
      <c r="J37" s="8"/>
      <c r="K37" s="5" t="s">
        <v>18</v>
      </c>
      <c r="L37" s="13">
        <v>0</v>
      </c>
      <c r="M37" s="12">
        <v>0</v>
      </c>
      <c r="N37" s="12" t="s">
        <v>14</v>
      </c>
      <c r="O37" s="12">
        <v>0</v>
      </c>
      <c r="P37" s="12">
        <v>0</v>
      </c>
      <c r="Q37" s="12">
        <v>0</v>
      </c>
      <c r="R37" s="12">
        <v>0</v>
      </c>
    </row>
    <row r="38" spans="1:18" x14ac:dyDescent="0.2">
      <c r="A38" s="21"/>
      <c r="B38" s="21"/>
      <c r="C38" s="22"/>
      <c r="D38" s="22"/>
      <c r="E38" s="22"/>
      <c r="F38" s="22"/>
      <c r="G38" s="22"/>
      <c r="H38" s="22"/>
      <c r="I38" s="22"/>
      <c r="J38" s="21"/>
      <c r="K38" s="21"/>
      <c r="L38" s="22"/>
      <c r="M38" s="22"/>
      <c r="N38" s="22"/>
      <c r="O38" s="22"/>
      <c r="P38" s="22"/>
      <c r="Q38" s="22"/>
      <c r="R38" s="22"/>
    </row>
    <row r="39" spans="1:18" x14ac:dyDescent="0.2">
      <c r="A39" s="23" t="s">
        <v>22</v>
      </c>
      <c r="B39" s="5"/>
      <c r="C39" s="10"/>
      <c r="D39" s="10"/>
      <c r="E39" s="10"/>
      <c r="F39" s="10"/>
      <c r="G39" s="10"/>
      <c r="H39" s="10"/>
      <c r="I39" s="10"/>
      <c r="J39" s="5"/>
      <c r="K39" s="5"/>
      <c r="L39" s="10"/>
      <c r="M39" s="10"/>
      <c r="N39" s="10"/>
      <c r="O39" s="10"/>
      <c r="P39" s="10"/>
      <c r="Q39" s="10"/>
      <c r="R39" s="10"/>
    </row>
    <row r="40" spans="1:18" x14ac:dyDescent="0.2">
      <c r="A40" s="23" t="s">
        <v>23</v>
      </c>
      <c r="B40" s="5"/>
      <c r="C40" s="10"/>
      <c r="D40" s="10"/>
      <c r="E40" s="10"/>
      <c r="F40" s="10"/>
      <c r="G40" s="10"/>
      <c r="H40" s="10"/>
      <c r="I40" s="10"/>
      <c r="J40" s="5"/>
      <c r="K40" s="5"/>
      <c r="L40" s="10"/>
      <c r="M40" s="10"/>
      <c r="N40" s="10"/>
      <c r="O40" s="10"/>
      <c r="P40" s="10"/>
      <c r="Q40" s="10"/>
      <c r="R40" s="10"/>
    </row>
    <row r="41" spans="1:18" x14ac:dyDescent="0.2">
      <c r="A41" s="23" t="s">
        <v>24</v>
      </c>
      <c r="B41" s="5"/>
      <c r="C41" s="10"/>
      <c r="D41" s="10"/>
      <c r="E41" s="10"/>
      <c r="F41" s="10"/>
      <c r="G41" s="10"/>
      <c r="H41" s="10"/>
      <c r="I41" s="10"/>
      <c r="J41" s="5"/>
      <c r="K41" s="5"/>
      <c r="L41" s="10"/>
      <c r="M41" s="10"/>
      <c r="N41" s="10"/>
      <c r="O41" s="10"/>
      <c r="P41" s="10"/>
      <c r="Q41" s="10"/>
      <c r="R41" s="10"/>
    </row>
    <row r="42" spans="1:18" x14ac:dyDescent="0.2">
      <c r="A42" s="23" t="s">
        <v>25</v>
      </c>
      <c r="B42" s="5"/>
      <c r="C42" s="10"/>
      <c r="D42" s="10"/>
      <c r="E42" s="10"/>
      <c r="F42" s="10"/>
      <c r="G42" s="10"/>
      <c r="H42" s="10"/>
      <c r="I42" s="10"/>
      <c r="J42" s="5"/>
      <c r="K42" s="5"/>
      <c r="L42" s="10"/>
      <c r="M42" s="10"/>
      <c r="N42" s="10"/>
      <c r="O42" s="10"/>
      <c r="P42" s="10"/>
      <c r="Q42" s="10"/>
      <c r="R42" s="10"/>
    </row>
    <row r="43" spans="1:18" x14ac:dyDescent="0.2">
      <c r="A43" s="24" t="s">
        <v>26</v>
      </c>
      <c r="B43" s="5"/>
      <c r="C43" s="10"/>
      <c r="D43" s="10"/>
      <c r="E43" s="10"/>
      <c r="F43" s="10"/>
      <c r="G43" s="10"/>
      <c r="H43" s="10"/>
      <c r="I43" s="10"/>
      <c r="J43" s="5"/>
      <c r="K43" s="5"/>
      <c r="L43" s="10"/>
      <c r="M43" s="10"/>
      <c r="N43" s="10"/>
      <c r="O43" s="10"/>
      <c r="P43" s="10"/>
      <c r="Q43" s="10"/>
      <c r="R43" s="10"/>
    </row>
    <row r="44" spans="1:18" x14ac:dyDescent="0.2">
      <c r="A44" s="8" t="s">
        <v>21</v>
      </c>
      <c r="B44" s="5"/>
      <c r="C44" s="10"/>
      <c r="D44" s="10"/>
      <c r="E44" s="10"/>
      <c r="F44" s="10"/>
      <c r="G44" s="10"/>
      <c r="H44" s="10"/>
      <c r="I44" s="10"/>
      <c r="J44" s="5"/>
      <c r="K44" s="5"/>
      <c r="L44" s="10"/>
      <c r="M44" s="10"/>
      <c r="N44" s="10"/>
      <c r="O44" s="10"/>
      <c r="P44" s="10"/>
      <c r="Q44" s="10"/>
      <c r="R44" s="10"/>
    </row>
    <row r="45" spans="1:18" ht="12.75" customHeight="1" x14ac:dyDescent="0.2">
      <c r="A45" s="23"/>
      <c r="J45" s="24"/>
      <c r="L45" s="25"/>
      <c r="M45" s="25"/>
      <c r="N45" s="25"/>
      <c r="O45" s="25"/>
      <c r="P45" s="25"/>
      <c r="Q45" s="25"/>
      <c r="R45" s="25"/>
    </row>
    <row r="46" spans="1:18" ht="12.75" customHeight="1" x14ac:dyDescent="0.2">
      <c r="A46" s="23"/>
      <c r="J46" s="24"/>
      <c r="L46" s="25"/>
      <c r="M46" s="25"/>
      <c r="N46" s="25"/>
      <c r="O46" s="25"/>
      <c r="P46" s="25"/>
      <c r="Q46" s="25"/>
      <c r="R46" s="25"/>
    </row>
    <row r="47" spans="1:18" x14ac:dyDescent="0.2">
      <c r="B47" s="8"/>
    </row>
  </sheetData>
  <sheetProtection selectLockedCells="1" selectUnlockedCells="1"/>
  <mergeCells count="16">
    <mergeCell ref="A8:B10"/>
    <mergeCell ref="C8:I8"/>
    <mergeCell ref="J8:K10"/>
    <mergeCell ref="L8:R8"/>
    <mergeCell ref="P9:P10"/>
    <mergeCell ref="Q9:Q10"/>
    <mergeCell ref="H9:H10"/>
    <mergeCell ref="L9:L10"/>
    <mergeCell ref="M9:M10"/>
    <mergeCell ref="N9:N10"/>
    <mergeCell ref="O9:O10"/>
    <mergeCell ref="C9:C10"/>
    <mergeCell ref="D9:D10"/>
    <mergeCell ref="E9:E10"/>
    <mergeCell ref="F9:F10"/>
    <mergeCell ref="G9:G10"/>
  </mergeCells>
  <printOptions horizontalCentered="1"/>
  <pageMargins left="0.75" right="0.75" top="0.75" bottom="0.75" header="0.51180555555555596" footer="0.25"/>
  <pageSetup paperSize="9" firstPageNumber="5" orientation="portrait" useFirstPageNumber="1" horizontalDpi="300" verticalDpi="300" r:id="rId1"/>
  <headerFooter alignWithMargins="0">
    <oddFooter>&amp;C16-&amp;P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16.3</vt:lpstr>
      <vt:lpstr>'16.3'!__xlnm.Print_Area</vt:lpstr>
      <vt:lpstr>'16.3'!Print_Area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cp:lastPrinted>2014-12-03T03:20:21Z</cp:lastPrinted>
  <dcterms:created xsi:type="dcterms:W3CDTF">2014-11-11T02:42:25Z</dcterms:created>
  <dcterms:modified xsi:type="dcterms:W3CDTF">2014-12-03T03:21:42Z</dcterms:modified>
</cp:coreProperties>
</file>