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-60" windowWidth="9690" windowHeight="6495"/>
  </bookViews>
  <sheets>
    <sheet name="Table17.5" sheetId="2" r:id="rId1"/>
  </sheets>
  <definedNames>
    <definedName name="_xlnm.Print_Area" localSheetId="0">Table17.5!$A$1:$U$56</definedName>
  </definedNames>
  <calcPr calcId="145621"/>
</workbook>
</file>

<file path=xl/calcChain.xml><?xml version="1.0" encoding="utf-8"?>
<calcChain xmlns="http://schemas.openxmlformats.org/spreadsheetml/2006/main">
  <c r="U11" i="2" l="1"/>
  <c r="U10" i="2"/>
  <c r="U9" i="2"/>
  <c r="T9" i="2" l="1"/>
  <c r="T10" i="2"/>
  <c r="T11" i="2"/>
  <c r="S11" i="2" l="1"/>
  <c r="R11" i="2"/>
  <c r="Q11" i="2"/>
  <c r="S10" i="2"/>
  <c r="R10" i="2"/>
  <c r="Q10" i="2"/>
  <c r="S9" i="2"/>
  <c r="R9" i="2"/>
  <c r="Q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B10" i="2"/>
  <c r="C10" i="2"/>
  <c r="D10" i="2"/>
  <c r="E10" i="2"/>
  <c r="F10" i="2"/>
  <c r="G10" i="2"/>
  <c r="H10" i="2"/>
  <c r="I10" i="2"/>
  <c r="J10" i="2"/>
  <c r="K10" i="2"/>
  <c r="L10" i="2"/>
  <c r="M10" i="2"/>
  <c r="O10" i="2"/>
  <c r="P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</calcChain>
</file>

<file path=xl/sharedStrings.xml><?xml version="1.0" encoding="utf-8"?>
<sst xmlns="http://schemas.openxmlformats.org/spreadsheetml/2006/main" count="38" uniqueCount="17">
  <si>
    <t>Table  17.5</t>
  </si>
  <si>
    <t>CLIENTELE  ASSISTED  BY  THE  PUBLIC  ATTORNEY'S  OFFICE BY  PROVINCE</t>
  </si>
  <si>
    <t>Province / Clientele</t>
  </si>
  <si>
    <t>CAR</t>
  </si>
  <si>
    <t>Abra</t>
  </si>
  <si>
    <t>Apayao</t>
  </si>
  <si>
    <t>Baguio City</t>
  </si>
  <si>
    <t>Benguet</t>
  </si>
  <si>
    <t>Ifugao</t>
  </si>
  <si>
    <t>Kalinga</t>
  </si>
  <si>
    <t>Mountain Province</t>
  </si>
  <si>
    <t>Source:  Public Attorney's Office, Department of Justice</t>
  </si>
  <si>
    <t>Table  17.5 Continued</t>
  </si>
  <si>
    <t>Detention  Prisoners  Assisted</t>
  </si>
  <si>
    <t>Beneficiaries  of  Legal  Counselling</t>
  </si>
  <si>
    <t>Clients  Benefitted  with  Admin. of Oath</t>
  </si>
  <si>
    <t>2004-2013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</si>
</sst>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#,##0\ \ 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Fill="1"/>
    <xf numFmtId="0" fontId="4" fillId="0" borderId="0" xfId="0" applyFont="1" applyBorder="1"/>
    <xf numFmtId="164" fontId="2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5" fillId="0" borderId="0" xfId="0" applyFont="1" applyBorder="1"/>
    <xf numFmtId="41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/>
    <xf numFmtId="164" fontId="4" fillId="0" borderId="0" xfId="0" applyNumberFormat="1" applyFont="1" applyAlignment="1">
      <alignment horizontal="right"/>
    </xf>
    <xf numFmtId="0" fontId="4" fillId="0" borderId="0" xfId="0" applyFont="1"/>
    <xf numFmtId="41" fontId="4" fillId="0" borderId="0" xfId="0" applyNumberFormat="1" applyFont="1" applyAlignment="1">
      <alignment horizontal="right"/>
    </xf>
    <xf numFmtId="0" fontId="0" fillId="0" borderId="3" xfId="0" applyBorder="1"/>
    <xf numFmtId="164" fontId="0" fillId="0" borderId="3" xfId="0" applyNumberFormat="1" applyBorder="1" applyAlignment="1">
      <alignment horizontal="right"/>
    </xf>
    <xf numFmtId="165" fontId="4" fillId="0" borderId="0" xfId="1" applyNumberFormat="1" applyFont="1" applyBorder="1" applyAlignment="1">
      <alignment horizontal="right"/>
    </xf>
    <xf numFmtId="165" fontId="5" fillId="0" borderId="0" xfId="1" applyNumberFormat="1" applyFont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0" fontId="4" fillId="0" borderId="3" xfId="0" applyFont="1" applyBorder="1" applyAlignment="1">
      <alignment horizontal="left"/>
    </xf>
    <xf numFmtId="165" fontId="4" fillId="0" borderId="0" xfId="0" applyNumberFormat="1" applyFont="1"/>
    <xf numFmtId="165" fontId="4" fillId="0" borderId="0" xfId="0" applyNumberFormat="1" applyFont="1" applyBorder="1"/>
    <xf numFmtId="165" fontId="4" fillId="0" borderId="0" xfId="0" applyNumberFormat="1" applyFont="1" applyAlignment="1">
      <alignment horizontal="right"/>
    </xf>
    <xf numFmtId="165" fontId="4" fillId="0" borderId="0" xfId="0" applyNumberFormat="1" applyFont="1" applyBorder="1" applyAlignment="1">
      <alignment horizontal="right"/>
    </xf>
    <xf numFmtId="0" fontId="4" fillId="0" borderId="3" xfId="0" applyFont="1" applyBorder="1"/>
    <xf numFmtId="41" fontId="4" fillId="0" borderId="0" xfId="0" applyNumberFormat="1" applyFont="1" applyBorder="1"/>
    <xf numFmtId="41" fontId="4" fillId="0" borderId="3" xfId="0" applyNumberFormat="1" applyFont="1" applyBorder="1"/>
    <xf numFmtId="41" fontId="4" fillId="0" borderId="0" xfId="0" applyNumberFormat="1" applyFont="1" applyFill="1" applyBorder="1"/>
    <xf numFmtId="41" fontId="4" fillId="0" borderId="0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 indent="1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abSelected="1" view="pageBreakPreview" workbookViewId="0">
      <selection activeCell="W12" sqref="W12"/>
    </sheetView>
  </sheetViews>
  <sheetFormatPr defaultRowHeight="12.75" x14ac:dyDescent="0.2"/>
  <cols>
    <col min="1" max="1" width="34.140625" customWidth="1"/>
    <col min="2" max="4" width="10.7109375" style="6" hidden="1" customWidth="1"/>
    <col min="5" max="5" width="12.7109375" style="6" hidden="1" customWidth="1"/>
    <col min="6" max="7" width="12.140625" style="6" hidden="1" customWidth="1"/>
    <col min="8" max="8" width="12.7109375" style="6" hidden="1" customWidth="1"/>
    <col min="9" max="9" width="12" style="6" hidden="1" customWidth="1"/>
    <col min="10" max="10" width="12.7109375" style="6" hidden="1" customWidth="1"/>
    <col min="11" max="11" width="13.5703125" style="6" hidden="1" customWidth="1"/>
    <col min="12" max="15" width="13.28515625" style="14" customWidth="1"/>
    <col min="16" max="17" width="15" customWidth="1"/>
    <col min="18" max="18" width="14.42578125" customWidth="1"/>
    <col min="19" max="19" width="14.85546875" customWidth="1"/>
    <col min="20" max="20" width="14.140625" customWidth="1"/>
    <col min="21" max="21" width="14.28515625" customWidth="1"/>
  </cols>
  <sheetData>
    <row r="1" spans="1:21" x14ac:dyDescent="0.2">
      <c r="A1" s="1" t="s">
        <v>0</v>
      </c>
      <c r="B1" s="5"/>
      <c r="C1" s="5"/>
      <c r="D1" s="5"/>
      <c r="E1" s="5"/>
      <c r="F1" s="5"/>
      <c r="G1" s="5"/>
      <c r="H1" s="5"/>
      <c r="I1" s="5"/>
      <c r="K1" s="5"/>
      <c r="L1" s="10"/>
      <c r="N1" s="4"/>
      <c r="P1" s="1" t="s">
        <v>12</v>
      </c>
      <c r="Q1" s="12"/>
      <c r="R1" s="12"/>
    </row>
    <row r="2" spans="1:21" x14ac:dyDescent="0.2">
      <c r="A2" s="2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12"/>
      <c r="R2" s="12"/>
    </row>
    <row r="3" spans="1:21" x14ac:dyDescent="0.2">
      <c r="A3" s="2" t="s">
        <v>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2"/>
      <c r="R3" s="12"/>
    </row>
    <row r="4" spans="1:21" x14ac:dyDescent="0.2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10"/>
      <c r="M4" s="4"/>
      <c r="N4" s="4"/>
      <c r="O4" s="4"/>
      <c r="P4" s="12"/>
      <c r="Q4" s="12"/>
      <c r="R4" s="12"/>
    </row>
    <row r="5" spans="1:21" s="3" customFormat="1" ht="21.75" customHeight="1" x14ac:dyDescent="0.2">
      <c r="A5" s="32" t="s">
        <v>2</v>
      </c>
      <c r="B5" s="33">
        <v>1995</v>
      </c>
      <c r="C5" s="33">
        <v>1996</v>
      </c>
      <c r="D5" s="33">
        <v>1997</v>
      </c>
      <c r="E5" s="33">
        <v>1998</v>
      </c>
      <c r="F5" s="33">
        <v>1999</v>
      </c>
      <c r="G5" s="33">
        <v>2000</v>
      </c>
      <c r="H5" s="33">
        <v>2001</v>
      </c>
      <c r="I5" s="33">
        <v>2000</v>
      </c>
      <c r="J5" s="33">
        <v>2002</v>
      </c>
      <c r="K5" s="33">
        <v>2003</v>
      </c>
      <c r="L5" s="33">
        <v>2004</v>
      </c>
      <c r="M5" s="33">
        <v>2005</v>
      </c>
      <c r="N5" s="33">
        <v>2006</v>
      </c>
      <c r="O5" s="33">
        <v>2007</v>
      </c>
      <c r="P5" s="33">
        <v>2008</v>
      </c>
      <c r="Q5" s="33">
        <v>2009</v>
      </c>
      <c r="R5" s="33">
        <v>2010</v>
      </c>
      <c r="S5" s="33">
        <v>2011</v>
      </c>
      <c r="T5" s="33">
        <v>2012</v>
      </c>
      <c r="U5" s="33">
        <v>2013</v>
      </c>
    </row>
    <row r="6" spans="1:21" x14ac:dyDescent="0.2">
      <c r="A6" s="4"/>
      <c r="B6" s="7"/>
      <c r="C6" s="7"/>
      <c r="D6" s="7"/>
      <c r="E6" s="7"/>
      <c r="F6" s="14"/>
      <c r="G6" s="14"/>
      <c r="H6" s="13"/>
      <c r="I6" s="14"/>
      <c r="J6" s="10"/>
      <c r="K6" s="14"/>
      <c r="L6" s="4"/>
      <c r="M6" s="4"/>
      <c r="N6" s="4"/>
      <c r="O6" s="4"/>
      <c r="P6" s="12"/>
      <c r="Q6" s="12"/>
      <c r="R6" s="12"/>
    </row>
    <row r="7" spans="1:21" x14ac:dyDescent="0.2">
      <c r="A7" s="11" t="s">
        <v>3</v>
      </c>
      <c r="B7" s="7"/>
      <c r="C7" s="7"/>
      <c r="D7" s="7"/>
      <c r="E7" s="7"/>
      <c r="F7" s="14"/>
      <c r="G7" s="14"/>
      <c r="H7" s="13"/>
      <c r="I7" s="14"/>
      <c r="J7" s="11"/>
      <c r="K7" s="14"/>
      <c r="L7" s="4"/>
      <c r="M7" s="4"/>
      <c r="N7" s="4"/>
      <c r="O7" s="4"/>
      <c r="P7" s="4"/>
      <c r="Q7" s="12"/>
      <c r="R7" s="12"/>
    </row>
    <row r="8" spans="1:21" x14ac:dyDescent="0.2">
      <c r="A8" s="11"/>
      <c r="B8" s="7"/>
      <c r="C8" s="7"/>
      <c r="D8" s="7"/>
      <c r="E8" s="7"/>
      <c r="F8" s="14"/>
      <c r="G8" s="14"/>
      <c r="H8" s="13"/>
      <c r="I8" s="14"/>
      <c r="J8" s="11"/>
      <c r="K8" s="14"/>
      <c r="L8" s="4"/>
      <c r="M8" s="4"/>
      <c r="N8" s="4"/>
      <c r="O8" s="4"/>
      <c r="P8" s="4"/>
      <c r="Q8" s="12"/>
      <c r="R8" s="12"/>
    </row>
    <row r="9" spans="1:21" x14ac:dyDescent="0.2">
      <c r="A9" s="31" t="s">
        <v>13</v>
      </c>
      <c r="B9" s="7">
        <f t="shared" ref="B9:E11" si="0">SUM(B15,B21,B27,B33,B39,B45,B51)</f>
        <v>1124</v>
      </c>
      <c r="C9" s="7">
        <f t="shared" si="0"/>
        <v>241</v>
      </c>
      <c r="D9" s="7">
        <f t="shared" si="0"/>
        <v>376</v>
      </c>
      <c r="E9" s="7">
        <f t="shared" si="0"/>
        <v>460</v>
      </c>
      <c r="F9" s="7">
        <f>SUM(F15,F21,F27,F33+F39,F45,F51)</f>
        <v>4176</v>
      </c>
      <c r="G9" s="7">
        <f t="shared" ref="G9:H11" si="1">SUM(G15,G21,G27,G33,G39,G45,G51)</f>
        <v>4724</v>
      </c>
      <c r="H9" s="7">
        <f t="shared" si="1"/>
        <v>1552</v>
      </c>
      <c r="I9" s="7">
        <f t="shared" ref="I9:J11" si="2">SUM(I15,I21,I27,I33,I39,I45,I51)</f>
        <v>4724</v>
      </c>
      <c r="J9" s="7">
        <f t="shared" si="2"/>
        <v>2942</v>
      </c>
      <c r="K9" s="7">
        <f t="shared" ref="K9:L11" si="3">SUM(K15,K21,K27,K33,K39,K45,K51)</f>
        <v>2769</v>
      </c>
      <c r="L9" s="7">
        <f t="shared" si="3"/>
        <v>2084</v>
      </c>
      <c r="M9" s="9">
        <f t="shared" ref="M9:N11" si="4">SUM(M15,M21,M27,M33,M39,M45,M51)</f>
        <v>1647</v>
      </c>
      <c r="N9" s="9">
        <f t="shared" si="4"/>
        <v>2609</v>
      </c>
      <c r="O9" s="9">
        <f t="shared" ref="O9:P11" si="5">SUM(O15,O21,O27,O33,O39,O45,O51)</f>
        <v>3756</v>
      </c>
      <c r="P9" s="9">
        <f t="shared" si="5"/>
        <v>1521</v>
      </c>
      <c r="Q9" s="9">
        <f t="shared" ref="Q9:S9" si="6">SUM(Q15,Q21,Q27,Q33,Q39,Q45,Q51)</f>
        <v>2405</v>
      </c>
      <c r="R9" s="9">
        <f t="shared" si="6"/>
        <v>3655</v>
      </c>
      <c r="S9" s="9">
        <f t="shared" si="6"/>
        <v>3430</v>
      </c>
      <c r="T9" s="9">
        <f t="shared" ref="T9:U9" si="7">SUM(T15,T21,T27,T33,T39,T45,T51)</f>
        <v>7351</v>
      </c>
      <c r="U9" s="9">
        <f t="shared" si="7"/>
        <v>6891</v>
      </c>
    </row>
    <row r="10" spans="1:21" x14ac:dyDescent="0.2">
      <c r="A10" s="31" t="s">
        <v>14</v>
      </c>
      <c r="B10" s="7">
        <f t="shared" si="0"/>
        <v>45659</v>
      </c>
      <c r="C10" s="7">
        <f t="shared" si="0"/>
        <v>28353</v>
      </c>
      <c r="D10" s="7">
        <f t="shared" si="0"/>
        <v>36976</v>
      </c>
      <c r="E10" s="7">
        <f t="shared" si="0"/>
        <v>17423</v>
      </c>
      <c r="F10" s="7">
        <f>SUM(F16,F22,F28,F34,F40,F46,F52)</f>
        <v>18875</v>
      </c>
      <c r="G10" s="7">
        <f t="shared" si="1"/>
        <v>21677</v>
      </c>
      <c r="H10" s="7">
        <f t="shared" si="1"/>
        <v>20742</v>
      </c>
      <c r="I10" s="7">
        <f t="shared" si="2"/>
        <v>21677</v>
      </c>
      <c r="J10" s="7">
        <f t="shared" si="2"/>
        <v>41362</v>
      </c>
      <c r="K10" s="7">
        <f t="shared" si="3"/>
        <v>28705</v>
      </c>
      <c r="L10" s="7">
        <f t="shared" si="3"/>
        <v>18953</v>
      </c>
      <c r="M10" s="9">
        <f t="shared" si="4"/>
        <v>14421</v>
      </c>
      <c r="N10" s="9">
        <v>18344</v>
      </c>
      <c r="O10" s="9">
        <f t="shared" si="5"/>
        <v>18837</v>
      </c>
      <c r="P10" s="9">
        <f t="shared" si="5"/>
        <v>17516</v>
      </c>
      <c r="Q10" s="9">
        <f t="shared" ref="Q10:S10" si="8">SUM(Q16,Q22,Q28,Q34,Q40,Q46,Q52)</f>
        <v>23747</v>
      </c>
      <c r="R10" s="9">
        <f t="shared" si="8"/>
        <v>27040</v>
      </c>
      <c r="S10" s="9">
        <f t="shared" si="8"/>
        <v>29508</v>
      </c>
      <c r="T10" s="9">
        <f t="shared" ref="T10:U10" si="9">SUM(T16,T22,T28,T34,T40,T46,T52)</f>
        <v>32776</v>
      </c>
      <c r="U10" s="9">
        <f t="shared" si="9"/>
        <v>23488</v>
      </c>
    </row>
    <row r="11" spans="1:21" x14ac:dyDescent="0.2">
      <c r="A11" s="31" t="s">
        <v>15</v>
      </c>
      <c r="B11" s="7">
        <f t="shared" si="0"/>
        <v>6387</v>
      </c>
      <c r="C11" s="7">
        <f t="shared" si="0"/>
        <v>7188</v>
      </c>
      <c r="D11" s="7">
        <f t="shared" si="0"/>
        <v>7871</v>
      </c>
      <c r="E11" s="7">
        <f t="shared" si="0"/>
        <v>9028</v>
      </c>
      <c r="F11" s="7">
        <f>SUM(F17,F23,F29,F35,F41,F47,F53)</f>
        <v>8569</v>
      </c>
      <c r="G11" s="7">
        <f t="shared" si="1"/>
        <v>9250</v>
      </c>
      <c r="H11" s="7">
        <f t="shared" si="1"/>
        <v>5810</v>
      </c>
      <c r="I11" s="7">
        <f t="shared" si="2"/>
        <v>9250</v>
      </c>
      <c r="J11" s="7">
        <f t="shared" si="2"/>
        <v>5044</v>
      </c>
      <c r="K11" s="7">
        <f t="shared" si="3"/>
        <v>10751</v>
      </c>
      <c r="L11" s="7">
        <f t="shared" si="3"/>
        <v>13869</v>
      </c>
      <c r="M11" s="9">
        <f t="shared" si="4"/>
        <v>1599</v>
      </c>
      <c r="N11" s="9">
        <f t="shared" si="4"/>
        <v>10195</v>
      </c>
      <c r="O11" s="9">
        <f t="shared" si="5"/>
        <v>50819</v>
      </c>
      <c r="P11" s="9">
        <f t="shared" si="5"/>
        <v>32918</v>
      </c>
      <c r="Q11" s="9">
        <f t="shared" ref="Q11:S11" si="10">SUM(Q17,Q23,Q29,Q35,Q41,Q47,Q53)</f>
        <v>38991</v>
      </c>
      <c r="R11" s="9">
        <f t="shared" si="10"/>
        <v>41414</v>
      </c>
      <c r="S11" s="9">
        <f t="shared" si="10"/>
        <v>43309</v>
      </c>
      <c r="T11" s="9">
        <f t="shared" ref="T11:U11" si="11">SUM(T17,T23,T29,T35,T41,T47,T53)</f>
        <v>33180</v>
      </c>
      <c r="U11" s="9">
        <f t="shared" si="11"/>
        <v>30053</v>
      </c>
    </row>
    <row r="12" spans="1:21" x14ac:dyDescent="0.2">
      <c r="A12" s="10"/>
      <c r="B12" s="7"/>
      <c r="C12" s="7"/>
      <c r="D12" s="7"/>
      <c r="E12" s="7"/>
      <c r="F12" s="14"/>
      <c r="G12" s="14"/>
      <c r="H12" s="13"/>
      <c r="I12" s="14"/>
      <c r="J12" s="4"/>
      <c r="K12" s="14"/>
      <c r="L12" s="4"/>
      <c r="M12" s="27"/>
      <c r="N12" s="27"/>
      <c r="O12" s="27"/>
      <c r="P12" s="4"/>
      <c r="Q12" s="12"/>
      <c r="R12" s="12"/>
    </row>
    <row r="13" spans="1:21" x14ac:dyDescent="0.2">
      <c r="A13" s="11" t="s">
        <v>4</v>
      </c>
      <c r="B13" s="7"/>
      <c r="C13" s="7"/>
      <c r="D13" s="7"/>
      <c r="E13" s="7"/>
      <c r="F13" s="14"/>
      <c r="G13" s="14"/>
      <c r="H13" s="13"/>
      <c r="I13" s="14"/>
      <c r="J13" s="8"/>
      <c r="K13" s="14"/>
      <c r="L13" s="4"/>
      <c r="M13" s="27"/>
      <c r="N13" s="27"/>
      <c r="O13" s="27"/>
      <c r="P13" s="4"/>
      <c r="Q13" s="12"/>
      <c r="R13" s="12"/>
    </row>
    <row r="14" spans="1:21" x14ac:dyDescent="0.2">
      <c r="A14" s="11"/>
      <c r="B14" s="7"/>
      <c r="C14" s="7"/>
      <c r="D14" s="7"/>
      <c r="E14" s="7"/>
      <c r="F14" s="14"/>
      <c r="G14" s="14"/>
      <c r="H14" s="13"/>
      <c r="I14" s="14"/>
      <c r="J14" s="8"/>
      <c r="K14" s="14"/>
      <c r="L14" s="4"/>
      <c r="M14" s="27"/>
      <c r="N14" s="27"/>
      <c r="O14" s="27"/>
      <c r="P14" s="4"/>
      <c r="Q14" s="12"/>
      <c r="R14" s="12"/>
    </row>
    <row r="15" spans="1:21" x14ac:dyDescent="0.2">
      <c r="A15" s="31" t="s">
        <v>13</v>
      </c>
      <c r="B15" s="7">
        <v>43</v>
      </c>
      <c r="C15" s="7">
        <v>21</v>
      </c>
      <c r="D15" s="7">
        <v>52</v>
      </c>
      <c r="E15" s="7">
        <v>114</v>
      </c>
      <c r="F15" s="9">
        <v>147</v>
      </c>
      <c r="G15" s="9">
        <v>157</v>
      </c>
      <c r="H15" s="13">
        <v>45</v>
      </c>
      <c r="I15" s="9">
        <v>157</v>
      </c>
      <c r="J15" s="18">
        <v>114</v>
      </c>
      <c r="K15" s="22">
        <v>128</v>
      </c>
      <c r="L15" s="23">
        <v>132</v>
      </c>
      <c r="M15" s="27">
        <v>198</v>
      </c>
      <c r="N15" s="27">
        <v>160</v>
      </c>
      <c r="O15" s="27">
        <v>60</v>
      </c>
      <c r="P15" s="27">
        <v>172</v>
      </c>
      <c r="Q15" s="29">
        <v>392</v>
      </c>
      <c r="R15" s="29">
        <v>467</v>
      </c>
      <c r="S15" s="29">
        <v>627</v>
      </c>
      <c r="T15" s="29">
        <v>548</v>
      </c>
      <c r="U15" s="29">
        <v>1236</v>
      </c>
    </row>
    <row r="16" spans="1:21" x14ac:dyDescent="0.2">
      <c r="A16" s="31" t="s">
        <v>14</v>
      </c>
      <c r="B16" s="7">
        <v>3277</v>
      </c>
      <c r="C16" s="7">
        <v>1250</v>
      </c>
      <c r="D16" s="7">
        <v>2812</v>
      </c>
      <c r="E16" s="7">
        <v>851</v>
      </c>
      <c r="F16" s="9">
        <v>45</v>
      </c>
      <c r="G16" s="9">
        <v>1155</v>
      </c>
      <c r="H16" s="13">
        <v>2039</v>
      </c>
      <c r="I16" s="9">
        <v>1155</v>
      </c>
      <c r="J16" s="18">
        <v>1755</v>
      </c>
      <c r="K16" s="22">
        <v>3530</v>
      </c>
      <c r="L16" s="23">
        <v>2760</v>
      </c>
      <c r="M16" s="27">
        <v>2931</v>
      </c>
      <c r="N16" s="27">
        <v>2230</v>
      </c>
      <c r="O16" s="27">
        <v>2329</v>
      </c>
      <c r="P16" s="27">
        <v>2978</v>
      </c>
      <c r="Q16" s="29">
        <v>3954</v>
      </c>
      <c r="R16" s="29">
        <v>4381</v>
      </c>
      <c r="S16" s="29">
        <v>4823</v>
      </c>
      <c r="T16" s="29">
        <v>2360</v>
      </c>
      <c r="U16" s="29">
        <v>4404</v>
      </c>
    </row>
    <row r="17" spans="1:21" x14ac:dyDescent="0.2">
      <c r="A17" s="31" t="s">
        <v>15</v>
      </c>
      <c r="B17" s="7">
        <v>61</v>
      </c>
      <c r="C17" s="7">
        <v>15</v>
      </c>
      <c r="D17" s="7">
        <v>55</v>
      </c>
      <c r="E17" s="9">
        <v>0</v>
      </c>
      <c r="F17" s="9">
        <v>0</v>
      </c>
      <c r="G17" s="9">
        <v>0</v>
      </c>
      <c r="H17" s="15">
        <v>0</v>
      </c>
      <c r="I17" s="9">
        <v>0</v>
      </c>
      <c r="J17" s="18">
        <v>250</v>
      </c>
      <c r="K17" s="24">
        <v>0</v>
      </c>
      <c r="L17" s="25">
        <v>0</v>
      </c>
      <c r="M17" s="9">
        <v>0</v>
      </c>
      <c r="N17" s="9">
        <v>0</v>
      </c>
      <c r="O17" s="9">
        <v>6084</v>
      </c>
      <c r="P17" s="27">
        <v>164</v>
      </c>
      <c r="Q17" s="30">
        <v>523</v>
      </c>
      <c r="R17" s="30">
        <v>763</v>
      </c>
      <c r="S17" s="30">
        <v>1245</v>
      </c>
      <c r="T17" s="30">
        <v>767</v>
      </c>
      <c r="U17" s="30">
        <v>1194</v>
      </c>
    </row>
    <row r="18" spans="1:21" x14ac:dyDescent="0.2">
      <c r="A18" s="10"/>
      <c r="B18" s="7"/>
      <c r="C18" s="7"/>
      <c r="D18" s="7"/>
      <c r="E18" s="7"/>
      <c r="F18" s="14"/>
      <c r="G18" s="14"/>
      <c r="H18" s="13"/>
      <c r="I18" s="14"/>
      <c r="J18" s="18"/>
      <c r="K18" s="22"/>
      <c r="L18" s="23"/>
      <c r="M18" s="27"/>
      <c r="N18" s="27"/>
      <c r="O18" s="27"/>
      <c r="P18" s="27"/>
      <c r="Q18" s="12"/>
      <c r="R18" s="12"/>
    </row>
    <row r="19" spans="1:21" x14ac:dyDescent="0.2">
      <c r="A19" s="11" t="s">
        <v>5</v>
      </c>
      <c r="B19" s="7"/>
      <c r="C19" s="7"/>
      <c r="D19" s="7"/>
      <c r="E19" s="7"/>
      <c r="F19" s="14"/>
      <c r="G19" s="14"/>
      <c r="H19" s="13"/>
      <c r="I19" s="14"/>
      <c r="J19" s="19"/>
      <c r="K19" s="22"/>
      <c r="L19" s="23"/>
      <c r="M19" s="27"/>
      <c r="N19" s="27"/>
      <c r="O19" s="27"/>
      <c r="P19" s="27"/>
      <c r="Q19" s="12"/>
      <c r="R19" s="12"/>
    </row>
    <row r="20" spans="1:21" x14ac:dyDescent="0.2">
      <c r="A20" s="11"/>
      <c r="B20" s="7"/>
      <c r="C20" s="7"/>
      <c r="D20" s="7"/>
      <c r="E20" s="7"/>
      <c r="F20" s="14"/>
      <c r="G20" s="14"/>
      <c r="H20" s="13"/>
      <c r="I20" s="14"/>
      <c r="J20" s="19"/>
      <c r="K20" s="22"/>
      <c r="L20" s="23"/>
      <c r="M20" s="27"/>
      <c r="N20" s="27"/>
      <c r="O20" s="27"/>
      <c r="P20" s="27"/>
      <c r="Q20" s="12"/>
      <c r="R20" s="12"/>
    </row>
    <row r="21" spans="1:21" x14ac:dyDescent="0.2">
      <c r="A21" s="31" t="s">
        <v>13</v>
      </c>
      <c r="B21" s="7">
        <v>37</v>
      </c>
      <c r="C21" s="7">
        <v>6</v>
      </c>
      <c r="D21" s="7">
        <v>118</v>
      </c>
      <c r="E21" s="9">
        <v>0</v>
      </c>
      <c r="F21" s="9">
        <v>45</v>
      </c>
      <c r="G21" s="9">
        <v>89</v>
      </c>
      <c r="H21" s="13">
        <v>9</v>
      </c>
      <c r="I21" s="9">
        <v>89</v>
      </c>
      <c r="J21" s="18">
        <v>44</v>
      </c>
      <c r="K21" s="22">
        <v>75</v>
      </c>
      <c r="L21" s="23">
        <v>60</v>
      </c>
      <c r="M21" s="27">
        <v>59</v>
      </c>
      <c r="N21" s="27">
        <v>361</v>
      </c>
      <c r="O21" s="27">
        <v>22</v>
      </c>
      <c r="P21" s="27">
        <v>35</v>
      </c>
      <c r="Q21" s="29">
        <v>68</v>
      </c>
      <c r="R21" s="29">
        <v>213</v>
      </c>
      <c r="S21" s="29">
        <v>514</v>
      </c>
      <c r="T21" s="29">
        <v>404</v>
      </c>
      <c r="U21" s="29">
        <v>663</v>
      </c>
    </row>
    <row r="22" spans="1:21" x14ac:dyDescent="0.2">
      <c r="A22" s="31" t="s">
        <v>14</v>
      </c>
      <c r="B22" s="7">
        <v>1519</v>
      </c>
      <c r="C22" s="7">
        <v>177</v>
      </c>
      <c r="D22" s="7">
        <v>5</v>
      </c>
      <c r="E22" s="7">
        <v>43</v>
      </c>
      <c r="F22" s="9">
        <v>926</v>
      </c>
      <c r="G22" s="9">
        <v>98</v>
      </c>
      <c r="H22" s="13">
        <v>76</v>
      </c>
      <c r="I22" s="9">
        <v>98</v>
      </c>
      <c r="J22" s="18">
        <v>115</v>
      </c>
      <c r="K22" s="22">
        <v>150</v>
      </c>
      <c r="L22" s="23">
        <v>261</v>
      </c>
      <c r="M22" s="27">
        <v>449</v>
      </c>
      <c r="N22" s="27">
        <v>530</v>
      </c>
      <c r="O22" s="27">
        <v>570</v>
      </c>
      <c r="P22" s="27">
        <v>444</v>
      </c>
      <c r="Q22" s="29">
        <v>922</v>
      </c>
      <c r="R22" s="29">
        <v>1024</v>
      </c>
      <c r="S22" s="29">
        <v>1963</v>
      </c>
      <c r="T22" s="29">
        <v>3000</v>
      </c>
      <c r="U22" s="29">
        <v>3306</v>
      </c>
    </row>
    <row r="23" spans="1:21" x14ac:dyDescent="0.2">
      <c r="A23" s="31" t="s">
        <v>15</v>
      </c>
      <c r="B23" s="7">
        <v>225</v>
      </c>
      <c r="C23" s="7">
        <v>149</v>
      </c>
      <c r="D23" s="9">
        <v>0</v>
      </c>
      <c r="E23" s="9">
        <v>0</v>
      </c>
      <c r="F23" s="9">
        <v>0</v>
      </c>
      <c r="G23" s="9">
        <v>0</v>
      </c>
      <c r="H23" s="15">
        <v>0</v>
      </c>
      <c r="I23" s="9">
        <v>0</v>
      </c>
      <c r="J23" s="18">
        <v>0</v>
      </c>
      <c r="K23" s="24">
        <v>0</v>
      </c>
      <c r="L23" s="25">
        <v>0</v>
      </c>
      <c r="M23" s="9">
        <v>0</v>
      </c>
      <c r="N23" s="9">
        <v>0</v>
      </c>
      <c r="O23" s="9">
        <v>178</v>
      </c>
      <c r="P23" s="27">
        <v>444</v>
      </c>
      <c r="Q23" s="30">
        <v>430</v>
      </c>
      <c r="R23" s="30">
        <v>637</v>
      </c>
      <c r="S23" s="30">
        <v>835</v>
      </c>
      <c r="T23" s="30">
        <v>1910</v>
      </c>
      <c r="U23" s="30">
        <v>2674</v>
      </c>
    </row>
    <row r="24" spans="1:21" x14ac:dyDescent="0.2">
      <c r="A24" s="10"/>
      <c r="B24" s="7"/>
      <c r="C24" s="7"/>
      <c r="D24" s="7"/>
      <c r="E24" s="7"/>
      <c r="F24" s="14"/>
      <c r="G24" s="14"/>
      <c r="H24" s="13"/>
      <c r="I24" s="14"/>
      <c r="J24" s="20"/>
      <c r="K24" s="22"/>
      <c r="L24" s="23"/>
      <c r="M24" s="27"/>
      <c r="N24" s="27"/>
      <c r="O24" s="27"/>
      <c r="P24" s="27"/>
      <c r="Q24" s="12"/>
      <c r="R24" s="12"/>
    </row>
    <row r="25" spans="1:21" x14ac:dyDescent="0.2">
      <c r="A25" s="11" t="s">
        <v>6</v>
      </c>
      <c r="B25" s="7"/>
      <c r="C25" s="7"/>
      <c r="D25" s="7"/>
      <c r="E25" s="7"/>
      <c r="F25" s="14"/>
      <c r="G25" s="14"/>
      <c r="H25" s="13"/>
      <c r="I25" s="14"/>
      <c r="J25" s="19"/>
      <c r="K25" s="22"/>
      <c r="L25" s="23"/>
      <c r="M25" s="27"/>
      <c r="N25" s="27"/>
      <c r="O25" s="27"/>
      <c r="P25" s="27"/>
      <c r="Q25" s="12"/>
      <c r="R25" s="12"/>
    </row>
    <row r="26" spans="1:21" x14ac:dyDescent="0.2">
      <c r="A26" s="11"/>
      <c r="B26" s="7"/>
      <c r="C26" s="7"/>
      <c r="D26" s="7"/>
      <c r="E26" s="7"/>
      <c r="F26" s="14"/>
      <c r="G26" s="14"/>
      <c r="H26" s="13"/>
      <c r="I26" s="14"/>
      <c r="J26" s="19"/>
      <c r="K26" s="22"/>
      <c r="L26" s="23"/>
      <c r="M26" s="27"/>
      <c r="N26" s="27"/>
      <c r="O26" s="27"/>
      <c r="P26" s="27"/>
      <c r="Q26" s="12"/>
      <c r="R26" s="12"/>
    </row>
    <row r="27" spans="1:21" x14ac:dyDescent="0.2">
      <c r="A27" s="31" t="s">
        <v>13</v>
      </c>
      <c r="B27" s="7">
        <v>633</v>
      </c>
      <c r="C27" s="7">
        <v>31</v>
      </c>
      <c r="D27" s="7">
        <v>29</v>
      </c>
      <c r="E27" s="7">
        <v>96</v>
      </c>
      <c r="F27" s="9">
        <v>2260</v>
      </c>
      <c r="G27" s="9">
        <v>2316</v>
      </c>
      <c r="H27" s="13">
        <v>643</v>
      </c>
      <c r="I27" s="9">
        <v>2316</v>
      </c>
      <c r="J27" s="18">
        <v>1200</v>
      </c>
      <c r="K27" s="22">
        <v>1395</v>
      </c>
      <c r="L27" s="23">
        <v>818</v>
      </c>
      <c r="M27" s="27">
        <v>424</v>
      </c>
      <c r="N27" s="27">
        <v>404</v>
      </c>
      <c r="O27" s="27">
        <v>850</v>
      </c>
      <c r="P27" s="27">
        <v>327</v>
      </c>
      <c r="Q27" s="29">
        <v>643</v>
      </c>
      <c r="R27" s="29">
        <v>576</v>
      </c>
      <c r="S27" s="29">
        <v>426</v>
      </c>
      <c r="T27" s="29">
        <v>2696</v>
      </c>
      <c r="U27" s="29">
        <v>1828</v>
      </c>
    </row>
    <row r="28" spans="1:21" x14ac:dyDescent="0.2">
      <c r="A28" s="31" t="s">
        <v>14</v>
      </c>
      <c r="B28" s="7">
        <v>31964</v>
      </c>
      <c r="C28" s="7">
        <v>18859</v>
      </c>
      <c r="D28" s="7">
        <v>24603</v>
      </c>
      <c r="E28" s="7">
        <v>11989</v>
      </c>
      <c r="F28" s="9">
        <v>11084</v>
      </c>
      <c r="G28" s="9">
        <v>13857</v>
      </c>
      <c r="H28" s="13">
        <v>12240</v>
      </c>
      <c r="I28" s="9">
        <v>13857</v>
      </c>
      <c r="J28" s="18">
        <v>32775</v>
      </c>
      <c r="K28" s="22">
        <v>12696</v>
      </c>
      <c r="L28" s="23">
        <v>7410</v>
      </c>
      <c r="M28" s="27">
        <v>5318</v>
      </c>
      <c r="N28" s="27">
        <v>7957</v>
      </c>
      <c r="O28" s="27">
        <v>8082</v>
      </c>
      <c r="P28" s="27">
        <v>7708</v>
      </c>
      <c r="Q28" s="29">
        <v>8936</v>
      </c>
      <c r="R28" s="29">
        <v>11347</v>
      </c>
      <c r="S28" s="29">
        <v>11964</v>
      </c>
      <c r="T28" s="29">
        <v>15076</v>
      </c>
      <c r="U28" s="29">
        <v>4915</v>
      </c>
    </row>
    <row r="29" spans="1:21" x14ac:dyDescent="0.2">
      <c r="A29" s="31" t="s">
        <v>15</v>
      </c>
      <c r="B29" s="7">
        <v>4858</v>
      </c>
      <c r="C29" s="7">
        <v>4889</v>
      </c>
      <c r="D29" s="7">
        <v>5350</v>
      </c>
      <c r="E29" s="7">
        <v>6785</v>
      </c>
      <c r="F29" s="9">
        <v>5713</v>
      </c>
      <c r="G29" s="9">
        <v>6123</v>
      </c>
      <c r="H29" s="13">
        <v>2672</v>
      </c>
      <c r="I29" s="9">
        <v>6123</v>
      </c>
      <c r="J29" s="18">
        <v>2027</v>
      </c>
      <c r="K29" s="22">
        <v>7539</v>
      </c>
      <c r="L29" s="23">
        <v>11714</v>
      </c>
      <c r="M29" s="27">
        <v>154</v>
      </c>
      <c r="N29" s="27">
        <v>7997</v>
      </c>
      <c r="O29" s="27">
        <v>40520</v>
      </c>
      <c r="P29" s="27">
        <v>27994</v>
      </c>
      <c r="Q29" s="29">
        <v>30125</v>
      </c>
      <c r="R29" s="29">
        <v>30796</v>
      </c>
      <c r="S29" s="29">
        <v>31246</v>
      </c>
      <c r="T29" s="29">
        <v>16767</v>
      </c>
      <c r="U29" s="29">
        <v>17001</v>
      </c>
    </row>
    <row r="30" spans="1:21" x14ac:dyDescent="0.2">
      <c r="A30" s="10"/>
      <c r="B30" s="7"/>
      <c r="C30" s="7"/>
      <c r="D30" s="7"/>
      <c r="E30" s="7"/>
      <c r="F30" s="14"/>
      <c r="G30" s="14"/>
      <c r="H30" s="13"/>
      <c r="I30" s="14"/>
      <c r="J30" s="20"/>
      <c r="K30" s="22"/>
      <c r="L30" s="23"/>
      <c r="M30" s="27"/>
      <c r="N30" s="27"/>
      <c r="O30" s="27"/>
      <c r="P30" s="27"/>
      <c r="Q30" s="12"/>
      <c r="R30" s="12"/>
    </row>
    <row r="31" spans="1:21" x14ac:dyDescent="0.2">
      <c r="A31" s="11" t="s">
        <v>7</v>
      </c>
      <c r="B31" s="7"/>
      <c r="C31" s="7"/>
      <c r="D31" s="7"/>
      <c r="E31" s="7"/>
      <c r="F31" s="14"/>
      <c r="G31" s="14"/>
      <c r="H31" s="13"/>
      <c r="I31" s="14"/>
      <c r="J31" s="19"/>
      <c r="K31" s="22"/>
      <c r="L31" s="23"/>
      <c r="M31" s="27"/>
      <c r="N31" s="27"/>
      <c r="O31" s="27"/>
      <c r="P31" s="27"/>
      <c r="Q31" s="12"/>
      <c r="R31" s="12"/>
    </row>
    <row r="32" spans="1:21" x14ac:dyDescent="0.2">
      <c r="A32" s="11"/>
      <c r="B32" s="7"/>
      <c r="C32" s="7"/>
      <c r="D32" s="7"/>
      <c r="E32" s="7"/>
      <c r="F32" s="14"/>
      <c r="G32" s="14"/>
      <c r="H32" s="13"/>
      <c r="I32" s="14"/>
      <c r="J32" s="19"/>
      <c r="K32" s="22"/>
      <c r="L32" s="23"/>
      <c r="M32" s="27"/>
      <c r="N32" s="27"/>
      <c r="O32" s="27"/>
      <c r="P32" s="27"/>
      <c r="Q32" s="12"/>
      <c r="R32" s="12"/>
    </row>
    <row r="33" spans="1:21" x14ac:dyDescent="0.2">
      <c r="A33" s="31" t="s">
        <v>13</v>
      </c>
      <c r="B33" s="7">
        <v>323</v>
      </c>
      <c r="C33" s="7">
        <v>88</v>
      </c>
      <c r="D33" s="7">
        <v>117</v>
      </c>
      <c r="E33" s="7">
        <v>80</v>
      </c>
      <c r="F33" s="9">
        <v>522</v>
      </c>
      <c r="G33" s="9">
        <v>742</v>
      </c>
      <c r="H33" s="13">
        <v>439</v>
      </c>
      <c r="I33" s="9">
        <v>742</v>
      </c>
      <c r="J33" s="18">
        <v>442</v>
      </c>
      <c r="K33" s="22">
        <v>373</v>
      </c>
      <c r="L33" s="23">
        <v>378</v>
      </c>
      <c r="M33" s="27">
        <v>247</v>
      </c>
      <c r="N33" s="27">
        <v>596</v>
      </c>
      <c r="O33" s="27">
        <v>257</v>
      </c>
      <c r="P33" s="27">
        <v>61</v>
      </c>
      <c r="Q33" s="29">
        <v>502</v>
      </c>
      <c r="R33" s="29">
        <v>931</v>
      </c>
      <c r="S33" s="29">
        <v>1124</v>
      </c>
      <c r="T33" s="29">
        <v>2541</v>
      </c>
      <c r="U33" s="29">
        <v>2276</v>
      </c>
    </row>
    <row r="34" spans="1:21" x14ac:dyDescent="0.2">
      <c r="A34" s="31" t="s">
        <v>14</v>
      </c>
      <c r="B34" s="7">
        <v>2940</v>
      </c>
      <c r="C34" s="7">
        <v>3829</v>
      </c>
      <c r="D34" s="7">
        <v>4248</v>
      </c>
      <c r="E34" s="7">
        <v>1014</v>
      </c>
      <c r="F34" s="9">
        <v>2187</v>
      </c>
      <c r="G34" s="9">
        <v>2206</v>
      </c>
      <c r="H34" s="13">
        <v>2735</v>
      </c>
      <c r="I34" s="9">
        <v>2206</v>
      </c>
      <c r="J34" s="18">
        <v>2257</v>
      </c>
      <c r="K34" s="22">
        <v>3338</v>
      </c>
      <c r="L34" s="23">
        <v>2861</v>
      </c>
      <c r="M34" s="27">
        <v>1953</v>
      </c>
      <c r="N34" s="27">
        <v>2495</v>
      </c>
      <c r="O34" s="27">
        <v>2271</v>
      </c>
      <c r="P34" s="27">
        <v>1448</v>
      </c>
      <c r="Q34" s="29">
        <v>2943</v>
      </c>
      <c r="R34" s="29">
        <v>3462</v>
      </c>
      <c r="S34" s="29">
        <v>3712</v>
      </c>
      <c r="T34" s="29">
        <v>5887</v>
      </c>
      <c r="U34" s="29">
        <v>5996</v>
      </c>
    </row>
    <row r="35" spans="1:21" x14ac:dyDescent="0.2">
      <c r="A35" s="31" t="s">
        <v>15</v>
      </c>
      <c r="B35" s="7">
        <v>994</v>
      </c>
      <c r="C35" s="7">
        <v>996</v>
      </c>
      <c r="D35" s="7">
        <v>1118</v>
      </c>
      <c r="E35" s="7">
        <v>1030</v>
      </c>
      <c r="F35" s="9">
        <v>960</v>
      </c>
      <c r="G35" s="9">
        <v>1067</v>
      </c>
      <c r="H35" s="13">
        <v>1225</v>
      </c>
      <c r="I35" s="9">
        <v>1067</v>
      </c>
      <c r="J35" s="18">
        <v>786</v>
      </c>
      <c r="K35" s="22">
        <v>1366</v>
      </c>
      <c r="L35" s="23">
        <v>494</v>
      </c>
      <c r="M35" s="27">
        <v>624</v>
      </c>
      <c r="N35" s="27">
        <v>624</v>
      </c>
      <c r="O35" s="27">
        <v>1171</v>
      </c>
      <c r="P35" s="27">
        <v>1354</v>
      </c>
      <c r="Q35" s="29">
        <v>2643</v>
      </c>
      <c r="R35" s="29">
        <v>2812</v>
      </c>
      <c r="S35" s="29">
        <v>2967</v>
      </c>
      <c r="T35" s="29">
        <v>9346</v>
      </c>
      <c r="U35" s="29">
        <v>4035</v>
      </c>
    </row>
    <row r="36" spans="1:21" x14ac:dyDescent="0.2">
      <c r="A36" s="10"/>
      <c r="B36" s="7"/>
      <c r="C36" s="7"/>
      <c r="D36" s="7"/>
      <c r="E36" s="7"/>
      <c r="F36" s="14"/>
      <c r="G36" s="14"/>
      <c r="H36" s="13"/>
      <c r="I36" s="14"/>
      <c r="J36" s="20"/>
      <c r="K36" s="22"/>
      <c r="L36" s="23"/>
      <c r="M36" s="27"/>
      <c r="N36" s="27"/>
      <c r="O36" s="27"/>
      <c r="P36" s="27"/>
      <c r="Q36" s="12"/>
      <c r="R36" s="12"/>
    </row>
    <row r="37" spans="1:21" x14ac:dyDescent="0.2">
      <c r="A37" s="11" t="s">
        <v>8</v>
      </c>
      <c r="B37" s="7"/>
      <c r="C37" s="7"/>
      <c r="D37" s="7"/>
      <c r="E37" s="7"/>
      <c r="F37" s="14"/>
      <c r="G37" s="14"/>
      <c r="H37" s="13"/>
      <c r="I37" s="14"/>
      <c r="J37" s="19"/>
      <c r="K37" s="22"/>
      <c r="L37" s="23"/>
      <c r="M37" s="27"/>
      <c r="N37" s="27"/>
      <c r="O37" s="27"/>
      <c r="P37" s="27"/>
      <c r="Q37" s="12"/>
      <c r="R37" s="12"/>
    </row>
    <row r="38" spans="1:21" x14ac:dyDescent="0.2">
      <c r="A38" s="11"/>
      <c r="B38" s="7"/>
      <c r="C38" s="7"/>
      <c r="D38" s="7"/>
      <c r="E38" s="7"/>
      <c r="F38" s="14"/>
      <c r="G38" s="14"/>
      <c r="H38" s="13"/>
      <c r="I38" s="14"/>
      <c r="J38" s="19"/>
      <c r="K38" s="22"/>
      <c r="L38" s="23"/>
      <c r="M38" s="27"/>
      <c r="N38" s="27"/>
      <c r="O38" s="27"/>
      <c r="P38" s="27"/>
      <c r="Q38" s="12"/>
      <c r="R38" s="12"/>
    </row>
    <row r="39" spans="1:21" x14ac:dyDescent="0.2">
      <c r="A39" s="31" t="s">
        <v>13</v>
      </c>
      <c r="B39" s="7">
        <v>3</v>
      </c>
      <c r="C39" s="7">
        <v>29</v>
      </c>
      <c r="D39" s="7">
        <v>3</v>
      </c>
      <c r="E39" s="7">
        <v>102</v>
      </c>
      <c r="F39" s="9">
        <v>806</v>
      </c>
      <c r="G39" s="9">
        <v>786</v>
      </c>
      <c r="H39" s="13">
        <v>165</v>
      </c>
      <c r="I39" s="9">
        <v>786</v>
      </c>
      <c r="J39" s="18">
        <v>289</v>
      </c>
      <c r="K39" s="22">
        <v>593</v>
      </c>
      <c r="L39" s="23">
        <v>507</v>
      </c>
      <c r="M39" s="27">
        <v>552</v>
      </c>
      <c r="N39" s="27">
        <v>880</v>
      </c>
      <c r="O39" s="27">
        <v>2167</v>
      </c>
      <c r="P39" s="27">
        <v>779</v>
      </c>
      <c r="Q39" s="29">
        <v>241</v>
      </c>
      <c r="R39" s="29">
        <v>421</v>
      </c>
      <c r="S39" s="29">
        <v>56</v>
      </c>
      <c r="T39" s="29">
        <v>609</v>
      </c>
      <c r="U39" s="29">
        <v>341</v>
      </c>
    </row>
    <row r="40" spans="1:21" x14ac:dyDescent="0.2">
      <c r="A40" s="31" t="s">
        <v>14</v>
      </c>
      <c r="B40" s="7">
        <v>1864</v>
      </c>
      <c r="C40" s="7">
        <v>2331</v>
      </c>
      <c r="D40" s="7">
        <v>2873</v>
      </c>
      <c r="E40" s="7">
        <v>1529</v>
      </c>
      <c r="F40" s="9">
        <v>1884</v>
      </c>
      <c r="G40" s="9">
        <v>1917</v>
      </c>
      <c r="H40" s="13">
        <v>554</v>
      </c>
      <c r="I40" s="9">
        <v>1917</v>
      </c>
      <c r="J40" s="18">
        <v>607</v>
      </c>
      <c r="K40" s="22">
        <v>2466</v>
      </c>
      <c r="L40" s="23">
        <v>1092</v>
      </c>
      <c r="M40" s="27">
        <v>954</v>
      </c>
      <c r="N40" s="27">
        <v>1536</v>
      </c>
      <c r="O40" s="27">
        <v>1803</v>
      </c>
      <c r="P40" s="27">
        <v>1115</v>
      </c>
      <c r="Q40" s="29">
        <v>1912</v>
      </c>
      <c r="R40" s="29">
        <v>2312</v>
      </c>
      <c r="S40" s="29">
        <v>1978</v>
      </c>
      <c r="T40" s="29">
        <v>768</v>
      </c>
      <c r="U40" s="29">
        <v>560</v>
      </c>
    </row>
    <row r="41" spans="1:21" x14ac:dyDescent="0.2">
      <c r="A41" s="31" t="s">
        <v>15</v>
      </c>
      <c r="B41" s="7">
        <v>66</v>
      </c>
      <c r="C41" s="7">
        <v>116</v>
      </c>
      <c r="D41" s="7">
        <v>227</v>
      </c>
      <c r="E41" s="7">
        <v>192</v>
      </c>
      <c r="F41" s="9">
        <v>239</v>
      </c>
      <c r="G41" s="9">
        <v>337</v>
      </c>
      <c r="H41" s="13">
        <v>77</v>
      </c>
      <c r="I41" s="9">
        <v>337</v>
      </c>
      <c r="J41" s="18">
        <v>95</v>
      </c>
      <c r="K41" s="22">
        <v>92</v>
      </c>
      <c r="L41" s="23">
        <v>15</v>
      </c>
      <c r="M41" s="27">
        <v>11</v>
      </c>
      <c r="N41" s="27">
        <v>27</v>
      </c>
      <c r="O41" s="27">
        <v>692</v>
      </c>
      <c r="P41" s="27">
        <v>48</v>
      </c>
      <c r="Q41" s="29">
        <v>1624</v>
      </c>
      <c r="R41" s="29">
        <v>1942</v>
      </c>
      <c r="S41" s="29">
        <v>1869</v>
      </c>
      <c r="T41" s="29">
        <v>283</v>
      </c>
      <c r="U41" s="29">
        <v>457</v>
      </c>
    </row>
    <row r="42" spans="1:21" x14ac:dyDescent="0.2">
      <c r="A42" s="10"/>
      <c r="B42" s="7"/>
      <c r="C42" s="7"/>
      <c r="D42" s="7"/>
      <c r="E42" s="7"/>
      <c r="F42" s="14"/>
      <c r="G42" s="14"/>
      <c r="H42" s="13"/>
      <c r="I42" s="14"/>
      <c r="J42" s="20"/>
      <c r="K42" s="22"/>
      <c r="L42" s="23"/>
      <c r="M42" s="27"/>
      <c r="N42" s="27"/>
      <c r="O42" s="27"/>
      <c r="P42" s="27"/>
      <c r="Q42" s="12"/>
      <c r="R42" s="12"/>
    </row>
    <row r="43" spans="1:21" x14ac:dyDescent="0.2">
      <c r="A43" s="11" t="s">
        <v>9</v>
      </c>
      <c r="B43" s="7"/>
      <c r="C43" s="7"/>
      <c r="D43" s="7"/>
      <c r="E43" s="7"/>
      <c r="F43" s="14"/>
      <c r="G43" s="14"/>
      <c r="H43" s="13"/>
      <c r="I43" s="14"/>
      <c r="J43" s="19"/>
      <c r="K43" s="22"/>
      <c r="L43" s="23"/>
      <c r="M43" s="27"/>
      <c r="N43" s="27"/>
      <c r="O43" s="27"/>
      <c r="P43" s="27"/>
      <c r="Q43" s="12"/>
      <c r="R43" s="12"/>
    </row>
    <row r="44" spans="1:21" x14ac:dyDescent="0.2">
      <c r="A44" s="11"/>
      <c r="B44" s="7"/>
      <c r="C44" s="7"/>
      <c r="D44" s="7"/>
      <c r="E44" s="7"/>
      <c r="F44" s="14"/>
      <c r="G44" s="14"/>
      <c r="H44" s="13"/>
      <c r="I44" s="14"/>
      <c r="J44" s="19"/>
      <c r="K44" s="22"/>
      <c r="L44" s="23"/>
      <c r="M44" s="27"/>
      <c r="N44" s="27"/>
      <c r="O44" s="27"/>
      <c r="P44" s="27"/>
      <c r="Q44" s="12"/>
      <c r="R44" s="12"/>
    </row>
    <row r="45" spans="1:21" x14ac:dyDescent="0.2">
      <c r="A45" s="31" t="s">
        <v>13</v>
      </c>
      <c r="B45" s="7">
        <v>52</v>
      </c>
      <c r="C45" s="7">
        <v>55</v>
      </c>
      <c r="D45" s="7">
        <v>45</v>
      </c>
      <c r="E45" s="7">
        <v>67</v>
      </c>
      <c r="F45" s="9">
        <v>226</v>
      </c>
      <c r="G45" s="9">
        <v>461</v>
      </c>
      <c r="H45" s="13">
        <v>138</v>
      </c>
      <c r="I45" s="9">
        <v>461</v>
      </c>
      <c r="J45" s="18">
        <v>735</v>
      </c>
      <c r="K45" s="22">
        <v>83</v>
      </c>
      <c r="L45" s="23">
        <v>89</v>
      </c>
      <c r="M45" s="27">
        <v>68</v>
      </c>
      <c r="N45" s="27">
        <v>65</v>
      </c>
      <c r="O45" s="27">
        <v>346</v>
      </c>
      <c r="P45" s="27">
        <v>42</v>
      </c>
      <c r="Q45" s="29">
        <v>168</v>
      </c>
      <c r="R45" s="29">
        <v>354</v>
      </c>
      <c r="S45" s="29">
        <v>334</v>
      </c>
      <c r="T45" s="29">
        <v>270</v>
      </c>
      <c r="U45" s="29">
        <v>293</v>
      </c>
    </row>
    <row r="46" spans="1:21" x14ac:dyDescent="0.2">
      <c r="A46" s="31" t="s">
        <v>14</v>
      </c>
      <c r="B46" s="7">
        <v>2156</v>
      </c>
      <c r="C46" s="7">
        <v>470</v>
      </c>
      <c r="D46" s="7">
        <v>696</v>
      </c>
      <c r="E46" s="7">
        <v>1172</v>
      </c>
      <c r="F46" s="9">
        <v>998</v>
      </c>
      <c r="G46" s="9">
        <v>1094</v>
      </c>
      <c r="H46" s="13">
        <v>1278</v>
      </c>
      <c r="I46" s="9">
        <v>1094</v>
      </c>
      <c r="J46" s="18">
        <v>1877</v>
      </c>
      <c r="K46" s="22">
        <v>2771</v>
      </c>
      <c r="L46" s="23">
        <v>2029</v>
      </c>
      <c r="M46" s="27">
        <v>1504</v>
      </c>
      <c r="N46" s="27">
        <v>2030</v>
      </c>
      <c r="O46" s="27">
        <v>2282</v>
      </c>
      <c r="P46" s="27">
        <v>2104</v>
      </c>
      <c r="Q46" s="29">
        <v>2978</v>
      </c>
      <c r="R46" s="29">
        <v>2432</v>
      </c>
      <c r="S46" s="29">
        <v>2637</v>
      </c>
      <c r="T46" s="29">
        <v>2092</v>
      </c>
      <c r="U46" s="29">
        <v>1947</v>
      </c>
    </row>
    <row r="47" spans="1:21" x14ac:dyDescent="0.2">
      <c r="A47" s="31" t="s">
        <v>15</v>
      </c>
      <c r="B47" s="9">
        <v>0</v>
      </c>
      <c r="C47" s="7">
        <v>597</v>
      </c>
      <c r="D47" s="7">
        <v>859</v>
      </c>
      <c r="E47" s="7">
        <v>747</v>
      </c>
      <c r="F47" s="9">
        <v>1020</v>
      </c>
      <c r="G47" s="9">
        <v>1313</v>
      </c>
      <c r="H47" s="13">
        <v>1176</v>
      </c>
      <c r="I47" s="9">
        <v>1313</v>
      </c>
      <c r="J47" s="18">
        <v>1420</v>
      </c>
      <c r="K47" s="22">
        <v>797</v>
      </c>
      <c r="L47" s="23">
        <v>1279</v>
      </c>
      <c r="M47" s="27">
        <v>635</v>
      </c>
      <c r="N47" s="27">
        <v>848</v>
      </c>
      <c r="O47" s="27">
        <v>1518</v>
      </c>
      <c r="P47" s="27">
        <v>2036</v>
      </c>
      <c r="Q47" s="29">
        <v>2731</v>
      </c>
      <c r="R47" s="29">
        <v>2834</v>
      </c>
      <c r="S47" s="29">
        <v>3245</v>
      </c>
      <c r="T47" s="29">
        <v>1351</v>
      </c>
      <c r="U47" s="29">
        <v>1350</v>
      </c>
    </row>
    <row r="48" spans="1:21" x14ac:dyDescent="0.2">
      <c r="A48" s="10"/>
      <c r="B48" s="7"/>
      <c r="C48" s="7"/>
      <c r="D48" s="7"/>
      <c r="E48" s="7"/>
      <c r="F48" s="4"/>
      <c r="G48" s="4"/>
      <c r="H48" s="13"/>
      <c r="I48" s="4"/>
      <c r="J48" s="20"/>
      <c r="K48" s="22"/>
      <c r="L48" s="23"/>
      <c r="M48" s="27"/>
      <c r="N48" s="27"/>
      <c r="O48" s="27"/>
      <c r="P48" s="27"/>
      <c r="Q48" s="12"/>
      <c r="R48" s="12"/>
    </row>
    <row r="49" spans="1:21" x14ac:dyDescent="0.2">
      <c r="A49" s="11" t="s">
        <v>10</v>
      </c>
      <c r="B49" s="7"/>
      <c r="C49" s="7"/>
      <c r="D49" s="7"/>
      <c r="E49" s="7"/>
      <c r="F49" s="4"/>
      <c r="G49" s="4"/>
      <c r="H49" s="13"/>
      <c r="I49" s="4"/>
      <c r="J49" s="19"/>
      <c r="K49" s="22"/>
      <c r="L49" s="23"/>
      <c r="M49" s="27"/>
      <c r="N49" s="27"/>
      <c r="O49" s="27"/>
      <c r="P49" s="27"/>
      <c r="Q49" s="12"/>
      <c r="R49" s="12"/>
    </row>
    <row r="50" spans="1:21" x14ac:dyDescent="0.2">
      <c r="A50" s="11"/>
      <c r="B50" s="7"/>
      <c r="C50" s="7"/>
      <c r="D50" s="7"/>
      <c r="E50" s="7"/>
      <c r="F50" s="4"/>
      <c r="G50" s="4"/>
      <c r="H50" s="13"/>
      <c r="I50" s="4"/>
      <c r="J50" s="19"/>
      <c r="K50" s="22"/>
      <c r="L50" s="23"/>
      <c r="M50" s="27"/>
      <c r="N50" s="27"/>
      <c r="O50" s="27"/>
      <c r="P50" s="27"/>
      <c r="Q50" s="12"/>
      <c r="R50" s="12"/>
    </row>
    <row r="51" spans="1:21" x14ac:dyDescent="0.2">
      <c r="A51" s="31" t="s">
        <v>13</v>
      </c>
      <c r="B51" s="7">
        <v>33</v>
      </c>
      <c r="C51" s="7">
        <v>11</v>
      </c>
      <c r="D51" s="7">
        <v>12</v>
      </c>
      <c r="E51" s="7">
        <v>1</v>
      </c>
      <c r="F51" s="9">
        <v>170</v>
      </c>
      <c r="G51" s="9">
        <v>173</v>
      </c>
      <c r="H51" s="13">
        <v>113</v>
      </c>
      <c r="I51" s="9">
        <v>173</v>
      </c>
      <c r="J51" s="18">
        <v>118</v>
      </c>
      <c r="K51" s="22">
        <v>122</v>
      </c>
      <c r="L51" s="23">
        <v>100</v>
      </c>
      <c r="M51" s="27">
        <v>99</v>
      </c>
      <c r="N51" s="27">
        <v>143</v>
      </c>
      <c r="O51" s="27">
        <v>54</v>
      </c>
      <c r="P51" s="27">
        <v>105</v>
      </c>
      <c r="Q51" s="29">
        <v>391</v>
      </c>
      <c r="R51" s="29">
        <v>693</v>
      </c>
      <c r="S51" s="29">
        <v>349</v>
      </c>
      <c r="T51" s="29">
        <v>283</v>
      </c>
      <c r="U51" s="29">
        <v>254</v>
      </c>
    </row>
    <row r="52" spans="1:21" x14ac:dyDescent="0.2">
      <c r="A52" s="31" t="s">
        <v>14</v>
      </c>
      <c r="B52" s="7">
        <v>1939</v>
      </c>
      <c r="C52" s="7">
        <v>1437</v>
      </c>
      <c r="D52" s="7">
        <v>1739</v>
      </c>
      <c r="E52" s="7">
        <v>825</v>
      </c>
      <c r="F52" s="9">
        <v>1751</v>
      </c>
      <c r="G52" s="9">
        <v>1350</v>
      </c>
      <c r="H52" s="13">
        <v>1820</v>
      </c>
      <c r="I52" s="9">
        <v>1350</v>
      </c>
      <c r="J52" s="18">
        <v>1976</v>
      </c>
      <c r="K52" s="22">
        <v>3754</v>
      </c>
      <c r="L52" s="23">
        <v>2540</v>
      </c>
      <c r="M52" s="27">
        <v>1312</v>
      </c>
      <c r="N52" s="27">
        <v>1566</v>
      </c>
      <c r="O52" s="27">
        <v>1500</v>
      </c>
      <c r="P52" s="27">
        <v>1719</v>
      </c>
      <c r="Q52" s="29">
        <v>2102</v>
      </c>
      <c r="R52" s="29">
        <v>2082</v>
      </c>
      <c r="S52" s="29">
        <v>2431</v>
      </c>
      <c r="T52" s="29">
        <v>3593</v>
      </c>
      <c r="U52" s="29">
        <v>2360</v>
      </c>
    </row>
    <row r="53" spans="1:21" x14ac:dyDescent="0.2">
      <c r="A53" s="31" t="s">
        <v>15</v>
      </c>
      <c r="B53" s="7">
        <v>183</v>
      </c>
      <c r="C53" s="7">
        <v>426</v>
      </c>
      <c r="D53" s="7">
        <v>262</v>
      </c>
      <c r="E53" s="7">
        <v>274</v>
      </c>
      <c r="F53" s="9">
        <v>637</v>
      </c>
      <c r="G53" s="9">
        <v>410</v>
      </c>
      <c r="H53" s="7">
        <v>660</v>
      </c>
      <c r="I53" s="9">
        <v>410</v>
      </c>
      <c r="J53" s="18">
        <v>466</v>
      </c>
      <c r="K53" s="22">
        <v>957</v>
      </c>
      <c r="L53" s="23">
        <v>367</v>
      </c>
      <c r="M53" s="27">
        <v>175</v>
      </c>
      <c r="N53" s="27">
        <v>699</v>
      </c>
      <c r="O53" s="27">
        <v>656</v>
      </c>
      <c r="P53" s="27">
        <v>878</v>
      </c>
      <c r="Q53" s="29">
        <v>915</v>
      </c>
      <c r="R53" s="29">
        <v>1630</v>
      </c>
      <c r="S53" s="29">
        <v>1902</v>
      </c>
      <c r="T53" s="29">
        <v>2756</v>
      </c>
      <c r="U53" s="29">
        <v>3342</v>
      </c>
    </row>
    <row r="54" spans="1:21" ht="4.5" customHeight="1" x14ac:dyDescent="0.2">
      <c r="A54" s="16"/>
      <c r="B54" s="17"/>
      <c r="C54" s="17"/>
      <c r="D54" s="17"/>
      <c r="E54" s="17"/>
      <c r="F54" s="17"/>
      <c r="G54" s="17"/>
      <c r="H54" s="17"/>
      <c r="I54" s="17"/>
      <c r="J54" s="17"/>
      <c r="K54" s="21"/>
      <c r="L54" s="26"/>
      <c r="M54" s="28"/>
      <c r="N54" s="28"/>
      <c r="O54" s="28"/>
      <c r="P54" s="26"/>
      <c r="Q54" s="16"/>
      <c r="R54" s="16"/>
      <c r="S54" s="16"/>
      <c r="T54" s="16"/>
      <c r="U54" s="16"/>
    </row>
    <row r="55" spans="1:21" ht="12.75" customHeight="1" x14ac:dyDescent="0.2">
      <c r="A55" s="4" t="s">
        <v>11</v>
      </c>
      <c r="B55" s="7"/>
      <c r="C55" s="7"/>
      <c r="D55" s="7"/>
      <c r="E55" s="7"/>
      <c r="F55" s="7"/>
      <c r="G55" s="7"/>
      <c r="H55" s="7"/>
      <c r="I55" s="7"/>
      <c r="J55" s="7"/>
      <c r="L55" s="4"/>
      <c r="M55" s="4"/>
      <c r="N55" s="4"/>
      <c r="O55" s="4"/>
      <c r="P55" s="12"/>
      <c r="Q55" s="12"/>
      <c r="R55" s="12"/>
    </row>
    <row r="56" spans="1:21" x14ac:dyDescent="0.2">
      <c r="A56" s="14"/>
      <c r="B56" s="7"/>
      <c r="C56" s="7"/>
      <c r="D56" s="7"/>
      <c r="E56" s="7"/>
      <c r="F56" s="7"/>
      <c r="G56" s="7"/>
      <c r="H56" s="7"/>
      <c r="I56" s="7"/>
      <c r="J56" s="7"/>
      <c r="L56" s="4"/>
      <c r="M56" s="4"/>
      <c r="N56" s="4"/>
      <c r="O56" s="4"/>
      <c r="P56" s="12"/>
      <c r="Q56" s="12"/>
      <c r="R56" s="12"/>
    </row>
    <row r="57" spans="1:21" x14ac:dyDescent="0.2">
      <c r="L57" s="4"/>
      <c r="M57" s="4"/>
      <c r="N57" s="4"/>
      <c r="O57" s="4"/>
      <c r="P57" s="12"/>
      <c r="Q57" s="12"/>
      <c r="R57" s="12"/>
    </row>
    <row r="58" spans="1:21" x14ac:dyDescent="0.2">
      <c r="L58" s="4"/>
      <c r="M58" s="4"/>
      <c r="N58" s="4"/>
      <c r="O58" s="4"/>
      <c r="P58" s="12"/>
      <c r="Q58" s="12"/>
      <c r="R58" s="12"/>
    </row>
    <row r="59" spans="1:21" x14ac:dyDescent="0.2">
      <c r="L59" s="4"/>
      <c r="M59" s="4"/>
      <c r="N59" s="4"/>
      <c r="O59" s="4"/>
      <c r="P59" s="12"/>
      <c r="Q59" s="12"/>
      <c r="R59" s="12"/>
    </row>
    <row r="60" spans="1:21" x14ac:dyDescent="0.2">
      <c r="L60" s="4"/>
      <c r="M60" s="4"/>
      <c r="N60" s="4"/>
      <c r="O60" s="4"/>
      <c r="P60" s="12"/>
      <c r="Q60" s="12"/>
      <c r="R60" s="12"/>
    </row>
  </sheetData>
  <phoneticPr fontId="0" type="noConversion"/>
  <pageMargins left="0.75" right="0.75" top="0.75" bottom="0.75" header="0" footer="0.25"/>
  <pageSetup paperSize="9" pageOrder="overThenDown" orientation="portrait" r:id="rId1"/>
  <headerFooter alignWithMargins="0">
    <oddFooter xml:space="preserve">&amp;C17-&amp;P+11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Table17.5</vt:lpstr>
      <vt:lpstr>Table17.5!Print_Area</vt:lpstr>
    </vt:vector>
  </TitlesOfParts>
  <Company>N.S.C.B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nscb</dc:creator>
  <cp:lastModifiedBy>My PC</cp:lastModifiedBy>
  <cp:lastPrinted>2013-12-03T01:51:00Z</cp:lastPrinted>
  <dcterms:created xsi:type="dcterms:W3CDTF">1999-09-30T03:07:18Z</dcterms:created>
  <dcterms:modified xsi:type="dcterms:W3CDTF">2014-12-03T05:50:28Z</dcterms:modified>
</cp:coreProperties>
</file>