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fileSharing readOnlyRecommended="1"/>
  <workbookPr defaultThemeVersion="124226"/>
  <bookViews>
    <workbookView xWindow="90" yWindow="180" windowWidth="9375" windowHeight="4650" tabRatio="601"/>
  </bookViews>
  <sheets>
    <sheet name="Table17.6" sheetId="2" r:id="rId1"/>
  </sheets>
  <definedNames>
    <definedName name="_xlnm.Print_Area" localSheetId="0">Table17.6!$A$1:$BB$63</definedName>
  </definedNames>
  <calcPr calcId="145621"/>
</workbook>
</file>

<file path=xl/calcChain.xml><?xml version="1.0" encoding="utf-8"?>
<calcChain xmlns="http://schemas.openxmlformats.org/spreadsheetml/2006/main">
  <c r="AY13" i="2" l="1"/>
  <c r="AX13" i="2"/>
  <c r="AW13" i="2"/>
  <c r="AY12" i="2"/>
  <c r="AX12" i="2"/>
  <c r="AW12" i="2"/>
  <c r="AY11" i="2"/>
  <c r="AX11" i="2"/>
  <c r="AW11" i="2"/>
  <c r="AY10" i="2"/>
  <c r="AX10" i="2"/>
  <c r="AW10" i="2"/>
  <c r="AY9" i="2"/>
  <c r="AX9" i="2"/>
  <c r="AW9" i="2"/>
  <c r="AU9" i="2" l="1"/>
  <c r="AU10" i="2"/>
  <c r="AU11" i="2"/>
  <c r="AU12" i="2"/>
  <c r="AU13" i="2"/>
  <c r="AZ13" i="2"/>
  <c r="AT13" i="2"/>
  <c r="AS13" i="2"/>
  <c r="AR13" i="2"/>
  <c r="AZ12" i="2"/>
  <c r="AT12" i="2"/>
  <c r="AS12" i="2"/>
  <c r="AR12" i="2"/>
  <c r="AZ11" i="2"/>
  <c r="AT11" i="2"/>
  <c r="AS11" i="2"/>
  <c r="AR11" i="2"/>
  <c r="AZ10" i="2"/>
  <c r="AT10" i="2"/>
  <c r="AS10" i="2"/>
  <c r="AR10" i="2"/>
  <c r="AZ9" i="2"/>
  <c r="AT9" i="2"/>
  <c r="AS9" i="2"/>
  <c r="AR9" i="2"/>
  <c r="BB13" i="2" l="1"/>
  <c r="BA13" i="2"/>
  <c r="BB12" i="2"/>
  <c r="BA12" i="2"/>
  <c r="BB11" i="2"/>
  <c r="BA11" i="2"/>
  <c r="BB10" i="2"/>
  <c r="BA10" i="2"/>
  <c r="BB9" i="2"/>
  <c r="BA9" i="2"/>
  <c r="AQ13" i="2"/>
  <c r="AP13" i="2"/>
  <c r="AQ12" i="2"/>
  <c r="AP12" i="2"/>
  <c r="AQ11" i="2"/>
  <c r="AP11" i="2"/>
  <c r="AQ10" i="2"/>
  <c r="AP10" i="2"/>
  <c r="AQ9" i="2"/>
  <c r="AP9" i="2"/>
  <c r="AO13" i="2"/>
  <c r="AN13" i="2"/>
  <c r="AM13" i="2"/>
  <c r="AO12" i="2"/>
  <c r="AN12" i="2"/>
  <c r="AM12" i="2"/>
  <c r="AO11" i="2"/>
  <c r="AN11" i="2"/>
  <c r="AM11" i="2"/>
  <c r="AO10" i="2"/>
  <c r="AN10" i="2"/>
  <c r="AM10" i="2"/>
  <c r="AO9" i="2"/>
  <c r="AN9" i="2"/>
  <c r="AM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C10" i="2"/>
  <c r="D10" i="2"/>
  <c r="E10" i="2"/>
  <c r="F10" i="2"/>
  <c r="G10" i="2"/>
  <c r="H10" i="2"/>
  <c r="I10" i="2"/>
  <c r="K10" i="2"/>
  <c r="L10" i="2"/>
  <c r="M10" i="2"/>
  <c r="N10" i="2"/>
  <c r="O10" i="2"/>
  <c r="P10" i="2"/>
  <c r="Q10" i="2"/>
  <c r="R10" i="2"/>
  <c r="S10" i="2"/>
  <c r="T10" i="2"/>
  <c r="U10" i="2"/>
  <c r="V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C11" i="2"/>
  <c r="D11" i="2"/>
  <c r="E11" i="2"/>
  <c r="F11" i="2"/>
  <c r="G11" i="2"/>
  <c r="H11" i="2"/>
  <c r="K11" i="2"/>
  <c r="L11" i="2"/>
  <c r="M11" i="2"/>
  <c r="N11" i="2"/>
  <c r="O11" i="2"/>
  <c r="P11" i="2"/>
  <c r="Q11" i="2"/>
  <c r="R11" i="2"/>
  <c r="S11" i="2"/>
  <c r="T11" i="2"/>
  <c r="U11" i="2"/>
  <c r="V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R12" i="2"/>
  <c r="S12" i="2"/>
  <c r="T12" i="2"/>
  <c r="U12" i="2"/>
  <c r="V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R13" i="2"/>
  <c r="S13" i="2"/>
  <c r="T13" i="2"/>
  <c r="U13" i="2"/>
  <c r="V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W23" i="2"/>
  <c r="W24" i="2"/>
  <c r="W25" i="2"/>
  <c r="W26" i="2"/>
  <c r="W27" i="2"/>
  <c r="W30" i="2"/>
  <c r="W31" i="2"/>
  <c r="W32" i="2"/>
  <c r="W33" i="2"/>
  <c r="W34" i="2"/>
  <c r="W37" i="2"/>
  <c r="W38" i="2"/>
  <c r="W39" i="2"/>
  <c r="W40" i="2"/>
  <c r="W41" i="2"/>
  <c r="W44" i="2"/>
  <c r="W45" i="2"/>
  <c r="W46" i="2"/>
  <c r="W47" i="2"/>
  <c r="W48" i="2"/>
  <c r="W51" i="2"/>
  <c r="W52" i="2"/>
  <c r="W53" i="2"/>
  <c r="W54" i="2"/>
  <c r="W55" i="2"/>
  <c r="W58" i="2"/>
  <c r="W59" i="2"/>
  <c r="W60" i="2"/>
  <c r="W61" i="2"/>
  <c r="W62" i="2"/>
  <c r="W13" i="2" l="1"/>
  <c r="W9" i="2"/>
  <c r="W10" i="2"/>
  <c r="W12" i="2"/>
  <c r="W11" i="2"/>
</calcChain>
</file>

<file path=xl/sharedStrings.xml><?xml version="1.0" encoding="utf-8"?>
<sst xmlns="http://schemas.openxmlformats.org/spreadsheetml/2006/main" count="397" uniqueCount="25">
  <si>
    <t>Table  17.6</t>
  </si>
  <si>
    <t>CASES HANDLED,TERMINATED AND PENDING BY TYPE OF CASE  AND PROVINCE</t>
  </si>
  <si>
    <t>Province/</t>
  </si>
  <si>
    <t>Type  of  Case</t>
  </si>
  <si>
    <t>Handled</t>
  </si>
  <si>
    <t>Terminated</t>
  </si>
  <si>
    <t>Pending</t>
  </si>
  <si>
    <t>CAR</t>
  </si>
  <si>
    <t xml:space="preserve">     Criminal</t>
  </si>
  <si>
    <t xml:space="preserve">     Civil</t>
  </si>
  <si>
    <t xml:space="preserve">     Administrative</t>
  </si>
  <si>
    <t>Abra</t>
  </si>
  <si>
    <t>Apayao</t>
  </si>
  <si>
    <t>Baguio City</t>
  </si>
  <si>
    <t>Benguet</t>
  </si>
  <si>
    <t>Ifugao</t>
  </si>
  <si>
    <t xml:space="preserve">Kalinga </t>
  </si>
  <si>
    <t>Mountain Province</t>
  </si>
  <si>
    <t>Table  17.6 Continued</t>
  </si>
  <si>
    <t>Source: Public Attorney's Office, Department of Justice</t>
  </si>
  <si>
    <t xml:space="preserve">     Labor cases</t>
  </si>
  <si>
    <t>…</t>
  </si>
  <si>
    <t>Ter-minated</t>
  </si>
  <si>
    <t xml:space="preserve">     Prosecutor's Office</t>
  </si>
  <si>
    <t>2010-2013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</si>
</sst>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#,##0\ \ 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Border="1"/>
    <xf numFmtId="0" fontId="0" fillId="0" borderId="0" xfId="0" applyBorder="1"/>
    <xf numFmtId="0" fontId="3" fillId="0" borderId="0" xfId="0" applyFont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4" fillId="0" borderId="0" xfId="0" applyFont="1" applyBorder="1"/>
    <xf numFmtId="164" fontId="3" fillId="0" borderId="0" xfId="0" applyNumberFormat="1" applyFont="1" applyBorder="1" applyAlignment="1">
      <alignment horizontal="right"/>
    </xf>
    <xf numFmtId="164" fontId="2" fillId="0" borderId="0" xfId="0" applyNumberFormat="1" applyFont="1" applyAlignment="1">
      <alignment horizontal="right"/>
    </xf>
    <xf numFmtId="0" fontId="5" fillId="0" borderId="1" xfId="0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5" fillId="0" borderId="3" xfId="0" applyNumberFormat="1" applyFont="1" applyFill="1" applyBorder="1" applyAlignment="1">
      <alignment horizontal="center"/>
    </xf>
    <xf numFmtId="0" fontId="5" fillId="0" borderId="4" xfId="0" applyNumberFormat="1" applyFont="1" applyFill="1" applyBorder="1" applyAlignment="1">
      <alignment horizontal="center"/>
    </xf>
    <xf numFmtId="0" fontId="5" fillId="0" borderId="2" xfId="0" applyNumberFormat="1" applyFont="1" applyFill="1" applyBorder="1" applyAlignment="1">
      <alignment horizontal="center"/>
    </xf>
    <xf numFmtId="164" fontId="5" fillId="0" borderId="4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4" fillId="0" borderId="0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left"/>
    </xf>
    <xf numFmtId="0" fontId="4" fillId="0" borderId="5" xfId="0" applyFont="1" applyBorder="1"/>
    <xf numFmtId="164" fontId="4" fillId="0" borderId="5" xfId="0" applyNumberFormat="1" applyFont="1" applyBorder="1" applyAlignment="1">
      <alignment horizontal="right"/>
    </xf>
    <xf numFmtId="0" fontId="5" fillId="0" borderId="0" xfId="0" applyFont="1" applyBorder="1"/>
    <xf numFmtId="41" fontId="4" fillId="0" borderId="0" xfId="0" applyNumberFormat="1" applyFont="1" applyBorder="1" applyAlignment="1">
      <alignment horizontal="left"/>
    </xf>
    <xf numFmtId="41" fontId="4" fillId="0" borderId="0" xfId="0" applyNumberFormat="1" applyFont="1" applyBorder="1" applyAlignment="1">
      <alignment horizontal="right"/>
    </xf>
    <xf numFmtId="164" fontId="4" fillId="0" borderId="0" xfId="0" applyNumberFormat="1" applyFont="1" applyBorder="1" applyAlignment="1"/>
    <xf numFmtId="164" fontId="4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4" fontId="3" fillId="0" borderId="0" xfId="0" applyNumberFormat="1" applyFont="1" applyAlignment="1">
      <alignment horizontal="right"/>
    </xf>
    <xf numFmtId="41" fontId="4" fillId="0" borderId="0" xfId="0" applyNumberFormat="1" applyFont="1" applyFill="1" applyBorder="1" applyAlignment="1">
      <alignment horizontal="right"/>
    </xf>
    <xf numFmtId="0" fontId="4" fillId="0" borderId="0" xfId="0" applyFont="1"/>
    <xf numFmtId="41" fontId="4" fillId="0" borderId="5" xfId="0" applyNumberFormat="1" applyFont="1" applyBorder="1" applyAlignment="1">
      <alignment horizontal="right"/>
    </xf>
    <xf numFmtId="164" fontId="5" fillId="0" borderId="6" xfId="0" applyNumberFormat="1" applyFont="1" applyFill="1" applyBorder="1" applyAlignment="1">
      <alignment horizontal="center"/>
    </xf>
    <xf numFmtId="0" fontId="4" fillId="0" borderId="2" xfId="0" applyFont="1" applyBorder="1"/>
    <xf numFmtId="0" fontId="5" fillId="0" borderId="3" xfId="0" applyFont="1" applyBorder="1" applyAlignment="1">
      <alignment horizontal="center"/>
    </xf>
    <xf numFmtId="0" fontId="4" fillId="0" borderId="4" xfId="0" applyFont="1" applyBorder="1"/>
    <xf numFmtId="41" fontId="4" fillId="0" borderId="0" xfId="1" applyNumberFormat="1" applyFont="1" applyAlignment="1">
      <alignment horizontal="right"/>
    </xf>
    <xf numFmtId="41" fontId="4" fillId="0" borderId="0" xfId="1" applyNumberFormat="1" applyFont="1" applyFill="1" applyBorder="1" applyAlignment="1">
      <alignment horizontal="right"/>
    </xf>
    <xf numFmtId="41" fontId="4" fillId="0" borderId="0" xfId="1" applyNumberFormat="1" applyFont="1" applyBorder="1" applyAlignment="1">
      <alignment horizontal="right"/>
    </xf>
    <xf numFmtId="41" fontId="4" fillId="0" borderId="0" xfId="0" applyNumberFormat="1" applyFont="1" applyAlignment="1">
      <alignment horizontal="right"/>
    </xf>
    <xf numFmtId="41" fontId="4" fillId="0" borderId="5" xfId="1" applyNumberFormat="1" applyFont="1" applyBorder="1" applyAlignment="1">
      <alignment horizontal="right"/>
    </xf>
    <xf numFmtId="41" fontId="4" fillId="0" borderId="5" xfId="1" applyNumberFormat="1" applyFont="1" applyFill="1" applyBorder="1" applyAlignment="1">
      <alignment horizontal="right"/>
    </xf>
    <xf numFmtId="164" fontId="5" fillId="0" borderId="6" xfId="0" applyNumberFormat="1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41" fontId="4" fillId="0" borderId="5" xfId="0" applyNumberFormat="1" applyFont="1" applyFill="1" applyBorder="1" applyAlignment="1">
      <alignment horizontal="right"/>
    </xf>
    <xf numFmtId="0" fontId="1" fillId="0" borderId="0" xfId="0" applyFont="1"/>
    <xf numFmtId="4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96"/>
  <sheetViews>
    <sheetView tabSelected="1" view="pageBreakPreview" zoomScaleSheetLayoutView="100" workbookViewId="0">
      <selection activeCell="BD46" sqref="BD46"/>
    </sheetView>
  </sheetViews>
  <sheetFormatPr defaultRowHeight="12.75" customHeight="1" x14ac:dyDescent="0.2"/>
  <cols>
    <col min="1" max="1" width="20.140625" customWidth="1"/>
    <col min="2" max="2" width="11.28515625" hidden="1" customWidth="1"/>
    <col min="3" max="3" width="7.5703125" hidden="1" customWidth="1"/>
    <col min="4" max="4" width="9.28515625" hidden="1" customWidth="1"/>
    <col min="5" max="5" width="8.140625" hidden="1" customWidth="1"/>
    <col min="6" max="6" width="7.5703125" hidden="1" customWidth="1"/>
    <col min="7" max="7" width="9.28515625" hidden="1" customWidth="1"/>
    <col min="8" max="9" width="7.5703125" hidden="1" customWidth="1"/>
    <col min="10" max="10" width="9" hidden="1" customWidth="1"/>
    <col min="11" max="12" width="7.5703125" hidden="1" customWidth="1"/>
    <col min="13" max="13" width="7.7109375" hidden="1" customWidth="1"/>
    <col min="14" max="15" width="7.5703125" hidden="1" customWidth="1"/>
    <col min="16" max="16" width="7.7109375" hidden="1" customWidth="1"/>
    <col min="17" max="18" width="7.5703125" hidden="1" customWidth="1"/>
    <col min="19" max="19" width="7.7109375" hidden="1" customWidth="1"/>
    <col min="20" max="20" width="7.5703125" hidden="1" customWidth="1"/>
    <col min="21" max="23" width="7.28515625" hidden="1" customWidth="1"/>
    <col min="24" max="26" width="7.28515625" style="30" hidden="1" customWidth="1"/>
    <col min="27" max="29" width="7.28515625" hidden="1" customWidth="1"/>
    <col min="30" max="30" width="8.28515625" hidden="1" customWidth="1"/>
    <col min="31" max="31" width="10" hidden="1" customWidth="1"/>
    <col min="32" max="33" width="8.28515625" hidden="1" customWidth="1"/>
    <col min="34" max="34" width="11" hidden="1" customWidth="1"/>
    <col min="35" max="36" width="8.28515625" hidden="1" customWidth="1"/>
    <col min="37" max="37" width="11" hidden="1" customWidth="1"/>
    <col min="38" max="41" width="11.28515625" hidden="1" customWidth="1"/>
    <col min="42" max="43" width="11.28515625" customWidth="1"/>
    <col min="44" max="44" width="11.42578125" customWidth="1"/>
    <col min="45" max="46" width="11.28515625" customWidth="1"/>
    <col min="47" max="47" width="10.85546875" customWidth="1"/>
    <col min="48" max="48" width="20.140625" customWidth="1"/>
    <col min="49" max="54" width="11.28515625" customWidth="1"/>
  </cols>
  <sheetData>
    <row r="1" spans="1:54" ht="12.75" customHeight="1" x14ac:dyDescent="0.2">
      <c r="A1" s="5" t="s">
        <v>0</v>
      </c>
      <c r="B1" s="5" t="s">
        <v>18</v>
      </c>
      <c r="C1" s="10"/>
      <c r="E1" s="28"/>
      <c r="F1" s="10"/>
      <c r="G1" s="10"/>
      <c r="H1" s="10"/>
      <c r="I1" s="10"/>
      <c r="J1" s="10"/>
      <c r="K1" s="10"/>
      <c r="L1" s="10"/>
      <c r="M1" s="10"/>
      <c r="P1" s="10"/>
      <c r="Q1" s="10"/>
      <c r="S1" s="10"/>
      <c r="T1" s="10"/>
      <c r="Y1" s="10"/>
      <c r="Z1" s="10"/>
      <c r="AB1" s="5"/>
      <c r="AV1" s="47" t="s">
        <v>18</v>
      </c>
    </row>
    <row r="2" spans="1:54" ht="12.75" customHeight="1" x14ac:dyDescent="0.2">
      <c r="A2" s="1" t="s">
        <v>1</v>
      </c>
      <c r="B2" s="1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"/>
      <c r="S2" s="1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V2" s="1"/>
    </row>
    <row r="3" spans="1:54" ht="12.75" customHeight="1" x14ac:dyDescent="0.2">
      <c r="A3" s="1" t="s">
        <v>24</v>
      </c>
      <c r="B3" s="1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"/>
      <c r="S3" s="1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V3" s="1"/>
    </row>
    <row r="4" spans="1:54" ht="12.75" customHeight="1" x14ac:dyDescent="0.2">
      <c r="A4" s="2"/>
      <c r="B4" s="7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 spans="1:54" s="30" customFormat="1" ht="12.75" customHeight="1" x14ac:dyDescent="0.2">
      <c r="A5" s="11" t="s">
        <v>2</v>
      </c>
      <c r="B5" s="27"/>
      <c r="C5" s="15"/>
      <c r="D5" s="13">
        <v>1996</v>
      </c>
      <c r="E5" s="14"/>
      <c r="F5" s="15"/>
      <c r="G5" s="13">
        <v>1997</v>
      </c>
      <c r="H5" s="16"/>
      <c r="I5" s="12"/>
      <c r="J5" s="13">
        <v>1998</v>
      </c>
      <c r="K5" s="14"/>
      <c r="L5" s="15"/>
      <c r="M5" s="13">
        <v>1999</v>
      </c>
      <c r="N5" s="14"/>
      <c r="O5" s="15"/>
      <c r="P5" s="13">
        <v>2001</v>
      </c>
      <c r="Q5" s="16"/>
      <c r="R5" s="15"/>
      <c r="S5" s="13">
        <v>2002</v>
      </c>
      <c r="T5" s="16"/>
      <c r="U5" s="15"/>
      <c r="V5" s="13">
        <v>2003</v>
      </c>
      <c r="W5" s="16"/>
      <c r="X5" s="15"/>
      <c r="Y5" s="13">
        <v>2004</v>
      </c>
      <c r="Z5" s="16"/>
      <c r="AA5" s="33"/>
      <c r="AB5" s="34">
        <v>2005</v>
      </c>
      <c r="AC5" s="35"/>
      <c r="AD5" s="33"/>
      <c r="AE5" s="34">
        <v>2006</v>
      </c>
      <c r="AF5" s="35"/>
      <c r="AG5" s="33"/>
      <c r="AH5" s="34">
        <v>2007</v>
      </c>
      <c r="AI5" s="35"/>
      <c r="AJ5" s="33"/>
      <c r="AK5" s="34">
        <v>2008</v>
      </c>
      <c r="AL5" s="35"/>
      <c r="AM5" s="33"/>
      <c r="AN5" s="34">
        <v>2009</v>
      </c>
      <c r="AO5" s="35"/>
      <c r="AP5" s="33"/>
      <c r="AQ5" s="34">
        <v>2010</v>
      </c>
      <c r="AR5" s="35"/>
      <c r="AS5" s="33"/>
      <c r="AT5" s="34">
        <v>2011</v>
      </c>
      <c r="AU5" s="35"/>
      <c r="AV5" s="11" t="s">
        <v>2</v>
      </c>
      <c r="AW5" s="33"/>
      <c r="AX5" s="34">
        <v>2012</v>
      </c>
      <c r="AY5" s="35"/>
      <c r="AZ5" s="33"/>
      <c r="BA5" s="34">
        <v>2013</v>
      </c>
      <c r="BB5" s="35"/>
    </row>
    <row r="6" spans="1:54" s="30" customFormat="1" ht="25.5" customHeight="1" x14ac:dyDescent="0.2">
      <c r="A6" s="45" t="s">
        <v>3</v>
      </c>
      <c r="B6" s="27"/>
      <c r="C6" s="32" t="s">
        <v>4</v>
      </c>
      <c r="D6" s="32" t="s">
        <v>5</v>
      </c>
      <c r="E6" s="32" t="s">
        <v>6</v>
      </c>
      <c r="F6" s="32" t="s">
        <v>4</v>
      </c>
      <c r="G6" s="32" t="s">
        <v>5</v>
      </c>
      <c r="H6" s="32" t="s">
        <v>6</v>
      </c>
      <c r="I6" s="32" t="s">
        <v>4</v>
      </c>
      <c r="J6" s="32" t="s">
        <v>5</v>
      </c>
      <c r="K6" s="32" t="s">
        <v>6</v>
      </c>
      <c r="L6" s="42" t="s">
        <v>4</v>
      </c>
      <c r="M6" s="42" t="s">
        <v>22</v>
      </c>
      <c r="N6" s="42" t="s">
        <v>6</v>
      </c>
      <c r="O6" s="42" t="s">
        <v>4</v>
      </c>
      <c r="P6" s="42" t="s">
        <v>22</v>
      </c>
      <c r="Q6" s="42" t="s">
        <v>6</v>
      </c>
      <c r="R6" s="42" t="s">
        <v>4</v>
      </c>
      <c r="S6" s="42" t="s">
        <v>22</v>
      </c>
      <c r="T6" s="42" t="s">
        <v>6</v>
      </c>
      <c r="U6" s="42" t="s">
        <v>4</v>
      </c>
      <c r="V6" s="42" t="s">
        <v>22</v>
      </c>
      <c r="W6" s="42" t="s">
        <v>6</v>
      </c>
      <c r="X6" s="42" t="s">
        <v>4</v>
      </c>
      <c r="Y6" s="42" t="s">
        <v>22</v>
      </c>
      <c r="Z6" s="42" t="s">
        <v>6</v>
      </c>
      <c r="AA6" s="43" t="s">
        <v>4</v>
      </c>
      <c r="AB6" s="42" t="s">
        <v>22</v>
      </c>
      <c r="AC6" s="44" t="s">
        <v>6</v>
      </c>
      <c r="AD6" s="43" t="s">
        <v>4</v>
      </c>
      <c r="AE6" s="42" t="s">
        <v>5</v>
      </c>
      <c r="AF6" s="44" t="s">
        <v>6</v>
      </c>
      <c r="AG6" s="43" t="s">
        <v>4</v>
      </c>
      <c r="AH6" s="42" t="s">
        <v>5</v>
      </c>
      <c r="AI6" s="44" t="s">
        <v>6</v>
      </c>
      <c r="AJ6" s="43" t="s">
        <v>4</v>
      </c>
      <c r="AK6" s="42" t="s">
        <v>5</v>
      </c>
      <c r="AL6" s="44" t="s">
        <v>6</v>
      </c>
      <c r="AM6" s="43" t="s">
        <v>4</v>
      </c>
      <c r="AN6" s="42" t="s">
        <v>5</v>
      </c>
      <c r="AO6" s="44" t="s">
        <v>6</v>
      </c>
      <c r="AP6" s="43" t="s">
        <v>4</v>
      </c>
      <c r="AQ6" s="42" t="s">
        <v>5</v>
      </c>
      <c r="AR6" s="44" t="s">
        <v>6</v>
      </c>
      <c r="AS6" s="43" t="s">
        <v>4</v>
      </c>
      <c r="AT6" s="42" t="s">
        <v>5</v>
      </c>
      <c r="AU6" s="44" t="s">
        <v>6</v>
      </c>
      <c r="AV6" s="45" t="s">
        <v>3</v>
      </c>
      <c r="AW6" s="43" t="s">
        <v>4</v>
      </c>
      <c r="AX6" s="42" t="s">
        <v>5</v>
      </c>
      <c r="AY6" s="44" t="s">
        <v>6</v>
      </c>
      <c r="AZ6" s="43" t="s">
        <v>4</v>
      </c>
      <c r="BA6" s="42" t="s">
        <v>5</v>
      </c>
      <c r="BB6" s="44" t="s">
        <v>6</v>
      </c>
    </row>
    <row r="7" spans="1:54" ht="6.75" customHeight="1" x14ac:dyDescent="0.2">
      <c r="A7" s="17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R7" s="30"/>
      <c r="S7" s="30"/>
      <c r="T7" s="30"/>
      <c r="U7" s="30"/>
      <c r="V7" s="30"/>
      <c r="W7" s="30"/>
      <c r="X7"/>
      <c r="Y7"/>
      <c r="Z7"/>
      <c r="AV7" s="17"/>
    </row>
    <row r="8" spans="1:54" ht="12" customHeight="1" x14ac:dyDescent="0.2">
      <c r="A8" s="22" t="s">
        <v>7</v>
      </c>
      <c r="B8" s="22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R8" s="30"/>
      <c r="S8" s="30"/>
      <c r="T8" s="30"/>
      <c r="U8" s="30"/>
      <c r="V8" s="30"/>
      <c r="W8" s="30"/>
      <c r="X8"/>
      <c r="Y8"/>
      <c r="Z8"/>
      <c r="AV8" s="22" t="s">
        <v>7</v>
      </c>
    </row>
    <row r="9" spans="1:54" ht="12" customHeight="1" x14ac:dyDescent="0.2">
      <c r="A9" s="8" t="s">
        <v>8</v>
      </c>
      <c r="B9" s="8"/>
      <c r="C9" s="18">
        <f t="shared" ref="C9:N9" si="0">SUM(C16,C23,C30,C37,C44,C51,C58)</f>
        <v>5892</v>
      </c>
      <c r="D9" s="18">
        <f t="shared" si="0"/>
        <v>5032</v>
      </c>
      <c r="E9" s="18">
        <f t="shared" si="0"/>
        <v>860</v>
      </c>
      <c r="F9" s="18">
        <f t="shared" si="0"/>
        <v>6239</v>
      </c>
      <c r="G9" s="18">
        <f t="shared" si="0"/>
        <v>5264</v>
      </c>
      <c r="H9" s="18">
        <f t="shared" si="0"/>
        <v>975</v>
      </c>
      <c r="I9" s="26">
        <f t="shared" si="0"/>
        <v>5283</v>
      </c>
      <c r="J9" s="18">
        <f t="shared" si="0"/>
        <v>3930</v>
      </c>
      <c r="K9" s="18">
        <f t="shared" si="0"/>
        <v>1333</v>
      </c>
      <c r="L9" s="29">
        <f t="shared" si="0"/>
        <v>4458</v>
      </c>
      <c r="M9" s="24">
        <f t="shared" si="0"/>
        <v>3475</v>
      </c>
      <c r="N9" s="24">
        <f t="shared" si="0"/>
        <v>983</v>
      </c>
      <c r="O9" s="24">
        <f t="shared" ref="O9:W9" si="1">SUM(O16,O23,O30,O37,O44,O51,O58)</f>
        <v>4097</v>
      </c>
      <c r="P9" s="24">
        <f t="shared" si="1"/>
        <v>2473</v>
      </c>
      <c r="Q9" s="24">
        <f t="shared" si="1"/>
        <v>1624</v>
      </c>
      <c r="R9" s="24">
        <f t="shared" si="1"/>
        <v>4534</v>
      </c>
      <c r="S9" s="24">
        <f t="shared" si="1"/>
        <v>2340</v>
      </c>
      <c r="T9" s="24">
        <f t="shared" si="1"/>
        <v>2194</v>
      </c>
      <c r="U9" s="24">
        <f t="shared" si="1"/>
        <v>5319</v>
      </c>
      <c r="V9" s="24">
        <f t="shared" si="1"/>
        <v>3908</v>
      </c>
      <c r="W9" s="24">
        <f t="shared" si="1"/>
        <v>1411</v>
      </c>
      <c r="X9" s="24">
        <f t="shared" ref="X9:Z13" si="2">SUM(X16,X23,X30,X37,X44,X51,X58)</f>
        <v>4171</v>
      </c>
      <c r="Y9" s="24">
        <f t="shared" si="2"/>
        <v>2042</v>
      </c>
      <c r="Z9" s="24">
        <f t="shared" si="2"/>
        <v>2129</v>
      </c>
      <c r="AA9" s="24">
        <f t="shared" ref="AA9:AF13" si="3">SUM(AA16,AA23,AA30,AA37,AA44,AA51,AA58)</f>
        <v>4528</v>
      </c>
      <c r="AB9" s="24">
        <f>SUM(AB16,AB23,AB30,AB37,AB44,AB51,AB58)</f>
        <v>2589</v>
      </c>
      <c r="AC9" s="24">
        <f t="shared" si="3"/>
        <v>1939</v>
      </c>
      <c r="AD9" s="24">
        <f t="shared" si="3"/>
        <v>3838</v>
      </c>
      <c r="AE9" s="24">
        <f t="shared" si="3"/>
        <v>1710</v>
      </c>
      <c r="AF9" s="24">
        <f t="shared" si="3"/>
        <v>2128</v>
      </c>
      <c r="AG9" s="24">
        <f t="shared" ref="AG9:AL13" si="4">SUM(AG16,AG23,AG30,AG37,AG44,AG51,AG58)</f>
        <v>4265</v>
      </c>
      <c r="AH9" s="24">
        <f t="shared" si="4"/>
        <v>2023</v>
      </c>
      <c r="AI9" s="24">
        <f t="shared" si="4"/>
        <v>2242</v>
      </c>
      <c r="AJ9" s="24">
        <f t="shared" si="4"/>
        <v>3866</v>
      </c>
      <c r="AK9" s="24">
        <f t="shared" si="4"/>
        <v>1808</v>
      </c>
      <c r="AL9" s="24">
        <f t="shared" si="4"/>
        <v>2048</v>
      </c>
      <c r="AM9" s="24">
        <f t="shared" ref="AM9:AO9" si="5">SUM(AM16,AM23,AM30,AM37,AM44,AM51,AM58)</f>
        <v>3605</v>
      </c>
      <c r="AN9" s="24">
        <f t="shared" si="5"/>
        <v>1621</v>
      </c>
      <c r="AO9" s="24">
        <f t="shared" si="5"/>
        <v>1984</v>
      </c>
      <c r="AP9" s="24">
        <f t="shared" ref="AP9:AR13" si="6">SUM(AP16,AP23,AP30,AP37,AP44,AP51,AP58)</f>
        <v>4108</v>
      </c>
      <c r="AQ9" s="24">
        <f t="shared" si="6"/>
        <v>1924</v>
      </c>
      <c r="AR9" s="24">
        <f t="shared" si="6"/>
        <v>2184</v>
      </c>
      <c r="AS9" s="24">
        <f t="shared" ref="AS9:AT9" si="7">SUM(AS16,AS23,AS30,AS37,AS44,AS51,AS58)</f>
        <v>4408</v>
      </c>
      <c r="AT9" s="24">
        <f t="shared" si="7"/>
        <v>1955</v>
      </c>
      <c r="AU9" s="24">
        <f t="shared" ref="AU9" si="8">SUM(AU16,AU23,AU30,AU37,AU44,AU51,AU58)</f>
        <v>2453</v>
      </c>
      <c r="AV9" s="8" t="s">
        <v>8</v>
      </c>
      <c r="AW9" s="24">
        <f>SUM(AW16,AW23,AW30,AW37,AW44,AW51,AW58)</f>
        <v>4099</v>
      </c>
      <c r="AX9" s="24">
        <f t="shared" ref="AX9:AY9" si="9">SUM(AX16,AX23,AX30,AX37,AX44,AX51,AX58)</f>
        <v>1332</v>
      </c>
      <c r="AY9" s="24">
        <f t="shared" si="9"/>
        <v>2767</v>
      </c>
      <c r="AZ9" s="24">
        <f>SUM(AZ16,AZ23,AZ30,AZ37,AZ44,AZ51,AZ58)</f>
        <v>5075</v>
      </c>
      <c r="BA9" s="24">
        <f t="shared" ref="BA9:BB9" si="10">SUM(BA16,BA23,BA30,BA37,BA44,BA51,BA58)</f>
        <v>2375</v>
      </c>
      <c r="BB9" s="24">
        <f t="shared" si="10"/>
        <v>2700</v>
      </c>
    </row>
    <row r="10" spans="1:54" ht="12" customHeight="1" x14ac:dyDescent="0.2">
      <c r="A10" s="8" t="s">
        <v>9</v>
      </c>
      <c r="B10" s="8"/>
      <c r="C10" s="18">
        <f t="shared" ref="C10:I10" si="11">SUM(C17,C24,C31,C38,C45,C52,C59)</f>
        <v>865</v>
      </c>
      <c r="D10" s="18">
        <f t="shared" si="11"/>
        <v>499</v>
      </c>
      <c r="E10" s="18">
        <f t="shared" si="11"/>
        <v>366</v>
      </c>
      <c r="F10" s="18">
        <f t="shared" si="11"/>
        <v>780</v>
      </c>
      <c r="G10" s="18">
        <f t="shared" si="11"/>
        <v>477</v>
      </c>
      <c r="H10" s="18">
        <f t="shared" si="11"/>
        <v>303</v>
      </c>
      <c r="I10" s="26">
        <f t="shared" si="11"/>
        <v>681</v>
      </c>
      <c r="J10" s="18">
        <v>362</v>
      </c>
      <c r="K10" s="18">
        <f t="shared" ref="K10:N11" si="12">SUM(K17,K24,K31,K38,K45,K52,K59)</f>
        <v>319</v>
      </c>
      <c r="L10" s="29">
        <f t="shared" si="12"/>
        <v>644</v>
      </c>
      <c r="M10" s="24">
        <f t="shared" si="12"/>
        <v>353</v>
      </c>
      <c r="N10" s="24">
        <f t="shared" si="12"/>
        <v>291</v>
      </c>
      <c r="O10" s="24">
        <f t="shared" ref="O10:W10" si="13">SUM(O17,O24,O31,O38,O45,O52,O59)</f>
        <v>682</v>
      </c>
      <c r="P10" s="24">
        <f t="shared" si="13"/>
        <v>427</v>
      </c>
      <c r="Q10" s="24">
        <f t="shared" si="13"/>
        <v>255</v>
      </c>
      <c r="R10" s="24">
        <f t="shared" si="13"/>
        <v>1091</v>
      </c>
      <c r="S10" s="24">
        <f t="shared" si="13"/>
        <v>295</v>
      </c>
      <c r="T10" s="24">
        <f t="shared" si="13"/>
        <v>796</v>
      </c>
      <c r="U10" s="24">
        <f t="shared" si="13"/>
        <v>1274</v>
      </c>
      <c r="V10" s="24">
        <f t="shared" si="13"/>
        <v>691</v>
      </c>
      <c r="W10" s="24">
        <f t="shared" si="13"/>
        <v>583</v>
      </c>
      <c r="X10" s="24">
        <f t="shared" si="2"/>
        <v>894</v>
      </c>
      <c r="Y10" s="24">
        <f t="shared" si="2"/>
        <v>470</v>
      </c>
      <c r="Z10" s="24">
        <f t="shared" si="2"/>
        <v>424</v>
      </c>
      <c r="AA10" s="24">
        <f t="shared" si="3"/>
        <v>970</v>
      </c>
      <c r="AB10" s="24">
        <f>SUM(AB17,AB24,AB31,AB38,AB45,AB52,AB59)</f>
        <v>560</v>
      </c>
      <c r="AC10" s="24">
        <f t="shared" si="3"/>
        <v>410</v>
      </c>
      <c r="AD10" s="24">
        <f t="shared" si="3"/>
        <v>872</v>
      </c>
      <c r="AE10" s="24">
        <f t="shared" si="3"/>
        <v>450</v>
      </c>
      <c r="AF10" s="24">
        <f t="shared" si="3"/>
        <v>422</v>
      </c>
      <c r="AG10" s="24">
        <f t="shared" si="4"/>
        <v>953</v>
      </c>
      <c r="AH10" s="24">
        <f t="shared" si="4"/>
        <v>513</v>
      </c>
      <c r="AI10" s="24">
        <f t="shared" si="4"/>
        <v>440</v>
      </c>
      <c r="AJ10" s="24">
        <f t="shared" ref="AJ10:AL13" si="14">SUM(AJ17,AJ24,AJ31,AJ38,AJ45,AJ52,AJ59)</f>
        <v>861</v>
      </c>
      <c r="AK10" s="24">
        <f t="shared" si="14"/>
        <v>398</v>
      </c>
      <c r="AL10" s="24">
        <f t="shared" si="14"/>
        <v>463</v>
      </c>
      <c r="AM10" s="24">
        <f t="shared" ref="AM10:AO10" si="15">SUM(AM17,AM24,AM31,AM38,AM45,AM52,AM59)</f>
        <v>928</v>
      </c>
      <c r="AN10" s="24">
        <f t="shared" si="15"/>
        <v>382</v>
      </c>
      <c r="AO10" s="24">
        <f t="shared" si="15"/>
        <v>546</v>
      </c>
      <c r="AP10" s="24">
        <f t="shared" si="6"/>
        <v>1275</v>
      </c>
      <c r="AQ10" s="24">
        <f t="shared" si="6"/>
        <v>465</v>
      </c>
      <c r="AR10" s="24">
        <f t="shared" si="6"/>
        <v>811</v>
      </c>
      <c r="AS10" s="24">
        <f t="shared" ref="AS10:AT10" si="16">SUM(AS17,AS24,AS31,AS38,AS45,AS52,AS59)</f>
        <v>1214</v>
      </c>
      <c r="AT10" s="24">
        <f t="shared" si="16"/>
        <v>608</v>
      </c>
      <c r="AU10" s="24">
        <f t="shared" ref="AU10" si="17">SUM(AU17,AU24,AU31,AU38,AU45,AU52,AU59)</f>
        <v>606</v>
      </c>
      <c r="AV10" s="8" t="s">
        <v>9</v>
      </c>
      <c r="AW10" s="24">
        <f>SUM(AW17,AW24,AW31,AW38,AW45,AW52,AW59)</f>
        <v>1105</v>
      </c>
      <c r="AX10" s="24">
        <f t="shared" ref="AX10:AY10" si="18">SUM(AX17,AX24,AX31,AX38,AX45,AX52,AX59)</f>
        <v>381</v>
      </c>
      <c r="AY10" s="24">
        <f t="shared" si="18"/>
        <v>724</v>
      </c>
      <c r="AZ10" s="24">
        <f>SUM(AZ17,AZ24,AZ31,AZ38,AZ45,AZ52,AZ59)</f>
        <v>881</v>
      </c>
      <c r="BA10" s="24">
        <f t="shared" ref="BA10:BB10" si="19">SUM(BA17,BA24,BA31,BA38,BA45,BA52,BA59)</f>
        <v>332</v>
      </c>
      <c r="BB10" s="24">
        <f t="shared" si="19"/>
        <v>549</v>
      </c>
    </row>
    <row r="11" spans="1:54" ht="12" customHeight="1" x14ac:dyDescent="0.2">
      <c r="A11" s="8" t="s">
        <v>10</v>
      </c>
      <c r="B11" s="8"/>
      <c r="C11" s="18">
        <f t="shared" ref="C11:H11" si="20">SUM(C18,C25,C32,C39,C46,C53,C60)</f>
        <v>866</v>
      </c>
      <c r="D11" s="18">
        <f t="shared" si="20"/>
        <v>642</v>
      </c>
      <c r="E11" s="18">
        <f t="shared" si="20"/>
        <v>224</v>
      </c>
      <c r="F11" s="18">
        <f t="shared" si="20"/>
        <v>679</v>
      </c>
      <c r="G11" s="18">
        <f t="shared" si="20"/>
        <v>557</v>
      </c>
      <c r="H11" s="18">
        <f t="shared" si="20"/>
        <v>122</v>
      </c>
      <c r="I11" s="18">
        <v>549</v>
      </c>
      <c r="J11" s="18">
        <v>409</v>
      </c>
      <c r="K11" s="18">
        <f t="shared" si="12"/>
        <v>140</v>
      </c>
      <c r="L11" s="24">
        <f t="shared" si="12"/>
        <v>122</v>
      </c>
      <c r="M11" s="24">
        <f t="shared" si="12"/>
        <v>67</v>
      </c>
      <c r="N11" s="24">
        <f t="shared" si="12"/>
        <v>55</v>
      </c>
      <c r="O11" s="24">
        <f t="shared" ref="O11:W11" si="21">SUM(O18,O25,O32,O39,O46,O53,O60)</f>
        <v>108</v>
      </c>
      <c r="P11" s="24">
        <f t="shared" si="21"/>
        <v>55</v>
      </c>
      <c r="Q11" s="24">
        <f t="shared" si="21"/>
        <v>53</v>
      </c>
      <c r="R11" s="24">
        <f t="shared" si="21"/>
        <v>101</v>
      </c>
      <c r="S11" s="24">
        <f t="shared" si="21"/>
        <v>60</v>
      </c>
      <c r="T11" s="24">
        <f t="shared" si="21"/>
        <v>41</v>
      </c>
      <c r="U11" s="24">
        <f t="shared" si="21"/>
        <v>275</v>
      </c>
      <c r="V11" s="24">
        <f t="shared" si="21"/>
        <v>238</v>
      </c>
      <c r="W11" s="24">
        <f t="shared" si="21"/>
        <v>37</v>
      </c>
      <c r="X11" s="24">
        <f t="shared" si="2"/>
        <v>121</v>
      </c>
      <c r="Y11" s="24">
        <f t="shared" si="2"/>
        <v>72</v>
      </c>
      <c r="Z11" s="24">
        <f t="shared" si="2"/>
        <v>49</v>
      </c>
      <c r="AA11" s="24">
        <f t="shared" si="3"/>
        <v>153</v>
      </c>
      <c r="AB11" s="24">
        <f>SUM(AB18,AB25,AB32,AB39,AB46,AB53,AB60)</f>
        <v>130</v>
      </c>
      <c r="AC11" s="24">
        <f t="shared" si="3"/>
        <v>23</v>
      </c>
      <c r="AD11" s="24">
        <f t="shared" si="3"/>
        <v>111</v>
      </c>
      <c r="AE11" s="24">
        <f t="shared" si="3"/>
        <v>84</v>
      </c>
      <c r="AF11" s="24">
        <f t="shared" si="3"/>
        <v>27</v>
      </c>
      <c r="AG11" s="24">
        <f t="shared" si="4"/>
        <v>149</v>
      </c>
      <c r="AH11" s="24">
        <f t="shared" si="4"/>
        <v>138</v>
      </c>
      <c r="AI11" s="24">
        <f t="shared" si="4"/>
        <v>11</v>
      </c>
      <c r="AJ11" s="24">
        <f t="shared" si="14"/>
        <v>131</v>
      </c>
      <c r="AK11" s="24">
        <f t="shared" si="14"/>
        <v>97</v>
      </c>
      <c r="AL11" s="24">
        <f t="shared" si="14"/>
        <v>34</v>
      </c>
      <c r="AM11" s="24">
        <f t="shared" ref="AM11:AO11" si="22">SUM(AM18,AM25,AM32,AM39,AM46,AM53,AM60)</f>
        <v>71</v>
      </c>
      <c r="AN11" s="24">
        <f t="shared" si="22"/>
        <v>31</v>
      </c>
      <c r="AO11" s="24">
        <f t="shared" si="22"/>
        <v>40</v>
      </c>
      <c r="AP11" s="24">
        <f t="shared" si="6"/>
        <v>104</v>
      </c>
      <c r="AQ11" s="24">
        <f t="shared" si="6"/>
        <v>36</v>
      </c>
      <c r="AR11" s="24">
        <f t="shared" si="6"/>
        <v>68</v>
      </c>
      <c r="AS11" s="24">
        <f t="shared" ref="AS11:AT11" si="23">SUM(AS18,AS25,AS32,AS39,AS46,AS53,AS60)</f>
        <v>150</v>
      </c>
      <c r="AT11" s="24">
        <f t="shared" si="23"/>
        <v>45</v>
      </c>
      <c r="AU11" s="24">
        <f t="shared" ref="AU11" si="24">SUM(AU18,AU25,AU32,AU39,AU46,AU53,AU60)</f>
        <v>105</v>
      </c>
      <c r="AV11" s="8" t="s">
        <v>10</v>
      </c>
      <c r="AW11" s="24">
        <f>SUM(AW18,AW25,AW32,AW39,AW46,AW53,AW60)</f>
        <v>97</v>
      </c>
      <c r="AX11" s="24">
        <f t="shared" ref="AX11:AY11" si="25">SUM(AX18,AX25,AX32,AX39,AX46,AX53,AX60)</f>
        <v>42</v>
      </c>
      <c r="AY11" s="24">
        <f t="shared" si="25"/>
        <v>55</v>
      </c>
      <c r="AZ11" s="24">
        <f>SUM(AZ18,AZ25,AZ32,AZ39,AZ46,AZ53,AZ60)</f>
        <v>115</v>
      </c>
      <c r="BA11" s="24">
        <f t="shared" ref="BA11:BB11" si="26">SUM(BA18,BA25,BA32,BA39,BA46,BA53,BA60)</f>
        <v>58</v>
      </c>
      <c r="BB11" s="24">
        <f t="shared" si="26"/>
        <v>57</v>
      </c>
    </row>
    <row r="12" spans="1:54" ht="12" customHeight="1" x14ac:dyDescent="0.2">
      <c r="A12" s="8" t="s">
        <v>23</v>
      </c>
      <c r="B12" s="8"/>
      <c r="C12" s="18" t="s">
        <v>21</v>
      </c>
      <c r="D12" s="18" t="s">
        <v>21</v>
      </c>
      <c r="E12" s="18" t="s">
        <v>21</v>
      </c>
      <c r="F12" s="18" t="s">
        <v>21</v>
      </c>
      <c r="G12" s="18" t="s">
        <v>21</v>
      </c>
      <c r="H12" s="18" t="s">
        <v>21</v>
      </c>
      <c r="I12" s="18" t="s">
        <v>21</v>
      </c>
      <c r="J12" s="18" t="s">
        <v>21</v>
      </c>
      <c r="K12" s="18" t="s">
        <v>21</v>
      </c>
      <c r="L12" s="24" t="s">
        <v>21</v>
      </c>
      <c r="M12" s="24" t="s">
        <v>21</v>
      </c>
      <c r="N12" s="24" t="s">
        <v>21</v>
      </c>
      <c r="O12" s="24" t="s">
        <v>21</v>
      </c>
      <c r="P12" s="24" t="s">
        <v>21</v>
      </c>
      <c r="Q12" s="24" t="s">
        <v>21</v>
      </c>
      <c r="R12" s="24">
        <f t="shared" ref="R12:T13" si="27">SUM(R19,R26,R33,R40,R47,R54,R61)</f>
        <v>263</v>
      </c>
      <c r="S12" s="24">
        <f t="shared" si="27"/>
        <v>190</v>
      </c>
      <c r="T12" s="24">
        <f t="shared" si="27"/>
        <v>73</v>
      </c>
      <c r="U12" s="24">
        <f t="shared" ref="U12:W13" si="28">SUM(U19,U26,U33,U40,U47,U54,U61)</f>
        <v>263</v>
      </c>
      <c r="V12" s="24">
        <f t="shared" si="28"/>
        <v>201</v>
      </c>
      <c r="W12" s="24">
        <f t="shared" si="28"/>
        <v>62</v>
      </c>
      <c r="X12" s="24">
        <f t="shared" si="2"/>
        <v>179</v>
      </c>
      <c r="Y12" s="24">
        <f t="shared" si="2"/>
        <v>124</v>
      </c>
      <c r="Z12" s="24">
        <f t="shared" si="2"/>
        <v>55</v>
      </c>
      <c r="AA12" s="24">
        <f t="shared" si="3"/>
        <v>148</v>
      </c>
      <c r="AB12" s="24">
        <f>SUM(AB19,AB26,AB33,AB40,AB47,AB54,AB61)</f>
        <v>95</v>
      </c>
      <c r="AC12" s="24">
        <f t="shared" si="3"/>
        <v>53</v>
      </c>
      <c r="AD12" s="24">
        <f t="shared" si="3"/>
        <v>293</v>
      </c>
      <c r="AE12" s="24">
        <f t="shared" si="3"/>
        <v>204</v>
      </c>
      <c r="AF12" s="24">
        <f t="shared" si="3"/>
        <v>59</v>
      </c>
      <c r="AG12" s="24">
        <f t="shared" si="4"/>
        <v>404</v>
      </c>
      <c r="AH12" s="24">
        <f t="shared" si="4"/>
        <v>336</v>
      </c>
      <c r="AI12" s="24">
        <f t="shared" si="4"/>
        <v>68</v>
      </c>
      <c r="AJ12" s="24">
        <f t="shared" si="14"/>
        <v>317</v>
      </c>
      <c r="AK12" s="24">
        <f t="shared" si="14"/>
        <v>251</v>
      </c>
      <c r="AL12" s="24">
        <f t="shared" si="14"/>
        <v>66</v>
      </c>
      <c r="AM12" s="24">
        <f t="shared" ref="AM12:AO12" si="29">SUM(AM19,AM26,AM33,AM40,AM47,AM54,AM61)</f>
        <v>262</v>
      </c>
      <c r="AN12" s="24">
        <f t="shared" si="29"/>
        <v>172</v>
      </c>
      <c r="AO12" s="24">
        <f t="shared" si="29"/>
        <v>90</v>
      </c>
      <c r="AP12" s="24">
        <f t="shared" si="6"/>
        <v>446</v>
      </c>
      <c r="AQ12" s="24">
        <f t="shared" si="6"/>
        <v>274</v>
      </c>
      <c r="AR12" s="24">
        <f t="shared" si="6"/>
        <v>172</v>
      </c>
      <c r="AS12" s="24">
        <f t="shared" ref="AS12:AT12" si="30">SUM(AS19,AS26,AS33,AS40,AS47,AS54,AS61)</f>
        <v>363</v>
      </c>
      <c r="AT12" s="24">
        <f t="shared" si="30"/>
        <v>251</v>
      </c>
      <c r="AU12" s="24">
        <f t="shared" ref="AU12" si="31">SUM(AU19,AU26,AU33,AU40,AU47,AU54,AU61)</f>
        <v>112</v>
      </c>
      <c r="AV12" s="8" t="s">
        <v>23</v>
      </c>
      <c r="AW12" s="24">
        <f>SUM(AW19,AW26,AW33,AW40,AW47,AW54,AW61)</f>
        <v>237</v>
      </c>
      <c r="AX12" s="24">
        <f t="shared" ref="AX12:AY12" si="32">SUM(AX19,AX26,AX33,AX40,AX47,AX54,AX61)</f>
        <v>109</v>
      </c>
      <c r="AY12" s="24">
        <f t="shared" si="32"/>
        <v>128</v>
      </c>
      <c r="AZ12" s="24">
        <f>SUM(AZ19,AZ26,AZ33,AZ40,AZ47,AZ54,AZ61)</f>
        <v>366</v>
      </c>
      <c r="BA12" s="24">
        <f t="shared" ref="BA12:BB12" si="33">SUM(BA19,BA26,BA33,BA40,BA47,BA54,BA61)</f>
        <v>254</v>
      </c>
      <c r="BB12" s="24">
        <f t="shared" si="33"/>
        <v>112</v>
      </c>
    </row>
    <row r="13" spans="1:54" ht="12" customHeight="1" x14ac:dyDescent="0.2">
      <c r="A13" s="8" t="s">
        <v>20</v>
      </c>
      <c r="B13" s="8"/>
      <c r="C13" s="18" t="s">
        <v>21</v>
      </c>
      <c r="D13" s="18" t="s">
        <v>21</v>
      </c>
      <c r="E13" s="18" t="s">
        <v>21</v>
      </c>
      <c r="F13" s="18" t="s">
        <v>21</v>
      </c>
      <c r="G13" s="18" t="s">
        <v>21</v>
      </c>
      <c r="H13" s="18" t="s">
        <v>21</v>
      </c>
      <c r="I13" s="18" t="s">
        <v>21</v>
      </c>
      <c r="J13" s="18" t="s">
        <v>21</v>
      </c>
      <c r="K13" s="18" t="s">
        <v>21</v>
      </c>
      <c r="L13" s="24" t="s">
        <v>21</v>
      </c>
      <c r="M13" s="24" t="s">
        <v>21</v>
      </c>
      <c r="N13" s="24" t="s">
        <v>21</v>
      </c>
      <c r="O13" s="24" t="s">
        <v>21</v>
      </c>
      <c r="P13" s="24" t="s">
        <v>21</v>
      </c>
      <c r="Q13" s="24" t="s">
        <v>21</v>
      </c>
      <c r="R13" s="24">
        <f t="shared" si="27"/>
        <v>162</v>
      </c>
      <c r="S13" s="24">
        <f t="shared" si="27"/>
        <v>81</v>
      </c>
      <c r="T13" s="24">
        <f t="shared" si="27"/>
        <v>81</v>
      </c>
      <c r="U13" s="24">
        <f t="shared" si="28"/>
        <v>186</v>
      </c>
      <c r="V13" s="24">
        <f t="shared" si="28"/>
        <v>133</v>
      </c>
      <c r="W13" s="24">
        <f t="shared" si="28"/>
        <v>53</v>
      </c>
      <c r="X13" s="24">
        <f t="shared" si="2"/>
        <v>105</v>
      </c>
      <c r="Y13" s="24">
        <f t="shared" si="2"/>
        <v>72</v>
      </c>
      <c r="Z13" s="24">
        <f t="shared" si="2"/>
        <v>33</v>
      </c>
      <c r="AA13" s="24">
        <f t="shared" si="3"/>
        <v>93</v>
      </c>
      <c r="AB13" s="24">
        <f>SUM(AB20,AB27,AB34,AB41,AB48,AB55,AB62)</f>
        <v>59</v>
      </c>
      <c r="AC13" s="24">
        <f t="shared" si="3"/>
        <v>34</v>
      </c>
      <c r="AD13" s="24">
        <f t="shared" si="3"/>
        <v>124</v>
      </c>
      <c r="AE13" s="24">
        <f t="shared" si="3"/>
        <v>63</v>
      </c>
      <c r="AF13" s="24">
        <f t="shared" si="3"/>
        <v>61</v>
      </c>
      <c r="AG13" s="24">
        <f t="shared" si="4"/>
        <v>132</v>
      </c>
      <c r="AH13" s="24">
        <f t="shared" si="4"/>
        <v>65</v>
      </c>
      <c r="AI13" s="24">
        <f t="shared" si="4"/>
        <v>67</v>
      </c>
      <c r="AJ13" s="24">
        <f t="shared" si="14"/>
        <v>146</v>
      </c>
      <c r="AK13" s="24">
        <f t="shared" si="14"/>
        <v>114</v>
      </c>
      <c r="AL13" s="24">
        <f t="shared" si="14"/>
        <v>32</v>
      </c>
      <c r="AM13" s="24">
        <f t="shared" ref="AM13:AO13" si="34">SUM(AM20,AM27,AM34,AM41,AM48,AM55,AM62)</f>
        <v>113</v>
      </c>
      <c r="AN13" s="24">
        <f t="shared" si="34"/>
        <v>50</v>
      </c>
      <c r="AO13" s="24">
        <f t="shared" si="34"/>
        <v>63</v>
      </c>
      <c r="AP13" s="24">
        <f t="shared" si="6"/>
        <v>184</v>
      </c>
      <c r="AQ13" s="24">
        <f t="shared" si="6"/>
        <v>37</v>
      </c>
      <c r="AR13" s="24">
        <f t="shared" si="6"/>
        <v>147</v>
      </c>
      <c r="AS13" s="24">
        <f t="shared" ref="AS13:AT13" si="35">SUM(AS20,AS27,AS34,AS41,AS48,AS55,AS62)</f>
        <v>303</v>
      </c>
      <c r="AT13" s="24">
        <f t="shared" si="35"/>
        <v>162</v>
      </c>
      <c r="AU13" s="24">
        <f t="shared" ref="AU13" si="36">SUM(AU20,AU27,AU34,AU41,AU48,AU55,AU62)</f>
        <v>141</v>
      </c>
      <c r="AV13" s="8" t="s">
        <v>20</v>
      </c>
      <c r="AW13" s="24">
        <f>SUM(AW20,AW27,AW34,AW41,AW48,AW55,AW62)</f>
        <v>87</v>
      </c>
      <c r="AX13" s="24">
        <f t="shared" ref="AX13:AY13" si="37">SUM(AX20,AX27,AX34,AX41,AX48,AX55,AX62)</f>
        <v>30</v>
      </c>
      <c r="AY13" s="24">
        <f t="shared" si="37"/>
        <v>57</v>
      </c>
      <c r="AZ13" s="24">
        <f>SUM(AZ20,AZ27,AZ34,AZ41,AZ48,AZ55,AZ62)</f>
        <v>162</v>
      </c>
      <c r="BA13" s="24">
        <f t="shared" ref="BA13:BB13" si="38">SUM(BA20,BA27,BA34,BA41,BA48,BA55,BA62)</f>
        <v>86</v>
      </c>
      <c r="BB13" s="24">
        <f t="shared" si="38"/>
        <v>76</v>
      </c>
    </row>
    <row r="14" spans="1:54" ht="6.75" customHeight="1" x14ac:dyDescent="0.2">
      <c r="A14" s="8"/>
      <c r="B14" s="8"/>
      <c r="C14" s="18"/>
      <c r="D14" s="18"/>
      <c r="E14" s="18"/>
      <c r="F14" s="18"/>
      <c r="G14" s="18"/>
      <c r="H14" s="18"/>
      <c r="I14" s="18"/>
      <c r="J14" s="18"/>
      <c r="K14" s="18"/>
      <c r="L14" s="24"/>
      <c r="M14" s="24"/>
      <c r="N14" s="24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V14" s="8"/>
    </row>
    <row r="15" spans="1:54" ht="12.75" customHeight="1" x14ac:dyDescent="0.2">
      <c r="A15" s="22" t="s">
        <v>11</v>
      </c>
      <c r="B15" s="22"/>
      <c r="C15" s="18"/>
      <c r="D15" s="18"/>
      <c r="E15" s="18"/>
      <c r="F15" s="18"/>
      <c r="G15" s="18"/>
      <c r="H15" s="18"/>
      <c r="I15" s="18"/>
      <c r="J15" s="18"/>
      <c r="K15" s="18"/>
      <c r="L15" s="24"/>
      <c r="M15" s="24"/>
      <c r="N15" s="24"/>
      <c r="O15" s="39"/>
      <c r="P15" s="39"/>
      <c r="Q15" s="39"/>
      <c r="R15" s="36"/>
      <c r="S15" s="36"/>
      <c r="T15" s="36"/>
      <c r="U15" s="36"/>
      <c r="V15" s="36"/>
      <c r="W15" s="36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V15" s="22" t="s">
        <v>11</v>
      </c>
      <c r="AW15" s="48"/>
      <c r="AZ15" s="48"/>
    </row>
    <row r="16" spans="1:54" ht="12" customHeight="1" x14ac:dyDescent="0.2">
      <c r="A16" s="8" t="s">
        <v>8</v>
      </c>
      <c r="B16" s="8"/>
      <c r="C16" s="18">
        <v>288</v>
      </c>
      <c r="D16" s="18">
        <v>206</v>
      </c>
      <c r="E16" s="18">
        <v>82</v>
      </c>
      <c r="F16" s="18">
        <v>256</v>
      </c>
      <c r="G16" s="18">
        <v>117</v>
      </c>
      <c r="H16" s="18">
        <v>139</v>
      </c>
      <c r="I16" s="18">
        <v>173</v>
      </c>
      <c r="J16" s="18">
        <v>78</v>
      </c>
      <c r="K16" s="18">
        <v>95</v>
      </c>
      <c r="L16" s="24">
        <v>272</v>
      </c>
      <c r="M16" s="24">
        <v>75</v>
      </c>
      <c r="N16" s="24">
        <v>197</v>
      </c>
      <c r="O16" s="29">
        <v>122</v>
      </c>
      <c r="P16" s="29">
        <v>35</v>
      </c>
      <c r="Q16" s="29">
        <v>87</v>
      </c>
      <c r="R16" s="37">
        <v>104</v>
      </c>
      <c r="S16" s="36">
        <v>65</v>
      </c>
      <c r="T16" s="36">
        <v>39</v>
      </c>
      <c r="U16" s="37">
        <v>127</v>
      </c>
      <c r="V16" s="36">
        <v>60</v>
      </c>
      <c r="W16" s="36">
        <v>67</v>
      </c>
      <c r="X16" s="36">
        <v>365</v>
      </c>
      <c r="Y16" s="36">
        <v>173</v>
      </c>
      <c r="Z16" s="36">
        <v>192</v>
      </c>
      <c r="AA16" s="39">
        <v>348</v>
      </c>
      <c r="AB16" s="39">
        <v>218</v>
      </c>
      <c r="AC16" s="39">
        <v>130</v>
      </c>
      <c r="AD16" s="39">
        <v>197</v>
      </c>
      <c r="AE16" s="39">
        <v>81</v>
      </c>
      <c r="AF16" s="39">
        <v>138</v>
      </c>
      <c r="AG16" s="39">
        <v>202</v>
      </c>
      <c r="AH16" s="39">
        <v>66</v>
      </c>
      <c r="AI16" s="39">
        <v>136</v>
      </c>
      <c r="AJ16" s="39">
        <v>150</v>
      </c>
      <c r="AK16" s="39">
        <v>78</v>
      </c>
      <c r="AL16" s="39">
        <v>72</v>
      </c>
      <c r="AM16" s="39">
        <v>196</v>
      </c>
      <c r="AN16" s="39">
        <v>35</v>
      </c>
      <c r="AO16" s="39">
        <v>161</v>
      </c>
      <c r="AP16" s="39">
        <v>291</v>
      </c>
      <c r="AQ16" s="39">
        <v>46</v>
      </c>
      <c r="AR16" s="39">
        <v>245</v>
      </c>
      <c r="AS16" s="39">
        <v>257</v>
      </c>
      <c r="AT16" s="39">
        <v>91</v>
      </c>
      <c r="AU16" s="39">
        <v>166</v>
      </c>
      <c r="AV16" s="8" t="s">
        <v>8</v>
      </c>
      <c r="AW16" s="39">
        <v>354</v>
      </c>
      <c r="AX16" s="39">
        <v>10</v>
      </c>
      <c r="AY16" s="39">
        <v>344</v>
      </c>
      <c r="AZ16" s="39">
        <v>477</v>
      </c>
      <c r="BA16" s="39">
        <v>158</v>
      </c>
      <c r="BB16" s="39">
        <v>319</v>
      </c>
    </row>
    <row r="17" spans="1:54" ht="12" customHeight="1" x14ac:dyDescent="0.2">
      <c r="A17" s="8" t="s">
        <v>9</v>
      </c>
      <c r="B17" s="8"/>
      <c r="C17" s="18">
        <v>202</v>
      </c>
      <c r="D17" s="18">
        <v>128</v>
      </c>
      <c r="E17" s="18">
        <v>74</v>
      </c>
      <c r="F17" s="18">
        <v>147</v>
      </c>
      <c r="G17" s="18">
        <v>60</v>
      </c>
      <c r="H17" s="18">
        <v>87</v>
      </c>
      <c r="I17" s="18">
        <v>101</v>
      </c>
      <c r="J17" s="18">
        <v>25</v>
      </c>
      <c r="K17" s="18">
        <v>76</v>
      </c>
      <c r="L17" s="24">
        <v>78</v>
      </c>
      <c r="M17" s="24">
        <v>5</v>
      </c>
      <c r="N17" s="24">
        <v>73</v>
      </c>
      <c r="O17" s="29">
        <v>2</v>
      </c>
      <c r="P17" s="29">
        <v>2</v>
      </c>
      <c r="Q17" s="29">
        <v>0</v>
      </c>
      <c r="R17" s="36">
        <v>72</v>
      </c>
      <c r="S17" s="36">
        <v>48</v>
      </c>
      <c r="T17" s="36">
        <v>24</v>
      </c>
      <c r="U17" s="36">
        <v>46</v>
      </c>
      <c r="V17" s="36">
        <v>15</v>
      </c>
      <c r="W17" s="36">
        <v>31</v>
      </c>
      <c r="X17" s="36">
        <v>119</v>
      </c>
      <c r="Y17" s="36">
        <v>34</v>
      </c>
      <c r="Z17" s="36">
        <v>85</v>
      </c>
      <c r="AA17" s="39">
        <v>181</v>
      </c>
      <c r="AB17" s="39">
        <v>129</v>
      </c>
      <c r="AC17" s="39">
        <v>52</v>
      </c>
      <c r="AD17" s="39">
        <v>73</v>
      </c>
      <c r="AE17" s="39">
        <v>22</v>
      </c>
      <c r="AF17" s="39">
        <v>51</v>
      </c>
      <c r="AG17" s="39">
        <v>79</v>
      </c>
      <c r="AH17" s="39">
        <v>11</v>
      </c>
      <c r="AI17" s="39">
        <v>68</v>
      </c>
      <c r="AJ17" s="39">
        <v>86</v>
      </c>
      <c r="AK17" s="39">
        <v>23</v>
      </c>
      <c r="AL17" s="39">
        <v>63</v>
      </c>
      <c r="AM17" s="39">
        <v>128</v>
      </c>
      <c r="AN17" s="39">
        <v>40</v>
      </c>
      <c r="AO17" s="39">
        <v>88</v>
      </c>
      <c r="AP17" s="39">
        <v>196</v>
      </c>
      <c r="AQ17" s="39">
        <v>36</v>
      </c>
      <c r="AR17" s="39">
        <v>160</v>
      </c>
      <c r="AS17" s="39">
        <v>195</v>
      </c>
      <c r="AT17" s="39">
        <v>62</v>
      </c>
      <c r="AU17" s="39">
        <v>133</v>
      </c>
      <c r="AV17" s="8" t="s">
        <v>9</v>
      </c>
      <c r="AW17" s="39">
        <v>158</v>
      </c>
      <c r="AX17" s="39">
        <v>32</v>
      </c>
      <c r="AY17" s="39">
        <v>126</v>
      </c>
      <c r="AZ17" s="39">
        <v>153</v>
      </c>
      <c r="BA17" s="39">
        <v>41</v>
      </c>
      <c r="BB17" s="39">
        <v>112</v>
      </c>
    </row>
    <row r="18" spans="1:54" ht="12" customHeight="1" x14ac:dyDescent="0.2">
      <c r="A18" s="8" t="s">
        <v>10</v>
      </c>
      <c r="B18" s="8"/>
      <c r="C18" s="18">
        <v>40</v>
      </c>
      <c r="D18" s="18">
        <v>37</v>
      </c>
      <c r="E18" s="18">
        <v>3</v>
      </c>
      <c r="F18" s="18">
        <v>41</v>
      </c>
      <c r="G18" s="18">
        <v>27</v>
      </c>
      <c r="H18" s="18">
        <v>14</v>
      </c>
      <c r="I18" s="18">
        <v>21</v>
      </c>
      <c r="J18" s="18">
        <v>21</v>
      </c>
      <c r="K18" s="24">
        <v>0</v>
      </c>
      <c r="L18" s="24">
        <v>0</v>
      </c>
      <c r="M18" s="24">
        <v>0</v>
      </c>
      <c r="N18" s="24">
        <v>0</v>
      </c>
      <c r="O18" s="29">
        <v>0</v>
      </c>
      <c r="P18" s="29">
        <v>0</v>
      </c>
      <c r="Q18" s="29">
        <v>0</v>
      </c>
      <c r="R18" s="36">
        <v>0</v>
      </c>
      <c r="S18" s="36">
        <v>0</v>
      </c>
      <c r="T18" s="36">
        <v>0</v>
      </c>
      <c r="U18" s="36">
        <v>1</v>
      </c>
      <c r="V18" s="36">
        <v>0</v>
      </c>
      <c r="W18" s="36">
        <v>1</v>
      </c>
      <c r="X18" s="36">
        <v>11</v>
      </c>
      <c r="Y18" s="36">
        <v>3</v>
      </c>
      <c r="Z18" s="36">
        <v>8</v>
      </c>
      <c r="AA18" s="39">
        <v>0</v>
      </c>
      <c r="AB18" s="39">
        <v>0</v>
      </c>
      <c r="AC18" s="39">
        <v>0</v>
      </c>
      <c r="AD18" s="39">
        <v>2</v>
      </c>
      <c r="AE18" s="39">
        <v>1</v>
      </c>
      <c r="AF18" s="39">
        <v>1</v>
      </c>
      <c r="AG18" s="39">
        <v>1</v>
      </c>
      <c r="AH18" s="39">
        <v>1</v>
      </c>
      <c r="AI18" s="39">
        <v>0</v>
      </c>
      <c r="AJ18" s="39">
        <v>1</v>
      </c>
      <c r="AK18" s="39">
        <v>0</v>
      </c>
      <c r="AL18" s="39">
        <v>1</v>
      </c>
      <c r="AM18" s="39">
        <v>1</v>
      </c>
      <c r="AN18" s="39">
        <v>0</v>
      </c>
      <c r="AO18" s="39">
        <v>1</v>
      </c>
      <c r="AP18" s="39">
        <v>5</v>
      </c>
      <c r="AQ18" s="39">
        <v>3</v>
      </c>
      <c r="AR18" s="39">
        <v>2</v>
      </c>
      <c r="AS18" s="39">
        <v>8</v>
      </c>
      <c r="AT18" s="39">
        <v>4</v>
      </c>
      <c r="AU18" s="39">
        <v>4</v>
      </c>
      <c r="AV18" s="8" t="s">
        <v>10</v>
      </c>
      <c r="AW18" s="39">
        <v>1</v>
      </c>
      <c r="AX18" s="39">
        <v>1</v>
      </c>
      <c r="AY18" s="39">
        <v>0</v>
      </c>
      <c r="AZ18" s="39">
        <v>3</v>
      </c>
      <c r="BA18" s="39">
        <v>0</v>
      </c>
      <c r="BB18" s="39">
        <v>3</v>
      </c>
    </row>
    <row r="19" spans="1:54" ht="12" customHeight="1" x14ac:dyDescent="0.2">
      <c r="A19" s="8" t="s">
        <v>23</v>
      </c>
      <c r="B19" s="8"/>
      <c r="C19" s="18" t="s">
        <v>21</v>
      </c>
      <c r="D19" s="18" t="s">
        <v>21</v>
      </c>
      <c r="E19" s="18" t="s">
        <v>21</v>
      </c>
      <c r="F19" s="18" t="s">
        <v>21</v>
      </c>
      <c r="G19" s="18" t="s">
        <v>21</v>
      </c>
      <c r="H19" s="18" t="s">
        <v>21</v>
      </c>
      <c r="I19" s="18" t="s">
        <v>21</v>
      </c>
      <c r="J19" s="18" t="s">
        <v>21</v>
      </c>
      <c r="K19" s="18" t="s">
        <v>21</v>
      </c>
      <c r="L19" s="24" t="s">
        <v>21</v>
      </c>
      <c r="M19" s="24" t="s">
        <v>21</v>
      </c>
      <c r="N19" s="24" t="s">
        <v>21</v>
      </c>
      <c r="O19" s="24" t="s">
        <v>21</v>
      </c>
      <c r="P19" s="24" t="s">
        <v>21</v>
      </c>
      <c r="Q19" s="24" t="s">
        <v>21</v>
      </c>
      <c r="R19" s="38">
        <v>11</v>
      </c>
      <c r="S19" s="38">
        <v>9</v>
      </c>
      <c r="T19" s="38">
        <v>2</v>
      </c>
      <c r="U19" s="38">
        <v>33</v>
      </c>
      <c r="V19" s="38">
        <v>23</v>
      </c>
      <c r="W19" s="38">
        <v>10</v>
      </c>
      <c r="X19" s="36">
        <v>28</v>
      </c>
      <c r="Y19" s="36">
        <v>24</v>
      </c>
      <c r="Z19" s="36">
        <v>4</v>
      </c>
      <c r="AA19" s="39">
        <v>24</v>
      </c>
      <c r="AB19" s="39">
        <v>13</v>
      </c>
      <c r="AC19" s="39">
        <v>11</v>
      </c>
      <c r="AD19" s="39">
        <v>44</v>
      </c>
      <c r="AE19" s="39">
        <v>28</v>
      </c>
      <c r="AF19" s="39">
        <v>15</v>
      </c>
      <c r="AG19" s="39">
        <v>37</v>
      </c>
      <c r="AH19" s="39">
        <v>19</v>
      </c>
      <c r="AI19" s="39">
        <v>18</v>
      </c>
      <c r="AJ19" s="39">
        <v>36</v>
      </c>
      <c r="AK19" s="39">
        <v>12</v>
      </c>
      <c r="AL19" s="39">
        <v>24</v>
      </c>
      <c r="AM19" s="39">
        <v>59</v>
      </c>
      <c r="AN19" s="39">
        <v>17</v>
      </c>
      <c r="AO19" s="39">
        <v>42</v>
      </c>
      <c r="AP19" s="39">
        <v>63</v>
      </c>
      <c r="AQ19" s="39">
        <v>33</v>
      </c>
      <c r="AR19" s="39">
        <v>30</v>
      </c>
      <c r="AS19" s="39">
        <v>53</v>
      </c>
      <c r="AT19" s="39">
        <v>40</v>
      </c>
      <c r="AU19" s="39">
        <v>13</v>
      </c>
      <c r="AV19" s="8" t="s">
        <v>23</v>
      </c>
      <c r="AW19" s="39">
        <v>40</v>
      </c>
      <c r="AX19" s="39">
        <v>6</v>
      </c>
      <c r="AY19" s="39">
        <v>34</v>
      </c>
      <c r="AZ19" s="39">
        <v>41</v>
      </c>
      <c r="BA19" s="39">
        <v>7</v>
      </c>
      <c r="BB19" s="39">
        <v>34</v>
      </c>
    </row>
    <row r="20" spans="1:54" ht="12" customHeight="1" x14ac:dyDescent="0.2">
      <c r="A20" s="8" t="s">
        <v>20</v>
      </c>
      <c r="B20" s="8"/>
      <c r="C20" s="18" t="s">
        <v>21</v>
      </c>
      <c r="D20" s="18" t="s">
        <v>21</v>
      </c>
      <c r="E20" s="18" t="s">
        <v>21</v>
      </c>
      <c r="F20" s="18" t="s">
        <v>21</v>
      </c>
      <c r="G20" s="18" t="s">
        <v>21</v>
      </c>
      <c r="H20" s="18" t="s">
        <v>21</v>
      </c>
      <c r="I20" s="18" t="s">
        <v>21</v>
      </c>
      <c r="J20" s="18" t="s">
        <v>21</v>
      </c>
      <c r="K20" s="18" t="s">
        <v>21</v>
      </c>
      <c r="L20" s="24" t="s">
        <v>21</v>
      </c>
      <c r="M20" s="24" t="s">
        <v>21</v>
      </c>
      <c r="N20" s="24" t="s">
        <v>21</v>
      </c>
      <c r="O20" s="24" t="s">
        <v>21</v>
      </c>
      <c r="P20" s="24" t="s">
        <v>21</v>
      </c>
      <c r="Q20" s="24" t="s">
        <v>21</v>
      </c>
      <c r="R20" s="38">
        <v>0</v>
      </c>
      <c r="S20" s="38">
        <v>0</v>
      </c>
      <c r="T20" s="38">
        <v>0</v>
      </c>
      <c r="U20" s="38">
        <v>3</v>
      </c>
      <c r="V20" s="38">
        <v>1</v>
      </c>
      <c r="W20" s="38">
        <v>2</v>
      </c>
      <c r="X20" s="36">
        <v>1</v>
      </c>
      <c r="Y20" s="36">
        <v>1</v>
      </c>
      <c r="Z20" s="36">
        <v>0</v>
      </c>
      <c r="AA20" s="39">
        <v>2</v>
      </c>
      <c r="AB20" s="39">
        <v>2</v>
      </c>
      <c r="AC20" s="39">
        <v>0</v>
      </c>
      <c r="AD20" s="39">
        <v>1</v>
      </c>
      <c r="AE20" s="39">
        <v>0</v>
      </c>
      <c r="AF20" s="39">
        <v>1</v>
      </c>
      <c r="AG20" s="39">
        <v>0</v>
      </c>
      <c r="AH20" s="39">
        <v>0</v>
      </c>
      <c r="AI20" s="39">
        <v>0</v>
      </c>
      <c r="AJ20" s="39">
        <v>0</v>
      </c>
      <c r="AK20" s="39">
        <v>0</v>
      </c>
      <c r="AL20" s="39">
        <v>0</v>
      </c>
      <c r="AM20" s="39">
        <v>1</v>
      </c>
      <c r="AN20" s="39">
        <v>0</v>
      </c>
      <c r="AO20" s="39">
        <v>1</v>
      </c>
      <c r="AP20" s="39">
        <v>5</v>
      </c>
      <c r="AQ20" s="39">
        <v>1</v>
      </c>
      <c r="AR20" s="39">
        <v>4</v>
      </c>
      <c r="AS20" s="39">
        <v>7</v>
      </c>
      <c r="AT20" s="39">
        <v>3</v>
      </c>
      <c r="AU20" s="39">
        <v>4</v>
      </c>
      <c r="AV20" s="8" t="s">
        <v>20</v>
      </c>
      <c r="AW20" s="39">
        <v>1</v>
      </c>
      <c r="AX20" s="39">
        <v>0</v>
      </c>
      <c r="AY20" s="39">
        <v>1</v>
      </c>
      <c r="AZ20" s="39">
        <v>0</v>
      </c>
      <c r="BA20" s="39">
        <v>0</v>
      </c>
      <c r="BB20" s="39">
        <v>0</v>
      </c>
    </row>
    <row r="21" spans="1:54" ht="6.75" customHeight="1" x14ac:dyDescent="0.2">
      <c r="A21" s="8"/>
      <c r="B21" s="8"/>
      <c r="C21" s="18"/>
      <c r="D21" s="18"/>
      <c r="E21" s="18"/>
      <c r="F21" s="18"/>
      <c r="G21" s="18"/>
      <c r="H21" s="18"/>
      <c r="I21" s="18"/>
      <c r="J21" s="18"/>
      <c r="K21" s="18"/>
      <c r="L21" s="24"/>
      <c r="M21" s="24"/>
      <c r="N21" s="24"/>
      <c r="O21" s="39"/>
      <c r="P21" s="39"/>
      <c r="Q21" s="39"/>
      <c r="R21" s="36"/>
      <c r="S21" s="36"/>
      <c r="T21" s="36"/>
      <c r="U21" s="36"/>
      <c r="V21" s="36"/>
      <c r="W21" s="36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V21" s="8"/>
    </row>
    <row r="22" spans="1:54" ht="12.75" customHeight="1" x14ac:dyDescent="0.2">
      <c r="A22" s="22" t="s">
        <v>12</v>
      </c>
      <c r="B22" s="22"/>
      <c r="C22" s="18"/>
      <c r="D22" s="18"/>
      <c r="E22" s="18"/>
      <c r="F22" s="18"/>
      <c r="G22" s="18"/>
      <c r="H22" s="18"/>
      <c r="I22" s="18"/>
      <c r="J22" s="18"/>
      <c r="K22" s="18"/>
      <c r="L22" s="24"/>
      <c r="M22" s="24"/>
      <c r="N22" s="24"/>
      <c r="O22" s="39"/>
      <c r="P22" s="39"/>
      <c r="Q22" s="39"/>
      <c r="R22" s="36"/>
      <c r="S22" s="36"/>
      <c r="T22" s="36"/>
      <c r="U22" s="36"/>
      <c r="V22" s="36"/>
      <c r="W22" s="36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V22" s="22" t="s">
        <v>12</v>
      </c>
    </row>
    <row r="23" spans="1:54" ht="12" customHeight="1" x14ac:dyDescent="0.2">
      <c r="A23" s="8" t="s">
        <v>8</v>
      </c>
      <c r="B23" s="8"/>
      <c r="C23" s="18">
        <v>50</v>
      </c>
      <c r="D23" s="18">
        <v>30</v>
      </c>
      <c r="E23" s="18">
        <v>20</v>
      </c>
      <c r="F23" s="18">
        <v>45</v>
      </c>
      <c r="G23" s="18">
        <v>40</v>
      </c>
      <c r="H23" s="18">
        <v>5</v>
      </c>
      <c r="I23" s="18">
        <v>38</v>
      </c>
      <c r="J23" s="18">
        <v>18</v>
      </c>
      <c r="K23" s="18">
        <v>20</v>
      </c>
      <c r="L23" s="24">
        <v>62</v>
      </c>
      <c r="M23" s="24">
        <v>52</v>
      </c>
      <c r="N23" s="24">
        <v>10</v>
      </c>
      <c r="O23" s="29">
        <v>53</v>
      </c>
      <c r="P23" s="29">
        <v>31</v>
      </c>
      <c r="Q23" s="29">
        <v>22</v>
      </c>
      <c r="R23" s="36">
        <v>51</v>
      </c>
      <c r="S23" s="36">
        <v>38</v>
      </c>
      <c r="T23" s="36">
        <v>13</v>
      </c>
      <c r="U23" s="36">
        <v>48</v>
      </c>
      <c r="V23" s="36">
        <v>25</v>
      </c>
      <c r="W23" s="36">
        <f>U23-V23</f>
        <v>23</v>
      </c>
      <c r="X23" s="36">
        <v>47</v>
      </c>
      <c r="Y23" s="36">
        <v>29</v>
      </c>
      <c r="Z23" s="36">
        <v>18</v>
      </c>
      <c r="AA23" s="39">
        <v>73</v>
      </c>
      <c r="AB23" s="39">
        <v>56</v>
      </c>
      <c r="AC23" s="39">
        <v>17</v>
      </c>
      <c r="AD23" s="39">
        <v>73</v>
      </c>
      <c r="AE23" s="39">
        <v>29</v>
      </c>
      <c r="AF23" s="39">
        <v>44</v>
      </c>
      <c r="AG23" s="39">
        <v>101</v>
      </c>
      <c r="AH23" s="39">
        <v>69</v>
      </c>
      <c r="AI23" s="39">
        <v>32</v>
      </c>
      <c r="AJ23" s="39">
        <v>91</v>
      </c>
      <c r="AK23" s="39">
        <v>56</v>
      </c>
      <c r="AL23" s="39">
        <v>25</v>
      </c>
      <c r="AM23" s="39">
        <v>83</v>
      </c>
      <c r="AN23" s="39">
        <v>63</v>
      </c>
      <c r="AO23" s="39">
        <v>20</v>
      </c>
      <c r="AP23" s="39">
        <v>93</v>
      </c>
      <c r="AQ23" s="39">
        <v>75</v>
      </c>
      <c r="AR23" s="39">
        <v>18</v>
      </c>
      <c r="AS23" s="39">
        <v>93</v>
      </c>
      <c r="AT23" s="39">
        <v>46</v>
      </c>
      <c r="AU23" s="39">
        <v>47</v>
      </c>
      <c r="AV23" s="8" t="s">
        <v>8</v>
      </c>
      <c r="AW23" s="39">
        <v>123</v>
      </c>
      <c r="AX23" s="39">
        <v>48</v>
      </c>
      <c r="AY23" s="39">
        <v>75</v>
      </c>
      <c r="AZ23" s="39">
        <v>140</v>
      </c>
      <c r="BA23" s="39">
        <v>87</v>
      </c>
      <c r="BB23" s="39">
        <v>53</v>
      </c>
    </row>
    <row r="24" spans="1:54" ht="12" customHeight="1" x14ac:dyDescent="0.2">
      <c r="A24" s="8" t="s">
        <v>9</v>
      </c>
      <c r="B24" s="8"/>
      <c r="C24" s="18">
        <v>2</v>
      </c>
      <c r="D24" s="18">
        <v>2</v>
      </c>
      <c r="E24" s="23">
        <v>0</v>
      </c>
      <c r="F24" s="18">
        <v>16</v>
      </c>
      <c r="G24" s="18">
        <v>5</v>
      </c>
      <c r="H24" s="18">
        <v>11</v>
      </c>
      <c r="I24" s="18">
        <v>19</v>
      </c>
      <c r="J24" s="18">
        <v>12</v>
      </c>
      <c r="K24" s="18">
        <v>7</v>
      </c>
      <c r="L24" s="24">
        <v>0</v>
      </c>
      <c r="M24" s="24">
        <v>0</v>
      </c>
      <c r="N24" s="24">
        <v>0</v>
      </c>
      <c r="O24" s="29">
        <v>16</v>
      </c>
      <c r="P24" s="29">
        <v>12</v>
      </c>
      <c r="Q24" s="29">
        <v>4</v>
      </c>
      <c r="R24" s="36">
        <v>25</v>
      </c>
      <c r="S24" s="36">
        <v>17</v>
      </c>
      <c r="T24" s="36">
        <v>8</v>
      </c>
      <c r="U24" s="36">
        <v>37</v>
      </c>
      <c r="V24" s="36">
        <v>26</v>
      </c>
      <c r="W24" s="36">
        <f>U24-V24</f>
        <v>11</v>
      </c>
      <c r="X24" s="36">
        <v>31</v>
      </c>
      <c r="Y24" s="36">
        <v>28</v>
      </c>
      <c r="Z24" s="36">
        <v>3</v>
      </c>
      <c r="AA24" s="39">
        <v>14</v>
      </c>
      <c r="AB24" s="39">
        <v>9</v>
      </c>
      <c r="AC24" s="39">
        <v>5</v>
      </c>
      <c r="AD24" s="39">
        <v>32</v>
      </c>
      <c r="AE24" s="39">
        <v>19</v>
      </c>
      <c r="AF24" s="39">
        <v>13</v>
      </c>
      <c r="AG24" s="39">
        <v>39</v>
      </c>
      <c r="AH24" s="39">
        <v>32</v>
      </c>
      <c r="AI24" s="39">
        <v>7</v>
      </c>
      <c r="AJ24" s="39">
        <v>30</v>
      </c>
      <c r="AK24" s="39">
        <v>19</v>
      </c>
      <c r="AL24" s="39">
        <v>11</v>
      </c>
      <c r="AM24" s="39">
        <v>23</v>
      </c>
      <c r="AN24" s="39">
        <v>19</v>
      </c>
      <c r="AO24" s="39">
        <v>4</v>
      </c>
      <c r="AP24" s="39">
        <v>46</v>
      </c>
      <c r="AQ24" s="39">
        <v>20</v>
      </c>
      <c r="AR24" s="39">
        <v>26</v>
      </c>
      <c r="AS24" s="39">
        <v>46</v>
      </c>
      <c r="AT24" s="39">
        <v>26</v>
      </c>
      <c r="AU24" s="39">
        <v>20</v>
      </c>
      <c r="AV24" s="8" t="s">
        <v>9</v>
      </c>
      <c r="AW24" s="39">
        <v>32</v>
      </c>
      <c r="AX24" s="39">
        <v>23</v>
      </c>
      <c r="AY24" s="39">
        <v>9</v>
      </c>
      <c r="AZ24" s="39">
        <v>16</v>
      </c>
      <c r="BA24" s="39">
        <v>9</v>
      </c>
      <c r="BB24" s="39">
        <v>7</v>
      </c>
    </row>
    <row r="25" spans="1:54" ht="12" customHeight="1" x14ac:dyDescent="0.2">
      <c r="A25" s="8" t="s">
        <v>10</v>
      </c>
      <c r="B25" s="8"/>
      <c r="C25" s="18">
        <v>74</v>
      </c>
      <c r="D25" s="18">
        <v>1</v>
      </c>
      <c r="E25" s="18">
        <v>73</v>
      </c>
      <c r="F25" s="18">
        <v>73</v>
      </c>
      <c r="G25" s="18">
        <v>73</v>
      </c>
      <c r="H25" s="23">
        <v>0</v>
      </c>
      <c r="I25" s="24">
        <v>0</v>
      </c>
      <c r="J25" s="24">
        <v>0</v>
      </c>
      <c r="K25" s="24">
        <v>0</v>
      </c>
      <c r="L25" s="24">
        <v>0</v>
      </c>
      <c r="M25" s="24">
        <v>0</v>
      </c>
      <c r="N25" s="24">
        <v>0</v>
      </c>
      <c r="O25" s="29">
        <v>0</v>
      </c>
      <c r="P25" s="29">
        <v>0</v>
      </c>
      <c r="Q25" s="29">
        <v>0</v>
      </c>
      <c r="R25" s="36">
        <v>0</v>
      </c>
      <c r="S25" s="36">
        <v>0</v>
      </c>
      <c r="T25" s="36">
        <v>0</v>
      </c>
      <c r="U25" s="36">
        <v>5</v>
      </c>
      <c r="V25" s="36">
        <v>5</v>
      </c>
      <c r="W25" s="36">
        <f>U25-V25</f>
        <v>0</v>
      </c>
      <c r="X25" s="36">
        <v>0</v>
      </c>
      <c r="Y25" s="36">
        <v>0</v>
      </c>
      <c r="Z25" s="36">
        <v>0</v>
      </c>
      <c r="AA25" s="39">
        <v>0</v>
      </c>
      <c r="AB25" s="39">
        <v>0</v>
      </c>
      <c r="AC25" s="39">
        <v>0</v>
      </c>
      <c r="AD25" s="39">
        <v>0</v>
      </c>
      <c r="AE25" s="39">
        <v>0</v>
      </c>
      <c r="AF25" s="39">
        <v>0</v>
      </c>
      <c r="AG25" s="39">
        <v>0</v>
      </c>
      <c r="AH25" s="39">
        <v>0</v>
      </c>
      <c r="AI25" s="39">
        <v>0</v>
      </c>
      <c r="AJ25" s="39">
        <v>1</v>
      </c>
      <c r="AK25" s="39">
        <v>0</v>
      </c>
      <c r="AL25" s="39">
        <v>1</v>
      </c>
      <c r="AM25" s="39">
        <v>10</v>
      </c>
      <c r="AN25" s="39">
        <v>9</v>
      </c>
      <c r="AO25" s="39">
        <v>1</v>
      </c>
      <c r="AP25" s="39">
        <v>16</v>
      </c>
      <c r="AQ25" s="39">
        <v>1</v>
      </c>
      <c r="AR25" s="39">
        <v>15</v>
      </c>
      <c r="AS25" s="39">
        <v>16</v>
      </c>
      <c r="AT25" s="39">
        <v>3</v>
      </c>
      <c r="AU25" s="39">
        <v>13</v>
      </c>
      <c r="AV25" s="8" t="s">
        <v>10</v>
      </c>
      <c r="AW25" s="39">
        <v>14</v>
      </c>
      <c r="AX25" s="39">
        <v>6</v>
      </c>
      <c r="AY25" s="39">
        <v>8</v>
      </c>
      <c r="AZ25" s="39">
        <v>8</v>
      </c>
      <c r="BA25" s="39">
        <v>7</v>
      </c>
      <c r="BB25" s="39">
        <v>1</v>
      </c>
    </row>
    <row r="26" spans="1:54" ht="12" customHeight="1" x14ac:dyDescent="0.2">
      <c r="A26" s="8" t="s">
        <v>23</v>
      </c>
      <c r="B26" s="8"/>
      <c r="C26" s="18" t="s">
        <v>21</v>
      </c>
      <c r="D26" s="18" t="s">
        <v>21</v>
      </c>
      <c r="E26" s="18" t="s">
        <v>21</v>
      </c>
      <c r="F26" s="18" t="s">
        <v>21</v>
      </c>
      <c r="G26" s="18" t="s">
        <v>21</v>
      </c>
      <c r="H26" s="18" t="s">
        <v>21</v>
      </c>
      <c r="I26" s="18" t="s">
        <v>21</v>
      </c>
      <c r="J26" s="18" t="s">
        <v>21</v>
      </c>
      <c r="K26" s="18" t="s">
        <v>21</v>
      </c>
      <c r="L26" s="24" t="s">
        <v>21</v>
      </c>
      <c r="M26" s="24" t="s">
        <v>21</v>
      </c>
      <c r="N26" s="24" t="s">
        <v>21</v>
      </c>
      <c r="O26" s="24" t="s">
        <v>21</v>
      </c>
      <c r="P26" s="24" t="s">
        <v>21</v>
      </c>
      <c r="Q26" s="24" t="s">
        <v>21</v>
      </c>
      <c r="R26" s="38">
        <v>4</v>
      </c>
      <c r="S26" s="38">
        <v>4</v>
      </c>
      <c r="T26" s="38">
        <v>0</v>
      </c>
      <c r="U26" s="38">
        <v>0</v>
      </c>
      <c r="V26" s="38">
        <v>0</v>
      </c>
      <c r="W26" s="36">
        <f>U26-V26</f>
        <v>0</v>
      </c>
      <c r="X26" s="36">
        <v>0</v>
      </c>
      <c r="Y26" s="36">
        <v>0</v>
      </c>
      <c r="Z26" s="36">
        <v>0</v>
      </c>
      <c r="AA26" s="39">
        <v>0</v>
      </c>
      <c r="AB26" s="39">
        <v>0</v>
      </c>
      <c r="AC26" s="39">
        <v>0</v>
      </c>
      <c r="AD26" s="39">
        <v>12</v>
      </c>
      <c r="AE26" s="39">
        <v>9</v>
      </c>
      <c r="AF26" s="39">
        <v>3</v>
      </c>
      <c r="AG26" s="39">
        <v>8</v>
      </c>
      <c r="AH26" s="39">
        <v>1</v>
      </c>
      <c r="AI26" s="39">
        <v>7</v>
      </c>
      <c r="AJ26" s="39">
        <v>16</v>
      </c>
      <c r="AK26" s="39">
        <v>9</v>
      </c>
      <c r="AL26" s="39">
        <v>7</v>
      </c>
      <c r="AM26" s="39">
        <v>39</v>
      </c>
      <c r="AN26" s="39">
        <v>32</v>
      </c>
      <c r="AO26" s="39">
        <v>7</v>
      </c>
      <c r="AP26" s="39">
        <v>29</v>
      </c>
      <c r="AQ26" s="39">
        <v>23</v>
      </c>
      <c r="AR26" s="39">
        <v>6</v>
      </c>
      <c r="AS26" s="39">
        <v>29</v>
      </c>
      <c r="AT26" s="39">
        <v>19</v>
      </c>
      <c r="AU26" s="39">
        <v>10</v>
      </c>
      <c r="AV26" s="8" t="s">
        <v>23</v>
      </c>
      <c r="AW26" s="39">
        <v>24</v>
      </c>
      <c r="AX26" s="39">
        <v>9</v>
      </c>
      <c r="AY26" s="39">
        <v>15</v>
      </c>
      <c r="AZ26" s="39">
        <v>29</v>
      </c>
      <c r="BA26" s="39">
        <v>21</v>
      </c>
      <c r="BB26" s="39">
        <v>8</v>
      </c>
    </row>
    <row r="27" spans="1:54" ht="12" customHeight="1" x14ac:dyDescent="0.2">
      <c r="A27" s="8" t="s">
        <v>20</v>
      </c>
      <c r="B27" s="8"/>
      <c r="C27" s="18" t="s">
        <v>21</v>
      </c>
      <c r="D27" s="18" t="s">
        <v>21</v>
      </c>
      <c r="E27" s="18" t="s">
        <v>21</v>
      </c>
      <c r="F27" s="18" t="s">
        <v>21</v>
      </c>
      <c r="G27" s="18" t="s">
        <v>21</v>
      </c>
      <c r="H27" s="18" t="s">
        <v>21</v>
      </c>
      <c r="I27" s="18" t="s">
        <v>21</v>
      </c>
      <c r="J27" s="18" t="s">
        <v>21</v>
      </c>
      <c r="K27" s="18" t="s">
        <v>21</v>
      </c>
      <c r="L27" s="24" t="s">
        <v>21</v>
      </c>
      <c r="M27" s="24" t="s">
        <v>21</v>
      </c>
      <c r="N27" s="24" t="s">
        <v>21</v>
      </c>
      <c r="O27" s="24" t="s">
        <v>21</v>
      </c>
      <c r="P27" s="24" t="s">
        <v>21</v>
      </c>
      <c r="Q27" s="24" t="s">
        <v>21</v>
      </c>
      <c r="R27" s="38">
        <v>0</v>
      </c>
      <c r="S27" s="38">
        <v>0</v>
      </c>
      <c r="T27" s="38">
        <v>0</v>
      </c>
      <c r="U27" s="38">
        <v>0</v>
      </c>
      <c r="V27" s="38">
        <v>0</v>
      </c>
      <c r="W27" s="36">
        <f>U27-V27</f>
        <v>0</v>
      </c>
      <c r="X27" s="39"/>
      <c r="Y27" s="36">
        <v>0</v>
      </c>
      <c r="Z27" s="36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39">
        <v>0</v>
      </c>
      <c r="AI27" s="39">
        <v>0</v>
      </c>
      <c r="AJ27" s="39">
        <v>0</v>
      </c>
      <c r="AK27" s="39">
        <v>0</v>
      </c>
      <c r="AL27" s="39">
        <v>0</v>
      </c>
      <c r="AM27" s="39">
        <v>0</v>
      </c>
      <c r="AN27" s="39">
        <v>0</v>
      </c>
      <c r="AO27" s="39">
        <v>0</v>
      </c>
      <c r="AP27" s="39">
        <v>1</v>
      </c>
      <c r="AQ27" s="39">
        <v>0</v>
      </c>
      <c r="AR27" s="39">
        <v>1</v>
      </c>
      <c r="AS27" s="39">
        <v>1</v>
      </c>
      <c r="AT27" s="39">
        <v>1</v>
      </c>
      <c r="AU27" s="39">
        <v>0</v>
      </c>
      <c r="AV27" s="8" t="s">
        <v>20</v>
      </c>
      <c r="AW27" s="39">
        <v>0</v>
      </c>
      <c r="AX27" s="39">
        <v>0</v>
      </c>
      <c r="AY27" s="39">
        <v>0</v>
      </c>
      <c r="AZ27" s="39">
        <v>0</v>
      </c>
      <c r="BA27" s="39">
        <v>0</v>
      </c>
      <c r="BB27" s="39">
        <v>0</v>
      </c>
    </row>
    <row r="28" spans="1:54" ht="12.75" customHeight="1" x14ac:dyDescent="0.2">
      <c r="A28" s="8"/>
      <c r="B28" s="8"/>
      <c r="C28" s="18"/>
      <c r="D28" s="18"/>
      <c r="E28" s="18"/>
      <c r="F28" s="18"/>
      <c r="G28" s="18"/>
      <c r="H28" s="23"/>
      <c r="I28" s="24"/>
      <c r="J28" s="24"/>
      <c r="K28" s="24"/>
      <c r="L28" s="24"/>
      <c r="M28" s="24"/>
      <c r="N28" s="24"/>
      <c r="O28" s="29"/>
      <c r="P28" s="29"/>
      <c r="Q28" s="29"/>
      <c r="R28" s="36"/>
      <c r="S28" s="36"/>
      <c r="T28" s="36"/>
      <c r="U28" s="36"/>
      <c r="V28" s="36"/>
      <c r="W28" s="36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N28" s="39"/>
      <c r="AV28" s="8"/>
    </row>
    <row r="29" spans="1:54" ht="12.75" customHeight="1" x14ac:dyDescent="0.2">
      <c r="A29" s="22" t="s">
        <v>13</v>
      </c>
      <c r="B29" s="22"/>
      <c r="C29" s="18"/>
      <c r="D29" s="18"/>
      <c r="E29" s="18"/>
      <c r="F29" s="18"/>
      <c r="G29" s="18"/>
      <c r="H29" s="18"/>
      <c r="I29" s="18"/>
      <c r="J29" s="18"/>
      <c r="K29" s="18"/>
      <c r="L29" s="24"/>
      <c r="M29" s="24"/>
      <c r="N29" s="24"/>
      <c r="O29" s="39"/>
      <c r="P29" s="39"/>
      <c r="Q29" s="39"/>
      <c r="R29" s="36"/>
      <c r="S29" s="36"/>
      <c r="T29" s="36"/>
      <c r="U29" s="36"/>
      <c r="V29" s="36"/>
      <c r="W29" s="36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N29" s="39"/>
      <c r="AV29" s="22" t="s">
        <v>13</v>
      </c>
    </row>
    <row r="30" spans="1:54" ht="12" customHeight="1" x14ac:dyDescent="0.2">
      <c r="A30" s="8" t="s">
        <v>8</v>
      </c>
      <c r="B30" s="8"/>
      <c r="C30" s="18">
        <v>4446</v>
      </c>
      <c r="D30" s="18">
        <v>3984</v>
      </c>
      <c r="E30" s="18">
        <v>462</v>
      </c>
      <c r="F30" s="18">
        <v>4901</v>
      </c>
      <c r="G30" s="18">
        <v>4489</v>
      </c>
      <c r="H30" s="18">
        <v>412</v>
      </c>
      <c r="I30" s="18">
        <v>3981</v>
      </c>
      <c r="J30" s="18">
        <v>3266</v>
      </c>
      <c r="K30" s="18">
        <v>695</v>
      </c>
      <c r="L30" s="24">
        <v>2904</v>
      </c>
      <c r="M30" s="24">
        <v>2585</v>
      </c>
      <c r="N30" s="24">
        <v>319</v>
      </c>
      <c r="O30" s="39">
        <v>2709</v>
      </c>
      <c r="P30" s="39">
        <v>1709</v>
      </c>
      <c r="Q30" s="39">
        <v>1000</v>
      </c>
      <c r="R30" s="36">
        <v>3252</v>
      </c>
      <c r="S30" s="36">
        <v>1731</v>
      </c>
      <c r="T30" s="36">
        <v>1521</v>
      </c>
      <c r="U30" s="36">
        <v>3708</v>
      </c>
      <c r="V30" s="36">
        <v>2915</v>
      </c>
      <c r="W30" s="36">
        <f>U30-V30</f>
        <v>793</v>
      </c>
      <c r="X30" s="36">
        <v>2455</v>
      </c>
      <c r="Y30" s="36">
        <v>1237</v>
      </c>
      <c r="Z30" s="36">
        <v>1218</v>
      </c>
      <c r="AA30" s="39">
        <v>2393</v>
      </c>
      <c r="AB30" s="39">
        <v>1417</v>
      </c>
      <c r="AC30" s="39">
        <v>976</v>
      </c>
      <c r="AD30" s="39">
        <v>1737</v>
      </c>
      <c r="AE30" s="39">
        <v>693</v>
      </c>
      <c r="AF30" s="39">
        <v>1044</v>
      </c>
      <c r="AG30" s="39">
        <v>2014</v>
      </c>
      <c r="AH30" s="39">
        <v>823</v>
      </c>
      <c r="AI30" s="39">
        <v>1191</v>
      </c>
      <c r="AJ30" s="39">
        <v>2152</v>
      </c>
      <c r="AK30" s="39">
        <v>857</v>
      </c>
      <c r="AL30" s="39">
        <v>1295</v>
      </c>
      <c r="AM30" s="39">
        <v>2106</v>
      </c>
      <c r="AN30" s="39">
        <v>902</v>
      </c>
      <c r="AO30" s="39">
        <v>1204</v>
      </c>
      <c r="AP30" s="39">
        <v>2650</v>
      </c>
      <c r="AQ30" s="39">
        <v>1301</v>
      </c>
      <c r="AR30" s="39">
        <v>1349</v>
      </c>
      <c r="AS30" s="39">
        <v>2728</v>
      </c>
      <c r="AT30" s="39">
        <v>1296</v>
      </c>
      <c r="AU30" s="39">
        <v>1432</v>
      </c>
      <c r="AV30" s="8" t="s">
        <v>8</v>
      </c>
      <c r="AW30" s="39">
        <v>1638</v>
      </c>
      <c r="AX30" s="39">
        <v>652</v>
      </c>
      <c r="AY30" s="39">
        <v>986</v>
      </c>
      <c r="AZ30" s="39">
        <v>2261</v>
      </c>
      <c r="BA30" s="39">
        <v>1061</v>
      </c>
      <c r="BB30" s="39">
        <v>1200</v>
      </c>
    </row>
    <row r="31" spans="1:54" ht="12" customHeight="1" x14ac:dyDescent="0.2">
      <c r="A31" s="8" t="s">
        <v>9</v>
      </c>
      <c r="B31" s="8"/>
      <c r="C31" s="18">
        <v>235</v>
      </c>
      <c r="D31" s="18">
        <v>144</v>
      </c>
      <c r="E31" s="18">
        <v>91</v>
      </c>
      <c r="F31" s="18">
        <v>188</v>
      </c>
      <c r="G31" s="18">
        <v>151</v>
      </c>
      <c r="H31" s="18">
        <v>37</v>
      </c>
      <c r="I31" s="18">
        <v>103</v>
      </c>
      <c r="J31" s="18">
        <v>52</v>
      </c>
      <c r="K31" s="18">
        <v>51</v>
      </c>
      <c r="L31" s="24">
        <v>129</v>
      </c>
      <c r="M31" s="24">
        <v>89</v>
      </c>
      <c r="N31" s="24">
        <v>40</v>
      </c>
      <c r="O31" s="29">
        <v>240</v>
      </c>
      <c r="P31" s="29">
        <v>180</v>
      </c>
      <c r="Q31" s="29">
        <v>60</v>
      </c>
      <c r="R31" s="36">
        <v>304</v>
      </c>
      <c r="S31" s="36">
        <v>86</v>
      </c>
      <c r="T31" s="36">
        <v>218</v>
      </c>
      <c r="U31" s="36">
        <v>513</v>
      </c>
      <c r="V31" s="36">
        <v>263</v>
      </c>
      <c r="W31" s="36">
        <f>U31-V31</f>
        <v>250</v>
      </c>
      <c r="X31" s="36">
        <v>235</v>
      </c>
      <c r="Y31" s="36">
        <v>124</v>
      </c>
      <c r="Z31" s="36">
        <v>111</v>
      </c>
      <c r="AA31" s="39">
        <v>179</v>
      </c>
      <c r="AB31" s="39">
        <v>90</v>
      </c>
      <c r="AC31" s="39">
        <v>89</v>
      </c>
      <c r="AD31" s="39">
        <v>109</v>
      </c>
      <c r="AE31" s="39">
        <v>48</v>
      </c>
      <c r="AF31" s="39">
        <v>61</v>
      </c>
      <c r="AG31" s="39">
        <v>95</v>
      </c>
      <c r="AH31" s="39">
        <v>32</v>
      </c>
      <c r="AI31" s="39">
        <v>63</v>
      </c>
      <c r="AJ31" s="39">
        <v>104</v>
      </c>
      <c r="AK31" s="39">
        <v>41</v>
      </c>
      <c r="AL31" s="39">
        <v>63</v>
      </c>
      <c r="AM31" s="39">
        <v>110</v>
      </c>
      <c r="AN31" s="39">
        <v>47</v>
      </c>
      <c r="AO31" s="39">
        <v>63</v>
      </c>
      <c r="AP31" s="39">
        <v>375</v>
      </c>
      <c r="AQ31" s="39">
        <v>165</v>
      </c>
      <c r="AR31" s="39">
        <v>210</v>
      </c>
      <c r="AS31" s="39">
        <v>346</v>
      </c>
      <c r="AT31" s="39">
        <v>284</v>
      </c>
      <c r="AU31" s="39">
        <v>62</v>
      </c>
      <c r="AV31" s="8" t="s">
        <v>9</v>
      </c>
      <c r="AW31" s="39">
        <v>64</v>
      </c>
      <c r="AX31" s="39">
        <v>30</v>
      </c>
      <c r="AY31" s="39">
        <v>34</v>
      </c>
      <c r="AZ31" s="39">
        <v>75</v>
      </c>
      <c r="BA31" s="39">
        <v>41</v>
      </c>
      <c r="BB31" s="39">
        <v>34</v>
      </c>
    </row>
    <row r="32" spans="1:54" ht="12" customHeight="1" x14ac:dyDescent="0.2">
      <c r="A32" s="8" t="s">
        <v>10</v>
      </c>
      <c r="B32" s="8"/>
      <c r="C32" s="18">
        <v>638</v>
      </c>
      <c r="D32" s="18">
        <v>511</v>
      </c>
      <c r="E32" s="18">
        <v>127</v>
      </c>
      <c r="F32" s="18">
        <v>496</v>
      </c>
      <c r="G32" s="18">
        <v>402</v>
      </c>
      <c r="H32" s="18">
        <v>94</v>
      </c>
      <c r="I32" s="18">
        <v>466</v>
      </c>
      <c r="J32" s="18">
        <v>347</v>
      </c>
      <c r="K32" s="18">
        <v>119</v>
      </c>
      <c r="L32" s="24">
        <v>86</v>
      </c>
      <c r="M32" s="24">
        <v>50</v>
      </c>
      <c r="N32" s="24">
        <v>36</v>
      </c>
      <c r="O32" s="29">
        <v>57</v>
      </c>
      <c r="P32" s="29">
        <v>28</v>
      </c>
      <c r="Q32" s="29">
        <v>29</v>
      </c>
      <c r="R32" s="36">
        <v>66</v>
      </c>
      <c r="S32" s="36">
        <v>40</v>
      </c>
      <c r="T32" s="36">
        <v>26</v>
      </c>
      <c r="U32" s="36">
        <v>173</v>
      </c>
      <c r="V32" s="36">
        <v>157</v>
      </c>
      <c r="W32" s="36">
        <f>U32-V32</f>
        <v>16</v>
      </c>
      <c r="X32" s="36">
        <v>39</v>
      </c>
      <c r="Y32" s="36">
        <v>20</v>
      </c>
      <c r="Z32" s="36">
        <v>19</v>
      </c>
      <c r="AA32" s="39">
        <v>44</v>
      </c>
      <c r="AB32" s="39">
        <v>39</v>
      </c>
      <c r="AC32" s="39">
        <v>5</v>
      </c>
      <c r="AD32" s="39">
        <v>13</v>
      </c>
      <c r="AE32" s="39">
        <v>8</v>
      </c>
      <c r="AF32" s="39">
        <v>5</v>
      </c>
      <c r="AG32" s="39">
        <v>8</v>
      </c>
      <c r="AH32" s="39">
        <v>3</v>
      </c>
      <c r="AI32" s="39">
        <v>5</v>
      </c>
      <c r="AJ32" s="39">
        <v>14</v>
      </c>
      <c r="AK32" s="39">
        <v>9</v>
      </c>
      <c r="AL32" s="39">
        <v>5</v>
      </c>
      <c r="AM32" s="39">
        <v>5</v>
      </c>
      <c r="AN32" s="39">
        <v>2</v>
      </c>
      <c r="AO32" s="39">
        <v>3</v>
      </c>
      <c r="AP32" s="39">
        <v>10</v>
      </c>
      <c r="AQ32" s="39">
        <v>3</v>
      </c>
      <c r="AR32" s="39">
        <v>7</v>
      </c>
      <c r="AS32" s="39">
        <v>26</v>
      </c>
      <c r="AT32" s="39">
        <v>6</v>
      </c>
      <c r="AU32" s="39">
        <v>20</v>
      </c>
      <c r="AV32" s="8" t="s">
        <v>10</v>
      </c>
      <c r="AW32" s="39">
        <v>20</v>
      </c>
      <c r="AX32" s="39">
        <v>7</v>
      </c>
      <c r="AY32" s="39">
        <v>13</v>
      </c>
      <c r="AZ32" s="39">
        <v>36</v>
      </c>
      <c r="BA32" s="39">
        <v>19</v>
      </c>
      <c r="BB32" s="39">
        <v>17</v>
      </c>
    </row>
    <row r="33" spans="1:54" ht="12" customHeight="1" x14ac:dyDescent="0.2">
      <c r="A33" s="8" t="s">
        <v>23</v>
      </c>
      <c r="B33" s="8"/>
      <c r="C33" s="18" t="s">
        <v>21</v>
      </c>
      <c r="D33" s="18" t="s">
        <v>21</v>
      </c>
      <c r="E33" s="18" t="s">
        <v>21</v>
      </c>
      <c r="F33" s="18" t="s">
        <v>21</v>
      </c>
      <c r="G33" s="18" t="s">
        <v>21</v>
      </c>
      <c r="H33" s="18" t="s">
        <v>21</v>
      </c>
      <c r="I33" s="18" t="s">
        <v>21</v>
      </c>
      <c r="J33" s="18" t="s">
        <v>21</v>
      </c>
      <c r="K33" s="18" t="s">
        <v>21</v>
      </c>
      <c r="L33" s="24" t="s">
        <v>21</v>
      </c>
      <c r="M33" s="24" t="s">
        <v>21</v>
      </c>
      <c r="N33" s="24" t="s">
        <v>21</v>
      </c>
      <c r="O33" s="24" t="s">
        <v>21</v>
      </c>
      <c r="P33" s="24" t="s">
        <v>21</v>
      </c>
      <c r="Q33" s="24" t="s">
        <v>21</v>
      </c>
      <c r="R33" s="38">
        <v>94</v>
      </c>
      <c r="S33" s="38">
        <v>85</v>
      </c>
      <c r="T33" s="38">
        <v>9</v>
      </c>
      <c r="U33" s="38">
        <v>136</v>
      </c>
      <c r="V33" s="38">
        <v>108</v>
      </c>
      <c r="W33" s="36">
        <f>U33-V33</f>
        <v>28</v>
      </c>
      <c r="X33" s="36">
        <v>87</v>
      </c>
      <c r="Y33" s="36">
        <v>73</v>
      </c>
      <c r="Z33" s="36">
        <v>14</v>
      </c>
      <c r="AA33" s="39">
        <v>52</v>
      </c>
      <c r="AB33" s="39">
        <v>39</v>
      </c>
      <c r="AC33" s="39">
        <v>13</v>
      </c>
      <c r="AD33" s="39">
        <v>105</v>
      </c>
      <c r="AE33" s="39">
        <v>73</v>
      </c>
      <c r="AF33" s="39">
        <v>32</v>
      </c>
      <c r="AG33" s="39">
        <v>154</v>
      </c>
      <c r="AH33" s="39">
        <v>138</v>
      </c>
      <c r="AI33" s="39">
        <v>16</v>
      </c>
      <c r="AJ33" s="39">
        <v>121</v>
      </c>
      <c r="AK33" s="39">
        <v>104</v>
      </c>
      <c r="AL33" s="39">
        <v>17</v>
      </c>
      <c r="AM33" s="39">
        <v>105</v>
      </c>
      <c r="AN33" s="39">
        <v>85</v>
      </c>
      <c r="AO33" s="39">
        <v>20</v>
      </c>
      <c r="AP33" s="39">
        <v>234</v>
      </c>
      <c r="AQ33" s="39">
        <v>121</v>
      </c>
      <c r="AR33" s="39">
        <v>113</v>
      </c>
      <c r="AS33" s="39">
        <v>163</v>
      </c>
      <c r="AT33" s="39">
        <v>124</v>
      </c>
      <c r="AU33" s="39">
        <v>39</v>
      </c>
      <c r="AV33" s="8" t="s">
        <v>23</v>
      </c>
      <c r="AW33" s="39">
        <v>117</v>
      </c>
      <c r="AX33" s="39">
        <v>72</v>
      </c>
      <c r="AY33" s="39">
        <v>45</v>
      </c>
      <c r="AZ33" s="39">
        <v>180</v>
      </c>
      <c r="BA33" s="39">
        <v>156</v>
      </c>
      <c r="BB33" s="39">
        <v>24</v>
      </c>
    </row>
    <row r="34" spans="1:54" ht="12" customHeight="1" x14ac:dyDescent="0.2">
      <c r="A34" s="8" t="s">
        <v>20</v>
      </c>
      <c r="B34" s="8"/>
      <c r="C34" s="18" t="s">
        <v>21</v>
      </c>
      <c r="D34" s="18" t="s">
        <v>21</v>
      </c>
      <c r="E34" s="18" t="s">
        <v>21</v>
      </c>
      <c r="F34" s="18" t="s">
        <v>21</v>
      </c>
      <c r="G34" s="18" t="s">
        <v>21</v>
      </c>
      <c r="H34" s="18" t="s">
        <v>21</v>
      </c>
      <c r="I34" s="18" t="s">
        <v>21</v>
      </c>
      <c r="J34" s="18" t="s">
        <v>21</v>
      </c>
      <c r="K34" s="18" t="s">
        <v>21</v>
      </c>
      <c r="L34" s="24" t="s">
        <v>21</v>
      </c>
      <c r="M34" s="24" t="s">
        <v>21</v>
      </c>
      <c r="N34" s="24" t="s">
        <v>21</v>
      </c>
      <c r="O34" s="24" t="s">
        <v>21</v>
      </c>
      <c r="P34" s="24" t="s">
        <v>21</v>
      </c>
      <c r="Q34" s="24" t="s">
        <v>21</v>
      </c>
      <c r="R34" s="38">
        <v>158</v>
      </c>
      <c r="S34" s="38">
        <v>78</v>
      </c>
      <c r="T34" s="38">
        <v>80</v>
      </c>
      <c r="U34" s="38">
        <v>182</v>
      </c>
      <c r="V34" s="38">
        <v>131</v>
      </c>
      <c r="W34" s="36">
        <f>U34-V34</f>
        <v>51</v>
      </c>
      <c r="X34" s="36">
        <v>102</v>
      </c>
      <c r="Y34" s="36">
        <v>71</v>
      </c>
      <c r="Z34" s="36">
        <v>31</v>
      </c>
      <c r="AA34" s="39">
        <v>87</v>
      </c>
      <c r="AB34" s="39">
        <v>54</v>
      </c>
      <c r="AC34" s="39">
        <v>33</v>
      </c>
      <c r="AD34" s="39">
        <v>104</v>
      </c>
      <c r="AE34" s="39">
        <v>55</v>
      </c>
      <c r="AF34" s="39">
        <v>49</v>
      </c>
      <c r="AG34" s="39">
        <v>123</v>
      </c>
      <c r="AH34" s="39">
        <v>56</v>
      </c>
      <c r="AI34" s="39">
        <v>67</v>
      </c>
      <c r="AJ34" s="39">
        <v>133</v>
      </c>
      <c r="AK34" s="39">
        <v>101</v>
      </c>
      <c r="AL34" s="39">
        <v>32</v>
      </c>
      <c r="AM34" s="39">
        <v>109</v>
      </c>
      <c r="AN34" s="39">
        <v>50</v>
      </c>
      <c r="AO34" s="39">
        <v>59</v>
      </c>
      <c r="AP34" s="39">
        <v>154</v>
      </c>
      <c r="AQ34" s="39">
        <v>31</v>
      </c>
      <c r="AR34" s="39">
        <v>123</v>
      </c>
      <c r="AS34" s="39">
        <v>268</v>
      </c>
      <c r="AT34" s="39">
        <v>135</v>
      </c>
      <c r="AU34" s="39">
        <v>133</v>
      </c>
      <c r="AV34" s="8" t="s">
        <v>20</v>
      </c>
      <c r="AW34" s="39">
        <v>82</v>
      </c>
      <c r="AX34" s="39">
        <v>30</v>
      </c>
      <c r="AY34" s="39">
        <v>52</v>
      </c>
      <c r="AZ34" s="39">
        <v>156</v>
      </c>
      <c r="BA34" s="39">
        <v>83</v>
      </c>
      <c r="BB34" s="39">
        <v>73</v>
      </c>
    </row>
    <row r="35" spans="1:54" ht="6.75" customHeight="1" x14ac:dyDescent="0.2">
      <c r="A35" s="8"/>
      <c r="B35" s="8"/>
      <c r="C35" s="18"/>
      <c r="D35" s="18"/>
      <c r="E35" s="18"/>
      <c r="F35" s="18"/>
      <c r="G35" s="18"/>
      <c r="H35" s="18"/>
      <c r="I35" s="18"/>
      <c r="J35" s="18"/>
      <c r="K35" s="18"/>
      <c r="L35" s="24"/>
      <c r="M35" s="24"/>
      <c r="N35" s="24"/>
      <c r="O35" s="39"/>
      <c r="P35" s="39"/>
      <c r="Q35" s="39"/>
      <c r="R35" s="36"/>
      <c r="S35" s="36"/>
      <c r="T35" s="36"/>
      <c r="U35" s="36"/>
      <c r="V35" s="36"/>
      <c r="W35" s="36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S35" s="39"/>
      <c r="AV35" s="8"/>
    </row>
    <row r="36" spans="1:54" ht="12.75" customHeight="1" x14ac:dyDescent="0.2">
      <c r="A36" s="22" t="s">
        <v>14</v>
      </c>
      <c r="B36" s="22"/>
      <c r="C36" s="18"/>
      <c r="D36" s="18"/>
      <c r="E36" s="18"/>
      <c r="F36" s="18"/>
      <c r="G36" s="18"/>
      <c r="H36" s="18"/>
      <c r="I36" s="18"/>
      <c r="J36" s="18"/>
      <c r="K36" s="18"/>
      <c r="L36" s="24"/>
      <c r="M36" s="24"/>
      <c r="N36" s="24"/>
      <c r="O36" s="39"/>
      <c r="P36" s="39"/>
      <c r="Q36" s="39"/>
      <c r="R36" s="36"/>
      <c r="S36" s="36"/>
      <c r="T36" s="36"/>
      <c r="U36" s="36"/>
      <c r="V36" s="36"/>
      <c r="W36" s="36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S36" s="39"/>
      <c r="AV36" s="22" t="s">
        <v>14</v>
      </c>
    </row>
    <row r="37" spans="1:54" ht="12" customHeight="1" x14ac:dyDescent="0.2">
      <c r="A37" s="8" t="s">
        <v>8</v>
      </c>
      <c r="B37" s="8"/>
      <c r="C37" s="18">
        <v>632</v>
      </c>
      <c r="D37" s="18">
        <v>421</v>
      </c>
      <c r="E37" s="18">
        <v>211</v>
      </c>
      <c r="F37" s="18">
        <v>654</v>
      </c>
      <c r="G37" s="18">
        <v>362</v>
      </c>
      <c r="H37" s="18">
        <v>292</v>
      </c>
      <c r="I37" s="18">
        <v>651</v>
      </c>
      <c r="J37" s="18">
        <v>294</v>
      </c>
      <c r="K37" s="18">
        <v>357</v>
      </c>
      <c r="L37" s="24">
        <v>734</v>
      </c>
      <c r="M37" s="24">
        <v>413</v>
      </c>
      <c r="N37" s="24">
        <v>321</v>
      </c>
      <c r="O37" s="29">
        <v>651</v>
      </c>
      <c r="P37" s="29">
        <v>386</v>
      </c>
      <c r="Q37" s="29">
        <v>265</v>
      </c>
      <c r="R37" s="36">
        <v>603</v>
      </c>
      <c r="S37" s="36">
        <v>310</v>
      </c>
      <c r="T37" s="36">
        <v>293</v>
      </c>
      <c r="U37" s="36">
        <v>630</v>
      </c>
      <c r="V37" s="36">
        <v>342</v>
      </c>
      <c r="W37" s="36">
        <f>U37-V37</f>
        <v>288</v>
      </c>
      <c r="X37" s="36">
        <v>539</v>
      </c>
      <c r="Y37" s="36">
        <v>228</v>
      </c>
      <c r="Z37" s="36">
        <v>311</v>
      </c>
      <c r="AA37" s="39">
        <v>835</v>
      </c>
      <c r="AB37" s="39">
        <v>322</v>
      </c>
      <c r="AC37" s="39">
        <v>513</v>
      </c>
      <c r="AD37" s="39">
        <v>1013</v>
      </c>
      <c r="AE37" s="39">
        <v>422</v>
      </c>
      <c r="AF37" s="39">
        <v>591</v>
      </c>
      <c r="AG37" s="39">
        <v>1084</v>
      </c>
      <c r="AH37" s="39">
        <v>557</v>
      </c>
      <c r="AI37" s="39">
        <v>527</v>
      </c>
      <c r="AJ37" s="39">
        <v>828</v>
      </c>
      <c r="AK37" s="39">
        <v>484</v>
      </c>
      <c r="AL37" s="39">
        <v>344</v>
      </c>
      <c r="AM37" s="39">
        <v>632</v>
      </c>
      <c r="AN37" s="39">
        <v>356</v>
      </c>
      <c r="AO37" s="39">
        <v>276</v>
      </c>
      <c r="AP37" s="39">
        <v>658</v>
      </c>
      <c r="AQ37" s="39">
        <v>356</v>
      </c>
      <c r="AR37" s="39">
        <v>302</v>
      </c>
      <c r="AS37" s="39">
        <v>743</v>
      </c>
      <c r="AT37" s="39">
        <v>361</v>
      </c>
      <c r="AU37" s="39">
        <v>382</v>
      </c>
      <c r="AV37" s="8" t="s">
        <v>8</v>
      </c>
      <c r="AW37" s="39">
        <v>1001</v>
      </c>
      <c r="AX37" s="39">
        <v>432</v>
      </c>
      <c r="AY37" s="39">
        <v>569</v>
      </c>
      <c r="AZ37" s="39">
        <v>1284</v>
      </c>
      <c r="BA37" s="39">
        <v>770</v>
      </c>
      <c r="BB37" s="39">
        <v>514</v>
      </c>
    </row>
    <row r="38" spans="1:54" ht="12" customHeight="1" x14ac:dyDescent="0.2">
      <c r="A38" s="8" t="s">
        <v>9</v>
      </c>
      <c r="B38" s="8"/>
      <c r="C38" s="18">
        <v>195</v>
      </c>
      <c r="D38" s="18">
        <v>80</v>
      </c>
      <c r="E38" s="18">
        <v>115</v>
      </c>
      <c r="F38" s="18">
        <v>197</v>
      </c>
      <c r="G38" s="18">
        <v>103</v>
      </c>
      <c r="H38" s="18">
        <v>94</v>
      </c>
      <c r="I38" s="18">
        <v>171</v>
      </c>
      <c r="J38" s="18">
        <v>68</v>
      </c>
      <c r="K38" s="18">
        <v>103</v>
      </c>
      <c r="L38" s="24">
        <v>192</v>
      </c>
      <c r="M38" s="24">
        <v>98</v>
      </c>
      <c r="N38" s="24">
        <v>94</v>
      </c>
      <c r="O38" s="29">
        <v>196</v>
      </c>
      <c r="P38" s="29">
        <v>111</v>
      </c>
      <c r="Q38" s="29">
        <v>85</v>
      </c>
      <c r="R38" s="36">
        <v>457</v>
      </c>
      <c r="S38" s="36">
        <v>79</v>
      </c>
      <c r="T38" s="36">
        <v>378</v>
      </c>
      <c r="U38" s="36">
        <v>258</v>
      </c>
      <c r="V38" s="36">
        <v>127</v>
      </c>
      <c r="W38" s="36">
        <f>U38-V38</f>
        <v>131</v>
      </c>
      <c r="X38" s="36">
        <v>126</v>
      </c>
      <c r="Y38" s="36">
        <v>53</v>
      </c>
      <c r="Z38" s="36">
        <v>73</v>
      </c>
      <c r="AA38" s="39">
        <v>246</v>
      </c>
      <c r="AB38" s="39">
        <v>104</v>
      </c>
      <c r="AC38" s="39">
        <v>142</v>
      </c>
      <c r="AD38" s="39">
        <v>224</v>
      </c>
      <c r="AE38" s="39">
        <v>92</v>
      </c>
      <c r="AF38" s="39">
        <v>132</v>
      </c>
      <c r="AG38" s="39">
        <v>228</v>
      </c>
      <c r="AH38" s="39">
        <v>114</v>
      </c>
      <c r="AI38" s="39">
        <v>114</v>
      </c>
      <c r="AJ38" s="39">
        <v>170</v>
      </c>
      <c r="AK38" s="39">
        <v>66</v>
      </c>
      <c r="AL38" s="39">
        <v>104</v>
      </c>
      <c r="AM38" s="39">
        <v>165</v>
      </c>
      <c r="AN38" s="39">
        <v>69</v>
      </c>
      <c r="AO38" s="39">
        <v>96</v>
      </c>
      <c r="AP38" s="39">
        <v>188</v>
      </c>
      <c r="AQ38" s="39">
        <v>56</v>
      </c>
      <c r="AR38" s="39">
        <v>132</v>
      </c>
      <c r="AS38" s="39">
        <v>201</v>
      </c>
      <c r="AT38" s="39">
        <v>61</v>
      </c>
      <c r="AU38" s="39">
        <v>140</v>
      </c>
      <c r="AV38" s="8" t="s">
        <v>9</v>
      </c>
      <c r="AW38" s="39">
        <v>230</v>
      </c>
      <c r="AX38" s="39">
        <v>102</v>
      </c>
      <c r="AY38" s="39">
        <v>128</v>
      </c>
      <c r="AZ38" s="39">
        <v>184</v>
      </c>
      <c r="BA38" s="39">
        <v>71</v>
      </c>
      <c r="BB38" s="39">
        <v>113</v>
      </c>
    </row>
    <row r="39" spans="1:54" ht="12" customHeight="1" x14ac:dyDescent="0.2">
      <c r="A39" s="8" t="s">
        <v>10</v>
      </c>
      <c r="B39" s="8"/>
      <c r="C39" s="18">
        <v>35</v>
      </c>
      <c r="D39" s="18">
        <v>34</v>
      </c>
      <c r="E39" s="18">
        <v>1</v>
      </c>
      <c r="F39" s="18">
        <v>12</v>
      </c>
      <c r="G39" s="18">
        <v>11</v>
      </c>
      <c r="H39" s="18">
        <v>1</v>
      </c>
      <c r="I39" s="18">
        <v>10</v>
      </c>
      <c r="J39" s="18">
        <v>4</v>
      </c>
      <c r="K39" s="18">
        <v>6</v>
      </c>
      <c r="L39" s="24">
        <v>3</v>
      </c>
      <c r="M39" s="24">
        <v>2</v>
      </c>
      <c r="N39" s="24">
        <v>1</v>
      </c>
      <c r="O39" s="29">
        <v>15</v>
      </c>
      <c r="P39" s="29">
        <v>10</v>
      </c>
      <c r="Q39" s="29">
        <v>5</v>
      </c>
      <c r="R39" s="36">
        <v>5</v>
      </c>
      <c r="S39" s="36">
        <v>5</v>
      </c>
      <c r="T39" s="36">
        <v>0</v>
      </c>
      <c r="U39" s="36">
        <v>12</v>
      </c>
      <c r="V39" s="36">
        <v>12</v>
      </c>
      <c r="W39" s="36">
        <f>U39-V39</f>
        <v>0</v>
      </c>
      <c r="X39" s="36">
        <v>7</v>
      </c>
      <c r="Y39" s="36">
        <v>7</v>
      </c>
      <c r="Z39" s="36">
        <v>0</v>
      </c>
      <c r="AA39" s="39">
        <v>8</v>
      </c>
      <c r="AB39" s="39">
        <v>6</v>
      </c>
      <c r="AC39" s="39">
        <v>2</v>
      </c>
      <c r="AD39" s="39">
        <v>8</v>
      </c>
      <c r="AE39" s="39">
        <v>6</v>
      </c>
      <c r="AF39" s="39">
        <v>2</v>
      </c>
      <c r="AG39" s="39">
        <v>7</v>
      </c>
      <c r="AH39" s="39">
        <v>3</v>
      </c>
      <c r="AI39" s="39">
        <v>4</v>
      </c>
      <c r="AJ39" s="39">
        <v>18</v>
      </c>
      <c r="AK39" s="39">
        <v>10</v>
      </c>
      <c r="AL39" s="39">
        <v>8</v>
      </c>
      <c r="AM39" s="39">
        <v>5</v>
      </c>
      <c r="AN39" s="39">
        <v>2</v>
      </c>
      <c r="AO39" s="39">
        <v>3</v>
      </c>
      <c r="AP39" s="39">
        <v>11</v>
      </c>
      <c r="AQ39" s="39">
        <v>8</v>
      </c>
      <c r="AR39" s="39">
        <v>3</v>
      </c>
      <c r="AS39" s="39">
        <v>54</v>
      </c>
      <c r="AT39" s="39">
        <v>9</v>
      </c>
      <c r="AU39" s="39">
        <v>45</v>
      </c>
      <c r="AV39" s="8" t="s">
        <v>10</v>
      </c>
      <c r="AW39" s="39">
        <v>15</v>
      </c>
      <c r="AX39" s="39">
        <v>4</v>
      </c>
      <c r="AY39" s="39">
        <v>11</v>
      </c>
      <c r="AZ39" s="39">
        <v>11</v>
      </c>
      <c r="BA39" s="39">
        <v>8</v>
      </c>
      <c r="BB39" s="39">
        <v>3</v>
      </c>
    </row>
    <row r="40" spans="1:54" ht="12" customHeight="1" x14ac:dyDescent="0.2">
      <c r="A40" s="8" t="s">
        <v>23</v>
      </c>
      <c r="B40" s="8"/>
      <c r="C40" s="18" t="s">
        <v>21</v>
      </c>
      <c r="D40" s="18" t="s">
        <v>21</v>
      </c>
      <c r="E40" s="18" t="s">
        <v>21</v>
      </c>
      <c r="F40" s="18" t="s">
        <v>21</v>
      </c>
      <c r="G40" s="18" t="s">
        <v>21</v>
      </c>
      <c r="H40" s="18" t="s">
        <v>21</v>
      </c>
      <c r="I40" s="18" t="s">
        <v>21</v>
      </c>
      <c r="J40" s="18" t="s">
        <v>21</v>
      </c>
      <c r="K40" s="18" t="s">
        <v>21</v>
      </c>
      <c r="L40" s="24" t="s">
        <v>21</v>
      </c>
      <c r="M40" s="24" t="s">
        <v>21</v>
      </c>
      <c r="N40" s="24" t="s">
        <v>21</v>
      </c>
      <c r="O40" s="24" t="s">
        <v>21</v>
      </c>
      <c r="P40" s="24" t="s">
        <v>21</v>
      </c>
      <c r="Q40" s="24" t="s">
        <v>21</v>
      </c>
      <c r="R40" s="38">
        <v>110</v>
      </c>
      <c r="S40" s="38">
        <v>58</v>
      </c>
      <c r="T40" s="38">
        <v>52</v>
      </c>
      <c r="U40" s="38">
        <v>22</v>
      </c>
      <c r="V40" s="38">
        <v>22</v>
      </c>
      <c r="W40" s="36">
        <f>U40-V40</f>
        <v>0</v>
      </c>
      <c r="X40" s="36">
        <v>5</v>
      </c>
      <c r="Y40" s="36">
        <v>5</v>
      </c>
      <c r="Z40" s="36">
        <v>0</v>
      </c>
      <c r="AA40" s="39">
        <v>3</v>
      </c>
      <c r="AB40" s="39">
        <v>0</v>
      </c>
      <c r="AC40" s="39">
        <v>3</v>
      </c>
      <c r="AD40" s="39">
        <v>15</v>
      </c>
      <c r="AE40" s="39">
        <v>11</v>
      </c>
      <c r="AF40" s="39">
        <v>4</v>
      </c>
      <c r="AG40" s="39">
        <v>5</v>
      </c>
      <c r="AH40" s="39">
        <v>3</v>
      </c>
      <c r="AI40" s="39">
        <v>2</v>
      </c>
      <c r="AJ40" s="39">
        <v>16</v>
      </c>
      <c r="AK40" s="39">
        <v>16</v>
      </c>
      <c r="AL40" s="39">
        <v>0</v>
      </c>
      <c r="AM40" s="39">
        <v>0</v>
      </c>
      <c r="AN40" s="39">
        <v>0</v>
      </c>
      <c r="AO40" s="39">
        <v>0</v>
      </c>
      <c r="AP40" s="39">
        <v>23</v>
      </c>
      <c r="AQ40" s="39">
        <v>18</v>
      </c>
      <c r="AR40" s="39">
        <v>5</v>
      </c>
      <c r="AS40" s="39">
        <v>53</v>
      </c>
      <c r="AT40" s="39">
        <v>11</v>
      </c>
      <c r="AU40" s="39">
        <v>42</v>
      </c>
      <c r="AV40" s="8" t="s">
        <v>23</v>
      </c>
      <c r="AW40" s="39">
        <v>2</v>
      </c>
      <c r="AX40" s="39">
        <v>0</v>
      </c>
      <c r="AY40" s="39">
        <v>2</v>
      </c>
      <c r="AZ40" s="39">
        <v>2</v>
      </c>
      <c r="BA40" s="39">
        <v>2</v>
      </c>
      <c r="BB40" s="39">
        <v>0</v>
      </c>
    </row>
    <row r="41" spans="1:54" ht="12" customHeight="1" x14ac:dyDescent="0.2">
      <c r="A41" s="8" t="s">
        <v>20</v>
      </c>
      <c r="B41" s="8"/>
      <c r="C41" s="18" t="s">
        <v>21</v>
      </c>
      <c r="D41" s="18" t="s">
        <v>21</v>
      </c>
      <c r="E41" s="18" t="s">
        <v>21</v>
      </c>
      <c r="F41" s="18" t="s">
        <v>21</v>
      </c>
      <c r="G41" s="18" t="s">
        <v>21</v>
      </c>
      <c r="H41" s="18" t="s">
        <v>21</v>
      </c>
      <c r="I41" s="18" t="s">
        <v>21</v>
      </c>
      <c r="J41" s="18" t="s">
        <v>21</v>
      </c>
      <c r="K41" s="18" t="s">
        <v>21</v>
      </c>
      <c r="L41" s="24" t="s">
        <v>21</v>
      </c>
      <c r="M41" s="24" t="s">
        <v>21</v>
      </c>
      <c r="N41" s="24" t="s">
        <v>21</v>
      </c>
      <c r="O41" s="24" t="s">
        <v>21</v>
      </c>
      <c r="P41" s="24" t="s">
        <v>21</v>
      </c>
      <c r="Q41" s="24" t="s">
        <v>21</v>
      </c>
      <c r="R41" s="38">
        <v>4</v>
      </c>
      <c r="S41" s="38">
        <v>3</v>
      </c>
      <c r="T41" s="38">
        <v>1</v>
      </c>
      <c r="U41" s="38">
        <v>1</v>
      </c>
      <c r="V41" s="38">
        <v>1</v>
      </c>
      <c r="W41" s="36">
        <f>U41-V41</f>
        <v>0</v>
      </c>
      <c r="X41" s="36">
        <v>1</v>
      </c>
      <c r="Y41" s="36">
        <v>0</v>
      </c>
      <c r="Z41" s="36">
        <v>1</v>
      </c>
      <c r="AA41" s="39">
        <v>2</v>
      </c>
      <c r="AB41" s="39">
        <v>1</v>
      </c>
      <c r="AC41" s="39">
        <v>1</v>
      </c>
      <c r="AD41" s="39">
        <v>12</v>
      </c>
      <c r="AE41" s="39">
        <v>1</v>
      </c>
      <c r="AF41" s="39">
        <v>11</v>
      </c>
      <c r="AG41" s="39">
        <v>3</v>
      </c>
      <c r="AH41" s="39">
        <v>3</v>
      </c>
      <c r="AI41" s="39">
        <v>0</v>
      </c>
      <c r="AJ41" s="39">
        <v>1</v>
      </c>
      <c r="AK41" s="39">
        <v>1</v>
      </c>
      <c r="AL41" s="39">
        <v>0</v>
      </c>
      <c r="AM41" s="39">
        <v>0</v>
      </c>
      <c r="AN41" s="39">
        <v>0</v>
      </c>
      <c r="AO41" s="39">
        <v>0</v>
      </c>
      <c r="AP41" s="39">
        <v>4</v>
      </c>
      <c r="AQ41" s="39">
        <v>1</v>
      </c>
      <c r="AR41" s="39">
        <v>3</v>
      </c>
      <c r="AS41" s="39">
        <v>11</v>
      </c>
      <c r="AT41" s="39">
        <v>8</v>
      </c>
      <c r="AU41" s="39">
        <v>3</v>
      </c>
      <c r="AV41" s="8" t="s">
        <v>20</v>
      </c>
      <c r="AW41" s="39">
        <v>0</v>
      </c>
      <c r="AX41" s="39">
        <v>0</v>
      </c>
      <c r="AY41" s="39">
        <v>0</v>
      </c>
      <c r="AZ41" s="39">
        <v>0</v>
      </c>
      <c r="BA41" s="39">
        <v>0</v>
      </c>
      <c r="BB41" s="39">
        <v>0</v>
      </c>
    </row>
    <row r="42" spans="1:54" ht="6.75" customHeight="1" x14ac:dyDescent="0.2">
      <c r="A42" s="8"/>
      <c r="B42" s="8"/>
      <c r="C42" s="18"/>
      <c r="D42" s="18"/>
      <c r="E42" s="18"/>
      <c r="F42" s="18"/>
      <c r="G42" s="18"/>
      <c r="H42" s="18"/>
      <c r="I42" s="18"/>
      <c r="J42" s="18"/>
      <c r="K42" s="18"/>
      <c r="L42" s="24"/>
      <c r="M42" s="24"/>
      <c r="N42" s="24"/>
      <c r="O42" s="39"/>
      <c r="P42" s="39"/>
      <c r="Q42" s="39"/>
      <c r="R42" s="36"/>
      <c r="S42" s="36"/>
      <c r="T42" s="36"/>
      <c r="U42" s="36"/>
      <c r="V42" s="36"/>
      <c r="W42" s="36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V42" s="8"/>
    </row>
    <row r="43" spans="1:54" ht="12.75" customHeight="1" x14ac:dyDescent="0.2">
      <c r="A43" s="22" t="s">
        <v>15</v>
      </c>
      <c r="B43" s="22"/>
      <c r="C43" s="18"/>
      <c r="D43" s="18"/>
      <c r="E43" s="18"/>
      <c r="F43" s="18"/>
      <c r="G43" s="18"/>
      <c r="H43" s="18"/>
      <c r="I43" s="18"/>
      <c r="J43" s="18"/>
      <c r="K43" s="18"/>
      <c r="L43" s="24"/>
      <c r="M43" s="24"/>
      <c r="N43" s="24"/>
      <c r="O43" s="39"/>
      <c r="P43" s="39"/>
      <c r="Q43" s="39"/>
      <c r="R43" s="36"/>
      <c r="S43" s="36"/>
      <c r="T43" s="36"/>
      <c r="U43" s="36"/>
      <c r="V43" s="36"/>
      <c r="W43" s="36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V43" s="22" t="s">
        <v>15</v>
      </c>
    </row>
    <row r="44" spans="1:54" ht="12" customHeight="1" x14ac:dyDescent="0.2">
      <c r="A44" s="8" t="s">
        <v>8</v>
      </c>
      <c r="B44" s="8"/>
      <c r="C44" s="18">
        <v>194</v>
      </c>
      <c r="D44" s="18">
        <v>180</v>
      </c>
      <c r="E44" s="18">
        <v>14</v>
      </c>
      <c r="F44" s="18">
        <v>158</v>
      </c>
      <c r="G44" s="18">
        <v>112</v>
      </c>
      <c r="H44" s="18">
        <v>46</v>
      </c>
      <c r="I44" s="18">
        <v>189</v>
      </c>
      <c r="J44" s="18">
        <v>142</v>
      </c>
      <c r="K44" s="18">
        <v>47</v>
      </c>
      <c r="L44" s="24">
        <v>146</v>
      </c>
      <c r="M44" s="24">
        <v>127</v>
      </c>
      <c r="N44" s="24">
        <v>19</v>
      </c>
      <c r="O44" s="29">
        <v>174</v>
      </c>
      <c r="P44" s="29">
        <v>55</v>
      </c>
      <c r="Q44" s="29">
        <v>119</v>
      </c>
      <c r="R44" s="36">
        <v>182</v>
      </c>
      <c r="S44" s="36">
        <v>34</v>
      </c>
      <c r="T44" s="36">
        <v>148</v>
      </c>
      <c r="U44" s="36">
        <v>296</v>
      </c>
      <c r="V44" s="36">
        <v>243</v>
      </c>
      <c r="W44" s="36">
        <f>U44-V44</f>
        <v>53</v>
      </c>
      <c r="X44" s="36">
        <v>332</v>
      </c>
      <c r="Y44" s="36">
        <v>180</v>
      </c>
      <c r="Z44" s="36">
        <v>152</v>
      </c>
      <c r="AA44" s="39">
        <v>288</v>
      </c>
      <c r="AB44" s="39">
        <v>203</v>
      </c>
      <c r="AC44" s="39">
        <v>85</v>
      </c>
      <c r="AD44" s="39">
        <v>389</v>
      </c>
      <c r="AE44" s="39">
        <v>282</v>
      </c>
      <c r="AF44" s="39">
        <v>97</v>
      </c>
      <c r="AG44" s="39">
        <v>410</v>
      </c>
      <c r="AH44" s="39">
        <v>284</v>
      </c>
      <c r="AI44" s="39">
        <v>126</v>
      </c>
      <c r="AJ44" s="39">
        <v>291</v>
      </c>
      <c r="AK44" s="39">
        <v>169</v>
      </c>
      <c r="AL44" s="39">
        <v>122</v>
      </c>
      <c r="AM44" s="39">
        <v>226</v>
      </c>
      <c r="AN44" s="39">
        <v>123</v>
      </c>
      <c r="AO44" s="39">
        <v>103</v>
      </c>
      <c r="AP44" s="39">
        <v>128</v>
      </c>
      <c r="AQ44" s="39">
        <v>56</v>
      </c>
      <c r="AR44" s="39">
        <v>72</v>
      </c>
      <c r="AS44" s="39">
        <v>241</v>
      </c>
      <c r="AT44" s="39">
        <v>69</v>
      </c>
      <c r="AU44" s="39">
        <v>172</v>
      </c>
      <c r="AV44" s="8" t="s">
        <v>8</v>
      </c>
      <c r="AW44" s="39">
        <v>260</v>
      </c>
      <c r="AX44" s="39">
        <v>40</v>
      </c>
      <c r="AY44" s="39">
        <v>220</v>
      </c>
      <c r="AZ44" s="39">
        <v>320</v>
      </c>
      <c r="BA44" s="39">
        <v>118</v>
      </c>
      <c r="BB44" s="39">
        <v>202</v>
      </c>
    </row>
    <row r="45" spans="1:54" ht="12" customHeight="1" x14ac:dyDescent="0.2">
      <c r="A45" s="8" t="s">
        <v>9</v>
      </c>
      <c r="B45" s="8"/>
      <c r="C45" s="18">
        <v>120</v>
      </c>
      <c r="D45" s="18">
        <v>90</v>
      </c>
      <c r="E45" s="18">
        <v>30</v>
      </c>
      <c r="F45" s="18">
        <v>126</v>
      </c>
      <c r="G45" s="18">
        <v>96</v>
      </c>
      <c r="H45" s="18">
        <v>30</v>
      </c>
      <c r="I45" s="18">
        <v>166</v>
      </c>
      <c r="J45" s="18">
        <v>128</v>
      </c>
      <c r="K45" s="18">
        <v>38</v>
      </c>
      <c r="L45" s="24">
        <v>124</v>
      </c>
      <c r="M45" s="24">
        <v>80</v>
      </c>
      <c r="N45" s="24">
        <v>44</v>
      </c>
      <c r="O45" s="29">
        <v>99</v>
      </c>
      <c r="P45" s="29">
        <v>45</v>
      </c>
      <c r="Q45" s="29">
        <v>54</v>
      </c>
      <c r="R45" s="36">
        <v>98</v>
      </c>
      <c r="S45" s="36">
        <v>21</v>
      </c>
      <c r="T45" s="36">
        <v>77</v>
      </c>
      <c r="U45" s="36">
        <v>230</v>
      </c>
      <c r="V45" s="36">
        <v>147</v>
      </c>
      <c r="W45" s="36">
        <f>U45-V45</f>
        <v>83</v>
      </c>
      <c r="X45" s="36">
        <v>170</v>
      </c>
      <c r="Y45" s="36">
        <v>134</v>
      </c>
      <c r="Z45" s="36">
        <v>36</v>
      </c>
      <c r="AA45" s="39">
        <v>125</v>
      </c>
      <c r="AB45" s="39">
        <v>89</v>
      </c>
      <c r="AC45" s="39">
        <v>36</v>
      </c>
      <c r="AD45" s="39">
        <v>193</v>
      </c>
      <c r="AE45" s="39">
        <v>154</v>
      </c>
      <c r="AF45" s="39">
        <v>39</v>
      </c>
      <c r="AG45" s="39">
        <v>210</v>
      </c>
      <c r="AH45" s="39">
        <v>164</v>
      </c>
      <c r="AI45" s="39">
        <v>46</v>
      </c>
      <c r="AJ45" s="39">
        <v>200</v>
      </c>
      <c r="AK45" s="39">
        <v>120</v>
      </c>
      <c r="AL45" s="39">
        <v>80</v>
      </c>
      <c r="AM45" s="39">
        <v>159</v>
      </c>
      <c r="AN45" s="39">
        <v>77</v>
      </c>
      <c r="AO45" s="39">
        <v>82</v>
      </c>
      <c r="AP45" s="39">
        <v>175</v>
      </c>
      <c r="AQ45" s="39">
        <v>88</v>
      </c>
      <c r="AR45" s="39">
        <v>88</v>
      </c>
      <c r="AS45" s="39">
        <v>193</v>
      </c>
      <c r="AT45" s="39">
        <v>65</v>
      </c>
      <c r="AU45" s="39">
        <v>128</v>
      </c>
      <c r="AV45" s="8" t="s">
        <v>9</v>
      </c>
      <c r="AW45" s="39">
        <v>137</v>
      </c>
      <c r="AX45" s="39">
        <v>38</v>
      </c>
      <c r="AY45" s="39">
        <v>99</v>
      </c>
      <c r="AZ45" s="39">
        <v>90</v>
      </c>
      <c r="BA45" s="39">
        <v>26</v>
      </c>
      <c r="BB45" s="39">
        <v>64</v>
      </c>
    </row>
    <row r="46" spans="1:54" ht="12" customHeight="1" x14ac:dyDescent="0.2">
      <c r="A46" s="8" t="s">
        <v>10</v>
      </c>
      <c r="B46" s="8"/>
      <c r="C46" s="18">
        <v>40</v>
      </c>
      <c r="D46" s="18">
        <v>40</v>
      </c>
      <c r="E46" s="23">
        <v>0</v>
      </c>
      <c r="F46" s="18">
        <v>1</v>
      </c>
      <c r="G46" s="18">
        <v>1</v>
      </c>
      <c r="H46" s="23">
        <v>0</v>
      </c>
      <c r="I46" s="24">
        <v>0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9">
        <v>5</v>
      </c>
      <c r="P46" s="29">
        <v>0</v>
      </c>
      <c r="Q46" s="29">
        <v>5</v>
      </c>
      <c r="R46" s="36">
        <v>10</v>
      </c>
      <c r="S46" s="36">
        <v>4</v>
      </c>
      <c r="T46" s="36">
        <v>6</v>
      </c>
      <c r="U46" s="36">
        <v>51</v>
      </c>
      <c r="V46" s="36">
        <v>40</v>
      </c>
      <c r="W46" s="36">
        <f>U46-V46</f>
        <v>11</v>
      </c>
      <c r="X46" s="36">
        <v>58</v>
      </c>
      <c r="Y46" s="36">
        <v>38</v>
      </c>
      <c r="Z46" s="36">
        <v>20</v>
      </c>
      <c r="AA46" s="39">
        <v>80</v>
      </c>
      <c r="AB46" s="39">
        <v>72</v>
      </c>
      <c r="AC46" s="39">
        <v>8</v>
      </c>
      <c r="AD46" s="39">
        <v>63</v>
      </c>
      <c r="AE46" s="39">
        <v>59</v>
      </c>
      <c r="AF46" s="39">
        <v>4</v>
      </c>
      <c r="AG46" s="39">
        <v>108</v>
      </c>
      <c r="AH46" s="39">
        <v>107</v>
      </c>
      <c r="AI46" s="39">
        <v>1</v>
      </c>
      <c r="AJ46" s="39">
        <v>69</v>
      </c>
      <c r="AK46" s="39">
        <v>64</v>
      </c>
      <c r="AL46" s="39">
        <v>5</v>
      </c>
      <c r="AM46" s="39">
        <v>8</v>
      </c>
      <c r="AN46" s="39">
        <v>7</v>
      </c>
      <c r="AO46" s="39">
        <v>1</v>
      </c>
      <c r="AP46" s="39">
        <v>7</v>
      </c>
      <c r="AQ46" s="39">
        <v>5</v>
      </c>
      <c r="AR46" s="39">
        <v>2</v>
      </c>
      <c r="AS46" s="39">
        <v>10</v>
      </c>
      <c r="AT46" s="39">
        <v>6</v>
      </c>
      <c r="AU46" s="39">
        <v>4</v>
      </c>
      <c r="AV46" s="8" t="s">
        <v>10</v>
      </c>
      <c r="AW46" s="39">
        <v>4</v>
      </c>
      <c r="AX46" s="39">
        <v>1</v>
      </c>
      <c r="AY46" s="39">
        <v>3</v>
      </c>
      <c r="AZ46" s="39">
        <v>5</v>
      </c>
      <c r="BA46" s="39">
        <v>2</v>
      </c>
      <c r="BB46" s="39">
        <v>3</v>
      </c>
    </row>
    <row r="47" spans="1:54" ht="12" customHeight="1" x14ac:dyDescent="0.2">
      <c r="A47" s="8" t="s">
        <v>23</v>
      </c>
      <c r="B47" s="8"/>
      <c r="C47" s="18" t="s">
        <v>21</v>
      </c>
      <c r="D47" s="18" t="s">
        <v>21</v>
      </c>
      <c r="E47" s="18" t="s">
        <v>21</v>
      </c>
      <c r="F47" s="18" t="s">
        <v>21</v>
      </c>
      <c r="G47" s="18" t="s">
        <v>21</v>
      </c>
      <c r="H47" s="18" t="s">
        <v>21</v>
      </c>
      <c r="I47" s="18" t="s">
        <v>21</v>
      </c>
      <c r="J47" s="18" t="s">
        <v>21</v>
      </c>
      <c r="K47" s="18" t="s">
        <v>21</v>
      </c>
      <c r="L47" s="24" t="s">
        <v>21</v>
      </c>
      <c r="M47" s="24" t="s">
        <v>21</v>
      </c>
      <c r="N47" s="24" t="s">
        <v>21</v>
      </c>
      <c r="O47" s="24" t="s">
        <v>21</v>
      </c>
      <c r="P47" s="24" t="s">
        <v>21</v>
      </c>
      <c r="Q47" s="24" t="s">
        <v>21</v>
      </c>
      <c r="R47" s="38">
        <v>0</v>
      </c>
      <c r="S47" s="38">
        <v>0</v>
      </c>
      <c r="T47" s="38">
        <v>0</v>
      </c>
      <c r="U47" s="38">
        <v>0</v>
      </c>
      <c r="V47" s="38">
        <v>0</v>
      </c>
      <c r="W47" s="36">
        <f>U47-V47</f>
        <v>0</v>
      </c>
      <c r="X47" s="36">
        <v>0</v>
      </c>
      <c r="Y47" s="36">
        <v>0</v>
      </c>
      <c r="Z47" s="36">
        <v>0</v>
      </c>
      <c r="AA47" s="39">
        <v>0</v>
      </c>
      <c r="AB47" s="39">
        <v>0</v>
      </c>
      <c r="AC47" s="39">
        <v>0</v>
      </c>
      <c r="AD47" s="39">
        <v>57</v>
      </c>
      <c r="AE47" s="39">
        <v>56</v>
      </c>
      <c r="AF47" s="39">
        <v>2</v>
      </c>
      <c r="AG47" s="39">
        <v>122</v>
      </c>
      <c r="AH47" s="39">
        <v>110</v>
      </c>
      <c r="AI47" s="39">
        <v>12</v>
      </c>
      <c r="AJ47" s="39">
        <v>104</v>
      </c>
      <c r="AK47" s="39">
        <v>97</v>
      </c>
      <c r="AL47" s="39">
        <v>7</v>
      </c>
      <c r="AM47" s="39">
        <v>21</v>
      </c>
      <c r="AN47" s="39">
        <v>20</v>
      </c>
      <c r="AO47" s="39">
        <v>1</v>
      </c>
      <c r="AP47" s="39">
        <v>19</v>
      </c>
      <c r="AQ47" s="39">
        <v>19</v>
      </c>
      <c r="AR47" s="39">
        <v>0</v>
      </c>
      <c r="AS47" s="39">
        <v>26</v>
      </c>
      <c r="AT47" s="39">
        <v>21</v>
      </c>
      <c r="AU47" s="39">
        <v>5</v>
      </c>
      <c r="AV47" s="8" t="s">
        <v>23</v>
      </c>
      <c r="AW47" s="39">
        <v>0</v>
      </c>
      <c r="AX47" s="39">
        <v>0</v>
      </c>
      <c r="AY47" s="39">
        <v>0</v>
      </c>
      <c r="AZ47" s="39">
        <v>0</v>
      </c>
      <c r="BA47" s="39">
        <v>0</v>
      </c>
      <c r="BB47" s="39">
        <v>0</v>
      </c>
    </row>
    <row r="48" spans="1:54" ht="12" customHeight="1" x14ac:dyDescent="0.2">
      <c r="A48" s="8" t="s">
        <v>20</v>
      </c>
      <c r="B48" s="8"/>
      <c r="C48" s="18" t="s">
        <v>21</v>
      </c>
      <c r="D48" s="18" t="s">
        <v>21</v>
      </c>
      <c r="E48" s="18" t="s">
        <v>21</v>
      </c>
      <c r="F48" s="18" t="s">
        <v>21</v>
      </c>
      <c r="G48" s="18" t="s">
        <v>21</v>
      </c>
      <c r="H48" s="18" t="s">
        <v>21</v>
      </c>
      <c r="I48" s="18" t="s">
        <v>21</v>
      </c>
      <c r="J48" s="18" t="s">
        <v>21</v>
      </c>
      <c r="K48" s="18" t="s">
        <v>21</v>
      </c>
      <c r="L48" s="24" t="s">
        <v>21</v>
      </c>
      <c r="M48" s="24" t="s">
        <v>21</v>
      </c>
      <c r="N48" s="24" t="s">
        <v>21</v>
      </c>
      <c r="O48" s="24" t="s">
        <v>21</v>
      </c>
      <c r="P48" s="24" t="s">
        <v>21</v>
      </c>
      <c r="Q48" s="24" t="s">
        <v>21</v>
      </c>
      <c r="R48" s="38">
        <v>0</v>
      </c>
      <c r="S48" s="38">
        <v>0</v>
      </c>
      <c r="T48" s="38">
        <v>0</v>
      </c>
      <c r="U48" s="38">
        <v>0</v>
      </c>
      <c r="V48" s="38">
        <v>0</v>
      </c>
      <c r="W48" s="36">
        <f>U48-V48</f>
        <v>0</v>
      </c>
      <c r="X48" s="36">
        <v>0</v>
      </c>
      <c r="Y48" s="36">
        <v>0</v>
      </c>
      <c r="Z48" s="36">
        <v>0</v>
      </c>
      <c r="AA48" s="39">
        <v>0</v>
      </c>
      <c r="AB48" s="39">
        <v>0</v>
      </c>
      <c r="AC48" s="39">
        <v>0</v>
      </c>
      <c r="AD48" s="39">
        <v>0</v>
      </c>
      <c r="AE48" s="39">
        <v>0</v>
      </c>
      <c r="AF48" s="39">
        <v>0</v>
      </c>
      <c r="AG48" s="39">
        <v>5</v>
      </c>
      <c r="AH48" s="39">
        <v>5</v>
      </c>
      <c r="AI48" s="39">
        <v>0</v>
      </c>
      <c r="AJ48" s="39">
        <v>12</v>
      </c>
      <c r="AK48" s="39">
        <v>12</v>
      </c>
      <c r="AL48" s="39">
        <v>0</v>
      </c>
      <c r="AM48" s="39">
        <v>0</v>
      </c>
      <c r="AN48" s="39">
        <v>0</v>
      </c>
      <c r="AO48" s="39">
        <v>0</v>
      </c>
      <c r="AP48" s="39">
        <v>6</v>
      </c>
      <c r="AQ48" s="39">
        <v>1</v>
      </c>
      <c r="AR48" s="39">
        <v>5</v>
      </c>
      <c r="AS48" s="39">
        <v>8</v>
      </c>
      <c r="AT48" s="39">
        <v>8</v>
      </c>
      <c r="AU48" s="39">
        <v>0</v>
      </c>
      <c r="AV48" s="8" t="s">
        <v>20</v>
      </c>
      <c r="AW48" s="39">
        <v>0</v>
      </c>
      <c r="AX48" s="39">
        <v>0</v>
      </c>
      <c r="AY48" s="39">
        <v>0</v>
      </c>
      <c r="AZ48" s="39">
        <v>0</v>
      </c>
      <c r="BA48" s="39">
        <v>0</v>
      </c>
      <c r="BB48" s="39">
        <v>0</v>
      </c>
    </row>
    <row r="49" spans="1:54" ht="6.75" customHeight="1" x14ac:dyDescent="0.2">
      <c r="A49" s="8"/>
      <c r="B49" s="8"/>
      <c r="C49" s="18"/>
      <c r="D49" s="18"/>
      <c r="E49" s="19"/>
      <c r="F49" s="18"/>
      <c r="G49" s="18"/>
      <c r="H49" s="19"/>
      <c r="I49" s="18"/>
      <c r="J49" s="18"/>
      <c r="K49" s="18"/>
      <c r="L49" s="24"/>
      <c r="M49" s="24"/>
      <c r="N49" s="24"/>
      <c r="O49" s="39"/>
      <c r="P49" s="39"/>
      <c r="Q49" s="39"/>
      <c r="R49" s="36"/>
      <c r="S49" s="36"/>
      <c r="T49" s="36"/>
      <c r="U49" s="36"/>
      <c r="V49" s="36"/>
      <c r="W49" s="36"/>
      <c r="X49" s="39"/>
      <c r="Y49" s="36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V49" s="8"/>
    </row>
    <row r="50" spans="1:54" ht="12.75" customHeight="1" x14ac:dyDescent="0.2">
      <c r="A50" s="22" t="s">
        <v>16</v>
      </c>
      <c r="B50" s="22"/>
      <c r="C50" s="18"/>
      <c r="D50" s="18"/>
      <c r="E50" s="18"/>
      <c r="F50" s="18"/>
      <c r="G50" s="18"/>
      <c r="H50" s="18"/>
      <c r="I50" s="18"/>
      <c r="J50" s="18"/>
      <c r="K50" s="18"/>
      <c r="L50" s="24"/>
      <c r="M50" s="24"/>
      <c r="N50" s="24"/>
      <c r="O50" s="39"/>
      <c r="P50" s="39"/>
      <c r="Q50" s="39"/>
      <c r="R50" s="36"/>
      <c r="S50" s="36"/>
      <c r="T50" s="36"/>
      <c r="U50" s="36"/>
      <c r="V50" s="36"/>
      <c r="W50" s="36"/>
      <c r="X50" s="39"/>
      <c r="Y50" s="36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V50" s="22" t="s">
        <v>16</v>
      </c>
    </row>
    <row r="51" spans="1:54" ht="12" customHeight="1" x14ac:dyDescent="0.2">
      <c r="A51" s="8" t="s">
        <v>8</v>
      </c>
      <c r="B51" s="8"/>
      <c r="C51" s="18">
        <v>183</v>
      </c>
      <c r="D51" s="18">
        <v>146</v>
      </c>
      <c r="E51" s="18">
        <v>37</v>
      </c>
      <c r="F51" s="18">
        <v>137</v>
      </c>
      <c r="G51" s="25">
        <v>78</v>
      </c>
      <c r="H51" s="18">
        <v>59</v>
      </c>
      <c r="I51" s="18">
        <v>201</v>
      </c>
      <c r="J51" s="18">
        <v>103</v>
      </c>
      <c r="K51" s="18">
        <v>98</v>
      </c>
      <c r="L51" s="24">
        <v>267</v>
      </c>
      <c r="M51" s="24">
        <v>182</v>
      </c>
      <c r="N51" s="24">
        <v>85</v>
      </c>
      <c r="O51" s="29">
        <v>268</v>
      </c>
      <c r="P51" s="29">
        <v>179</v>
      </c>
      <c r="Q51" s="29">
        <v>89</v>
      </c>
      <c r="R51" s="37">
        <v>238</v>
      </c>
      <c r="S51" s="36">
        <v>127</v>
      </c>
      <c r="T51" s="36">
        <v>111</v>
      </c>
      <c r="U51" s="37">
        <v>353</v>
      </c>
      <c r="V51" s="36">
        <v>221</v>
      </c>
      <c r="W51" s="36">
        <f>U51-V51</f>
        <v>132</v>
      </c>
      <c r="X51" s="36">
        <v>298</v>
      </c>
      <c r="Y51" s="36">
        <v>134</v>
      </c>
      <c r="Z51" s="36">
        <v>164</v>
      </c>
      <c r="AA51" s="39">
        <v>482</v>
      </c>
      <c r="AB51" s="39">
        <v>325</v>
      </c>
      <c r="AC51" s="39">
        <v>157</v>
      </c>
      <c r="AD51" s="39">
        <v>280</v>
      </c>
      <c r="AE51" s="39">
        <v>122</v>
      </c>
      <c r="AF51" s="39">
        <v>158</v>
      </c>
      <c r="AG51" s="39">
        <v>296</v>
      </c>
      <c r="AH51" s="39">
        <v>130</v>
      </c>
      <c r="AI51" s="39">
        <v>166</v>
      </c>
      <c r="AJ51" s="39">
        <v>206</v>
      </c>
      <c r="AK51" s="39">
        <v>58</v>
      </c>
      <c r="AL51" s="39">
        <v>148</v>
      </c>
      <c r="AM51" s="39">
        <v>262</v>
      </c>
      <c r="AN51" s="39">
        <v>102</v>
      </c>
      <c r="AO51" s="39">
        <v>160</v>
      </c>
      <c r="AP51" s="39">
        <v>185</v>
      </c>
      <c r="AQ51" s="39">
        <v>23</v>
      </c>
      <c r="AR51" s="39">
        <v>162</v>
      </c>
      <c r="AS51" s="39">
        <v>214</v>
      </c>
      <c r="AT51" s="39">
        <v>46</v>
      </c>
      <c r="AU51" s="39">
        <v>168</v>
      </c>
      <c r="AV51" s="8" t="s">
        <v>8</v>
      </c>
      <c r="AW51" s="39">
        <v>338</v>
      </c>
      <c r="AX51" s="39">
        <v>47</v>
      </c>
      <c r="AY51" s="39">
        <v>291</v>
      </c>
      <c r="AZ51" s="39">
        <v>430</v>
      </c>
      <c r="BA51" s="39">
        <v>76</v>
      </c>
      <c r="BB51" s="39">
        <v>354</v>
      </c>
    </row>
    <row r="52" spans="1:54" ht="12" customHeight="1" x14ac:dyDescent="0.2">
      <c r="A52" s="8" t="s">
        <v>9</v>
      </c>
      <c r="B52" s="8"/>
      <c r="C52" s="18">
        <v>54</v>
      </c>
      <c r="D52" s="18">
        <v>31</v>
      </c>
      <c r="E52" s="18">
        <v>23</v>
      </c>
      <c r="F52" s="18">
        <v>54</v>
      </c>
      <c r="G52" s="18">
        <v>27</v>
      </c>
      <c r="H52" s="18">
        <v>27</v>
      </c>
      <c r="I52" s="18">
        <v>87</v>
      </c>
      <c r="J52" s="18">
        <v>59</v>
      </c>
      <c r="K52" s="18">
        <v>28</v>
      </c>
      <c r="L52" s="24">
        <v>77</v>
      </c>
      <c r="M52" s="24">
        <v>50</v>
      </c>
      <c r="N52" s="24">
        <v>27</v>
      </c>
      <c r="O52" s="29">
        <v>104</v>
      </c>
      <c r="P52" s="29">
        <v>63</v>
      </c>
      <c r="Q52" s="29">
        <v>41</v>
      </c>
      <c r="R52" s="36">
        <v>117</v>
      </c>
      <c r="S52" s="36">
        <v>39</v>
      </c>
      <c r="T52" s="36">
        <v>78</v>
      </c>
      <c r="U52" s="36">
        <v>142</v>
      </c>
      <c r="V52" s="36">
        <v>85</v>
      </c>
      <c r="W52" s="36">
        <f>U52-V52</f>
        <v>57</v>
      </c>
      <c r="X52" s="36">
        <v>160</v>
      </c>
      <c r="Y52" s="36">
        <v>68</v>
      </c>
      <c r="Z52" s="36">
        <v>92</v>
      </c>
      <c r="AA52" s="39">
        <v>203</v>
      </c>
      <c r="AB52" s="39">
        <v>117</v>
      </c>
      <c r="AC52" s="39">
        <v>86</v>
      </c>
      <c r="AD52" s="39">
        <v>174</v>
      </c>
      <c r="AE52" s="39">
        <v>84</v>
      </c>
      <c r="AF52" s="39">
        <v>90</v>
      </c>
      <c r="AG52" s="39">
        <v>200</v>
      </c>
      <c r="AH52" s="39">
        <v>103</v>
      </c>
      <c r="AI52" s="39">
        <v>97</v>
      </c>
      <c r="AJ52" s="39">
        <v>162</v>
      </c>
      <c r="AK52" s="39">
        <v>70</v>
      </c>
      <c r="AL52" s="39">
        <v>92</v>
      </c>
      <c r="AM52" s="39">
        <v>206</v>
      </c>
      <c r="AN52" s="39">
        <v>86</v>
      </c>
      <c r="AO52" s="39">
        <v>120</v>
      </c>
      <c r="AP52" s="39">
        <v>156</v>
      </c>
      <c r="AQ52" s="39">
        <v>32</v>
      </c>
      <c r="AR52" s="39">
        <v>124</v>
      </c>
      <c r="AS52" s="39">
        <v>142</v>
      </c>
      <c r="AT52" s="39">
        <v>46</v>
      </c>
      <c r="AU52" s="39">
        <v>96</v>
      </c>
      <c r="AV52" s="8" t="s">
        <v>9</v>
      </c>
      <c r="AW52" s="39">
        <v>236</v>
      </c>
      <c r="AX52" s="39">
        <v>77</v>
      </c>
      <c r="AY52" s="39">
        <v>159</v>
      </c>
      <c r="AZ52" s="39">
        <v>212</v>
      </c>
      <c r="BA52" s="39">
        <v>75</v>
      </c>
      <c r="BB52" s="39">
        <v>137</v>
      </c>
    </row>
    <row r="53" spans="1:54" ht="12" customHeight="1" x14ac:dyDescent="0.2">
      <c r="A53" s="8" t="s">
        <v>10</v>
      </c>
      <c r="B53" s="8"/>
      <c r="C53" s="18">
        <v>32</v>
      </c>
      <c r="D53" s="18">
        <v>15</v>
      </c>
      <c r="E53" s="18">
        <v>17</v>
      </c>
      <c r="F53" s="18">
        <v>53</v>
      </c>
      <c r="G53" s="18">
        <v>43</v>
      </c>
      <c r="H53" s="18">
        <v>10</v>
      </c>
      <c r="I53" s="18">
        <v>48</v>
      </c>
      <c r="J53" s="18">
        <v>35</v>
      </c>
      <c r="K53" s="18">
        <v>13</v>
      </c>
      <c r="L53" s="24">
        <v>31</v>
      </c>
      <c r="M53" s="24">
        <v>15</v>
      </c>
      <c r="N53" s="24">
        <v>16</v>
      </c>
      <c r="O53" s="29">
        <v>25</v>
      </c>
      <c r="P53" s="29">
        <v>14</v>
      </c>
      <c r="Q53" s="29">
        <v>11</v>
      </c>
      <c r="R53" s="36">
        <v>17</v>
      </c>
      <c r="S53" s="36">
        <v>9</v>
      </c>
      <c r="T53" s="36">
        <v>8</v>
      </c>
      <c r="U53" s="36">
        <v>32</v>
      </c>
      <c r="V53" s="36">
        <v>23</v>
      </c>
      <c r="W53" s="36">
        <f>U53-V53</f>
        <v>9</v>
      </c>
      <c r="X53" s="36">
        <v>6</v>
      </c>
      <c r="Y53" s="36">
        <v>4</v>
      </c>
      <c r="Z53" s="36">
        <v>2</v>
      </c>
      <c r="AA53" s="39">
        <v>21</v>
      </c>
      <c r="AB53" s="39">
        <v>13</v>
      </c>
      <c r="AC53" s="39">
        <v>8</v>
      </c>
      <c r="AD53" s="39">
        <v>24</v>
      </c>
      <c r="AE53" s="39">
        <v>10</v>
      </c>
      <c r="AF53" s="39">
        <v>14</v>
      </c>
      <c r="AG53" s="39">
        <v>24</v>
      </c>
      <c r="AH53" s="39">
        <v>23</v>
      </c>
      <c r="AI53" s="39">
        <v>1</v>
      </c>
      <c r="AJ53" s="39">
        <v>22</v>
      </c>
      <c r="AK53" s="39">
        <v>11</v>
      </c>
      <c r="AL53" s="39">
        <v>11</v>
      </c>
      <c r="AM53" s="39">
        <v>28</v>
      </c>
      <c r="AN53" s="39">
        <v>11</v>
      </c>
      <c r="AO53" s="39">
        <v>17</v>
      </c>
      <c r="AP53" s="39">
        <v>19</v>
      </c>
      <c r="AQ53" s="39">
        <v>4</v>
      </c>
      <c r="AR53" s="39">
        <v>15</v>
      </c>
      <c r="AS53" s="39">
        <v>15</v>
      </c>
      <c r="AT53" s="39">
        <v>6</v>
      </c>
      <c r="AU53" s="39">
        <v>9</v>
      </c>
      <c r="AV53" s="8" t="s">
        <v>10</v>
      </c>
      <c r="AW53" s="39">
        <v>36</v>
      </c>
      <c r="AX53" s="39">
        <v>17</v>
      </c>
      <c r="AY53" s="39">
        <v>19</v>
      </c>
      <c r="AZ53" s="39">
        <v>39</v>
      </c>
      <c r="BA53" s="39">
        <v>16</v>
      </c>
      <c r="BB53" s="39">
        <v>23</v>
      </c>
    </row>
    <row r="54" spans="1:54" ht="12" customHeight="1" x14ac:dyDescent="0.2">
      <c r="A54" s="8" t="s">
        <v>23</v>
      </c>
      <c r="B54" s="8"/>
      <c r="C54" s="18" t="s">
        <v>21</v>
      </c>
      <c r="D54" s="18" t="s">
        <v>21</v>
      </c>
      <c r="E54" s="18" t="s">
        <v>21</v>
      </c>
      <c r="F54" s="18" t="s">
        <v>21</v>
      </c>
      <c r="G54" s="18" t="s">
        <v>21</v>
      </c>
      <c r="H54" s="18" t="s">
        <v>21</v>
      </c>
      <c r="I54" s="18" t="s">
        <v>21</v>
      </c>
      <c r="J54" s="18" t="s">
        <v>21</v>
      </c>
      <c r="K54" s="18" t="s">
        <v>21</v>
      </c>
      <c r="L54" s="24" t="s">
        <v>21</v>
      </c>
      <c r="M54" s="24" t="s">
        <v>21</v>
      </c>
      <c r="N54" s="24" t="s">
        <v>21</v>
      </c>
      <c r="O54" s="24" t="s">
        <v>21</v>
      </c>
      <c r="P54" s="24" t="s">
        <v>21</v>
      </c>
      <c r="Q54" s="24" t="s">
        <v>21</v>
      </c>
      <c r="R54" s="38">
        <v>44</v>
      </c>
      <c r="S54" s="38">
        <v>34</v>
      </c>
      <c r="T54" s="38">
        <v>10</v>
      </c>
      <c r="U54" s="38">
        <v>72</v>
      </c>
      <c r="V54" s="38">
        <v>48</v>
      </c>
      <c r="W54" s="36">
        <f>U54-V54</f>
        <v>24</v>
      </c>
      <c r="X54" s="36">
        <v>59</v>
      </c>
      <c r="Y54" s="36">
        <v>22</v>
      </c>
      <c r="Z54" s="36">
        <v>37</v>
      </c>
      <c r="AA54" s="39">
        <v>69</v>
      </c>
      <c r="AB54" s="39">
        <v>43</v>
      </c>
      <c r="AC54" s="39">
        <v>26</v>
      </c>
      <c r="AD54" s="39">
        <v>60</v>
      </c>
      <c r="AE54" s="39">
        <v>27</v>
      </c>
      <c r="AF54" s="39">
        <v>3</v>
      </c>
      <c r="AG54" s="39">
        <v>78</v>
      </c>
      <c r="AH54" s="39">
        <v>65</v>
      </c>
      <c r="AI54" s="39">
        <v>13</v>
      </c>
      <c r="AJ54" s="39">
        <v>24</v>
      </c>
      <c r="AK54" s="39">
        <v>13</v>
      </c>
      <c r="AL54" s="39">
        <v>11</v>
      </c>
      <c r="AM54" s="39">
        <v>34</v>
      </c>
      <c r="AN54" s="39">
        <v>18</v>
      </c>
      <c r="AO54" s="39">
        <v>16</v>
      </c>
      <c r="AP54" s="39">
        <v>65</v>
      </c>
      <c r="AQ54" s="39">
        <v>51</v>
      </c>
      <c r="AR54" s="39">
        <v>14</v>
      </c>
      <c r="AS54" s="39">
        <v>16</v>
      </c>
      <c r="AT54" s="39">
        <v>15</v>
      </c>
      <c r="AU54" s="39">
        <v>1</v>
      </c>
      <c r="AV54" s="8" t="s">
        <v>23</v>
      </c>
      <c r="AW54" s="39">
        <v>41</v>
      </c>
      <c r="AX54" s="39">
        <v>11</v>
      </c>
      <c r="AY54" s="39">
        <v>30</v>
      </c>
      <c r="AZ54" s="39">
        <v>76</v>
      </c>
      <c r="BA54" s="39">
        <v>40</v>
      </c>
      <c r="BB54" s="39">
        <v>36</v>
      </c>
    </row>
    <row r="55" spans="1:54" ht="12" customHeight="1" x14ac:dyDescent="0.2">
      <c r="A55" s="8" t="s">
        <v>20</v>
      </c>
      <c r="B55" s="8"/>
      <c r="C55" s="18" t="s">
        <v>21</v>
      </c>
      <c r="D55" s="18" t="s">
        <v>21</v>
      </c>
      <c r="E55" s="18" t="s">
        <v>21</v>
      </c>
      <c r="F55" s="18" t="s">
        <v>21</v>
      </c>
      <c r="G55" s="18" t="s">
        <v>21</v>
      </c>
      <c r="H55" s="18" t="s">
        <v>21</v>
      </c>
      <c r="I55" s="18" t="s">
        <v>21</v>
      </c>
      <c r="J55" s="18" t="s">
        <v>21</v>
      </c>
      <c r="K55" s="18" t="s">
        <v>21</v>
      </c>
      <c r="L55" s="24" t="s">
        <v>21</v>
      </c>
      <c r="M55" s="24" t="s">
        <v>21</v>
      </c>
      <c r="N55" s="24" t="s">
        <v>21</v>
      </c>
      <c r="O55" s="24" t="s">
        <v>21</v>
      </c>
      <c r="P55" s="24" t="s">
        <v>21</v>
      </c>
      <c r="Q55" s="24" t="s">
        <v>21</v>
      </c>
      <c r="R55" s="38">
        <v>0</v>
      </c>
      <c r="S55" s="38">
        <v>0</v>
      </c>
      <c r="T55" s="38">
        <v>0</v>
      </c>
      <c r="U55" s="38">
        <v>0</v>
      </c>
      <c r="V55" s="38">
        <v>0</v>
      </c>
      <c r="W55" s="36">
        <f>U55-V55</f>
        <v>0</v>
      </c>
      <c r="X55" s="36">
        <v>1</v>
      </c>
      <c r="Y55" s="36">
        <v>0</v>
      </c>
      <c r="Z55" s="36">
        <v>1</v>
      </c>
      <c r="AA55" s="39">
        <v>2</v>
      </c>
      <c r="AB55" s="39">
        <v>2</v>
      </c>
      <c r="AC55" s="39">
        <v>0</v>
      </c>
      <c r="AD55" s="39">
        <v>7</v>
      </c>
      <c r="AE55" s="39">
        <v>7</v>
      </c>
      <c r="AF55" s="39">
        <v>0</v>
      </c>
      <c r="AG55" s="39">
        <v>1</v>
      </c>
      <c r="AH55" s="39">
        <v>1</v>
      </c>
      <c r="AI55" s="39">
        <v>0</v>
      </c>
      <c r="AJ55" s="39">
        <v>0</v>
      </c>
      <c r="AK55" s="39">
        <v>0</v>
      </c>
      <c r="AL55" s="39">
        <v>0</v>
      </c>
      <c r="AM55" s="39">
        <v>1</v>
      </c>
      <c r="AN55" s="39">
        <v>0</v>
      </c>
      <c r="AO55" s="39">
        <v>1</v>
      </c>
      <c r="AP55" s="39">
        <v>6</v>
      </c>
      <c r="AQ55" s="39">
        <v>0</v>
      </c>
      <c r="AR55" s="39">
        <v>6</v>
      </c>
      <c r="AS55" s="39">
        <v>6</v>
      </c>
      <c r="AT55" s="39">
        <v>5</v>
      </c>
      <c r="AU55" s="39">
        <v>1</v>
      </c>
      <c r="AV55" s="8" t="s">
        <v>20</v>
      </c>
      <c r="AW55" s="39">
        <v>2</v>
      </c>
      <c r="AX55" s="39">
        <v>0</v>
      </c>
      <c r="AY55" s="39">
        <v>2</v>
      </c>
      <c r="AZ55" s="39">
        <v>6</v>
      </c>
      <c r="BA55" s="39">
        <v>3</v>
      </c>
      <c r="BB55" s="39">
        <v>3</v>
      </c>
    </row>
    <row r="56" spans="1:54" ht="6.75" customHeight="1" x14ac:dyDescent="0.2">
      <c r="A56" s="8"/>
      <c r="B56" s="8"/>
      <c r="C56" s="18"/>
      <c r="D56" s="18"/>
      <c r="E56" s="18"/>
      <c r="F56" s="18"/>
      <c r="G56" s="18"/>
      <c r="H56" s="18"/>
      <c r="I56" s="18"/>
      <c r="J56" s="18"/>
      <c r="K56" s="18"/>
      <c r="L56" s="24"/>
      <c r="M56" s="24"/>
      <c r="N56" s="24"/>
      <c r="O56" s="39"/>
      <c r="P56" s="39"/>
      <c r="Q56" s="39"/>
      <c r="R56" s="36"/>
      <c r="S56" s="36"/>
      <c r="T56" s="36"/>
      <c r="U56" s="36"/>
      <c r="V56" s="36"/>
      <c r="W56" s="36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V56" s="8"/>
    </row>
    <row r="57" spans="1:54" ht="12.75" customHeight="1" x14ac:dyDescent="0.2">
      <c r="A57" s="22" t="s">
        <v>17</v>
      </c>
      <c r="B57" s="22"/>
      <c r="C57" s="18"/>
      <c r="D57" s="18"/>
      <c r="E57" s="18"/>
      <c r="F57" s="18"/>
      <c r="G57" s="18"/>
      <c r="H57" s="18"/>
      <c r="I57" s="18"/>
      <c r="J57" s="18"/>
      <c r="K57" s="18"/>
      <c r="L57" s="24"/>
      <c r="M57" s="24"/>
      <c r="N57" s="24"/>
      <c r="O57" s="39"/>
      <c r="P57" s="39"/>
      <c r="Q57" s="39"/>
      <c r="R57" s="36"/>
      <c r="S57" s="36"/>
      <c r="T57" s="36"/>
      <c r="U57" s="36"/>
      <c r="V57" s="36"/>
      <c r="W57" s="36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V57" s="22" t="s">
        <v>17</v>
      </c>
    </row>
    <row r="58" spans="1:54" ht="12" customHeight="1" x14ac:dyDescent="0.2">
      <c r="A58" s="8" t="s">
        <v>8</v>
      </c>
      <c r="B58" s="8"/>
      <c r="C58" s="18">
        <v>99</v>
      </c>
      <c r="D58" s="18">
        <v>65</v>
      </c>
      <c r="E58" s="18">
        <v>34</v>
      </c>
      <c r="F58" s="18">
        <v>88</v>
      </c>
      <c r="G58" s="18">
        <v>66</v>
      </c>
      <c r="H58" s="18">
        <v>22</v>
      </c>
      <c r="I58" s="18">
        <v>50</v>
      </c>
      <c r="J58" s="18">
        <v>29</v>
      </c>
      <c r="K58" s="18">
        <v>21</v>
      </c>
      <c r="L58" s="24">
        <v>73</v>
      </c>
      <c r="M58" s="24">
        <v>41</v>
      </c>
      <c r="N58" s="24">
        <v>32</v>
      </c>
      <c r="O58" s="29">
        <v>120</v>
      </c>
      <c r="P58" s="29">
        <v>78</v>
      </c>
      <c r="Q58" s="29">
        <v>42</v>
      </c>
      <c r="R58" s="36">
        <v>104</v>
      </c>
      <c r="S58" s="36">
        <v>35</v>
      </c>
      <c r="T58" s="36">
        <v>69</v>
      </c>
      <c r="U58" s="36">
        <v>157</v>
      </c>
      <c r="V58" s="36">
        <v>102</v>
      </c>
      <c r="W58" s="36">
        <f>U58-V58</f>
        <v>55</v>
      </c>
      <c r="X58" s="36">
        <v>135</v>
      </c>
      <c r="Y58" s="36">
        <v>61</v>
      </c>
      <c r="Z58" s="36">
        <v>74</v>
      </c>
      <c r="AA58" s="39">
        <v>109</v>
      </c>
      <c r="AB58" s="39">
        <v>48</v>
      </c>
      <c r="AC58" s="39">
        <v>61</v>
      </c>
      <c r="AD58" s="39">
        <v>149</v>
      </c>
      <c r="AE58" s="39">
        <v>81</v>
      </c>
      <c r="AF58" s="39">
        <v>56</v>
      </c>
      <c r="AG58" s="39">
        <v>158</v>
      </c>
      <c r="AH58" s="39">
        <v>94</v>
      </c>
      <c r="AI58" s="39">
        <v>64</v>
      </c>
      <c r="AJ58" s="39">
        <v>148</v>
      </c>
      <c r="AK58" s="39">
        <v>106</v>
      </c>
      <c r="AL58" s="39">
        <v>42</v>
      </c>
      <c r="AM58" s="39">
        <v>100</v>
      </c>
      <c r="AN58" s="39">
        <v>40</v>
      </c>
      <c r="AO58" s="39">
        <v>60</v>
      </c>
      <c r="AP58" s="39">
        <v>103</v>
      </c>
      <c r="AQ58" s="39">
        <v>67</v>
      </c>
      <c r="AR58" s="39">
        <v>36</v>
      </c>
      <c r="AS58" s="39">
        <v>132</v>
      </c>
      <c r="AT58" s="39">
        <v>46</v>
      </c>
      <c r="AU58" s="39">
        <v>86</v>
      </c>
      <c r="AV58" s="8" t="s">
        <v>8</v>
      </c>
      <c r="AW58" s="39">
        <v>385</v>
      </c>
      <c r="AX58" s="39">
        <v>103</v>
      </c>
      <c r="AY58" s="39">
        <v>282</v>
      </c>
      <c r="AZ58" s="39">
        <v>163</v>
      </c>
      <c r="BA58" s="39">
        <v>105</v>
      </c>
      <c r="BB58" s="39">
        <v>58</v>
      </c>
    </row>
    <row r="59" spans="1:54" ht="12" customHeight="1" x14ac:dyDescent="0.2">
      <c r="A59" s="8" t="s">
        <v>9</v>
      </c>
      <c r="B59" s="8"/>
      <c r="C59" s="18">
        <v>57</v>
      </c>
      <c r="D59" s="18">
        <v>24</v>
      </c>
      <c r="E59" s="18">
        <v>33</v>
      </c>
      <c r="F59" s="18">
        <v>52</v>
      </c>
      <c r="G59" s="18">
        <v>35</v>
      </c>
      <c r="H59" s="18">
        <v>17</v>
      </c>
      <c r="I59" s="18">
        <v>34</v>
      </c>
      <c r="J59" s="18">
        <v>18</v>
      </c>
      <c r="K59" s="18">
        <v>16</v>
      </c>
      <c r="L59" s="24">
        <v>44</v>
      </c>
      <c r="M59" s="24">
        <v>31</v>
      </c>
      <c r="N59" s="24">
        <v>13</v>
      </c>
      <c r="O59" s="29">
        <v>25</v>
      </c>
      <c r="P59" s="29">
        <v>14</v>
      </c>
      <c r="Q59" s="29">
        <v>11</v>
      </c>
      <c r="R59" s="36">
        <v>18</v>
      </c>
      <c r="S59" s="36">
        <v>5</v>
      </c>
      <c r="T59" s="36">
        <v>13</v>
      </c>
      <c r="U59" s="36">
        <v>48</v>
      </c>
      <c r="V59" s="36">
        <v>28</v>
      </c>
      <c r="W59" s="36">
        <f>U59-V59</f>
        <v>20</v>
      </c>
      <c r="X59" s="36">
        <v>53</v>
      </c>
      <c r="Y59" s="36">
        <v>29</v>
      </c>
      <c r="Z59" s="36">
        <v>24</v>
      </c>
      <c r="AA59" s="39">
        <v>22</v>
      </c>
      <c r="AB59" s="39">
        <v>22</v>
      </c>
      <c r="AC59" s="39">
        <v>0</v>
      </c>
      <c r="AD59" s="39">
        <v>67</v>
      </c>
      <c r="AE59" s="39">
        <v>31</v>
      </c>
      <c r="AF59" s="39">
        <v>36</v>
      </c>
      <c r="AG59" s="39">
        <v>102</v>
      </c>
      <c r="AH59" s="39">
        <v>57</v>
      </c>
      <c r="AI59" s="39">
        <v>45</v>
      </c>
      <c r="AJ59" s="39">
        <v>109</v>
      </c>
      <c r="AK59" s="39">
        <v>59</v>
      </c>
      <c r="AL59" s="39">
        <v>50</v>
      </c>
      <c r="AM59" s="39">
        <v>137</v>
      </c>
      <c r="AN59" s="39">
        <v>44</v>
      </c>
      <c r="AO59" s="39">
        <v>93</v>
      </c>
      <c r="AP59" s="39">
        <v>139</v>
      </c>
      <c r="AQ59" s="39">
        <v>68</v>
      </c>
      <c r="AR59" s="39">
        <v>71</v>
      </c>
      <c r="AS59" s="39">
        <v>91</v>
      </c>
      <c r="AT59" s="39">
        <v>64</v>
      </c>
      <c r="AU59" s="39">
        <v>27</v>
      </c>
      <c r="AV59" s="8" t="s">
        <v>9</v>
      </c>
      <c r="AW59" s="39">
        <v>248</v>
      </c>
      <c r="AX59" s="39">
        <v>79</v>
      </c>
      <c r="AY59" s="39">
        <v>169</v>
      </c>
      <c r="AZ59" s="39">
        <v>151</v>
      </c>
      <c r="BA59" s="39">
        <v>69</v>
      </c>
      <c r="BB59" s="39">
        <v>82</v>
      </c>
    </row>
    <row r="60" spans="1:54" s="4" customFormat="1" ht="12" customHeight="1" x14ac:dyDescent="0.2">
      <c r="A60" s="8" t="s">
        <v>10</v>
      </c>
      <c r="B60" s="8"/>
      <c r="C60" s="18">
        <v>7</v>
      </c>
      <c r="D60" s="18">
        <v>4</v>
      </c>
      <c r="E60" s="18">
        <v>3</v>
      </c>
      <c r="F60" s="18">
        <v>3</v>
      </c>
      <c r="G60" s="23">
        <v>0</v>
      </c>
      <c r="H60" s="18">
        <v>3</v>
      </c>
      <c r="I60" s="18">
        <v>4</v>
      </c>
      <c r="J60" s="18">
        <v>2</v>
      </c>
      <c r="K60" s="18">
        <v>2</v>
      </c>
      <c r="L60" s="24">
        <v>2</v>
      </c>
      <c r="M60" s="24">
        <v>0</v>
      </c>
      <c r="N60" s="24">
        <v>2</v>
      </c>
      <c r="O60" s="29">
        <v>6</v>
      </c>
      <c r="P60" s="29">
        <v>3</v>
      </c>
      <c r="Q60" s="29">
        <v>3</v>
      </c>
      <c r="R60" s="38">
        <v>3</v>
      </c>
      <c r="S60" s="38">
        <v>2</v>
      </c>
      <c r="T60" s="38">
        <v>1</v>
      </c>
      <c r="U60" s="38">
        <v>1</v>
      </c>
      <c r="V60" s="38">
        <v>1</v>
      </c>
      <c r="W60" s="36">
        <f>U60-V60</f>
        <v>0</v>
      </c>
      <c r="X60" s="38">
        <v>0</v>
      </c>
      <c r="Y60" s="37">
        <v>0</v>
      </c>
      <c r="Z60" s="38">
        <v>0</v>
      </c>
      <c r="AA60" s="24">
        <v>0</v>
      </c>
      <c r="AB60" s="24">
        <v>0</v>
      </c>
      <c r="AC60" s="24">
        <v>0</v>
      </c>
      <c r="AD60" s="24">
        <v>1</v>
      </c>
      <c r="AE60" s="24">
        <v>0</v>
      </c>
      <c r="AF60" s="24">
        <v>1</v>
      </c>
      <c r="AG60" s="24">
        <v>1</v>
      </c>
      <c r="AH60" s="24">
        <v>1</v>
      </c>
      <c r="AI60" s="24">
        <v>0</v>
      </c>
      <c r="AJ60" s="24">
        <v>6</v>
      </c>
      <c r="AK60" s="24">
        <v>3</v>
      </c>
      <c r="AL60" s="24">
        <v>3</v>
      </c>
      <c r="AM60" s="24">
        <v>14</v>
      </c>
      <c r="AN60" s="24">
        <v>0</v>
      </c>
      <c r="AO60" s="24">
        <v>14</v>
      </c>
      <c r="AP60" s="24">
        <v>36</v>
      </c>
      <c r="AQ60" s="24">
        <v>12</v>
      </c>
      <c r="AR60" s="24">
        <v>24</v>
      </c>
      <c r="AS60" s="24">
        <v>21</v>
      </c>
      <c r="AT60" s="24">
        <v>11</v>
      </c>
      <c r="AU60" s="24">
        <v>10</v>
      </c>
      <c r="AV60" s="8" t="s">
        <v>10</v>
      </c>
      <c r="AW60" s="24">
        <v>7</v>
      </c>
      <c r="AX60" s="24">
        <v>6</v>
      </c>
      <c r="AY60" s="24">
        <v>1</v>
      </c>
      <c r="AZ60" s="24">
        <v>13</v>
      </c>
      <c r="BA60" s="24">
        <v>6</v>
      </c>
      <c r="BB60" s="24">
        <v>7</v>
      </c>
    </row>
    <row r="61" spans="1:54" ht="12" customHeight="1" x14ac:dyDescent="0.2">
      <c r="A61" s="8" t="s">
        <v>23</v>
      </c>
      <c r="B61" s="8"/>
      <c r="C61" s="18" t="s">
        <v>21</v>
      </c>
      <c r="D61" s="18" t="s">
        <v>21</v>
      </c>
      <c r="E61" s="18" t="s">
        <v>21</v>
      </c>
      <c r="F61" s="18" t="s">
        <v>21</v>
      </c>
      <c r="G61" s="18" t="s">
        <v>21</v>
      </c>
      <c r="H61" s="18" t="s">
        <v>21</v>
      </c>
      <c r="I61" s="18" t="s">
        <v>21</v>
      </c>
      <c r="J61" s="18" t="s">
        <v>21</v>
      </c>
      <c r="K61" s="18" t="s">
        <v>21</v>
      </c>
      <c r="L61" s="24" t="s">
        <v>21</v>
      </c>
      <c r="M61" s="24" t="s">
        <v>21</v>
      </c>
      <c r="N61" s="24" t="s">
        <v>21</v>
      </c>
      <c r="O61" s="24" t="s">
        <v>21</v>
      </c>
      <c r="P61" s="24" t="s">
        <v>21</v>
      </c>
      <c r="Q61" s="24" t="s">
        <v>21</v>
      </c>
      <c r="R61" s="38">
        <v>0</v>
      </c>
      <c r="S61" s="38">
        <v>0</v>
      </c>
      <c r="T61" s="38">
        <v>0</v>
      </c>
      <c r="U61" s="38">
        <v>0</v>
      </c>
      <c r="V61" s="38">
        <v>0</v>
      </c>
      <c r="W61" s="36">
        <f>U61-V61</f>
        <v>0</v>
      </c>
      <c r="X61" s="37">
        <v>0</v>
      </c>
      <c r="Y61" s="37">
        <v>0</v>
      </c>
      <c r="Z61" s="37">
        <v>0</v>
      </c>
      <c r="AA61" s="39">
        <v>0</v>
      </c>
      <c r="AB61" s="39">
        <v>0</v>
      </c>
      <c r="AC61" s="39">
        <v>0</v>
      </c>
      <c r="AD61" s="39">
        <v>0</v>
      </c>
      <c r="AE61" s="39">
        <v>0</v>
      </c>
      <c r="AF61" s="39">
        <v>0</v>
      </c>
      <c r="AG61" s="39">
        <v>0</v>
      </c>
      <c r="AH61" s="39">
        <v>0</v>
      </c>
      <c r="AI61" s="39">
        <v>0</v>
      </c>
      <c r="AJ61" s="29">
        <v>0</v>
      </c>
      <c r="AK61" s="29">
        <v>0</v>
      </c>
      <c r="AL61" s="29">
        <v>0</v>
      </c>
      <c r="AM61" s="29">
        <v>4</v>
      </c>
      <c r="AN61" s="29">
        <v>0</v>
      </c>
      <c r="AO61" s="29">
        <v>4</v>
      </c>
      <c r="AP61" s="29">
        <v>13</v>
      </c>
      <c r="AQ61" s="29">
        <v>9</v>
      </c>
      <c r="AR61" s="29">
        <v>4</v>
      </c>
      <c r="AS61" s="29">
        <v>23</v>
      </c>
      <c r="AT61" s="29">
        <v>21</v>
      </c>
      <c r="AU61" s="29">
        <v>2</v>
      </c>
      <c r="AV61" s="8" t="s">
        <v>23</v>
      </c>
      <c r="AW61" s="29">
        <v>13</v>
      </c>
      <c r="AX61" s="29">
        <v>11</v>
      </c>
      <c r="AY61" s="29">
        <v>2</v>
      </c>
      <c r="AZ61" s="29">
        <v>38</v>
      </c>
      <c r="BA61" s="29">
        <v>28</v>
      </c>
      <c r="BB61" s="29">
        <v>10</v>
      </c>
    </row>
    <row r="62" spans="1:54" ht="12" customHeight="1" x14ac:dyDescent="0.2">
      <c r="A62" s="20" t="s">
        <v>20</v>
      </c>
      <c r="B62" s="20"/>
      <c r="C62" s="21" t="s">
        <v>21</v>
      </c>
      <c r="D62" s="21" t="s">
        <v>21</v>
      </c>
      <c r="E62" s="21" t="s">
        <v>21</v>
      </c>
      <c r="F62" s="21" t="s">
        <v>21</v>
      </c>
      <c r="G62" s="21" t="s">
        <v>21</v>
      </c>
      <c r="H62" s="21" t="s">
        <v>21</v>
      </c>
      <c r="I62" s="21" t="s">
        <v>21</v>
      </c>
      <c r="J62" s="21" t="s">
        <v>21</v>
      </c>
      <c r="K62" s="21" t="s">
        <v>21</v>
      </c>
      <c r="L62" s="31" t="s">
        <v>21</v>
      </c>
      <c r="M62" s="31" t="s">
        <v>21</v>
      </c>
      <c r="N62" s="31" t="s">
        <v>21</v>
      </c>
      <c r="O62" s="31" t="s">
        <v>21</v>
      </c>
      <c r="P62" s="31" t="s">
        <v>21</v>
      </c>
      <c r="Q62" s="31" t="s">
        <v>21</v>
      </c>
      <c r="R62" s="40">
        <v>0</v>
      </c>
      <c r="S62" s="40">
        <v>0</v>
      </c>
      <c r="T62" s="40">
        <v>0</v>
      </c>
      <c r="U62" s="40">
        <v>0</v>
      </c>
      <c r="V62" s="40">
        <v>0</v>
      </c>
      <c r="W62" s="40">
        <f>U62-V62</f>
        <v>0</v>
      </c>
      <c r="X62" s="41">
        <v>0</v>
      </c>
      <c r="Y62" s="41">
        <v>0</v>
      </c>
      <c r="Z62" s="41">
        <v>0</v>
      </c>
      <c r="AA62" s="31">
        <v>0</v>
      </c>
      <c r="AB62" s="31">
        <v>0</v>
      </c>
      <c r="AC62" s="31">
        <v>0</v>
      </c>
      <c r="AD62" s="31">
        <v>0</v>
      </c>
      <c r="AE62" s="31">
        <v>0</v>
      </c>
      <c r="AF62" s="31">
        <v>0</v>
      </c>
      <c r="AG62" s="31">
        <v>0</v>
      </c>
      <c r="AH62" s="31">
        <v>0</v>
      </c>
      <c r="AI62" s="31">
        <v>0</v>
      </c>
      <c r="AJ62" s="46">
        <v>0</v>
      </c>
      <c r="AK62" s="46">
        <v>0</v>
      </c>
      <c r="AL62" s="46">
        <v>0</v>
      </c>
      <c r="AM62" s="46">
        <v>2</v>
      </c>
      <c r="AN62" s="46">
        <v>0</v>
      </c>
      <c r="AO62" s="46">
        <v>2</v>
      </c>
      <c r="AP62" s="46">
        <v>8</v>
      </c>
      <c r="AQ62" s="46">
        <v>3</v>
      </c>
      <c r="AR62" s="46">
        <v>5</v>
      </c>
      <c r="AS62" s="46">
        <v>2</v>
      </c>
      <c r="AT62" s="46">
        <v>2</v>
      </c>
      <c r="AU62" s="46">
        <v>0</v>
      </c>
      <c r="AV62" s="20" t="s">
        <v>20</v>
      </c>
      <c r="AW62" s="31">
        <v>2</v>
      </c>
      <c r="AX62" s="31">
        <v>0</v>
      </c>
      <c r="AY62" s="31">
        <v>2</v>
      </c>
      <c r="AZ62" s="31">
        <v>0</v>
      </c>
      <c r="BA62" s="31">
        <v>0</v>
      </c>
      <c r="BB62" s="31">
        <v>0</v>
      </c>
    </row>
    <row r="63" spans="1:54" ht="12.75" customHeight="1" x14ac:dyDescent="0.2">
      <c r="A63" s="8" t="s">
        <v>19</v>
      </c>
      <c r="B63" s="20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</row>
    <row r="64" spans="1:54" ht="12.75" customHeight="1" x14ac:dyDescent="0.2">
      <c r="B64" s="6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 spans="1:23" ht="12.75" customHeight="1" x14ac:dyDescent="0.2">
      <c r="A65" s="6"/>
      <c r="B65" s="6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 spans="1:23" ht="12.75" customHeight="1" x14ac:dyDescent="0.2">
      <c r="A66" s="6"/>
      <c r="B66" s="6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 spans="1:23" ht="12.75" customHeight="1" x14ac:dyDescent="0.2">
      <c r="A67" s="6"/>
      <c r="B67" s="6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spans="1:23" ht="12.75" customHeight="1" x14ac:dyDescent="0.2">
      <c r="A68" s="6"/>
      <c r="B68" s="6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spans="1:23" ht="12.75" customHeight="1" x14ac:dyDescent="0.2">
      <c r="A69" s="6"/>
      <c r="B69" s="6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spans="1:23" ht="12.75" customHeight="1" x14ac:dyDescent="0.2">
      <c r="A70" s="6"/>
      <c r="B70" s="6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</row>
    <row r="71" spans="1:23" ht="12.75" customHeight="1" x14ac:dyDescent="0.2">
      <c r="A71" s="6"/>
      <c r="B71" s="6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</row>
    <row r="72" spans="1:23" ht="12.75" customHeight="1" x14ac:dyDescent="0.2">
      <c r="A72" s="6"/>
      <c r="B72" s="6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</row>
    <row r="73" spans="1:23" ht="12.75" customHeight="1" x14ac:dyDescent="0.2">
      <c r="A73" s="6"/>
      <c r="B73" s="6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</row>
    <row r="74" spans="1:23" ht="12.75" customHeight="1" x14ac:dyDescent="0.2">
      <c r="A74" s="6"/>
      <c r="B74" s="6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</row>
    <row r="118" spans="2:26" ht="12.75" customHeight="1" x14ac:dyDescent="0.2">
      <c r="B118" s="6"/>
    </row>
    <row r="119" spans="2:26" ht="12.75" customHeight="1" x14ac:dyDescent="0.2">
      <c r="B119" s="6"/>
    </row>
    <row r="120" spans="2:26" s="4" customFormat="1" ht="12.75" customHeight="1" x14ac:dyDescent="0.2">
      <c r="B120" s="6"/>
      <c r="X120" s="8"/>
      <c r="Y120" s="8"/>
      <c r="Z120" s="8"/>
    </row>
    <row r="121" spans="2:26" ht="12.75" customHeight="1" x14ac:dyDescent="0.2">
      <c r="B121" s="6"/>
    </row>
    <row r="122" spans="2:26" ht="12.75" customHeight="1" x14ac:dyDescent="0.2">
      <c r="B122" s="6"/>
    </row>
    <row r="123" spans="2:26" ht="12.75" customHeight="1" x14ac:dyDescent="0.2">
      <c r="B123" s="6"/>
    </row>
    <row r="124" spans="2:26" ht="12.75" customHeight="1" x14ac:dyDescent="0.2">
      <c r="B124" s="6"/>
    </row>
    <row r="125" spans="2:26" ht="12.75" customHeight="1" x14ac:dyDescent="0.2">
      <c r="B125" s="6"/>
    </row>
    <row r="126" spans="2:26" ht="12.75" customHeight="1" x14ac:dyDescent="0.2">
      <c r="B126" s="6"/>
    </row>
    <row r="127" spans="2:26" ht="12.75" customHeight="1" x14ac:dyDescent="0.2">
      <c r="B127" s="6"/>
    </row>
    <row r="128" spans="2:26" ht="12.75" customHeight="1" x14ac:dyDescent="0.2">
      <c r="B128" s="6"/>
    </row>
    <row r="132" spans="2:2" ht="12.75" customHeight="1" x14ac:dyDescent="0.2">
      <c r="B132" s="6"/>
    </row>
    <row r="133" spans="2:2" ht="12.75" customHeight="1" x14ac:dyDescent="0.2">
      <c r="B133" s="6"/>
    </row>
    <row r="134" spans="2:2" ht="12.75" customHeight="1" x14ac:dyDescent="0.2">
      <c r="B134" s="6"/>
    </row>
    <row r="135" spans="2:2" ht="12.75" customHeight="1" x14ac:dyDescent="0.2">
      <c r="B135" s="6"/>
    </row>
    <row r="136" spans="2:2" ht="12.75" customHeight="1" x14ac:dyDescent="0.2">
      <c r="B136" s="6"/>
    </row>
    <row r="137" spans="2:2" ht="12.75" customHeight="1" x14ac:dyDescent="0.2">
      <c r="B137" s="6"/>
    </row>
    <row r="138" spans="2:2" x14ac:dyDescent="0.2">
      <c r="B138" s="6"/>
    </row>
    <row r="139" spans="2:2" ht="12.75" customHeight="1" x14ac:dyDescent="0.2">
      <c r="B139" s="6"/>
    </row>
    <row r="140" spans="2:2" ht="12.75" customHeight="1" x14ac:dyDescent="0.2">
      <c r="B140" s="6"/>
    </row>
    <row r="141" spans="2:2" ht="12.75" customHeight="1" x14ac:dyDescent="0.2">
      <c r="B141" s="6"/>
    </row>
    <row r="142" spans="2:2" ht="12.75" customHeight="1" x14ac:dyDescent="0.2">
      <c r="B142" s="6"/>
    </row>
    <row r="143" spans="2:2" ht="12.75" customHeight="1" x14ac:dyDescent="0.2">
      <c r="B143" s="6"/>
    </row>
    <row r="144" spans="2:2" ht="12.75" customHeight="1" x14ac:dyDescent="0.2">
      <c r="B144" s="6"/>
    </row>
    <row r="145" spans="2:2" ht="12.75" customHeight="1" x14ac:dyDescent="0.2">
      <c r="B145" s="6"/>
    </row>
    <row r="146" spans="2:2" ht="12.75" customHeight="1" x14ac:dyDescent="0.2">
      <c r="B146" s="6"/>
    </row>
    <row r="147" spans="2:2" ht="12.75" customHeight="1" x14ac:dyDescent="0.2">
      <c r="B147" s="6"/>
    </row>
    <row r="148" spans="2:2" ht="12.75" customHeight="1" x14ac:dyDescent="0.2">
      <c r="B148" s="6"/>
    </row>
    <row r="149" spans="2:2" ht="12.75" customHeight="1" x14ac:dyDescent="0.2">
      <c r="B149" s="6"/>
    </row>
    <row r="150" spans="2:2" ht="12.75" customHeight="1" x14ac:dyDescent="0.2">
      <c r="B150" s="6"/>
    </row>
    <row r="151" spans="2:2" ht="12.75" customHeight="1" x14ac:dyDescent="0.2">
      <c r="B151" s="6"/>
    </row>
    <row r="152" spans="2:2" ht="12.75" customHeight="1" x14ac:dyDescent="0.2">
      <c r="B152" s="6"/>
    </row>
    <row r="153" spans="2:2" ht="12.75" customHeight="1" x14ac:dyDescent="0.2">
      <c r="B153" s="6"/>
    </row>
    <row r="154" spans="2:2" ht="12.75" customHeight="1" x14ac:dyDescent="0.2">
      <c r="B154" s="6"/>
    </row>
    <row r="155" spans="2:2" ht="12.75" customHeight="1" x14ac:dyDescent="0.2">
      <c r="B155" s="6"/>
    </row>
    <row r="156" spans="2:2" ht="12.75" customHeight="1" x14ac:dyDescent="0.2">
      <c r="B156" s="6"/>
    </row>
    <row r="157" spans="2:2" ht="12.75" customHeight="1" x14ac:dyDescent="0.2">
      <c r="B157" s="6"/>
    </row>
    <row r="158" spans="2:2" ht="12.75" customHeight="1" x14ac:dyDescent="0.2">
      <c r="B158" s="6"/>
    </row>
    <row r="159" spans="2:2" ht="12.75" customHeight="1" x14ac:dyDescent="0.2">
      <c r="B159" s="6"/>
    </row>
    <row r="160" spans="2:2" ht="12.75" customHeight="1" x14ac:dyDescent="0.2">
      <c r="B160" s="6"/>
    </row>
    <row r="161" spans="2:26" ht="12.75" customHeight="1" x14ac:dyDescent="0.2">
      <c r="B161" s="6"/>
    </row>
    <row r="162" spans="2:26" ht="12.75" customHeight="1" x14ac:dyDescent="0.2">
      <c r="B162" s="6"/>
    </row>
    <row r="163" spans="2:26" ht="12.75" customHeight="1" x14ac:dyDescent="0.2">
      <c r="B163" s="6"/>
    </row>
    <row r="164" spans="2:26" ht="12.75" customHeight="1" x14ac:dyDescent="0.2">
      <c r="B164" s="6"/>
    </row>
    <row r="165" spans="2:26" ht="12.75" customHeight="1" x14ac:dyDescent="0.2">
      <c r="B165" s="6"/>
    </row>
    <row r="166" spans="2:26" ht="12.75" customHeight="1" x14ac:dyDescent="0.2">
      <c r="B166" s="6"/>
    </row>
    <row r="167" spans="2:26" ht="12.75" customHeight="1" x14ac:dyDescent="0.2">
      <c r="B167" s="6"/>
    </row>
    <row r="168" spans="2:26" ht="12.75" customHeight="1" x14ac:dyDescent="0.2">
      <c r="B168" s="6"/>
    </row>
    <row r="169" spans="2:26" ht="12.75" customHeight="1" x14ac:dyDescent="0.2">
      <c r="B169" s="6"/>
    </row>
    <row r="170" spans="2:26" ht="12.75" customHeight="1" x14ac:dyDescent="0.2">
      <c r="B170" s="6"/>
    </row>
    <row r="171" spans="2:26" ht="12.75" customHeight="1" x14ac:dyDescent="0.2">
      <c r="B171" s="6"/>
    </row>
    <row r="172" spans="2:26" ht="12.75" customHeight="1" x14ac:dyDescent="0.2">
      <c r="B172" s="6"/>
    </row>
    <row r="173" spans="2:26" ht="12.75" customHeight="1" x14ac:dyDescent="0.2">
      <c r="B173" s="6"/>
    </row>
    <row r="174" spans="2:26" s="4" customFormat="1" ht="12.75" customHeight="1" x14ac:dyDescent="0.2">
      <c r="B174" s="6"/>
      <c r="X174" s="8"/>
      <c r="Y174" s="8"/>
      <c r="Z174" s="8"/>
    </row>
    <row r="175" spans="2:26" s="4" customFormat="1" ht="12.75" customHeight="1" x14ac:dyDescent="0.2">
      <c r="B175" s="6"/>
      <c r="X175" s="8"/>
      <c r="Y175" s="8"/>
      <c r="Z175" s="8"/>
    </row>
    <row r="177" spans="1:1" ht="12.75" customHeight="1" x14ac:dyDescent="0.2">
      <c r="A177" s="3"/>
    </row>
    <row r="178" spans="1:1" ht="12.75" customHeight="1" x14ac:dyDescent="0.2">
      <c r="A178" s="3"/>
    </row>
    <row r="179" spans="1:1" ht="12.75" customHeight="1" x14ac:dyDescent="0.2">
      <c r="A179" s="3"/>
    </row>
    <row r="180" spans="1:1" ht="12.75" customHeight="1" x14ac:dyDescent="0.2">
      <c r="A180" s="3"/>
    </row>
    <row r="181" spans="1:1" ht="12.75" customHeight="1" x14ac:dyDescent="0.2">
      <c r="A181" s="3"/>
    </row>
    <row r="182" spans="1:1" ht="12.75" customHeight="1" x14ac:dyDescent="0.2">
      <c r="A182" s="3"/>
    </row>
    <row r="183" spans="1:1" ht="12.75" customHeight="1" x14ac:dyDescent="0.2">
      <c r="A183" s="3"/>
    </row>
    <row r="184" spans="1:1" ht="12.75" customHeight="1" x14ac:dyDescent="0.2">
      <c r="A184" s="3"/>
    </row>
    <row r="185" spans="1:1" ht="12.75" customHeight="1" x14ac:dyDescent="0.2">
      <c r="A185" s="3"/>
    </row>
    <row r="186" spans="1:1" ht="12.75" customHeight="1" x14ac:dyDescent="0.2">
      <c r="A186" s="3"/>
    </row>
    <row r="187" spans="1:1" ht="12.75" customHeight="1" x14ac:dyDescent="0.2">
      <c r="A187" s="3"/>
    </row>
    <row r="188" spans="1:1" ht="12.75" customHeight="1" x14ac:dyDescent="0.2">
      <c r="A188" s="3"/>
    </row>
    <row r="189" spans="1:1" ht="12.75" customHeight="1" x14ac:dyDescent="0.2">
      <c r="A189" s="3"/>
    </row>
    <row r="190" spans="1:1" ht="12.75" customHeight="1" x14ac:dyDescent="0.2">
      <c r="A190" s="3"/>
    </row>
    <row r="191" spans="1:1" ht="12.75" customHeight="1" x14ac:dyDescent="0.2">
      <c r="A191" s="3"/>
    </row>
    <row r="192" spans="1:1" ht="12.75" customHeight="1" x14ac:dyDescent="0.2">
      <c r="A192" s="3"/>
    </row>
    <row r="193" spans="1:1" ht="12.75" customHeight="1" x14ac:dyDescent="0.2">
      <c r="A193" s="3"/>
    </row>
    <row r="194" spans="1:1" ht="12.75" customHeight="1" x14ac:dyDescent="0.2">
      <c r="A194" s="3"/>
    </row>
    <row r="195" spans="1:1" ht="12.75" customHeight="1" x14ac:dyDescent="0.2">
      <c r="A195" s="3"/>
    </row>
    <row r="196" spans="1:1" ht="12.75" customHeight="1" x14ac:dyDescent="0.2">
      <c r="A196" s="3"/>
    </row>
  </sheetData>
  <phoneticPr fontId="0" type="noConversion"/>
  <printOptions horizontalCentered="1"/>
  <pageMargins left="0.75" right="0.75" top="0.75" bottom="0.75" header="0" footer="0.25"/>
  <pageSetup paperSize="9" pageOrder="overThenDown" orientation="portrait" horizontalDpi="300" verticalDpi="300" r:id="rId1"/>
  <headerFooter alignWithMargins="0">
    <oddFooter xml:space="preserve">&amp;C17-&amp;P+13
</oddFooter>
  </headerFooter>
  <rowBreaks count="1" manualBreakCount="1">
    <brk id="128" max="16383" man="1"/>
  </rowBreaks>
  <colBreaks count="1" manualBreakCount="1">
    <brk id="47" max="6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Table17.6</vt:lpstr>
      <vt:lpstr>Table17.6!Print_Area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NSCB RU - CAR</dc:creator>
  <cp:lastModifiedBy>My PC</cp:lastModifiedBy>
  <cp:lastPrinted>2013-11-22T02:29:53Z</cp:lastPrinted>
  <dcterms:created xsi:type="dcterms:W3CDTF">1999-09-25T05:20:33Z</dcterms:created>
  <dcterms:modified xsi:type="dcterms:W3CDTF">2014-12-03T05:51:43Z</dcterms:modified>
</cp:coreProperties>
</file>