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80" windowWidth="9690" windowHeight="6690"/>
  </bookViews>
  <sheets>
    <sheet name="Table 17.7" sheetId="3" r:id="rId1"/>
    <sheet name="tabl17.7_93-00" sheetId="1" r:id="rId2"/>
    <sheet name="tabl17.7_no age" sheetId="2" r:id="rId3"/>
  </sheets>
  <definedNames>
    <definedName name="_xlnm.Print_Area" localSheetId="1">'tabl17.7_93-00'!$A$1:$I$120</definedName>
    <definedName name="_xlnm.Print_Area" localSheetId="2">'tabl17.7_no age'!$A$1:$D$56</definedName>
    <definedName name="_xlnm.Print_Area" localSheetId="0">'Table 17.7'!$A$1:$J$55</definedName>
  </definedNames>
  <calcPr calcId="145621"/>
</workbook>
</file>

<file path=xl/calcChain.xml><?xml version="1.0" encoding="utf-8"?>
<calcChain xmlns="http://schemas.openxmlformats.org/spreadsheetml/2006/main">
  <c r="G15" i="3" l="1"/>
  <c r="D14" i="3" l="1"/>
  <c r="J12" i="3"/>
  <c r="J13" i="3"/>
  <c r="J14" i="3"/>
  <c r="J15" i="3"/>
  <c r="J16" i="3"/>
  <c r="J17" i="3"/>
  <c r="G12" i="3"/>
  <c r="G13" i="3"/>
  <c r="G14" i="3"/>
  <c r="G16" i="3"/>
  <c r="G17" i="3"/>
  <c r="J11" i="3"/>
  <c r="G11" i="3"/>
  <c r="D12" i="3"/>
  <c r="D13" i="3"/>
  <c r="D15" i="3"/>
  <c r="D16" i="3"/>
  <c r="D17" i="3"/>
  <c r="D11" i="3"/>
  <c r="C9" i="3"/>
  <c r="E9" i="3"/>
  <c r="F9" i="3"/>
  <c r="H9" i="3"/>
  <c r="I9" i="3"/>
  <c r="B9" i="3"/>
  <c r="D9" i="3" l="1"/>
  <c r="J9" i="3"/>
  <c r="G9" i="3"/>
  <c r="H9" i="1" l="1"/>
  <c r="B10" i="1"/>
  <c r="B9" i="1" s="1"/>
  <c r="C10" i="1"/>
  <c r="E10" i="1"/>
  <c r="F10" i="1"/>
  <c r="G10" i="1"/>
  <c r="B11" i="1"/>
  <c r="C11" i="1"/>
  <c r="E11" i="1"/>
  <c r="F11" i="1"/>
  <c r="G11" i="1"/>
  <c r="I11" i="1"/>
  <c r="B12" i="1"/>
  <c r="C12" i="1"/>
  <c r="E12" i="1"/>
  <c r="F12" i="1"/>
  <c r="G12" i="1"/>
  <c r="I12" i="1"/>
  <c r="B13" i="1"/>
  <c r="C13" i="1"/>
  <c r="E13" i="1"/>
  <c r="F13" i="1"/>
  <c r="G13" i="1"/>
  <c r="I13" i="1"/>
  <c r="B14" i="1"/>
  <c r="C14" i="1"/>
  <c r="E14" i="1"/>
  <c r="F14" i="1"/>
  <c r="G14" i="1"/>
  <c r="I14" i="1"/>
  <c r="B15" i="1"/>
  <c r="C15" i="1"/>
  <c r="E15" i="1"/>
  <c r="F15" i="1"/>
  <c r="G15" i="1"/>
  <c r="I15" i="1"/>
  <c r="B16" i="1"/>
  <c r="C16" i="1"/>
  <c r="E16" i="1"/>
  <c r="F16" i="1"/>
  <c r="G16" i="1"/>
  <c r="I16" i="1"/>
  <c r="B17" i="1"/>
  <c r="C17" i="1"/>
  <c r="E17" i="1"/>
  <c r="F17" i="1"/>
  <c r="G17" i="1"/>
  <c r="I17" i="1"/>
  <c r="B18" i="1"/>
  <c r="C18" i="1"/>
  <c r="E18" i="1"/>
  <c r="F18" i="1"/>
  <c r="G18" i="1"/>
  <c r="I18" i="1"/>
  <c r="B19" i="1"/>
  <c r="C19" i="1"/>
  <c r="E19" i="1"/>
  <c r="F19" i="1"/>
  <c r="G19" i="1"/>
  <c r="I19" i="1"/>
  <c r="B20" i="1"/>
  <c r="C20" i="1"/>
  <c r="D20" i="1"/>
  <c r="E20" i="1"/>
  <c r="F20" i="1"/>
  <c r="G20" i="1"/>
  <c r="I20" i="1"/>
  <c r="E22" i="1"/>
  <c r="F22" i="1"/>
  <c r="G22" i="1"/>
  <c r="H22" i="1"/>
  <c r="I22" i="1"/>
  <c r="D35" i="1"/>
  <c r="D32" i="1" s="1"/>
  <c r="E35" i="1"/>
  <c r="F35" i="1"/>
  <c r="G35" i="1"/>
  <c r="H35" i="1"/>
  <c r="I35" i="1"/>
  <c r="B48" i="1"/>
  <c r="C48" i="1"/>
  <c r="D48" i="1"/>
  <c r="E48" i="1"/>
  <c r="F48" i="1"/>
  <c r="G48" i="1"/>
  <c r="H48" i="1"/>
  <c r="I48" i="1"/>
  <c r="E70" i="1"/>
  <c r="F70" i="1"/>
  <c r="G70" i="1"/>
  <c r="H70" i="1"/>
  <c r="I70" i="1"/>
  <c r="D83" i="1"/>
  <c r="E83" i="1"/>
  <c r="F83" i="1"/>
  <c r="G83" i="1"/>
  <c r="H83" i="1"/>
  <c r="I83" i="1"/>
  <c r="E96" i="1"/>
  <c r="F96" i="1"/>
  <c r="G96" i="1"/>
  <c r="H96" i="1"/>
  <c r="I96" i="1"/>
  <c r="E109" i="1"/>
  <c r="F109" i="1"/>
  <c r="G109" i="1"/>
  <c r="H109" i="1"/>
  <c r="I109" i="1"/>
  <c r="C9" i="2"/>
  <c r="D9" i="2"/>
  <c r="B10" i="2"/>
  <c r="C10" i="2"/>
  <c r="D10" i="2"/>
  <c r="C11" i="2"/>
  <c r="D11" i="2"/>
  <c r="C12" i="2"/>
  <c r="D12" i="2"/>
  <c r="B15" i="2"/>
  <c r="B16" i="2"/>
  <c r="B17" i="2"/>
  <c r="B18" i="2"/>
  <c r="B21" i="2"/>
  <c r="B22" i="2"/>
  <c r="B23" i="2"/>
  <c r="B24" i="2"/>
  <c r="B27" i="2"/>
  <c r="B28" i="2"/>
  <c r="B29" i="2"/>
  <c r="B30" i="2"/>
  <c r="B33" i="2"/>
  <c r="B34" i="2"/>
  <c r="B35" i="2"/>
  <c r="B36" i="2"/>
  <c r="B39" i="2"/>
  <c r="B40" i="2"/>
  <c r="B41" i="2"/>
  <c r="B42" i="2"/>
  <c r="B45" i="2"/>
  <c r="B46" i="2"/>
  <c r="B47" i="2"/>
  <c r="B48" i="2"/>
  <c r="B51" i="2"/>
  <c r="B52" i="2"/>
  <c r="B53" i="2"/>
  <c r="B54" i="2"/>
  <c r="F9" i="1" l="1"/>
  <c r="G9" i="1"/>
  <c r="B11" i="2"/>
  <c r="I9" i="1"/>
  <c r="B9" i="2"/>
  <c r="E9" i="1"/>
  <c r="B12" i="2"/>
  <c r="C9" i="1"/>
  <c r="D19" i="1"/>
  <c r="D31" i="1"/>
  <c r="D18" i="1" l="1"/>
  <c r="D30" i="1"/>
  <c r="D29" i="1" l="1"/>
  <c r="D17" i="1"/>
  <c r="D16" i="1" l="1"/>
  <c r="D28" i="1"/>
  <c r="D27" i="1" l="1"/>
  <c r="D15" i="1"/>
  <c r="D14" i="1" l="1"/>
  <c r="D26" i="1"/>
  <c r="D13" i="1" l="1"/>
  <c r="D25" i="1"/>
  <c r="D12" i="1" l="1"/>
  <c r="D24" i="1"/>
  <c r="D11" i="1" l="1"/>
  <c r="D23" i="1"/>
  <c r="D10" i="1" l="1"/>
  <c r="D9" i="1" s="1"/>
  <c r="D22" i="1"/>
</calcChain>
</file>

<file path=xl/sharedStrings.xml><?xml version="1.0" encoding="utf-8"?>
<sst xmlns="http://schemas.openxmlformats.org/spreadsheetml/2006/main" count="421" uniqueCount="48">
  <si>
    <t>Table 17.7</t>
  </si>
  <si>
    <t>BY AGE GROUP AND PROVINCE</t>
  </si>
  <si>
    <t>Province/</t>
  </si>
  <si>
    <t>Age Group</t>
  </si>
  <si>
    <t>CAR</t>
  </si>
  <si>
    <t>below 9</t>
  </si>
  <si>
    <t>9 - 15</t>
  </si>
  <si>
    <t>16 - 20</t>
  </si>
  <si>
    <t>21 - 25</t>
  </si>
  <si>
    <t>26 - 30</t>
  </si>
  <si>
    <t>31 - 35</t>
  </si>
  <si>
    <t>36 - 40</t>
  </si>
  <si>
    <t>41 - 45</t>
  </si>
  <si>
    <t>46-50</t>
  </si>
  <si>
    <t>51-60</t>
  </si>
  <si>
    <t>60 &amp; above</t>
  </si>
  <si>
    <t>Abra</t>
  </si>
  <si>
    <t>below  9</t>
  </si>
  <si>
    <t>9- 15</t>
  </si>
  <si>
    <t>46 - 50</t>
  </si>
  <si>
    <t>51 - 60</t>
  </si>
  <si>
    <t>Apayao</t>
  </si>
  <si>
    <t>60&amp; above</t>
  </si>
  <si>
    <t>Baguio City</t>
  </si>
  <si>
    <t>Table 17.7 Continued</t>
  </si>
  <si>
    <t>1987-1998</t>
  </si>
  <si>
    <t>Ifugao</t>
  </si>
  <si>
    <t>Kalinga</t>
  </si>
  <si>
    <t>Mt. Province</t>
  </si>
  <si>
    <t>…</t>
  </si>
  <si>
    <t>...</t>
  </si>
  <si>
    <t>Benguet</t>
  </si>
  <si>
    <t>-</t>
  </si>
  <si>
    <t>NUMBER OF PERSONS ARRESTED BY THE PHILIPPINE NATIONAL POLICE</t>
  </si>
  <si>
    <t>Notes: 1) Kalinga includes Apayao during the years 1990-1995</t>
  </si>
  <si>
    <t>Source: Bureau of Jail Management and Penology</t>
  </si>
  <si>
    <t>Total</t>
  </si>
  <si>
    <t>Men</t>
  </si>
  <si>
    <t>Women</t>
  </si>
  <si>
    <t>Area</t>
  </si>
  <si>
    <t>2001-2004</t>
  </si>
  <si>
    <t>BY GENDER AND PROVINCE</t>
  </si>
  <si>
    <t>Source:  Bureau of Jail Management and Penology</t>
  </si>
  <si>
    <t>1993-2000</t>
  </si>
  <si>
    <t>Source: Police Regional Office-Cordillera Administrative Region</t>
  </si>
  <si>
    <t xml:space="preserve">Province </t>
  </si>
  <si>
    <t xml:space="preserve">NUMBER OF PERSONS ARRESTED BY THE PHILIPPINE NATIONAL POLICE </t>
  </si>
  <si>
    <t>2011-2013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</si>
</sst>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164" formatCode="#,##0\ \ "/>
    <numFmt numFmtId="165" formatCode="General\ \ "/>
  </numFmts>
  <fonts count="9" x14ac:knownFonts="1">
    <font>
      <sz val="10"/>
      <name val="Helv"/>
    </font>
    <font>
      <b/>
      <sz val="10"/>
      <name val="Helv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Helv"/>
    </font>
    <font>
      <sz val="9"/>
      <name val="Helv"/>
    </font>
    <font>
      <b/>
      <sz val="9"/>
      <name val="Helv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Border="1"/>
    <xf numFmtId="0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165" fontId="2" fillId="0" borderId="0" xfId="0" applyNumberFormat="1" applyFont="1" applyBorder="1" applyAlignment="1">
      <alignment horizontal="left"/>
    </xf>
    <xf numFmtId="164" fontId="2" fillId="0" borderId="0" xfId="0" applyNumberFormat="1" applyFont="1" applyBorder="1" applyAlignment="1">
      <alignment horizontal="right"/>
    </xf>
    <xf numFmtId="164" fontId="2" fillId="0" borderId="0" xfId="0" applyNumberFormat="1" applyFont="1" applyBorder="1" applyAlignment="1">
      <alignment horizontal="left"/>
    </xf>
    <xf numFmtId="165" fontId="3" fillId="0" borderId="0" xfId="0" applyNumberFormat="1" applyFont="1" applyBorder="1" applyAlignment="1">
      <alignment horizontal="left"/>
    </xf>
    <xf numFmtId="164" fontId="2" fillId="0" borderId="0" xfId="0" applyNumberFormat="1" applyFont="1" applyFill="1" applyBorder="1" applyAlignment="1">
      <alignment horizontal="right"/>
    </xf>
    <xf numFmtId="165" fontId="2" fillId="0" borderId="0" xfId="0" applyNumberFormat="1" applyFont="1" applyBorder="1" applyAlignment="1">
      <alignment horizontal="right"/>
    </xf>
    <xf numFmtId="165" fontId="4" fillId="0" borderId="1" xfId="0" applyNumberFormat="1" applyFont="1" applyFill="1" applyBorder="1" applyAlignment="1">
      <alignment horizontal="center"/>
    </xf>
    <xf numFmtId="165" fontId="4" fillId="0" borderId="2" xfId="0" applyNumberFormat="1" applyFont="1" applyFill="1" applyBorder="1" applyAlignment="1">
      <alignment horizontal="center"/>
    </xf>
    <xf numFmtId="165" fontId="5" fillId="0" borderId="0" xfId="0" applyNumberFormat="1" applyFont="1" applyBorder="1" applyAlignment="1">
      <alignment horizontal="right"/>
    </xf>
    <xf numFmtId="165" fontId="4" fillId="0" borderId="0" xfId="0" applyNumberFormat="1" applyFont="1" applyBorder="1" applyAlignment="1">
      <alignment horizontal="left"/>
    </xf>
    <xf numFmtId="164" fontId="5" fillId="0" borderId="0" xfId="0" applyNumberFormat="1" applyFont="1" applyBorder="1" applyAlignment="1">
      <alignment horizontal="right"/>
    </xf>
    <xf numFmtId="164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Border="1" applyAlignment="1">
      <alignment horizontal="left"/>
    </xf>
    <xf numFmtId="165" fontId="5" fillId="0" borderId="3" xfId="0" applyNumberFormat="1" applyFont="1" applyBorder="1" applyAlignment="1">
      <alignment horizontal="right"/>
    </xf>
    <xf numFmtId="164" fontId="2" fillId="0" borderId="0" xfId="0" applyNumberFormat="1" applyFont="1" applyBorder="1"/>
    <xf numFmtId="164" fontId="5" fillId="0" borderId="0" xfId="0" applyNumberFormat="1" applyFont="1" applyBorder="1"/>
    <xf numFmtId="165" fontId="5" fillId="0" borderId="0" xfId="0" quotePrefix="1" applyNumberFormat="1" applyFont="1" applyBorder="1" applyAlignment="1">
      <alignment horizontal="right"/>
    </xf>
    <xf numFmtId="0" fontId="0" fillId="0" borderId="3" xfId="0" applyBorder="1"/>
    <xf numFmtId="0" fontId="6" fillId="0" borderId="0" xfId="0" applyFont="1" applyBorder="1"/>
    <xf numFmtId="165" fontId="4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Border="1"/>
    <xf numFmtId="41" fontId="4" fillId="0" borderId="0" xfId="0" applyNumberFormat="1" applyFont="1" applyBorder="1" applyAlignment="1">
      <alignment horizontal="right" vertical="justify"/>
    </xf>
    <xf numFmtId="41" fontId="4" fillId="0" borderId="0" xfId="0" applyNumberFormat="1" applyFont="1" applyFill="1" applyBorder="1" applyAlignment="1">
      <alignment horizontal="right" vertical="justify"/>
    </xf>
    <xf numFmtId="41" fontId="8" fillId="0" borderId="0" xfId="0" applyNumberFormat="1" applyFont="1" applyBorder="1" applyAlignment="1">
      <alignment horizontal="right" vertical="justify"/>
    </xf>
    <xf numFmtId="41" fontId="5" fillId="0" borderId="0" xfId="0" applyNumberFormat="1" applyFont="1" applyBorder="1" applyAlignment="1">
      <alignment horizontal="right" vertical="justify"/>
    </xf>
    <xf numFmtId="0" fontId="0" fillId="0" borderId="0" xfId="0" applyBorder="1" applyAlignment="1">
      <alignment horizontal="right" vertical="justify"/>
    </xf>
    <xf numFmtId="0" fontId="7" fillId="0" borderId="0" xfId="0" applyFont="1" applyBorder="1" applyAlignment="1">
      <alignment horizontal="right" vertical="justify"/>
    </xf>
    <xf numFmtId="41" fontId="7" fillId="0" borderId="0" xfId="0" applyNumberFormat="1" applyFont="1" applyBorder="1" applyAlignment="1">
      <alignment horizontal="right" vertical="justify"/>
    </xf>
    <xf numFmtId="0" fontId="7" fillId="0" borderId="0" xfId="0" applyFont="1" applyFill="1" applyBorder="1" applyAlignment="1">
      <alignment horizontal="right" vertical="justify"/>
    </xf>
    <xf numFmtId="41" fontId="5" fillId="0" borderId="0" xfId="0" applyNumberFormat="1" applyFont="1" applyFill="1" applyBorder="1" applyAlignment="1">
      <alignment horizontal="right" vertical="justify"/>
    </xf>
    <xf numFmtId="0" fontId="6" fillId="0" borderId="0" xfId="0" applyFont="1" applyBorder="1" applyAlignment="1">
      <alignment horizontal="right" vertical="justify"/>
    </xf>
    <xf numFmtId="3" fontId="7" fillId="0" borderId="0" xfId="0" applyNumberFormat="1" applyFont="1" applyBorder="1" applyAlignment="1">
      <alignment horizontal="right" vertical="justify"/>
    </xf>
    <xf numFmtId="41" fontId="5" fillId="0" borderId="3" xfId="0" applyNumberFormat="1" applyFont="1" applyBorder="1" applyAlignment="1">
      <alignment horizontal="right" vertical="justify"/>
    </xf>
    <xf numFmtId="41" fontId="5" fillId="0" borderId="3" xfId="0" applyNumberFormat="1" applyFont="1" applyFill="1" applyBorder="1" applyAlignment="1">
      <alignment horizontal="right" vertical="justify"/>
    </xf>
    <xf numFmtId="0" fontId="5" fillId="0" borderId="0" xfId="0" applyFont="1" applyBorder="1" applyAlignment="1">
      <alignment horizontal="right" vertical="justify" wrapText="1"/>
    </xf>
    <xf numFmtId="41" fontId="2" fillId="0" borderId="0" xfId="0" applyNumberFormat="1" applyFont="1" applyBorder="1" applyAlignment="1">
      <alignment horizontal="right" vertical="justify"/>
    </xf>
    <xf numFmtId="41" fontId="2" fillId="0" borderId="3" xfId="0" applyNumberFormat="1" applyFont="1" applyBorder="1" applyAlignment="1">
      <alignment horizontal="right" vertical="justify"/>
    </xf>
    <xf numFmtId="0" fontId="7" fillId="0" borderId="3" xfId="0" applyFont="1" applyBorder="1" applyAlignment="1">
      <alignment horizontal="right" vertical="justify"/>
    </xf>
    <xf numFmtId="0" fontId="1" fillId="0" borderId="4" xfId="0" applyFont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horizontal="right"/>
    </xf>
    <xf numFmtId="41" fontId="6" fillId="0" borderId="0" xfId="0" applyNumberFormat="1" applyFont="1" applyBorder="1" applyAlignment="1">
      <alignment horizontal="right" vertical="justify"/>
    </xf>
    <xf numFmtId="41" fontId="5" fillId="0" borderId="0" xfId="0" applyNumberFormat="1" applyFont="1" applyBorder="1" applyAlignment="1">
      <alignment horizontal="right" vertical="justify" wrapText="1"/>
    </xf>
    <xf numFmtId="41" fontId="5" fillId="0" borderId="0" xfId="0" applyNumberFormat="1" applyFont="1" applyBorder="1" applyAlignment="1"/>
    <xf numFmtId="0" fontId="4" fillId="0" borderId="0" xfId="0" applyNumberFormat="1" applyFont="1" applyBorder="1" applyAlignment="1">
      <alignment horizontal="center" vertical="justify"/>
    </xf>
    <xf numFmtId="41" fontId="4" fillId="0" borderId="5" xfId="0" applyNumberFormat="1" applyFont="1" applyBorder="1" applyAlignment="1">
      <alignment horizontal="center" vertical="center"/>
    </xf>
    <xf numFmtId="37" fontId="4" fillId="0" borderId="0" xfId="0" applyNumberFormat="1" applyFont="1" applyBorder="1" applyAlignment="1">
      <alignment vertical="justify"/>
    </xf>
    <xf numFmtId="37" fontId="5" fillId="0" borderId="0" xfId="0" applyNumberFormat="1" applyFont="1" applyBorder="1" applyAlignment="1">
      <alignment vertical="justify"/>
    </xf>
    <xf numFmtId="37" fontId="5" fillId="0" borderId="3" xfId="0" applyNumberFormat="1" applyFont="1" applyBorder="1" applyAlignment="1">
      <alignment vertical="justify"/>
    </xf>
    <xf numFmtId="165" fontId="4" fillId="0" borderId="0" xfId="0" applyNumberFormat="1" applyFont="1" applyBorder="1" applyAlignment="1"/>
    <xf numFmtId="165" fontId="5" fillId="0" borderId="0" xfId="0" applyNumberFormat="1" applyFont="1" applyBorder="1" applyAlignment="1">
      <alignment horizontal="left" indent="2"/>
    </xf>
    <xf numFmtId="165" fontId="5" fillId="0" borderId="3" xfId="0" applyNumberFormat="1" applyFont="1" applyBorder="1" applyAlignment="1">
      <alignment horizontal="left" indent="2"/>
    </xf>
    <xf numFmtId="0" fontId="0" fillId="0" borderId="0" xfId="0" applyBorder="1" applyAlignment="1">
      <alignment horizontal="center" vertical="center" wrapText="1"/>
    </xf>
    <xf numFmtId="41" fontId="4" fillId="0" borderId="0" xfId="0" applyNumberFormat="1" applyFont="1" applyBorder="1" applyAlignment="1">
      <alignment horizontal="center" vertical="center"/>
    </xf>
    <xf numFmtId="41" fontId="4" fillId="0" borderId="0" xfId="0" applyNumberFormat="1" applyFont="1" applyBorder="1" applyAlignment="1"/>
    <xf numFmtId="41" fontId="5" fillId="0" borderId="3" xfId="0" applyNumberFormat="1" applyFont="1" applyBorder="1" applyAlignment="1"/>
    <xf numFmtId="0" fontId="3" fillId="0" borderId="0" xfId="0" applyFont="1" applyBorder="1"/>
    <xf numFmtId="0" fontId="3" fillId="0" borderId="2" xfId="0" applyFont="1" applyBorder="1" applyAlignment="1">
      <alignment horizontal="center" vertical="center" wrapText="1"/>
    </xf>
    <xf numFmtId="165" fontId="4" fillId="0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5" fontId="4" fillId="0" borderId="6" xfId="0" applyNumberFormat="1" applyFont="1" applyFill="1" applyBorder="1" applyAlignment="1">
      <alignment horizontal="center" vertical="center" wrapText="1"/>
    </xf>
    <xf numFmtId="165" fontId="4" fillId="0" borderId="7" xfId="0" applyNumberFormat="1" applyFont="1" applyFill="1" applyBorder="1" applyAlignment="1">
      <alignment horizontal="center" vertical="center" wrapText="1"/>
    </xf>
    <xf numFmtId="165" fontId="4" fillId="0" borderId="8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P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157693126197064"/>
          <c:y val="0.18064425600646075"/>
          <c:w val="0.81427254025679219"/>
          <c:h val="0.6899921259842518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'Table 17.7'!$N$10</c:f>
              <c:strCache>
                <c:ptCount val="1"/>
                <c:pt idx="0">
                  <c:v>2011</c:v>
                </c:pt>
              </c:strCache>
            </c:strRef>
          </c:tx>
          <c:spPr>
            <a:pattFill prst="narHorz">
              <a:fgClr>
                <a:sysClr val="windowText" lastClr="000000"/>
              </a:fgClr>
              <a:bgClr>
                <a:schemeClr val="bg1"/>
              </a:bgClr>
            </a:pattFill>
          </c:spPr>
          <c:invertIfNegative val="0"/>
          <c:cat>
            <c:strRef>
              <c:f>'Table 17.7'!$M$11:$M$17</c:f>
              <c:strCache>
                <c:ptCount val="7"/>
                <c:pt idx="0">
                  <c:v>Abra</c:v>
                </c:pt>
                <c:pt idx="1">
                  <c:v>Apayao</c:v>
                </c:pt>
                <c:pt idx="2">
                  <c:v>Baguio City</c:v>
                </c:pt>
                <c:pt idx="3">
                  <c:v>Benguet</c:v>
                </c:pt>
                <c:pt idx="4">
                  <c:v>Ifugao</c:v>
                </c:pt>
                <c:pt idx="5">
                  <c:v>Kalinga</c:v>
                </c:pt>
                <c:pt idx="6">
                  <c:v>Mt. Province</c:v>
                </c:pt>
              </c:strCache>
            </c:strRef>
          </c:cat>
          <c:val>
            <c:numRef>
              <c:f>'Table 17.7'!$N$11:$N$17</c:f>
              <c:numCache>
                <c:formatCode>#,##0_);\(#,##0\)</c:formatCode>
                <c:ptCount val="7"/>
                <c:pt idx="0">
                  <c:v>106</c:v>
                </c:pt>
                <c:pt idx="1">
                  <c:v>75</c:v>
                </c:pt>
                <c:pt idx="2">
                  <c:v>252</c:v>
                </c:pt>
                <c:pt idx="3">
                  <c:v>110</c:v>
                </c:pt>
                <c:pt idx="4">
                  <c:v>99</c:v>
                </c:pt>
                <c:pt idx="5">
                  <c:v>101</c:v>
                </c:pt>
                <c:pt idx="6">
                  <c:v>50</c:v>
                </c:pt>
              </c:numCache>
            </c:numRef>
          </c:val>
        </c:ser>
        <c:ser>
          <c:idx val="1"/>
          <c:order val="1"/>
          <c:tx>
            <c:strRef>
              <c:f>'Table 17.7'!$O$10</c:f>
              <c:strCache>
                <c:ptCount val="1"/>
                <c:pt idx="0">
                  <c:v>2012</c:v>
                </c:pt>
              </c:strCache>
            </c:strRef>
          </c:tx>
          <c:spPr>
            <a:pattFill prst="pct80">
              <a:fgClr>
                <a:sysClr val="windowText" lastClr="000000"/>
              </a:fgClr>
              <a:bgClr>
                <a:schemeClr val="bg1"/>
              </a:bgClr>
            </a:pattFill>
          </c:spPr>
          <c:invertIfNegative val="0"/>
          <c:cat>
            <c:strRef>
              <c:f>'Table 17.7'!$M$11:$M$17</c:f>
              <c:strCache>
                <c:ptCount val="7"/>
                <c:pt idx="0">
                  <c:v>Abra</c:v>
                </c:pt>
                <c:pt idx="1">
                  <c:v>Apayao</c:v>
                </c:pt>
                <c:pt idx="2">
                  <c:v>Baguio City</c:v>
                </c:pt>
                <c:pt idx="3">
                  <c:v>Benguet</c:v>
                </c:pt>
                <c:pt idx="4">
                  <c:v>Ifugao</c:v>
                </c:pt>
                <c:pt idx="5">
                  <c:v>Kalinga</c:v>
                </c:pt>
                <c:pt idx="6">
                  <c:v>Mt. Province</c:v>
                </c:pt>
              </c:strCache>
            </c:strRef>
          </c:cat>
          <c:val>
            <c:numRef>
              <c:f>'Table 17.7'!$O$11:$O$17</c:f>
              <c:numCache>
                <c:formatCode>#,##0_);\(#,##0\)</c:formatCode>
                <c:ptCount val="7"/>
                <c:pt idx="0">
                  <c:v>205</c:v>
                </c:pt>
                <c:pt idx="1">
                  <c:v>57</c:v>
                </c:pt>
                <c:pt idx="2">
                  <c:v>2260</c:v>
                </c:pt>
                <c:pt idx="3">
                  <c:v>449</c:v>
                </c:pt>
                <c:pt idx="4">
                  <c:v>156</c:v>
                </c:pt>
                <c:pt idx="5">
                  <c:v>226</c:v>
                </c:pt>
                <c:pt idx="6">
                  <c:v>77</c:v>
                </c:pt>
              </c:numCache>
            </c:numRef>
          </c:val>
        </c:ser>
        <c:ser>
          <c:idx val="2"/>
          <c:order val="2"/>
          <c:tx>
            <c:strRef>
              <c:f>'Table 17.7'!$P$10</c:f>
              <c:strCache>
                <c:ptCount val="1"/>
                <c:pt idx="0">
                  <c:v>2013</c:v>
                </c:pt>
              </c:strCache>
            </c:strRef>
          </c:tx>
          <c:spPr>
            <a:pattFill prst="ltDnDiag">
              <a:fgClr>
                <a:sysClr val="windowText" lastClr="000000"/>
              </a:fgClr>
              <a:bgClr>
                <a:schemeClr val="bg1"/>
              </a:bgClr>
            </a:pattFill>
          </c:spPr>
          <c:invertIfNegative val="0"/>
          <c:cat>
            <c:strRef>
              <c:f>'Table 17.7'!$M$11:$M$17</c:f>
              <c:strCache>
                <c:ptCount val="7"/>
                <c:pt idx="0">
                  <c:v>Abra</c:v>
                </c:pt>
                <c:pt idx="1">
                  <c:v>Apayao</c:v>
                </c:pt>
                <c:pt idx="2">
                  <c:v>Baguio City</c:v>
                </c:pt>
                <c:pt idx="3">
                  <c:v>Benguet</c:v>
                </c:pt>
                <c:pt idx="4">
                  <c:v>Ifugao</c:v>
                </c:pt>
                <c:pt idx="5">
                  <c:v>Kalinga</c:v>
                </c:pt>
                <c:pt idx="6">
                  <c:v>Mt. Province</c:v>
                </c:pt>
              </c:strCache>
            </c:strRef>
          </c:cat>
          <c:val>
            <c:numRef>
              <c:f>'Table 17.7'!$P$11:$P$17</c:f>
              <c:numCache>
                <c:formatCode>#,##0_);\(#,##0\)</c:formatCode>
                <c:ptCount val="7"/>
                <c:pt idx="0">
                  <c:v>315</c:v>
                </c:pt>
                <c:pt idx="1">
                  <c:v>85</c:v>
                </c:pt>
                <c:pt idx="2">
                  <c:v>2969</c:v>
                </c:pt>
                <c:pt idx="3">
                  <c:v>794</c:v>
                </c:pt>
                <c:pt idx="4">
                  <c:v>151</c:v>
                </c:pt>
                <c:pt idx="5">
                  <c:v>183</c:v>
                </c:pt>
                <c:pt idx="6">
                  <c:v>117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79264"/>
        <c:axId val="48781184"/>
      </c:barChart>
      <c:catAx>
        <c:axId val="4877926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9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48781184"/>
        <c:crosses val="autoZero"/>
        <c:auto val="1"/>
        <c:lblAlgn val="ctr"/>
        <c:lblOffset val="100"/>
        <c:noMultiLvlLbl val="0"/>
      </c:catAx>
      <c:valAx>
        <c:axId val="48781184"/>
        <c:scaling>
          <c:orientation val="minMax"/>
          <c:max val="7000"/>
        </c:scaling>
        <c:delete val="0"/>
        <c:axPos val="l"/>
        <c:majorGridlines/>
        <c:numFmt formatCode="#,##0_);\(#,##0\)" sourceLinked="1"/>
        <c:majorTickMark val="out"/>
        <c:minorTickMark val="none"/>
        <c:tickLblPos val="nextTo"/>
        <c:txPr>
          <a:bodyPr/>
          <a:lstStyle/>
          <a:p>
            <a:pPr>
              <a:defRPr sz="9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487792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26742232389870185"/>
          <c:y val="0.19087206841080351"/>
          <c:w val="0.42627136979499186"/>
          <c:h val="5.7048051685846958E-2"/>
        </c:manualLayout>
      </c:layout>
      <c:overlay val="0"/>
      <c:txPr>
        <a:bodyPr/>
        <a:lstStyle/>
        <a:p>
          <a:pPr>
            <a:defRPr sz="900">
              <a:latin typeface="Arial" panose="020B0604020202020204" pitchFamily="34" charset="0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21</xdr:row>
      <xdr:rowOff>28575</xdr:rowOff>
    </xdr:from>
    <xdr:to>
      <xdr:col>9</xdr:col>
      <xdr:colOff>428625</xdr:colOff>
      <xdr:row>50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1266825</xdr:colOff>
      <xdr:row>25</xdr:row>
      <xdr:rowOff>123825</xdr:rowOff>
    </xdr:from>
    <xdr:ext cx="184731" cy="264560"/>
    <xdr:sp macro="" textlink="">
      <xdr:nvSpPr>
        <xdr:cNvPr id="6" name="TextBox 5"/>
        <xdr:cNvSpPr txBox="1"/>
      </xdr:nvSpPr>
      <xdr:spPr>
        <a:xfrm>
          <a:off x="1266825" y="4152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PH" sz="1100"/>
        </a:p>
      </xdr:txBody>
    </xdr:sp>
    <xdr:clientData/>
  </xdr:oneCellAnchor>
  <xdr:oneCellAnchor>
    <xdr:from>
      <xdr:col>1</xdr:col>
      <xdr:colOff>152400</xdr:colOff>
      <xdr:row>22</xdr:row>
      <xdr:rowOff>152400</xdr:rowOff>
    </xdr:from>
    <xdr:ext cx="3706207" cy="224998"/>
    <xdr:sp macro="" textlink="">
      <xdr:nvSpPr>
        <xdr:cNvPr id="7" name="TextBox 6"/>
        <xdr:cNvSpPr txBox="1"/>
      </xdr:nvSpPr>
      <xdr:spPr>
        <a:xfrm>
          <a:off x="1066800" y="3695700"/>
          <a:ext cx="3706207" cy="2249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900" b="1">
              <a:latin typeface="Arial" panose="020B0604020202020204" pitchFamily="34" charset="0"/>
              <a:cs typeface="Arial" panose="020B0604020202020204" pitchFamily="34" charset="0"/>
            </a:rPr>
            <a:t>Figure 17.3 Number of Persons</a:t>
          </a:r>
          <a:r>
            <a:rPr lang="en-PH" sz="900" b="1" baseline="0">
              <a:latin typeface="Arial" panose="020B0604020202020204" pitchFamily="34" charset="0"/>
              <a:cs typeface="Arial" panose="020B0604020202020204" pitchFamily="34" charset="0"/>
            </a:rPr>
            <a:t> Arrested by Province: 2011-2013</a:t>
          </a:r>
          <a:endParaRPr lang="en-PH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4</xdr:col>
      <xdr:colOff>123825</xdr:colOff>
      <xdr:row>48</xdr:row>
      <xdr:rowOff>85725</xdr:rowOff>
    </xdr:from>
    <xdr:ext cx="672235" cy="224998"/>
    <xdr:sp macro="" textlink="">
      <xdr:nvSpPr>
        <xdr:cNvPr id="4" name="TextBox 3"/>
        <xdr:cNvSpPr txBox="1"/>
      </xdr:nvSpPr>
      <xdr:spPr>
        <a:xfrm>
          <a:off x="2667000" y="7839075"/>
          <a:ext cx="672235" cy="2249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900" b="1">
              <a:latin typeface="Arial" panose="020B0604020202020204" pitchFamily="34" charset="0"/>
              <a:cs typeface="Arial" panose="020B0604020202020204" pitchFamily="34" charset="0"/>
            </a:rPr>
            <a:t>Province</a:t>
          </a: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0.00507</cdr:x>
      <cdr:y>0.38077</cdr:y>
    </cdr:from>
    <cdr:to>
      <cdr:x>0.0625</cdr:x>
      <cdr:y>0.56538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575" y="1885950"/>
          <a:ext cx="32385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none" rtlCol="0"/>
        <a:lstStyle xmlns:a="http://schemas.openxmlformats.org/drawingml/2006/main"/>
        <a:p xmlns:a="http://schemas.openxmlformats.org/drawingml/2006/main">
          <a:r>
            <a:rPr lang="en-PH" sz="900" b="1">
              <a:latin typeface="Arial" panose="020B0604020202020204" pitchFamily="34" charset="0"/>
              <a:cs typeface="Arial" panose="020B0604020202020204" pitchFamily="34" charset="0"/>
            </a:rPr>
            <a:t>Number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view="pageBreakPreview" zoomScaleSheetLayoutView="100" workbookViewId="0">
      <selection activeCell="G11" sqref="G11"/>
    </sheetView>
  </sheetViews>
  <sheetFormatPr defaultColWidth="10.28515625" defaultRowHeight="12.75" x14ac:dyDescent="0.2"/>
  <cols>
    <col min="1" max="1" width="13.7109375" style="7" customWidth="1"/>
    <col min="2" max="2" width="8.5703125" style="7" customWidth="1"/>
    <col min="3" max="3" width="7.7109375" style="7" customWidth="1"/>
    <col min="4" max="4" width="8.140625" style="7" customWidth="1"/>
    <col min="5" max="5" width="8.5703125" style="7" customWidth="1"/>
    <col min="6" max="7" width="8.140625" style="7" customWidth="1"/>
    <col min="8" max="8" width="8.5703125" style="7" customWidth="1"/>
    <col min="9" max="10" width="8.140625" style="7" customWidth="1"/>
    <col min="11" max="11" width="10.42578125" style="4" hidden="1" customWidth="1"/>
    <col min="12" max="16384" width="10.28515625" style="1"/>
  </cols>
  <sheetData>
    <row r="1" spans="1:16" ht="12.75" customHeight="1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6" ht="12.75" customHeight="1" x14ac:dyDescent="0.2">
      <c r="A2" s="11" t="s">
        <v>46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6" ht="12.75" customHeight="1" x14ac:dyDescent="0.2">
      <c r="A3" s="67" t="s">
        <v>41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6" ht="12.75" customHeight="1" x14ac:dyDescent="0.2">
      <c r="A4" s="11" t="s">
        <v>47</v>
      </c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6" ht="12.75" customHeight="1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6" x14ac:dyDescent="0.2">
      <c r="A6" s="69" t="s">
        <v>45</v>
      </c>
      <c r="B6" s="71">
        <v>2011</v>
      </c>
      <c r="C6" s="72"/>
      <c r="D6" s="73"/>
      <c r="E6" s="71">
        <v>2012</v>
      </c>
      <c r="F6" s="72"/>
      <c r="G6" s="73"/>
      <c r="H6" s="71">
        <v>2013</v>
      </c>
      <c r="I6" s="72"/>
      <c r="J6" s="73"/>
      <c r="K6" s="55"/>
    </row>
    <row r="7" spans="1:16" ht="24" customHeight="1" x14ac:dyDescent="0.2">
      <c r="A7" s="70"/>
      <c r="B7" s="68" t="s">
        <v>38</v>
      </c>
      <c r="C7" s="68" t="s">
        <v>37</v>
      </c>
      <c r="D7" s="68" t="s">
        <v>36</v>
      </c>
      <c r="E7" s="68" t="s">
        <v>38</v>
      </c>
      <c r="F7" s="68" t="s">
        <v>37</v>
      </c>
      <c r="G7" s="68" t="s">
        <v>36</v>
      </c>
      <c r="H7" s="68" t="s">
        <v>38</v>
      </c>
      <c r="I7" s="68" t="s">
        <v>37</v>
      </c>
      <c r="J7" s="68" t="s">
        <v>36</v>
      </c>
      <c r="K7" s="56"/>
    </row>
    <row r="8" spans="1:16" ht="12.75" customHeight="1" x14ac:dyDescent="0.2">
      <c r="A8" s="63"/>
      <c r="B8" s="63"/>
      <c r="C8" s="63"/>
      <c r="D8" s="63"/>
      <c r="E8" s="63"/>
      <c r="F8" s="63"/>
      <c r="G8" s="63"/>
      <c r="H8" s="63"/>
      <c r="I8" s="63"/>
      <c r="J8" s="63"/>
      <c r="K8" s="64"/>
    </row>
    <row r="9" spans="1:16" ht="12.75" customHeight="1" x14ac:dyDescent="0.2">
      <c r="A9" s="60" t="s">
        <v>4</v>
      </c>
      <c r="B9" s="65">
        <f>SUM(B11:B17)</f>
        <v>107</v>
      </c>
      <c r="C9" s="65">
        <f t="shared" ref="C9:I9" si="0">SUM(C11:C17)</f>
        <v>686</v>
      </c>
      <c r="D9" s="65">
        <f>SUM(B9:C9)</f>
        <v>793</v>
      </c>
      <c r="E9" s="65">
        <f t="shared" si="0"/>
        <v>514</v>
      </c>
      <c r="F9" s="65">
        <f t="shared" si="0"/>
        <v>2916</v>
      </c>
      <c r="G9" s="65">
        <f>SUM(E9:F9)</f>
        <v>3430</v>
      </c>
      <c r="H9" s="65">
        <f t="shared" si="0"/>
        <v>795</v>
      </c>
      <c r="I9" s="65">
        <f t="shared" si="0"/>
        <v>3819</v>
      </c>
      <c r="J9" s="65">
        <f>SUM(H9:I9)</f>
        <v>4614</v>
      </c>
      <c r="K9" s="57"/>
      <c r="M9" s="60"/>
      <c r="N9" s="57"/>
      <c r="O9" s="57"/>
      <c r="P9" s="57"/>
    </row>
    <row r="10" spans="1:16" ht="12.75" customHeight="1" x14ac:dyDescent="0.2">
      <c r="A10" s="60"/>
      <c r="B10" s="65"/>
      <c r="C10" s="65"/>
      <c r="D10" s="65"/>
      <c r="E10" s="65"/>
      <c r="F10" s="65"/>
      <c r="G10" s="65"/>
      <c r="H10" s="65"/>
      <c r="I10" s="65"/>
      <c r="J10" s="65"/>
      <c r="K10" s="57"/>
      <c r="M10" s="60"/>
      <c r="N10" s="1">
        <v>2011</v>
      </c>
      <c r="O10" s="1">
        <v>2012</v>
      </c>
      <c r="P10" s="1">
        <v>2013</v>
      </c>
    </row>
    <row r="11" spans="1:16" ht="12.75" customHeight="1" x14ac:dyDescent="0.2">
      <c r="A11" s="61" t="s">
        <v>16</v>
      </c>
      <c r="B11" s="54">
        <v>5</v>
      </c>
      <c r="C11" s="54">
        <v>101</v>
      </c>
      <c r="D11" s="54">
        <f>SUM(B11:C11)</f>
        <v>106</v>
      </c>
      <c r="E11" s="54">
        <v>13</v>
      </c>
      <c r="F11" s="54">
        <v>192</v>
      </c>
      <c r="G11" s="54">
        <f>SUM(E11:F11)</f>
        <v>205</v>
      </c>
      <c r="H11" s="54">
        <v>27</v>
      </c>
      <c r="I11" s="54">
        <v>288</v>
      </c>
      <c r="J11" s="54">
        <f>SUM(H11:I11)</f>
        <v>315</v>
      </c>
      <c r="K11" s="58"/>
      <c r="M11" s="61" t="s">
        <v>16</v>
      </c>
      <c r="N11" s="58">
        <v>106</v>
      </c>
      <c r="O11" s="58">
        <v>205</v>
      </c>
      <c r="P11" s="58">
        <v>315</v>
      </c>
    </row>
    <row r="12" spans="1:16" ht="12.75" customHeight="1" x14ac:dyDescent="0.2">
      <c r="A12" s="61" t="s">
        <v>21</v>
      </c>
      <c r="B12" s="54">
        <v>3</v>
      </c>
      <c r="C12" s="54">
        <v>72</v>
      </c>
      <c r="D12" s="54">
        <f t="shared" ref="D12:D17" si="1">SUM(B12:C12)</f>
        <v>75</v>
      </c>
      <c r="E12" s="54">
        <v>4</v>
      </c>
      <c r="F12" s="54">
        <v>53</v>
      </c>
      <c r="G12" s="54">
        <f t="shared" ref="G12:G17" si="2">SUM(E12:F12)</f>
        <v>57</v>
      </c>
      <c r="H12" s="54">
        <v>9</v>
      </c>
      <c r="I12" s="54">
        <v>76</v>
      </c>
      <c r="J12" s="54">
        <f t="shared" ref="J12:J17" si="3">SUM(H12:I12)</f>
        <v>85</v>
      </c>
      <c r="K12" s="58"/>
      <c r="M12" s="61" t="s">
        <v>21</v>
      </c>
      <c r="N12" s="58">
        <v>75</v>
      </c>
      <c r="O12" s="58">
        <v>57</v>
      </c>
      <c r="P12" s="58">
        <v>85</v>
      </c>
    </row>
    <row r="13" spans="1:16" ht="12.75" customHeight="1" x14ac:dyDescent="0.2">
      <c r="A13" s="61" t="s">
        <v>23</v>
      </c>
      <c r="B13" s="54">
        <v>84</v>
      </c>
      <c r="C13" s="54">
        <v>168</v>
      </c>
      <c r="D13" s="54">
        <f t="shared" si="1"/>
        <v>252</v>
      </c>
      <c r="E13" s="54">
        <v>385</v>
      </c>
      <c r="F13" s="54">
        <v>1875</v>
      </c>
      <c r="G13" s="54">
        <f t="shared" si="2"/>
        <v>2260</v>
      </c>
      <c r="H13" s="54">
        <v>623</v>
      </c>
      <c r="I13" s="54">
        <v>2346</v>
      </c>
      <c r="J13" s="54">
        <f t="shared" si="3"/>
        <v>2969</v>
      </c>
      <c r="K13" s="58"/>
      <c r="M13" s="61" t="s">
        <v>23</v>
      </c>
      <c r="N13" s="58">
        <v>252</v>
      </c>
      <c r="O13" s="58">
        <v>2260</v>
      </c>
      <c r="P13" s="58">
        <v>2969</v>
      </c>
    </row>
    <row r="14" spans="1:16" ht="12.75" customHeight="1" x14ac:dyDescent="0.2">
      <c r="A14" s="61" t="s">
        <v>31</v>
      </c>
      <c r="B14" s="54">
        <v>5</v>
      </c>
      <c r="C14" s="54">
        <v>105</v>
      </c>
      <c r="D14" s="54">
        <f>SUM(B14:C14)</f>
        <v>110</v>
      </c>
      <c r="E14" s="54">
        <v>73</v>
      </c>
      <c r="F14" s="54">
        <v>376</v>
      </c>
      <c r="G14" s="54">
        <f t="shared" si="2"/>
        <v>449</v>
      </c>
      <c r="H14" s="54">
        <v>104</v>
      </c>
      <c r="I14" s="54">
        <v>690</v>
      </c>
      <c r="J14" s="54">
        <f t="shared" si="3"/>
        <v>794</v>
      </c>
      <c r="K14" s="58"/>
      <c r="M14" s="61" t="s">
        <v>31</v>
      </c>
      <c r="N14" s="58">
        <v>110</v>
      </c>
      <c r="O14" s="58">
        <v>449</v>
      </c>
      <c r="P14" s="58">
        <v>794</v>
      </c>
    </row>
    <row r="15" spans="1:16" ht="12.75" customHeight="1" x14ac:dyDescent="0.2">
      <c r="A15" s="61" t="s">
        <v>26</v>
      </c>
      <c r="B15" s="54">
        <v>2</v>
      </c>
      <c r="C15" s="54">
        <v>97</v>
      </c>
      <c r="D15" s="54">
        <f t="shared" si="1"/>
        <v>99</v>
      </c>
      <c r="E15" s="54">
        <v>16</v>
      </c>
      <c r="F15" s="54">
        <v>140</v>
      </c>
      <c r="G15" s="54">
        <f t="shared" si="2"/>
        <v>156</v>
      </c>
      <c r="H15" s="54">
        <v>7</v>
      </c>
      <c r="I15" s="54">
        <v>144</v>
      </c>
      <c r="J15" s="54">
        <f t="shared" si="3"/>
        <v>151</v>
      </c>
      <c r="K15" s="58"/>
      <c r="M15" s="61" t="s">
        <v>26</v>
      </c>
      <c r="N15" s="58">
        <v>99</v>
      </c>
      <c r="O15" s="58">
        <v>156</v>
      </c>
      <c r="P15" s="58">
        <v>151</v>
      </c>
    </row>
    <row r="16" spans="1:16" ht="12.75" customHeight="1" x14ac:dyDescent="0.2">
      <c r="A16" s="61" t="s">
        <v>27</v>
      </c>
      <c r="B16" s="54">
        <v>6</v>
      </c>
      <c r="C16" s="54">
        <v>95</v>
      </c>
      <c r="D16" s="54">
        <f t="shared" si="1"/>
        <v>101</v>
      </c>
      <c r="E16" s="54">
        <v>14</v>
      </c>
      <c r="F16" s="54">
        <v>212</v>
      </c>
      <c r="G16" s="54">
        <f t="shared" si="2"/>
        <v>226</v>
      </c>
      <c r="H16" s="54">
        <v>12</v>
      </c>
      <c r="I16" s="54">
        <v>171</v>
      </c>
      <c r="J16" s="54">
        <f t="shared" si="3"/>
        <v>183</v>
      </c>
      <c r="K16" s="58"/>
      <c r="M16" s="61" t="s">
        <v>27</v>
      </c>
      <c r="N16" s="58">
        <v>101</v>
      </c>
      <c r="O16" s="58">
        <v>226</v>
      </c>
      <c r="P16" s="58">
        <v>183</v>
      </c>
    </row>
    <row r="17" spans="1:16" ht="12.75" customHeight="1" x14ac:dyDescent="0.2">
      <c r="A17" s="62" t="s">
        <v>28</v>
      </c>
      <c r="B17" s="66">
        <v>2</v>
      </c>
      <c r="C17" s="66">
        <v>48</v>
      </c>
      <c r="D17" s="66">
        <f t="shared" si="1"/>
        <v>50</v>
      </c>
      <c r="E17" s="66">
        <v>9</v>
      </c>
      <c r="F17" s="66">
        <v>68</v>
      </c>
      <c r="G17" s="66">
        <f t="shared" si="2"/>
        <v>77</v>
      </c>
      <c r="H17" s="66">
        <v>13</v>
      </c>
      <c r="I17" s="66">
        <v>104</v>
      </c>
      <c r="J17" s="66">
        <f t="shared" si="3"/>
        <v>117</v>
      </c>
      <c r="K17" s="58"/>
      <c r="M17" s="62" t="s">
        <v>28</v>
      </c>
      <c r="N17" s="59">
        <v>50</v>
      </c>
      <c r="O17" s="59">
        <v>77</v>
      </c>
      <c r="P17" s="59">
        <v>117</v>
      </c>
    </row>
    <row r="18" spans="1:16" ht="12.75" customHeight="1" x14ac:dyDescent="0.2">
      <c r="A18" s="20" t="s">
        <v>44</v>
      </c>
      <c r="B18" s="20"/>
      <c r="C18" s="20"/>
      <c r="D18" s="20"/>
      <c r="E18" s="20"/>
      <c r="F18" s="20"/>
      <c r="G18" s="20"/>
      <c r="H18" s="20"/>
      <c r="I18" s="20"/>
      <c r="J18" s="20"/>
      <c r="K18" s="58"/>
    </row>
    <row r="19" spans="1:16" ht="12.75" customHeight="1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58"/>
    </row>
    <row r="20" spans="1:16" ht="12.75" customHeight="1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58"/>
    </row>
    <row r="21" spans="1:16" ht="12.75" customHeight="1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58"/>
    </row>
    <row r="22" spans="1:16" ht="12.75" customHeight="1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54"/>
    </row>
  </sheetData>
  <mergeCells count="4">
    <mergeCell ref="A6:A7"/>
    <mergeCell ref="B6:D6"/>
    <mergeCell ref="E6:G6"/>
    <mergeCell ref="H6:J6"/>
  </mergeCells>
  <phoneticPr fontId="0" type="noConversion"/>
  <pageMargins left="0.75" right="0.75" top="0.75" bottom="0.75" header="0" footer="0.25"/>
  <pageSetup paperSize="9" pageOrder="overThenDown" orientation="portrait" r:id="rId1"/>
  <headerFooter alignWithMargins="0">
    <oddFooter xml:space="preserve">&amp;C&amp;"Arial,Regular"17-&amp;P+15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3"/>
  <sheetViews>
    <sheetView zoomScale="75" zoomScaleSheetLayoutView="100" workbookViewId="0">
      <selection activeCell="A5" sqref="A5"/>
    </sheetView>
  </sheetViews>
  <sheetFormatPr defaultColWidth="10.28515625" defaultRowHeight="12.75" x14ac:dyDescent="0.2"/>
  <cols>
    <col min="1" max="1" width="12.85546875" style="7" customWidth="1"/>
    <col min="2" max="6" width="9.28515625" style="6" customWidth="1"/>
    <col min="7" max="7" width="9.7109375" style="6" customWidth="1"/>
    <col min="8" max="8" width="9.28515625" style="4" customWidth="1"/>
    <col min="9" max="9" width="9.5703125" style="4" customWidth="1"/>
    <col min="10" max="10" width="14.42578125" style="4" customWidth="1"/>
    <col min="11" max="11" width="9.42578125" style="4" customWidth="1"/>
    <col min="12" max="13" width="9.140625" style="1" customWidth="1"/>
    <col min="14" max="14" width="9" style="1" customWidth="1"/>
    <col min="15" max="16384" width="10.28515625" style="1"/>
  </cols>
  <sheetData>
    <row r="1" spans="1:11" ht="12" customHeight="1" x14ac:dyDescent="0.2">
      <c r="A1" s="8" t="s">
        <v>0</v>
      </c>
      <c r="B1" s="9"/>
      <c r="C1" s="9"/>
      <c r="D1" s="9"/>
      <c r="E1" s="9"/>
      <c r="F1" s="10"/>
      <c r="G1" s="10"/>
      <c r="H1" s="3"/>
      <c r="I1" s="3"/>
      <c r="J1" s="8"/>
      <c r="K1" s="1"/>
    </row>
    <row r="2" spans="1:11" ht="12" customHeight="1" x14ac:dyDescent="0.2">
      <c r="A2" s="11" t="s">
        <v>33</v>
      </c>
      <c r="B2" s="1"/>
      <c r="C2" s="1"/>
      <c r="D2" s="1"/>
      <c r="E2" s="9"/>
      <c r="F2" s="9"/>
      <c r="G2" s="9"/>
      <c r="J2" s="11"/>
      <c r="K2" s="1"/>
    </row>
    <row r="3" spans="1:11" ht="12" customHeight="1" x14ac:dyDescent="0.2">
      <c r="A3" s="11" t="s">
        <v>1</v>
      </c>
      <c r="B3" s="1"/>
      <c r="C3" s="1"/>
      <c r="D3" s="1"/>
      <c r="E3" s="9"/>
      <c r="F3" s="9"/>
      <c r="G3" s="9"/>
      <c r="J3" s="11"/>
      <c r="K3" s="1"/>
    </row>
    <row r="4" spans="1:11" ht="12" customHeight="1" x14ac:dyDescent="0.2">
      <c r="A4" s="11" t="s">
        <v>43</v>
      </c>
      <c r="B4" s="9"/>
      <c r="C4" s="9"/>
      <c r="D4" s="9"/>
      <c r="E4" s="9"/>
      <c r="F4" s="9"/>
      <c r="G4" s="12"/>
      <c r="H4" s="5"/>
      <c r="I4" s="5"/>
      <c r="J4" s="11"/>
      <c r="K4" s="1"/>
    </row>
    <row r="5" spans="1:11" ht="12" customHeight="1" x14ac:dyDescent="0.2">
      <c r="A5" s="11"/>
      <c r="B5" s="9"/>
      <c r="C5" s="9"/>
      <c r="D5" s="9"/>
      <c r="E5" s="9"/>
      <c r="F5" s="9"/>
      <c r="G5" s="12"/>
      <c r="H5" s="5"/>
      <c r="I5" s="5"/>
      <c r="J5" s="5"/>
      <c r="K5" s="5"/>
    </row>
    <row r="6" spans="1:11" x14ac:dyDescent="0.2">
      <c r="A6" s="14" t="s">
        <v>2</v>
      </c>
      <c r="B6" s="74">
        <v>1993</v>
      </c>
      <c r="C6" s="74">
        <v>1994</v>
      </c>
      <c r="D6" s="74">
        <v>1995</v>
      </c>
      <c r="E6" s="74">
        <v>1996</v>
      </c>
      <c r="F6" s="74">
        <v>1997</v>
      </c>
      <c r="G6" s="74">
        <v>1998</v>
      </c>
      <c r="H6" s="74">
        <v>1999</v>
      </c>
      <c r="I6" s="74">
        <v>2000</v>
      </c>
      <c r="J6" s="27"/>
    </row>
    <row r="7" spans="1:11" x14ac:dyDescent="0.2">
      <c r="A7" s="15" t="s">
        <v>3</v>
      </c>
      <c r="B7" s="76"/>
      <c r="C7" s="76"/>
      <c r="D7" s="75"/>
      <c r="E7" s="75"/>
      <c r="F7" s="75"/>
      <c r="G7" s="75"/>
      <c r="H7" s="75"/>
      <c r="I7" s="75"/>
      <c r="J7" s="27"/>
    </row>
    <row r="8" spans="1:11" x14ac:dyDescent="0.2">
      <c r="A8" s="27"/>
      <c r="B8" s="28"/>
      <c r="C8" s="28"/>
      <c r="D8" s="28"/>
      <c r="E8" s="28"/>
      <c r="F8" s="28"/>
      <c r="G8" s="28"/>
      <c r="H8" s="1"/>
      <c r="I8" s="1"/>
      <c r="J8" s="27"/>
    </row>
    <row r="9" spans="1:11" x14ac:dyDescent="0.2">
      <c r="A9" s="17" t="s">
        <v>4</v>
      </c>
      <c r="B9" s="30">
        <f t="shared" ref="B9:I9" si="0">SUM(B10:B20)</f>
        <v>1554</v>
      </c>
      <c r="C9" s="30">
        <f t="shared" si="0"/>
        <v>1227</v>
      </c>
      <c r="D9" s="30">
        <f t="shared" si="0"/>
        <v>23769</v>
      </c>
      <c r="E9" s="30">
        <f t="shared" si="0"/>
        <v>2136</v>
      </c>
      <c r="F9" s="30">
        <f t="shared" si="0"/>
        <v>2333</v>
      </c>
      <c r="G9" s="30">
        <f t="shared" si="0"/>
        <v>1870</v>
      </c>
      <c r="H9" s="31">
        <f t="shared" si="0"/>
        <v>2789</v>
      </c>
      <c r="I9" s="32">
        <f t="shared" si="0"/>
        <v>2112</v>
      </c>
      <c r="J9" s="17"/>
    </row>
    <row r="10" spans="1:11" ht="10.5" customHeight="1" x14ac:dyDescent="0.2">
      <c r="A10" s="16" t="s">
        <v>5</v>
      </c>
      <c r="B10" s="33">
        <f t="shared" ref="B10:C20" si="1">SUM(B49)</f>
        <v>0</v>
      </c>
      <c r="C10" s="33">
        <f t="shared" si="1"/>
        <v>0</v>
      </c>
      <c r="D10" s="33">
        <f t="shared" ref="D10:G20" si="2">SUM(D23,D36,D49,D71,D84,D97,D110)</f>
        <v>11124</v>
      </c>
      <c r="E10" s="33">
        <f t="shared" si="2"/>
        <v>1</v>
      </c>
      <c r="F10" s="33">
        <f t="shared" si="2"/>
        <v>0</v>
      </c>
      <c r="G10" s="33">
        <f t="shared" si="2"/>
        <v>0</v>
      </c>
      <c r="H10" s="34" t="s">
        <v>32</v>
      </c>
      <c r="I10" s="34" t="s">
        <v>32</v>
      </c>
      <c r="J10" s="16"/>
    </row>
    <row r="11" spans="1:11" ht="11.25" customHeight="1" x14ac:dyDescent="0.2">
      <c r="A11" s="16" t="s">
        <v>6</v>
      </c>
      <c r="B11" s="33">
        <f t="shared" si="1"/>
        <v>121</v>
      </c>
      <c r="C11" s="33">
        <f t="shared" si="1"/>
        <v>54</v>
      </c>
      <c r="D11" s="33">
        <f t="shared" si="2"/>
        <v>5631</v>
      </c>
      <c r="E11" s="33">
        <f t="shared" si="2"/>
        <v>116</v>
      </c>
      <c r="F11" s="33">
        <f t="shared" si="2"/>
        <v>98</v>
      </c>
      <c r="G11" s="33">
        <f t="shared" si="2"/>
        <v>57</v>
      </c>
      <c r="H11" s="35">
        <v>74</v>
      </c>
      <c r="I11" s="36">
        <f>SUM(I24,I37,I50,I72,I85,I98,I111)</f>
        <v>81</v>
      </c>
      <c r="J11" s="16"/>
    </row>
    <row r="12" spans="1:11" ht="11.25" customHeight="1" x14ac:dyDescent="0.2">
      <c r="A12" s="16" t="s">
        <v>7</v>
      </c>
      <c r="B12" s="33">
        <f t="shared" si="1"/>
        <v>415</v>
      </c>
      <c r="C12" s="33">
        <f t="shared" si="1"/>
        <v>333</v>
      </c>
      <c r="D12" s="33">
        <f t="shared" si="2"/>
        <v>3206</v>
      </c>
      <c r="E12" s="33">
        <f t="shared" si="2"/>
        <v>523</v>
      </c>
      <c r="F12" s="33">
        <f t="shared" si="2"/>
        <v>532</v>
      </c>
      <c r="G12" s="33">
        <f t="shared" si="2"/>
        <v>465</v>
      </c>
      <c r="H12" s="35">
        <v>638</v>
      </c>
      <c r="I12" s="35">
        <f>SUM(I25,I112)</f>
        <v>110</v>
      </c>
      <c r="J12" s="16"/>
    </row>
    <row r="13" spans="1:11" ht="11.25" customHeight="1" x14ac:dyDescent="0.2">
      <c r="A13" s="16" t="s">
        <v>8</v>
      </c>
      <c r="B13" s="33">
        <f t="shared" si="1"/>
        <v>355</v>
      </c>
      <c r="C13" s="33">
        <f t="shared" si="1"/>
        <v>301</v>
      </c>
      <c r="D13" s="33">
        <f t="shared" si="2"/>
        <v>1779</v>
      </c>
      <c r="E13" s="33">
        <f t="shared" si="2"/>
        <v>553</v>
      </c>
      <c r="F13" s="33">
        <f t="shared" si="2"/>
        <v>625</v>
      </c>
      <c r="G13" s="33">
        <f t="shared" si="2"/>
        <v>495</v>
      </c>
      <c r="H13" s="35">
        <v>677</v>
      </c>
      <c r="I13" s="36">
        <f t="shared" ref="I13:I20" si="3">SUM(I26,I39,I52,I74,I87,I100,I113)</f>
        <v>650</v>
      </c>
      <c r="J13" s="16"/>
    </row>
    <row r="14" spans="1:11" ht="11.25" customHeight="1" x14ac:dyDescent="0.2">
      <c r="A14" s="16" t="s">
        <v>9</v>
      </c>
      <c r="B14" s="33">
        <f t="shared" si="1"/>
        <v>295</v>
      </c>
      <c r="C14" s="33">
        <f t="shared" si="1"/>
        <v>205</v>
      </c>
      <c r="D14" s="33">
        <f t="shared" si="2"/>
        <v>939</v>
      </c>
      <c r="E14" s="33">
        <f t="shared" si="2"/>
        <v>353</v>
      </c>
      <c r="F14" s="33">
        <f t="shared" si="2"/>
        <v>352</v>
      </c>
      <c r="G14" s="33">
        <f t="shared" si="2"/>
        <v>315</v>
      </c>
      <c r="H14" s="37">
        <v>517</v>
      </c>
      <c r="I14" s="36">
        <f t="shared" si="3"/>
        <v>449</v>
      </c>
      <c r="J14" s="16"/>
    </row>
    <row r="15" spans="1:11" ht="11.25" customHeight="1" x14ac:dyDescent="0.2">
      <c r="A15" s="16" t="s">
        <v>10</v>
      </c>
      <c r="B15" s="33">
        <f t="shared" si="1"/>
        <v>117</v>
      </c>
      <c r="C15" s="33">
        <f t="shared" si="1"/>
        <v>133</v>
      </c>
      <c r="D15" s="33">
        <f t="shared" si="2"/>
        <v>512</v>
      </c>
      <c r="E15" s="33">
        <f t="shared" si="2"/>
        <v>226</v>
      </c>
      <c r="F15" s="33">
        <f t="shared" si="2"/>
        <v>257</v>
      </c>
      <c r="G15" s="33">
        <f t="shared" si="2"/>
        <v>210</v>
      </c>
      <c r="H15" s="37">
        <v>289</v>
      </c>
      <c r="I15" s="36">
        <f t="shared" si="3"/>
        <v>295</v>
      </c>
      <c r="J15" s="16"/>
    </row>
    <row r="16" spans="1:11" ht="11.25" customHeight="1" x14ac:dyDescent="0.2">
      <c r="A16" s="16" t="s">
        <v>11</v>
      </c>
      <c r="B16" s="33">
        <f t="shared" si="1"/>
        <v>106</v>
      </c>
      <c r="C16" s="33">
        <f t="shared" si="1"/>
        <v>90</v>
      </c>
      <c r="D16" s="33">
        <f t="shared" si="2"/>
        <v>286</v>
      </c>
      <c r="E16" s="33">
        <f t="shared" si="2"/>
        <v>160</v>
      </c>
      <c r="F16" s="33">
        <f t="shared" si="2"/>
        <v>194</v>
      </c>
      <c r="G16" s="33">
        <f t="shared" si="2"/>
        <v>156</v>
      </c>
      <c r="H16" s="37">
        <v>255</v>
      </c>
      <c r="I16" s="36">
        <f t="shared" si="3"/>
        <v>229</v>
      </c>
      <c r="J16" s="16"/>
    </row>
    <row r="17" spans="1:10" ht="11.25" customHeight="1" x14ac:dyDescent="0.2">
      <c r="A17" s="16" t="s">
        <v>12</v>
      </c>
      <c r="B17" s="33">
        <f t="shared" si="1"/>
        <v>73</v>
      </c>
      <c r="C17" s="33">
        <f t="shared" si="1"/>
        <v>54</v>
      </c>
      <c r="D17" s="33">
        <f t="shared" si="2"/>
        <v>159</v>
      </c>
      <c r="E17" s="33">
        <f t="shared" si="2"/>
        <v>94</v>
      </c>
      <c r="F17" s="33">
        <f t="shared" si="2"/>
        <v>125</v>
      </c>
      <c r="G17" s="33">
        <f t="shared" si="2"/>
        <v>82</v>
      </c>
      <c r="H17" s="37">
        <v>159</v>
      </c>
      <c r="I17" s="36">
        <f t="shared" si="3"/>
        <v>117</v>
      </c>
      <c r="J17" s="16"/>
    </row>
    <row r="18" spans="1:10" ht="11.25" customHeight="1" x14ac:dyDescent="0.2">
      <c r="A18" s="16" t="s">
        <v>19</v>
      </c>
      <c r="B18" s="33">
        <f t="shared" si="1"/>
        <v>35</v>
      </c>
      <c r="C18" s="33">
        <f t="shared" si="1"/>
        <v>28</v>
      </c>
      <c r="D18" s="33">
        <f t="shared" si="2"/>
        <v>78</v>
      </c>
      <c r="E18" s="33">
        <f t="shared" si="2"/>
        <v>56</v>
      </c>
      <c r="F18" s="33">
        <f t="shared" si="2"/>
        <v>58</v>
      </c>
      <c r="G18" s="33">
        <f t="shared" si="2"/>
        <v>49</v>
      </c>
      <c r="H18" s="37">
        <v>89</v>
      </c>
      <c r="I18" s="36">
        <f t="shared" si="3"/>
        <v>83</v>
      </c>
      <c r="J18" s="16"/>
    </row>
    <row r="19" spans="1:10" ht="11.25" customHeight="1" x14ac:dyDescent="0.2">
      <c r="A19" s="16" t="s">
        <v>20</v>
      </c>
      <c r="B19" s="33">
        <f t="shared" si="1"/>
        <v>29</v>
      </c>
      <c r="C19" s="33">
        <f t="shared" si="1"/>
        <v>25</v>
      </c>
      <c r="D19" s="33">
        <f t="shared" si="2"/>
        <v>46</v>
      </c>
      <c r="E19" s="33">
        <f t="shared" si="2"/>
        <v>46</v>
      </c>
      <c r="F19" s="33">
        <f t="shared" si="2"/>
        <v>67</v>
      </c>
      <c r="G19" s="33">
        <f t="shared" si="2"/>
        <v>29</v>
      </c>
      <c r="H19" s="37">
        <v>76</v>
      </c>
      <c r="I19" s="36">
        <f t="shared" si="3"/>
        <v>75</v>
      </c>
      <c r="J19" s="16"/>
    </row>
    <row r="20" spans="1:10" ht="11.25" customHeight="1" x14ac:dyDescent="0.2">
      <c r="A20" s="16" t="s">
        <v>15</v>
      </c>
      <c r="B20" s="33">
        <f t="shared" si="1"/>
        <v>8</v>
      </c>
      <c r="C20" s="33">
        <f t="shared" si="1"/>
        <v>4</v>
      </c>
      <c r="D20" s="33">
        <f t="shared" si="2"/>
        <v>9</v>
      </c>
      <c r="E20" s="33">
        <f t="shared" si="2"/>
        <v>8</v>
      </c>
      <c r="F20" s="33">
        <f t="shared" si="2"/>
        <v>25</v>
      </c>
      <c r="G20" s="33">
        <f t="shared" si="2"/>
        <v>12</v>
      </c>
      <c r="H20" s="37">
        <v>15</v>
      </c>
      <c r="I20" s="36">
        <f t="shared" si="3"/>
        <v>23</v>
      </c>
      <c r="J20" s="16"/>
    </row>
    <row r="21" spans="1:10" ht="11.25" customHeight="1" x14ac:dyDescent="0.2">
      <c r="A21" s="16"/>
      <c r="B21" s="33"/>
      <c r="C21" s="33"/>
      <c r="D21" s="33"/>
      <c r="E21" s="33"/>
      <c r="F21" s="33"/>
      <c r="G21" s="33"/>
      <c r="H21" s="37"/>
      <c r="I21" s="36"/>
      <c r="J21" s="16"/>
    </row>
    <row r="22" spans="1:10" ht="11.25" customHeight="1" x14ac:dyDescent="0.2">
      <c r="A22" s="20" t="s">
        <v>16</v>
      </c>
      <c r="B22" s="33" t="s">
        <v>30</v>
      </c>
      <c r="C22" s="33" t="s">
        <v>30</v>
      </c>
      <c r="D22" s="33">
        <f t="shared" ref="D22:I22" si="4">SUM(D23:D33)</f>
        <v>22237</v>
      </c>
      <c r="E22" s="33">
        <f t="shared" si="4"/>
        <v>107</v>
      </c>
      <c r="F22" s="33">
        <f t="shared" si="4"/>
        <v>10</v>
      </c>
      <c r="G22" s="33">
        <f t="shared" si="4"/>
        <v>116</v>
      </c>
      <c r="H22" s="36">
        <f t="shared" si="4"/>
        <v>186</v>
      </c>
      <c r="I22" s="36">
        <f t="shared" si="4"/>
        <v>176</v>
      </c>
      <c r="J22" s="20"/>
    </row>
    <row r="23" spans="1:10" ht="11.25" customHeight="1" x14ac:dyDescent="0.2">
      <c r="A23" s="16" t="s">
        <v>17</v>
      </c>
      <c r="B23" s="33" t="s">
        <v>30</v>
      </c>
      <c r="C23" s="33" t="s">
        <v>30</v>
      </c>
      <c r="D23" s="33">
        <f t="shared" ref="D23:D32" si="5">SUM(D24:D35)</f>
        <v>11124</v>
      </c>
      <c r="E23" s="33" t="s">
        <v>29</v>
      </c>
      <c r="F23" s="33" t="s">
        <v>29</v>
      </c>
      <c r="G23" s="33" t="s">
        <v>29</v>
      </c>
      <c r="H23" s="33" t="s">
        <v>29</v>
      </c>
      <c r="I23" s="33" t="s">
        <v>29</v>
      </c>
      <c r="J23" s="16"/>
    </row>
    <row r="24" spans="1:10" ht="11.25" customHeight="1" x14ac:dyDescent="0.2">
      <c r="A24" s="24" t="s">
        <v>6</v>
      </c>
      <c r="B24" s="33" t="s">
        <v>30</v>
      </c>
      <c r="C24" s="33" t="s">
        <v>30</v>
      </c>
      <c r="D24" s="33">
        <f t="shared" si="5"/>
        <v>5562</v>
      </c>
      <c r="E24" s="33">
        <v>2</v>
      </c>
      <c r="F24" s="33" t="s">
        <v>29</v>
      </c>
      <c r="G24" s="33">
        <v>3</v>
      </c>
      <c r="H24" s="35">
        <v>3</v>
      </c>
      <c r="I24" s="36" t="s">
        <v>30</v>
      </c>
      <c r="J24" s="24"/>
    </row>
    <row r="25" spans="1:10" ht="11.25" customHeight="1" x14ac:dyDescent="0.2">
      <c r="A25" s="16" t="s">
        <v>7</v>
      </c>
      <c r="B25" s="33" t="s">
        <v>30</v>
      </c>
      <c r="C25" s="33" t="s">
        <v>30</v>
      </c>
      <c r="D25" s="33">
        <f t="shared" si="5"/>
        <v>2781</v>
      </c>
      <c r="E25" s="33">
        <v>18</v>
      </c>
      <c r="F25" s="33">
        <v>1</v>
      </c>
      <c r="G25" s="33">
        <v>27</v>
      </c>
      <c r="H25" s="38">
        <v>49</v>
      </c>
      <c r="I25" s="35">
        <v>8</v>
      </c>
      <c r="J25" s="16"/>
    </row>
    <row r="26" spans="1:10" ht="11.25" customHeight="1" x14ac:dyDescent="0.2">
      <c r="A26" s="16" t="s">
        <v>8</v>
      </c>
      <c r="B26" s="33" t="s">
        <v>30</v>
      </c>
      <c r="C26" s="33" t="s">
        <v>30</v>
      </c>
      <c r="D26" s="33">
        <f t="shared" si="5"/>
        <v>1391</v>
      </c>
      <c r="E26" s="33">
        <v>30</v>
      </c>
      <c r="F26" s="33">
        <v>2</v>
      </c>
      <c r="G26" s="33">
        <v>48</v>
      </c>
      <c r="H26" s="38">
        <v>61</v>
      </c>
      <c r="I26" s="35">
        <v>48</v>
      </c>
      <c r="J26" s="16"/>
    </row>
    <row r="27" spans="1:10" ht="11.25" customHeight="1" x14ac:dyDescent="0.2">
      <c r="A27" s="16" t="s">
        <v>9</v>
      </c>
      <c r="B27" s="33" t="s">
        <v>30</v>
      </c>
      <c r="C27" s="33" t="s">
        <v>30</v>
      </c>
      <c r="D27" s="33">
        <f t="shared" si="5"/>
        <v>698</v>
      </c>
      <c r="E27" s="33">
        <v>25</v>
      </c>
      <c r="F27" s="33">
        <v>3</v>
      </c>
      <c r="G27" s="33">
        <v>21</v>
      </c>
      <c r="H27" s="38">
        <v>40</v>
      </c>
      <c r="I27" s="35">
        <v>58</v>
      </c>
      <c r="J27" s="16"/>
    </row>
    <row r="28" spans="1:10" ht="11.25" customHeight="1" x14ac:dyDescent="0.2">
      <c r="A28" s="16" t="s">
        <v>10</v>
      </c>
      <c r="B28" s="33" t="s">
        <v>30</v>
      </c>
      <c r="C28" s="33" t="s">
        <v>30</v>
      </c>
      <c r="D28" s="33">
        <f t="shared" si="5"/>
        <v>351</v>
      </c>
      <c r="E28" s="33">
        <v>8</v>
      </c>
      <c r="F28" s="33">
        <v>2</v>
      </c>
      <c r="G28" s="33">
        <v>8</v>
      </c>
      <c r="H28" s="38">
        <v>9</v>
      </c>
      <c r="I28" s="35">
        <v>29</v>
      </c>
      <c r="J28" s="16"/>
    </row>
    <row r="29" spans="1:10" ht="11.25" customHeight="1" x14ac:dyDescent="0.2">
      <c r="A29" s="16" t="s">
        <v>11</v>
      </c>
      <c r="B29" s="33" t="s">
        <v>30</v>
      </c>
      <c r="C29" s="33" t="s">
        <v>30</v>
      </c>
      <c r="D29" s="33">
        <f t="shared" si="5"/>
        <v>176</v>
      </c>
      <c r="E29" s="33">
        <v>18</v>
      </c>
      <c r="F29" s="33">
        <v>2</v>
      </c>
      <c r="G29" s="33">
        <v>8</v>
      </c>
      <c r="H29" s="38">
        <v>13</v>
      </c>
      <c r="I29" s="35">
        <v>21</v>
      </c>
      <c r="J29" s="16"/>
    </row>
    <row r="30" spans="1:10" ht="11.25" customHeight="1" x14ac:dyDescent="0.2">
      <c r="A30" s="16" t="s">
        <v>12</v>
      </c>
      <c r="B30" s="33" t="s">
        <v>30</v>
      </c>
      <c r="C30" s="33" t="s">
        <v>30</v>
      </c>
      <c r="D30" s="33">
        <f t="shared" si="5"/>
        <v>88</v>
      </c>
      <c r="E30" s="33">
        <v>4</v>
      </c>
      <c r="F30" s="33" t="s">
        <v>29</v>
      </c>
      <c r="G30" s="33" t="s">
        <v>29</v>
      </c>
      <c r="H30" s="38">
        <v>2</v>
      </c>
      <c r="I30" s="35">
        <v>6</v>
      </c>
      <c r="J30" s="16"/>
    </row>
    <row r="31" spans="1:10" ht="11.25" customHeight="1" x14ac:dyDescent="0.2">
      <c r="A31" s="16" t="s">
        <v>19</v>
      </c>
      <c r="B31" s="33" t="s">
        <v>30</v>
      </c>
      <c r="C31" s="33" t="s">
        <v>30</v>
      </c>
      <c r="D31" s="33">
        <f t="shared" si="5"/>
        <v>44</v>
      </c>
      <c r="E31" s="33" t="s">
        <v>29</v>
      </c>
      <c r="F31" s="33" t="s">
        <v>29</v>
      </c>
      <c r="G31" s="33">
        <v>1</v>
      </c>
      <c r="H31" s="38">
        <v>4</v>
      </c>
      <c r="I31" s="35">
        <v>1</v>
      </c>
      <c r="J31" s="16"/>
    </row>
    <row r="32" spans="1:10" ht="11.25" customHeight="1" x14ac:dyDescent="0.2">
      <c r="A32" s="16" t="s">
        <v>20</v>
      </c>
      <c r="B32" s="33" t="s">
        <v>30</v>
      </c>
      <c r="C32" s="33" t="s">
        <v>30</v>
      </c>
      <c r="D32" s="33">
        <f t="shared" si="5"/>
        <v>22</v>
      </c>
      <c r="E32" s="33">
        <v>2</v>
      </c>
      <c r="F32" s="33" t="s">
        <v>29</v>
      </c>
      <c r="G32" s="33" t="s">
        <v>29</v>
      </c>
      <c r="H32" s="38">
        <v>3</v>
      </c>
      <c r="I32" s="35">
        <v>4</v>
      </c>
      <c r="J32" s="16"/>
    </row>
    <row r="33" spans="1:14" ht="11.25" customHeight="1" x14ac:dyDescent="0.2">
      <c r="A33" s="16" t="s">
        <v>15</v>
      </c>
      <c r="B33" s="33" t="s">
        <v>30</v>
      </c>
      <c r="C33" s="33" t="s">
        <v>30</v>
      </c>
      <c r="D33" s="33" t="s">
        <v>29</v>
      </c>
      <c r="E33" s="33" t="s">
        <v>29</v>
      </c>
      <c r="F33" s="33" t="s">
        <v>29</v>
      </c>
      <c r="G33" s="33" t="s">
        <v>29</v>
      </c>
      <c r="H33" s="38">
        <v>2</v>
      </c>
      <c r="I33" s="35">
        <v>1</v>
      </c>
      <c r="J33" s="16"/>
    </row>
    <row r="34" spans="1:14" ht="11.25" customHeight="1" x14ac:dyDescent="0.2">
      <c r="A34" s="16"/>
      <c r="B34" s="33"/>
      <c r="C34" s="33"/>
      <c r="D34" s="33"/>
      <c r="E34" s="33"/>
      <c r="F34" s="33"/>
      <c r="G34" s="33"/>
      <c r="H34" s="38"/>
      <c r="I34" s="35"/>
      <c r="J34" s="16"/>
    </row>
    <row r="35" spans="1:14" ht="11.25" customHeight="1" x14ac:dyDescent="0.2">
      <c r="A35" s="20" t="s">
        <v>21</v>
      </c>
      <c r="B35" s="33" t="s">
        <v>30</v>
      </c>
      <c r="C35" s="33" t="s">
        <v>30</v>
      </c>
      <c r="D35" s="33">
        <f>SUM(D36:D46)</f>
        <v>11</v>
      </c>
      <c r="E35" s="33">
        <f>SUM(E36:E46)</f>
        <v>13</v>
      </c>
      <c r="F35" s="33">
        <f>SUM(F36:F46)</f>
        <v>6</v>
      </c>
      <c r="G35" s="33">
        <f>SUM(G36:G46)</f>
        <v>7</v>
      </c>
      <c r="H35" s="38">
        <f>SUM(H24:H33)</f>
        <v>186</v>
      </c>
      <c r="I35" s="35">
        <f>SUM(I36:I46)</f>
        <v>64</v>
      </c>
      <c r="J35" s="20"/>
    </row>
    <row r="36" spans="1:14" ht="11.25" customHeight="1" x14ac:dyDescent="0.2">
      <c r="A36" s="16" t="s">
        <v>5</v>
      </c>
      <c r="B36" s="33" t="s">
        <v>30</v>
      </c>
      <c r="C36" s="33" t="s">
        <v>30</v>
      </c>
      <c r="D36" s="33" t="s">
        <v>29</v>
      </c>
      <c r="E36" s="33" t="s">
        <v>29</v>
      </c>
      <c r="F36" s="33" t="s">
        <v>29</v>
      </c>
      <c r="G36" s="33" t="s">
        <v>29</v>
      </c>
      <c r="H36" s="38" t="s">
        <v>30</v>
      </c>
      <c r="I36" s="35" t="s">
        <v>30</v>
      </c>
      <c r="J36" s="16"/>
    </row>
    <row r="37" spans="1:14" ht="11.25" customHeight="1" x14ac:dyDescent="0.2">
      <c r="A37" s="24" t="s">
        <v>6</v>
      </c>
      <c r="B37" s="33" t="s">
        <v>30</v>
      </c>
      <c r="C37" s="33" t="s">
        <v>30</v>
      </c>
      <c r="D37" s="33" t="s">
        <v>29</v>
      </c>
      <c r="E37" s="33">
        <v>6</v>
      </c>
      <c r="F37" s="33" t="s">
        <v>29</v>
      </c>
      <c r="G37" s="33" t="s">
        <v>29</v>
      </c>
      <c r="H37" s="38" t="s">
        <v>29</v>
      </c>
      <c r="I37" s="35" t="s">
        <v>30</v>
      </c>
      <c r="J37" s="24"/>
    </row>
    <row r="38" spans="1:14" ht="11.25" customHeight="1" x14ac:dyDescent="0.2">
      <c r="A38" s="16" t="s">
        <v>7</v>
      </c>
      <c r="B38" s="33" t="s">
        <v>30</v>
      </c>
      <c r="C38" s="33" t="s">
        <v>30</v>
      </c>
      <c r="D38" s="33">
        <v>1</v>
      </c>
      <c r="E38" s="33">
        <v>3</v>
      </c>
      <c r="F38" s="33">
        <v>3</v>
      </c>
      <c r="G38" s="33">
        <v>5</v>
      </c>
      <c r="H38" s="38">
        <v>7</v>
      </c>
      <c r="I38" s="35">
        <v>8</v>
      </c>
      <c r="J38" s="16"/>
    </row>
    <row r="39" spans="1:14" ht="11.25" customHeight="1" x14ac:dyDescent="0.2">
      <c r="A39" s="16" t="s">
        <v>8</v>
      </c>
      <c r="B39" s="33" t="s">
        <v>30</v>
      </c>
      <c r="C39" s="33" t="s">
        <v>30</v>
      </c>
      <c r="D39" s="33">
        <v>5</v>
      </c>
      <c r="E39" s="33">
        <v>1</v>
      </c>
      <c r="F39" s="33" t="s">
        <v>29</v>
      </c>
      <c r="G39" s="33">
        <v>1</v>
      </c>
      <c r="H39" s="38">
        <v>12</v>
      </c>
      <c r="I39" s="35">
        <v>11</v>
      </c>
      <c r="J39" s="16"/>
    </row>
    <row r="40" spans="1:14" ht="11.25" customHeight="1" x14ac:dyDescent="0.2">
      <c r="A40" s="16" t="s">
        <v>9</v>
      </c>
      <c r="B40" s="33" t="s">
        <v>30</v>
      </c>
      <c r="C40" s="33" t="s">
        <v>30</v>
      </c>
      <c r="D40" s="33">
        <v>4</v>
      </c>
      <c r="E40" s="33">
        <v>2</v>
      </c>
      <c r="F40" s="33" t="s">
        <v>29</v>
      </c>
      <c r="G40" s="33">
        <v>1</v>
      </c>
      <c r="H40" s="38">
        <v>5</v>
      </c>
      <c r="I40" s="35">
        <v>20</v>
      </c>
      <c r="J40" s="16"/>
    </row>
    <row r="41" spans="1:14" ht="11.25" customHeight="1" x14ac:dyDescent="0.2">
      <c r="A41" s="16" t="s">
        <v>10</v>
      </c>
      <c r="B41" s="33" t="s">
        <v>30</v>
      </c>
      <c r="C41" s="33" t="s">
        <v>30</v>
      </c>
      <c r="D41" s="33">
        <v>1</v>
      </c>
      <c r="E41" s="33">
        <v>0</v>
      </c>
      <c r="F41" s="33">
        <v>3</v>
      </c>
      <c r="G41" s="33" t="s">
        <v>29</v>
      </c>
      <c r="H41" s="38">
        <v>8</v>
      </c>
      <c r="I41" s="35">
        <v>11</v>
      </c>
      <c r="J41" s="16"/>
    </row>
    <row r="42" spans="1:14" ht="11.25" customHeight="1" x14ac:dyDescent="0.2">
      <c r="A42" s="16" t="s">
        <v>11</v>
      </c>
      <c r="B42" s="33" t="s">
        <v>30</v>
      </c>
      <c r="C42" s="33" t="s">
        <v>30</v>
      </c>
      <c r="D42" s="39" t="s">
        <v>30</v>
      </c>
      <c r="E42" s="33">
        <v>1</v>
      </c>
      <c r="F42" s="33" t="s">
        <v>29</v>
      </c>
      <c r="G42" s="33" t="s">
        <v>29</v>
      </c>
      <c r="H42" s="38">
        <v>3</v>
      </c>
      <c r="I42" s="35">
        <v>6</v>
      </c>
      <c r="J42" s="16"/>
    </row>
    <row r="43" spans="1:14" ht="11.25" customHeight="1" x14ac:dyDescent="0.2">
      <c r="A43" s="16" t="s">
        <v>12</v>
      </c>
      <c r="B43" s="33" t="s">
        <v>30</v>
      </c>
      <c r="C43" s="33" t="s">
        <v>30</v>
      </c>
      <c r="D43" s="39" t="s">
        <v>30</v>
      </c>
      <c r="E43" s="39" t="s">
        <v>30</v>
      </c>
      <c r="F43" s="33" t="s">
        <v>29</v>
      </c>
      <c r="G43" s="33" t="s">
        <v>29</v>
      </c>
      <c r="H43" s="38">
        <v>7</v>
      </c>
      <c r="I43" s="35">
        <v>7</v>
      </c>
      <c r="J43" s="16"/>
    </row>
    <row r="44" spans="1:14" ht="11.25" customHeight="1" x14ac:dyDescent="0.2">
      <c r="A44" s="16" t="s">
        <v>19</v>
      </c>
      <c r="B44" s="33" t="s">
        <v>30</v>
      </c>
      <c r="C44" s="33" t="s">
        <v>30</v>
      </c>
      <c r="D44" s="39" t="s">
        <v>30</v>
      </c>
      <c r="E44" s="39" t="s">
        <v>30</v>
      </c>
      <c r="F44" s="33" t="s">
        <v>29</v>
      </c>
      <c r="G44" s="33" t="s">
        <v>29</v>
      </c>
      <c r="H44" s="33" t="s">
        <v>29</v>
      </c>
      <c r="I44" s="35">
        <v>1</v>
      </c>
      <c r="J44" s="16"/>
    </row>
    <row r="45" spans="1:14" ht="11.25" customHeight="1" x14ac:dyDescent="0.2">
      <c r="A45" s="24" t="s">
        <v>20</v>
      </c>
      <c r="B45" s="33" t="s">
        <v>30</v>
      </c>
      <c r="C45" s="33" t="s">
        <v>30</v>
      </c>
      <c r="D45" s="39" t="s">
        <v>30</v>
      </c>
      <c r="E45" s="39" t="s">
        <v>30</v>
      </c>
      <c r="F45" s="33" t="s">
        <v>29</v>
      </c>
      <c r="G45" s="33" t="s">
        <v>29</v>
      </c>
      <c r="H45" s="33" t="s">
        <v>29</v>
      </c>
      <c r="I45" s="35" t="s">
        <v>30</v>
      </c>
      <c r="J45" s="24"/>
      <c r="N45" s="2"/>
    </row>
    <row r="46" spans="1:14" ht="11.25" customHeight="1" x14ac:dyDescent="0.2">
      <c r="A46" s="16" t="s">
        <v>15</v>
      </c>
      <c r="B46" s="33" t="s">
        <v>30</v>
      </c>
      <c r="C46" s="33" t="s">
        <v>30</v>
      </c>
      <c r="D46" s="39" t="s">
        <v>30</v>
      </c>
      <c r="E46" s="39" t="s">
        <v>30</v>
      </c>
      <c r="F46" s="33" t="s">
        <v>29</v>
      </c>
      <c r="G46" s="33" t="s">
        <v>29</v>
      </c>
      <c r="H46" s="38">
        <v>2</v>
      </c>
      <c r="I46" s="35" t="s">
        <v>30</v>
      </c>
      <c r="J46" s="16"/>
      <c r="N46" s="2"/>
    </row>
    <row r="47" spans="1:14" ht="11.25" customHeight="1" x14ac:dyDescent="0.2">
      <c r="A47" s="16"/>
      <c r="B47" s="33"/>
      <c r="C47" s="33"/>
      <c r="D47" s="39"/>
      <c r="E47" s="39"/>
      <c r="F47" s="33"/>
      <c r="G47" s="33"/>
      <c r="H47" s="38"/>
      <c r="I47" s="35"/>
      <c r="J47" s="16"/>
      <c r="N47" s="2"/>
    </row>
    <row r="48" spans="1:14" ht="11.25" customHeight="1" x14ac:dyDescent="0.2">
      <c r="A48" s="20" t="s">
        <v>23</v>
      </c>
      <c r="B48" s="33">
        <f t="shared" ref="B48:I48" si="6">SUM(B49:B59)</f>
        <v>1554</v>
      </c>
      <c r="C48" s="33">
        <f t="shared" si="6"/>
        <v>1227</v>
      </c>
      <c r="D48" s="33">
        <f t="shared" si="6"/>
        <v>1507</v>
      </c>
      <c r="E48" s="33">
        <f t="shared" si="6"/>
        <v>1383</v>
      </c>
      <c r="F48" s="33">
        <f t="shared" si="6"/>
        <v>1899</v>
      </c>
      <c r="G48" s="33">
        <f t="shared" si="6"/>
        <v>1369</v>
      </c>
      <c r="H48" s="38">
        <f t="shared" si="6"/>
        <v>1655</v>
      </c>
      <c r="I48" s="40">
        <f t="shared" si="6"/>
        <v>1342</v>
      </c>
      <c r="J48" s="20"/>
    </row>
    <row r="49" spans="1:11" s="26" customFormat="1" ht="11.25" customHeight="1" x14ac:dyDescent="0.2">
      <c r="A49" s="16" t="s">
        <v>17</v>
      </c>
      <c r="B49" s="33">
        <v>0</v>
      </c>
      <c r="C49" s="33">
        <v>0</v>
      </c>
      <c r="D49" s="33">
        <v>0</v>
      </c>
      <c r="E49" s="33">
        <v>0</v>
      </c>
      <c r="F49" s="33">
        <v>0</v>
      </c>
      <c r="G49" s="33" t="s">
        <v>29</v>
      </c>
      <c r="H49" s="38" t="s">
        <v>29</v>
      </c>
      <c r="I49" s="35" t="s">
        <v>30</v>
      </c>
      <c r="J49" s="16"/>
    </row>
    <row r="50" spans="1:11" ht="11.25" customHeight="1" x14ac:dyDescent="0.2">
      <c r="A50" s="24" t="s">
        <v>6</v>
      </c>
      <c r="B50" s="33">
        <v>121</v>
      </c>
      <c r="C50" s="33">
        <v>54</v>
      </c>
      <c r="D50" s="33">
        <v>69</v>
      </c>
      <c r="E50" s="33">
        <v>39</v>
      </c>
      <c r="F50" s="33">
        <v>66</v>
      </c>
      <c r="G50" s="33">
        <v>18</v>
      </c>
      <c r="H50" s="38">
        <v>15</v>
      </c>
      <c r="I50" s="38">
        <v>20</v>
      </c>
      <c r="J50" s="24"/>
    </row>
    <row r="51" spans="1:11" ht="11.25" customHeight="1" x14ac:dyDescent="0.2">
      <c r="A51" s="16" t="s">
        <v>7</v>
      </c>
      <c r="B51" s="33">
        <v>415</v>
      </c>
      <c r="C51" s="33">
        <v>333</v>
      </c>
      <c r="D51" s="33">
        <v>424</v>
      </c>
      <c r="E51" s="33">
        <v>361</v>
      </c>
      <c r="F51" s="33">
        <v>437</v>
      </c>
      <c r="G51" s="33">
        <v>334</v>
      </c>
      <c r="H51" s="38">
        <v>335</v>
      </c>
      <c r="I51" s="38">
        <v>286</v>
      </c>
      <c r="J51" s="16"/>
    </row>
    <row r="52" spans="1:11" ht="11.25" customHeight="1" x14ac:dyDescent="0.2">
      <c r="A52" s="16" t="s">
        <v>8</v>
      </c>
      <c r="B52" s="33">
        <v>355</v>
      </c>
      <c r="C52" s="33">
        <v>301</v>
      </c>
      <c r="D52" s="33">
        <v>382</v>
      </c>
      <c r="E52" s="33">
        <v>364</v>
      </c>
      <c r="F52" s="33">
        <v>517</v>
      </c>
      <c r="G52" s="33">
        <v>360</v>
      </c>
      <c r="H52" s="38">
        <v>334</v>
      </c>
      <c r="I52" s="38">
        <v>322</v>
      </c>
      <c r="J52" s="16"/>
    </row>
    <row r="53" spans="1:11" ht="11.25" customHeight="1" x14ac:dyDescent="0.2">
      <c r="A53" s="16" t="s">
        <v>9</v>
      </c>
      <c r="B53" s="33">
        <v>295</v>
      </c>
      <c r="C53" s="33">
        <v>205</v>
      </c>
      <c r="D53" s="33">
        <v>230</v>
      </c>
      <c r="E53" s="33">
        <v>223</v>
      </c>
      <c r="F53" s="33">
        <v>294</v>
      </c>
      <c r="G53" s="33">
        <v>227</v>
      </c>
      <c r="H53" s="38">
        <v>325</v>
      </c>
      <c r="I53" s="38">
        <v>211</v>
      </c>
      <c r="J53" s="16"/>
    </row>
    <row r="54" spans="1:11" ht="11.25" customHeight="1" x14ac:dyDescent="0.2">
      <c r="A54" s="16" t="s">
        <v>10</v>
      </c>
      <c r="B54" s="33">
        <v>117</v>
      </c>
      <c r="C54" s="33">
        <v>133</v>
      </c>
      <c r="D54" s="33">
        <v>154</v>
      </c>
      <c r="E54" s="33">
        <v>155</v>
      </c>
      <c r="F54" s="33">
        <v>200</v>
      </c>
      <c r="G54" s="33">
        <v>164</v>
      </c>
      <c r="H54" s="38">
        <v>196</v>
      </c>
      <c r="I54" s="38">
        <v>170</v>
      </c>
      <c r="J54" s="16"/>
    </row>
    <row r="55" spans="1:11" ht="11.25" customHeight="1" x14ac:dyDescent="0.2">
      <c r="A55" s="16" t="s">
        <v>11</v>
      </c>
      <c r="B55" s="33">
        <v>106</v>
      </c>
      <c r="C55" s="33">
        <v>90</v>
      </c>
      <c r="D55" s="33">
        <v>110</v>
      </c>
      <c r="E55" s="33">
        <v>101</v>
      </c>
      <c r="F55" s="33">
        <v>152</v>
      </c>
      <c r="G55" s="33">
        <v>120</v>
      </c>
      <c r="H55" s="38">
        <v>192</v>
      </c>
      <c r="I55" s="38">
        <v>140</v>
      </c>
      <c r="J55" s="16"/>
    </row>
    <row r="56" spans="1:11" ht="11.25" customHeight="1" x14ac:dyDescent="0.2">
      <c r="A56" s="16" t="s">
        <v>12</v>
      </c>
      <c r="B56" s="33">
        <v>73</v>
      </c>
      <c r="C56" s="33">
        <v>54</v>
      </c>
      <c r="D56" s="33">
        <v>71</v>
      </c>
      <c r="E56" s="33">
        <v>60</v>
      </c>
      <c r="F56" s="33">
        <v>107</v>
      </c>
      <c r="G56" s="33">
        <v>75</v>
      </c>
      <c r="H56" s="38">
        <v>114</v>
      </c>
      <c r="I56" s="38">
        <v>68</v>
      </c>
      <c r="J56" s="16"/>
    </row>
    <row r="57" spans="1:11" ht="11.25" customHeight="1" x14ac:dyDescent="0.2">
      <c r="A57" s="16" t="s">
        <v>19</v>
      </c>
      <c r="B57" s="33">
        <v>35</v>
      </c>
      <c r="C57" s="33">
        <v>28</v>
      </c>
      <c r="D57" s="33">
        <v>34</v>
      </c>
      <c r="E57" s="33">
        <v>41</v>
      </c>
      <c r="F57" s="33">
        <v>53</v>
      </c>
      <c r="G57" s="33">
        <v>42</v>
      </c>
      <c r="H57" s="38">
        <v>74</v>
      </c>
      <c r="I57" s="38">
        <v>61</v>
      </c>
      <c r="J57" s="16"/>
    </row>
    <row r="58" spans="1:11" ht="11.25" customHeight="1" x14ac:dyDescent="0.2">
      <c r="A58" s="16" t="s">
        <v>20</v>
      </c>
      <c r="B58" s="33">
        <v>29</v>
      </c>
      <c r="C58" s="33">
        <v>25</v>
      </c>
      <c r="D58" s="33">
        <v>24</v>
      </c>
      <c r="E58" s="33">
        <v>32</v>
      </c>
      <c r="F58" s="33">
        <v>60</v>
      </c>
      <c r="G58" s="33">
        <v>25</v>
      </c>
      <c r="H58" s="38">
        <v>60</v>
      </c>
      <c r="I58" s="38">
        <v>51</v>
      </c>
      <c r="J58" s="16"/>
    </row>
    <row r="59" spans="1:11" ht="11.25" customHeight="1" x14ac:dyDescent="0.2">
      <c r="A59" s="21" t="s">
        <v>22</v>
      </c>
      <c r="B59" s="41">
        <v>8</v>
      </c>
      <c r="C59" s="41">
        <v>4</v>
      </c>
      <c r="D59" s="41">
        <v>9</v>
      </c>
      <c r="E59" s="41">
        <v>7</v>
      </c>
      <c r="F59" s="41">
        <v>13</v>
      </c>
      <c r="G59" s="41">
        <v>4</v>
      </c>
      <c r="H59" s="42">
        <v>10</v>
      </c>
      <c r="I59" s="42">
        <v>13</v>
      </c>
      <c r="J59" s="16"/>
    </row>
    <row r="60" spans="1:11" ht="12.75" customHeight="1" x14ac:dyDescent="0.2">
      <c r="A60" s="20" t="s">
        <v>34</v>
      </c>
      <c r="B60" s="18"/>
      <c r="C60" s="18"/>
      <c r="D60" s="18"/>
      <c r="E60" s="18"/>
      <c r="F60" s="18"/>
      <c r="G60" s="19"/>
      <c r="H60" s="5"/>
      <c r="I60" s="5"/>
      <c r="J60" s="20"/>
      <c r="K60" s="5"/>
    </row>
    <row r="61" spans="1:11" ht="11.25" customHeight="1" x14ac:dyDescent="0.2">
      <c r="A61" s="20" t="s">
        <v>35</v>
      </c>
      <c r="B61" s="18"/>
      <c r="C61" s="18"/>
      <c r="D61" s="18"/>
      <c r="E61" s="18"/>
      <c r="F61" s="18"/>
      <c r="G61" s="19"/>
      <c r="H61" s="5"/>
      <c r="I61" s="5"/>
      <c r="J61" s="20"/>
      <c r="K61" s="5"/>
    </row>
    <row r="62" spans="1:11" ht="12" customHeight="1" x14ac:dyDescent="0.2">
      <c r="A62" s="8" t="s">
        <v>24</v>
      </c>
      <c r="B62" s="9"/>
      <c r="C62" s="9"/>
      <c r="D62" s="9"/>
      <c r="E62" s="9"/>
      <c r="F62" s="22"/>
      <c r="G62" s="10"/>
      <c r="H62" s="1"/>
      <c r="I62" s="1"/>
      <c r="J62" s="8"/>
      <c r="K62" s="1"/>
    </row>
    <row r="63" spans="1:11" ht="12" customHeight="1" x14ac:dyDescent="0.2">
      <c r="A63" s="11"/>
      <c r="B63" s="1"/>
      <c r="C63" s="1"/>
      <c r="D63" s="1"/>
      <c r="E63" s="9"/>
      <c r="F63" s="22"/>
      <c r="G63" s="9"/>
      <c r="H63" s="1"/>
      <c r="I63" s="1"/>
      <c r="J63" s="11"/>
      <c r="K63" s="1"/>
    </row>
    <row r="64" spans="1:11" ht="12" customHeight="1" x14ac:dyDescent="0.2">
      <c r="A64" s="11"/>
      <c r="B64" s="1"/>
      <c r="C64" s="1"/>
      <c r="D64" s="1"/>
      <c r="E64" s="9"/>
      <c r="F64" s="22"/>
      <c r="G64" s="9"/>
      <c r="H64" s="1"/>
      <c r="I64" s="1"/>
      <c r="J64" s="11"/>
      <c r="K64" s="1"/>
    </row>
    <row r="65" spans="1:11" ht="12" customHeight="1" x14ac:dyDescent="0.2">
      <c r="A65" s="11"/>
      <c r="B65" s="9"/>
      <c r="C65" s="9"/>
      <c r="D65" s="9"/>
      <c r="E65" s="9"/>
      <c r="F65" s="22"/>
      <c r="G65" s="12"/>
      <c r="H65" s="1"/>
      <c r="I65" s="1"/>
      <c r="J65" s="11"/>
      <c r="K65" s="1"/>
    </row>
    <row r="66" spans="1:11" ht="12" customHeight="1" x14ac:dyDescent="0.2">
      <c r="A66" s="11"/>
      <c r="B66" s="9"/>
      <c r="C66" s="9"/>
      <c r="D66" s="9"/>
      <c r="E66" s="9"/>
      <c r="F66" s="22"/>
      <c r="G66" s="12"/>
      <c r="H66" s="1"/>
      <c r="I66" s="1"/>
      <c r="J66" s="1"/>
      <c r="K66" s="1"/>
    </row>
    <row r="67" spans="1:11" ht="11.25" customHeight="1" x14ac:dyDescent="0.2">
      <c r="A67" s="14" t="s">
        <v>2</v>
      </c>
      <c r="B67" s="74">
        <v>1993</v>
      </c>
      <c r="C67" s="74">
        <v>1994</v>
      </c>
      <c r="D67" s="74">
        <v>1995</v>
      </c>
      <c r="E67" s="74">
        <v>1996</v>
      </c>
      <c r="F67" s="74">
        <v>1997</v>
      </c>
      <c r="G67" s="74">
        <v>1998</v>
      </c>
      <c r="H67" s="74">
        <v>1999</v>
      </c>
      <c r="I67" s="74">
        <v>2000</v>
      </c>
      <c r="J67" s="27"/>
    </row>
    <row r="68" spans="1:11" ht="12" customHeight="1" x14ac:dyDescent="0.2">
      <c r="A68" s="15" t="s">
        <v>3</v>
      </c>
      <c r="B68" s="76"/>
      <c r="C68" s="76"/>
      <c r="D68" s="77"/>
      <c r="E68" s="77"/>
      <c r="F68" s="77"/>
      <c r="G68" s="76"/>
      <c r="H68" s="76"/>
      <c r="I68" s="76"/>
      <c r="J68" s="27"/>
    </row>
    <row r="69" spans="1:11" ht="12" customHeight="1" x14ac:dyDescent="0.2">
      <c r="A69" s="27"/>
      <c r="B69" s="43"/>
      <c r="C69" s="43"/>
      <c r="D69" s="43"/>
      <c r="E69" s="43"/>
      <c r="F69" s="43"/>
      <c r="G69" s="43"/>
      <c r="H69" s="34"/>
      <c r="I69" s="34"/>
      <c r="J69" s="27"/>
    </row>
    <row r="70" spans="1:11" x14ac:dyDescent="0.2">
      <c r="A70" s="20" t="s">
        <v>31</v>
      </c>
      <c r="B70" s="44" t="s">
        <v>29</v>
      </c>
      <c r="C70" s="44" t="s">
        <v>29</v>
      </c>
      <c r="D70" s="33" t="s">
        <v>29</v>
      </c>
      <c r="E70" s="33">
        <f>SUM(E71:E81)</f>
        <v>244</v>
      </c>
      <c r="F70" s="33">
        <f>SUM(F71:F81)</f>
        <v>160</v>
      </c>
      <c r="G70" s="33">
        <f>SUM(G71:G81)</f>
        <v>184</v>
      </c>
      <c r="H70" s="35">
        <f>SUM(H71:H81)</f>
        <v>218</v>
      </c>
      <c r="I70" s="35">
        <f>SUM(I71:I81)</f>
        <v>278</v>
      </c>
      <c r="J70" s="20"/>
    </row>
    <row r="71" spans="1:11" ht="11.25" customHeight="1" x14ac:dyDescent="0.2">
      <c r="A71" s="16" t="s">
        <v>17</v>
      </c>
      <c r="B71" s="44" t="s">
        <v>29</v>
      </c>
      <c r="C71" s="44" t="s">
        <v>29</v>
      </c>
      <c r="D71" s="33" t="s">
        <v>29</v>
      </c>
      <c r="E71" s="33">
        <v>1</v>
      </c>
      <c r="F71" s="33">
        <v>0</v>
      </c>
      <c r="G71" s="33">
        <v>0</v>
      </c>
      <c r="H71" s="35" t="s">
        <v>32</v>
      </c>
      <c r="I71" s="35" t="s">
        <v>30</v>
      </c>
      <c r="J71" s="16"/>
    </row>
    <row r="72" spans="1:11" ht="11.25" customHeight="1" x14ac:dyDescent="0.2">
      <c r="A72" s="16" t="s">
        <v>6</v>
      </c>
      <c r="B72" s="44" t="s">
        <v>29</v>
      </c>
      <c r="C72" s="44" t="s">
        <v>29</v>
      </c>
      <c r="D72" s="33" t="s">
        <v>29</v>
      </c>
      <c r="E72" s="33">
        <v>51</v>
      </c>
      <c r="F72" s="33">
        <v>12</v>
      </c>
      <c r="G72" s="33">
        <v>24</v>
      </c>
      <c r="H72" s="38">
        <v>6</v>
      </c>
      <c r="I72" s="35">
        <v>7</v>
      </c>
      <c r="J72" s="16"/>
    </row>
    <row r="73" spans="1:11" ht="11.25" customHeight="1" x14ac:dyDescent="0.2">
      <c r="A73" s="16" t="s">
        <v>7</v>
      </c>
      <c r="B73" s="44" t="s">
        <v>29</v>
      </c>
      <c r="C73" s="44" t="s">
        <v>29</v>
      </c>
      <c r="D73" s="33" t="s">
        <v>29</v>
      </c>
      <c r="E73" s="33">
        <v>60</v>
      </c>
      <c r="F73" s="33">
        <v>44</v>
      </c>
      <c r="G73" s="33">
        <v>53</v>
      </c>
      <c r="H73" s="38">
        <v>62</v>
      </c>
      <c r="I73" s="35">
        <v>72</v>
      </c>
      <c r="J73" s="16"/>
    </row>
    <row r="74" spans="1:11" ht="11.25" customHeight="1" x14ac:dyDescent="0.2">
      <c r="A74" s="16" t="s">
        <v>8</v>
      </c>
      <c r="B74" s="44" t="s">
        <v>29</v>
      </c>
      <c r="C74" s="44" t="s">
        <v>29</v>
      </c>
      <c r="D74" s="33" t="s">
        <v>29</v>
      </c>
      <c r="E74" s="33">
        <v>43</v>
      </c>
      <c r="F74" s="33">
        <v>38</v>
      </c>
      <c r="G74" s="33">
        <v>35</v>
      </c>
      <c r="H74" s="38">
        <v>57</v>
      </c>
      <c r="I74" s="35">
        <v>61</v>
      </c>
      <c r="J74" s="16"/>
    </row>
    <row r="75" spans="1:11" ht="11.25" customHeight="1" x14ac:dyDescent="0.2">
      <c r="A75" s="16" t="s">
        <v>9</v>
      </c>
      <c r="B75" s="44" t="s">
        <v>29</v>
      </c>
      <c r="C75" s="44" t="s">
        <v>29</v>
      </c>
      <c r="D75" s="33" t="s">
        <v>29</v>
      </c>
      <c r="E75" s="33">
        <v>29</v>
      </c>
      <c r="F75" s="33">
        <v>21</v>
      </c>
      <c r="G75" s="33">
        <v>23</v>
      </c>
      <c r="H75" s="38">
        <v>42</v>
      </c>
      <c r="I75" s="35">
        <v>50</v>
      </c>
      <c r="J75" s="16"/>
    </row>
    <row r="76" spans="1:11" ht="11.25" customHeight="1" x14ac:dyDescent="0.2">
      <c r="A76" s="16" t="s">
        <v>10</v>
      </c>
      <c r="B76" s="44" t="s">
        <v>29</v>
      </c>
      <c r="C76" s="44" t="s">
        <v>29</v>
      </c>
      <c r="D76" s="33" t="s">
        <v>29</v>
      </c>
      <c r="E76" s="33">
        <v>30</v>
      </c>
      <c r="F76" s="33">
        <v>15</v>
      </c>
      <c r="G76" s="33">
        <v>18</v>
      </c>
      <c r="H76" s="38">
        <v>24</v>
      </c>
      <c r="I76" s="35">
        <v>29</v>
      </c>
      <c r="J76" s="16"/>
    </row>
    <row r="77" spans="1:11" ht="11.25" customHeight="1" x14ac:dyDescent="0.2">
      <c r="A77" s="16" t="s">
        <v>11</v>
      </c>
      <c r="B77" s="44" t="s">
        <v>29</v>
      </c>
      <c r="C77" s="44" t="s">
        <v>29</v>
      </c>
      <c r="D77" s="33" t="s">
        <v>29</v>
      </c>
      <c r="E77" s="33">
        <v>16</v>
      </c>
      <c r="F77" s="33">
        <v>20</v>
      </c>
      <c r="G77" s="33">
        <v>21</v>
      </c>
      <c r="H77" s="38">
        <v>8</v>
      </c>
      <c r="I77" s="35">
        <v>20</v>
      </c>
      <c r="J77" s="16"/>
    </row>
    <row r="78" spans="1:11" ht="11.25" customHeight="1" x14ac:dyDescent="0.2">
      <c r="A78" s="16" t="s">
        <v>12</v>
      </c>
      <c r="B78" s="44" t="s">
        <v>29</v>
      </c>
      <c r="C78" s="44" t="s">
        <v>29</v>
      </c>
      <c r="D78" s="33" t="s">
        <v>29</v>
      </c>
      <c r="E78" s="33">
        <v>7</v>
      </c>
      <c r="F78" s="33">
        <v>5</v>
      </c>
      <c r="G78" s="33">
        <v>4</v>
      </c>
      <c r="H78" s="38">
        <v>8</v>
      </c>
      <c r="I78" s="35">
        <v>15</v>
      </c>
      <c r="J78" s="16"/>
    </row>
    <row r="79" spans="1:11" ht="11.25" customHeight="1" x14ac:dyDescent="0.2">
      <c r="A79" s="16" t="s">
        <v>13</v>
      </c>
      <c r="B79" s="44" t="s">
        <v>29</v>
      </c>
      <c r="C79" s="44" t="s">
        <v>29</v>
      </c>
      <c r="D79" s="33" t="s">
        <v>29</v>
      </c>
      <c r="E79" s="33">
        <v>4</v>
      </c>
      <c r="F79" s="33">
        <v>0</v>
      </c>
      <c r="G79" s="33">
        <v>1</v>
      </c>
      <c r="H79" s="38">
        <v>5</v>
      </c>
      <c r="I79" s="35">
        <v>13</v>
      </c>
      <c r="J79" s="16"/>
    </row>
    <row r="80" spans="1:11" ht="11.25" customHeight="1" x14ac:dyDescent="0.2">
      <c r="A80" s="16" t="s">
        <v>14</v>
      </c>
      <c r="B80" s="44" t="s">
        <v>29</v>
      </c>
      <c r="C80" s="44" t="s">
        <v>29</v>
      </c>
      <c r="D80" s="33" t="s">
        <v>29</v>
      </c>
      <c r="E80" s="33">
        <v>3</v>
      </c>
      <c r="F80" s="33">
        <v>4</v>
      </c>
      <c r="G80" s="33">
        <v>2</v>
      </c>
      <c r="H80" s="38">
        <v>5</v>
      </c>
      <c r="I80" s="35">
        <v>7</v>
      </c>
      <c r="J80" s="16"/>
    </row>
    <row r="81" spans="1:10" ht="11.25" customHeight="1" x14ac:dyDescent="0.2">
      <c r="A81" s="16" t="s">
        <v>15</v>
      </c>
      <c r="B81" s="44" t="s">
        <v>29</v>
      </c>
      <c r="C81" s="44" t="s">
        <v>29</v>
      </c>
      <c r="D81" s="33" t="s">
        <v>29</v>
      </c>
      <c r="E81" s="33">
        <v>0</v>
      </c>
      <c r="F81" s="33">
        <v>1</v>
      </c>
      <c r="G81" s="33">
        <v>3</v>
      </c>
      <c r="H81" s="38">
        <v>1</v>
      </c>
      <c r="I81" s="35">
        <v>4</v>
      </c>
      <c r="J81" s="16"/>
    </row>
    <row r="82" spans="1:10" ht="11.25" customHeight="1" x14ac:dyDescent="0.2">
      <c r="A82" s="16"/>
      <c r="B82" s="44"/>
      <c r="C82" s="44"/>
      <c r="D82" s="33"/>
      <c r="E82" s="33"/>
      <c r="F82" s="33"/>
      <c r="G82" s="33"/>
      <c r="H82" s="38"/>
      <c r="I82" s="35"/>
      <c r="J82" s="16"/>
    </row>
    <row r="83" spans="1:10" ht="11.25" customHeight="1" x14ac:dyDescent="0.2">
      <c r="A83" s="20" t="s">
        <v>26</v>
      </c>
      <c r="B83" s="44" t="s">
        <v>29</v>
      </c>
      <c r="C83" s="44" t="s">
        <v>29</v>
      </c>
      <c r="D83" s="33">
        <f t="shared" ref="D83:I83" si="7">SUM(D84:D94)</f>
        <v>14</v>
      </c>
      <c r="E83" s="33">
        <f t="shared" si="7"/>
        <v>146</v>
      </c>
      <c r="F83" s="33">
        <f t="shared" si="7"/>
        <v>84</v>
      </c>
      <c r="G83" s="33">
        <f t="shared" si="7"/>
        <v>88</v>
      </c>
      <c r="H83" s="38">
        <f t="shared" si="7"/>
        <v>332</v>
      </c>
      <c r="I83" s="35">
        <f t="shared" si="7"/>
        <v>300</v>
      </c>
      <c r="J83" s="20"/>
    </row>
    <row r="84" spans="1:10" ht="11.25" customHeight="1" x14ac:dyDescent="0.2">
      <c r="A84" s="16" t="s">
        <v>5</v>
      </c>
      <c r="B84" s="44" t="s">
        <v>29</v>
      </c>
      <c r="C84" s="44" t="s">
        <v>29</v>
      </c>
      <c r="D84" s="33" t="s">
        <v>29</v>
      </c>
      <c r="E84" s="33">
        <v>0</v>
      </c>
      <c r="F84" s="33">
        <v>0</v>
      </c>
      <c r="G84" s="33">
        <v>0</v>
      </c>
      <c r="H84" s="35" t="s">
        <v>32</v>
      </c>
      <c r="I84" s="35" t="s">
        <v>30</v>
      </c>
      <c r="J84" s="16"/>
    </row>
    <row r="85" spans="1:10" ht="11.25" customHeight="1" x14ac:dyDescent="0.2">
      <c r="A85" s="16" t="s">
        <v>18</v>
      </c>
      <c r="B85" s="44" t="s">
        <v>29</v>
      </c>
      <c r="C85" s="44" t="s">
        <v>29</v>
      </c>
      <c r="D85" s="33" t="s">
        <v>29</v>
      </c>
      <c r="E85" s="33">
        <v>0</v>
      </c>
      <c r="F85" s="33">
        <v>0</v>
      </c>
      <c r="G85" s="33">
        <v>0</v>
      </c>
      <c r="H85" s="38">
        <v>26</v>
      </c>
      <c r="I85" s="35">
        <v>44</v>
      </c>
      <c r="J85" s="16"/>
    </row>
    <row r="86" spans="1:10" ht="11.25" customHeight="1" x14ac:dyDescent="0.2">
      <c r="A86" s="16" t="s">
        <v>7</v>
      </c>
      <c r="B86" s="44" t="s">
        <v>29</v>
      </c>
      <c r="C86" s="44" t="s">
        <v>29</v>
      </c>
      <c r="D86" s="33" t="s">
        <v>29</v>
      </c>
      <c r="E86" s="33">
        <v>24</v>
      </c>
      <c r="F86" s="33">
        <v>13</v>
      </c>
      <c r="G86" s="33">
        <v>17</v>
      </c>
      <c r="H86" s="38">
        <v>66</v>
      </c>
      <c r="I86" s="35">
        <v>59</v>
      </c>
      <c r="J86" s="16"/>
    </row>
    <row r="87" spans="1:10" ht="11.25" customHeight="1" x14ac:dyDescent="0.2">
      <c r="A87" s="16" t="s">
        <v>8</v>
      </c>
      <c r="B87" s="44" t="s">
        <v>29</v>
      </c>
      <c r="C87" s="44" t="s">
        <v>29</v>
      </c>
      <c r="D87" s="33">
        <v>1</v>
      </c>
      <c r="E87" s="33">
        <v>34</v>
      </c>
      <c r="F87" s="33">
        <v>18</v>
      </c>
      <c r="G87" s="33">
        <v>21</v>
      </c>
      <c r="H87" s="38">
        <v>111</v>
      </c>
      <c r="I87" s="35">
        <v>101</v>
      </c>
      <c r="J87" s="16"/>
    </row>
    <row r="88" spans="1:10" ht="11.25" customHeight="1" x14ac:dyDescent="0.2">
      <c r="A88" s="16" t="s">
        <v>9</v>
      </c>
      <c r="B88" s="44" t="s">
        <v>29</v>
      </c>
      <c r="C88" s="44" t="s">
        <v>29</v>
      </c>
      <c r="D88" s="33">
        <v>7</v>
      </c>
      <c r="E88" s="33">
        <v>40</v>
      </c>
      <c r="F88" s="33">
        <v>12</v>
      </c>
      <c r="G88" s="33">
        <v>30</v>
      </c>
      <c r="H88" s="38">
        <v>48</v>
      </c>
      <c r="I88" s="35">
        <v>38</v>
      </c>
      <c r="J88" s="16"/>
    </row>
    <row r="89" spans="1:10" ht="11.25" customHeight="1" x14ac:dyDescent="0.2">
      <c r="A89" s="16" t="s">
        <v>10</v>
      </c>
      <c r="B89" s="44" t="s">
        <v>29</v>
      </c>
      <c r="C89" s="44" t="s">
        <v>29</v>
      </c>
      <c r="D89" s="33">
        <v>6</v>
      </c>
      <c r="E89" s="33">
        <v>16</v>
      </c>
      <c r="F89" s="33">
        <v>21</v>
      </c>
      <c r="G89" s="33">
        <v>12</v>
      </c>
      <c r="H89" s="38">
        <v>32</v>
      </c>
      <c r="I89" s="35">
        <v>19</v>
      </c>
      <c r="J89" s="16"/>
    </row>
    <row r="90" spans="1:10" ht="11.25" customHeight="1" x14ac:dyDescent="0.2">
      <c r="A90" s="16" t="s">
        <v>11</v>
      </c>
      <c r="B90" s="44" t="s">
        <v>29</v>
      </c>
      <c r="C90" s="44" t="s">
        <v>29</v>
      </c>
      <c r="D90" s="33" t="s">
        <v>29</v>
      </c>
      <c r="E90" s="33">
        <v>14</v>
      </c>
      <c r="F90" s="33">
        <v>9</v>
      </c>
      <c r="G90" s="33">
        <v>2</v>
      </c>
      <c r="H90" s="38">
        <v>32</v>
      </c>
      <c r="I90" s="35">
        <v>20</v>
      </c>
      <c r="J90" s="16"/>
    </row>
    <row r="91" spans="1:10" ht="11.25" customHeight="1" x14ac:dyDescent="0.2">
      <c r="A91" s="16" t="s">
        <v>12</v>
      </c>
      <c r="B91" s="44" t="s">
        <v>29</v>
      </c>
      <c r="C91" s="44" t="s">
        <v>29</v>
      </c>
      <c r="D91" s="33" t="s">
        <v>29</v>
      </c>
      <c r="E91" s="33">
        <v>9</v>
      </c>
      <c r="F91" s="33">
        <v>4</v>
      </c>
      <c r="G91" s="33">
        <v>0</v>
      </c>
      <c r="H91" s="38">
        <v>10</v>
      </c>
      <c r="I91" s="35">
        <v>10</v>
      </c>
      <c r="J91" s="16"/>
    </row>
    <row r="92" spans="1:10" ht="11.25" customHeight="1" x14ac:dyDescent="0.2">
      <c r="A92" s="16" t="s">
        <v>19</v>
      </c>
      <c r="B92" s="44" t="s">
        <v>29</v>
      </c>
      <c r="C92" s="44" t="s">
        <v>29</v>
      </c>
      <c r="D92" s="33" t="s">
        <v>29</v>
      </c>
      <c r="E92" s="33">
        <v>7</v>
      </c>
      <c r="F92" s="33">
        <v>3</v>
      </c>
      <c r="G92" s="33">
        <v>2</v>
      </c>
      <c r="H92" s="38">
        <v>2</v>
      </c>
      <c r="I92" s="35">
        <v>2</v>
      </c>
      <c r="J92" s="16"/>
    </row>
    <row r="93" spans="1:10" ht="11.25" customHeight="1" x14ac:dyDescent="0.2">
      <c r="A93" s="16" t="s">
        <v>20</v>
      </c>
      <c r="B93" s="44" t="s">
        <v>29</v>
      </c>
      <c r="C93" s="44" t="s">
        <v>29</v>
      </c>
      <c r="D93" s="33" t="s">
        <v>29</v>
      </c>
      <c r="E93" s="33">
        <v>2</v>
      </c>
      <c r="F93" s="33">
        <v>1</v>
      </c>
      <c r="G93" s="33">
        <v>2</v>
      </c>
      <c r="H93" s="38">
        <v>5</v>
      </c>
      <c r="I93" s="35">
        <v>3</v>
      </c>
      <c r="J93" s="16"/>
    </row>
    <row r="94" spans="1:10" ht="11.25" customHeight="1" x14ac:dyDescent="0.2">
      <c r="A94" s="16" t="s">
        <v>15</v>
      </c>
      <c r="B94" s="44" t="s">
        <v>29</v>
      </c>
      <c r="C94" s="44" t="s">
        <v>29</v>
      </c>
      <c r="D94" s="33" t="s">
        <v>29</v>
      </c>
      <c r="E94" s="33">
        <v>0</v>
      </c>
      <c r="F94" s="33">
        <v>3</v>
      </c>
      <c r="G94" s="33">
        <v>2</v>
      </c>
      <c r="H94" s="35" t="s">
        <v>32</v>
      </c>
      <c r="I94" s="35">
        <v>4</v>
      </c>
      <c r="J94" s="16"/>
    </row>
    <row r="95" spans="1:10" ht="11.25" customHeight="1" x14ac:dyDescent="0.2">
      <c r="A95" s="16"/>
      <c r="B95" s="44"/>
      <c r="C95" s="44"/>
      <c r="D95" s="33"/>
      <c r="E95" s="33"/>
      <c r="F95" s="33"/>
      <c r="G95" s="33"/>
      <c r="H95" s="35"/>
      <c r="I95" s="35"/>
      <c r="J95" s="16"/>
    </row>
    <row r="96" spans="1:10" ht="11.25" customHeight="1" x14ac:dyDescent="0.2">
      <c r="A96" s="20" t="s">
        <v>27</v>
      </c>
      <c r="B96" s="44" t="s">
        <v>29</v>
      </c>
      <c r="C96" s="44" t="s">
        <v>29</v>
      </c>
      <c r="D96" s="33" t="s">
        <v>29</v>
      </c>
      <c r="E96" s="33">
        <f>SUM(E97:E107)</f>
        <v>72</v>
      </c>
      <c r="F96" s="33">
        <f>SUM(F97:F107)</f>
        <v>65</v>
      </c>
      <c r="G96" s="33">
        <f>SUM(G97:G107)</f>
        <v>23</v>
      </c>
      <c r="H96" s="38">
        <f>SUM(H97:H107)</f>
        <v>146</v>
      </c>
      <c r="I96" s="35">
        <f>SUM(I97:I107)</f>
        <v>122</v>
      </c>
      <c r="J96" s="20"/>
    </row>
    <row r="97" spans="1:10" ht="11.25" customHeight="1" x14ac:dyDescent="0.2">
      <c r="A97" s="16" t="s">
        <v>17</v>
      </c>
      <c r="B97" s="44" t="s">
        <v>29</v>
      </c>
      <c r="C97" s="44" t="s">
        <v>29</v>
      </c>
      <c r="D97" s="33" t="s">
        <v>29</v>
      </c>
      <c r="E97" s="33">
        <v>0</v>
      </c>
      <c r="F97" s="33">
        <v>0</v>
      </c>
      <c r="G97" s="33">
        <v>0</v>
      </c>
      <c r="H97" s="35" t="s">
        <v>32</v>
      </c>
      <c r="I97" s="35" t="s">
        <v>30</v>
      </c>
      <c r="J97" s="16"/>
    </row>
    <row r="98" spans="1:10" ht="11.25" customHeight="1" x14ac:dyDescent="0.2">
      <c r="A98" s="16" t="s">
        <v>18</v>
      </c>
      <c r="B98" s="44" t="s">
        <v>29</v>
      </c>
      <c r="C98" s="44" t="s">
        <v>29</v>
      </c>
      <c r="D98" s="33" t="s">
        <v>29</v>
      </c>
      <c r="E98" s="33">
        <v>0</v>
      </c>
      <c r="F98" s="33">
        <v>0</v>
      </c>
      <c r="G98" s="33">
        <v>0</v>
      </c>
      <c r="H98" s="38">
        <v>12</v>
      </c>
      <c r="I98" s="35">
        <v>1</v>
      </c>
      <c r="J98" s="16"/>
    </row>
    <row r="99" spans="1:10" ht="11.25" customHeight="1" x14ac:dyDescent="0.2">
      <c r="A99" s="16" t="s">
        <v>7</v>
      </c>
      <c r="B99" s="44" t="s">
        <v>29</v>
      </c>
      <c r="C99" s="44" t="s">
        <v>29</v>
      </c>
      <c r="D99" s="33" t="s">
        <v>29</v>
      </c>
      <c r="E99" s="33">
        <v>6</v>
      </c>
      <c r="F99" s="33">
        <v>5</v>
      </c>
      <c r="G99" s="33">
        <v>3</v>
      </c>
      <c r="H99" s="38">
        <v>71</v>
      </c>
      <c r="I99" s="35">
        <v>29</v>
      </c>
      <c r="J99" s="16"/>
    </row>
    <row r="100" spans="1:10" ht="11.25" customHeight="1" x14ac:dyDescent="0.2">
      <c r="A100" s="16" t="s">
        <v>8</v>
      </c>
      <c r="B100" s="44" t="s">
        <v>29</v>
      </c>
      <c r="C100" s="44" t="s">
        <v>29</v>
      </c>
      <c r="D100" s="33" t="s">
        <v>29</v>
      </c>
      <c r="E100" s="33">
        <v>24</v>
      </c>
      <c r="F100" s="33">
        <v>19</v>
      </c>
      <c r="G100" s="33">
        <v>7</v>
      </c>
      <c r="H100" s="38">
        <v>27</v>
      </c>
      <c r="I100" s="35">
        <v>34</v>
      </c>
      <c r="J100" s="16"/>
    </row>
    <row r="101" spans="1:10" ht="11.25" customHeight="1" x14ac:dyDescent="0.2">
      <c r="A101" s="16" t="s">
        <v>9</v>
      </c>
      <c r="B101" s="44" t="s">
        <v>29</v>
      </c>
      <c r="C101" s="44" t="s">
        <v>29</v>
      </c>
      <c r="D101" s="33" t="s">
        <v>29</v>
      </c>
      <c r="E101" s="33">
        <v>17</v>
      </c>
      <c r="F101" s="33">
        <v>9</v>
      </c>
      <c r="G101" s="33">
        <v>2</v>
      </c>
      <c r="H101" s="38">
        <v>16</v>
      </c>
      <c r="I101" s="35">
        <v>23</v>
      </c>
      <c r="J101" s="16"/>
    </row>
    <row r="102" spans="1:10" ht="11.25" customHeight="1" x14ac:dyDescent="0.2">
      <c r="A102" s="16" t="s">
        <v>10</v>
      </c>
      <c r="B102" s="44" t="s">
        <v>29</v>
      </c>
      <c r="C102" s="44" t="s">
        <v>29</v>
      </c>
      <c r="D102" s="33" t="s">
        <v>29</v>
      </c>
      <c r="E102" s="33">
        <v>5</v>
      </c>
      <c r="F102" s="33">
        <v>10</v>
      </c>
      <c r="G102" s="33">
        <v>3</v>
      </c>
      <c r="H102" s="38">
        <v>5</v>
      </c>
      <c r="I102" s="35">
        <v>20</v>
      </c>
      <c r="J102" s="16"/>
    </row>
    <row r="103" spans="1:10" ht="11.25" customHeight="1" x14ac:dyDescent="0.2">
      <c r="A103" s="16" t="s">
        <v>11</v>
      </c>
      <c r="B103" s="44" t="s">
        <v>29</v>
      </c>
      <c r="C103" s="44" t="s">
        <v>29</v>
      </c>
      <c r="D103" s="33" t="s">
        <v>29</v>
      </c>
      <c r="E103" s="33">
        <v>5</v>
      </c>
      <c r="F103" s="33">
        <v>6</v>
      </c>
      <c r="G103" s="33">
        <v>1</v>
      </c>
      <c r="H103" s="38">
        <v>4</v>
      </c>
      <c r="I103" s="35">
        <v>7</v>
      </c>
      <c r="J103" s="16"/>
    </row>
    <row r="104" spans="1:10" ht="11.25" customHeight="1" x14ac:dyDescent="0.2">
      <c r="A104" s="16" t="s">
        <v>12</v>
      </c>
      <c r="B104" s="44" t="s">
        <v>29</v>
      </c>
      <c r="C104" s="44" t="s">
        <v>29</v>
      </c>
      <c r="D104" s="33" t="s">
        <v>29</v>
      </c>
      <c r="E104" s="33">
        <v>8</v>
      </c>
      <c r="F104" s="33">
        <v>5</v>
      </c>
      <c r="G104" s="33">
        <v>2</v>
      </c>
      <c r="H104" s="38">
        <v>7</v>
      </c>
      <c r="I104" s="35">
        <v>4</v>
      </c>
      <c r="J104" s="16"/>
    </row>
    <row r="105" spans="1:10" ht="11.25" customHeight="1" x14ac:dyDescent="0.2">
      <c r="A105" s="16" t="s">
        <v>19</v>
      </c>
      <c r="B105" s="44" t="s">
        <v>29</v>
      </c>
      <c r="C105" s="44" t="s">
        <v>29</v>
      </c>
      <c r="D105" s="33" t="s">
        <v>29</v>
      </c>
      <c r="E105" s="33">
        <v>3</v>
      </c>
      <c r="F105" s="33">
        <v>1</v>
      </c>
      <c r="G105" s="33">
        <v>2</v>
      </c>
      <c r="H105" s="38">
        <v>1</v>
      </c>
      <c r="I105" s="35">
        <v>2</v>
      </c>
      <c r="J105" s="16"/>
    </row>
    <row r="106" spans="1:10" ht="11.25" customHeight="1" x14ac:dyDescent="0.2">
      <c r="A106" s="16" t="s">
        <v>14</v>
      </c>
      <c r="B106" s="44" t="s">
        <v>29</v>
      </c>
      <c r="C106" s="44" t="s">
        <v>29</v>
      </c>
      <c r="D106" s="33" t="s">
        <v>29</v>
      </c>
      <c r="E106" s="33">
        <v>3</v>
      </c>
      <c r="F106" s="33">
        <v>2</v>
      </c>
      <c r="G106" s="33">
        <v>0</v>
      </c>
      <c r="H106" s="38">
        <v>3</v>
      </c>
      <c r="I106" s="35">
        <v>1</v>
      </c>
      <c r="J106" s="16"/>
    </row>
    <row r="107" spans="1:10" ht="11.25" customHeight="1" x14ac:dyDescent="0.2">
      <c r="A107" s="16" t="s">
        <v>22</v>
      </c>
      <c r="B107" s="44" t="s">
        <v>29</v>
      </c>
      <c r="C107" s="44" t="s">
        <v>29</v>
      </c>
      <c r="D107" s="33" t="s">
        <v>29</v>
      </c>
      <c r="E107" s="33">
        <v>1</v>
      </c>
      <c r="F107" s="33">
        <v>8</v>
      </c>
      <c r="G107" s="33">
        <v>3</v>
      </c>
      <c r="H107" s="35" t="s">
        <v>32</v>
      </c>
      <c r="I107" s="35">
        <v>1</v>
      </c>
      <c r="J107" s="16"/>
    </row>
    <row r="108" spans="1:10" ht="11.25" customHeight="1" x14ac:dyDescent="0.2">
      <c r="A108" s="16"/>
      <c r="B108" s="44"/>
      <c r="C108" s="44"/>
      <c r="D108" s="33"/>
      <c r="E108" s="33"/>
      <c r="F108" s="33"/>
      <c r="G108" s="33"/>
      <c r="H108" s="35"/>
      <c r="I108" s="35"/>
      <c r="J108" s="16"/>
    </row>
    <row r="109" spans="1:10" ht="11.25" customHeight="1" x14ac:dyDescent="0.2">
      <c r="A109" s="20" t="s">
        <v>28</v>
      </c>
      <c r="B109" s="44" t="s">
        <v>29</v>
      </c>
      <c r="C109" s="44" t="s">
        <v>29</v>
      </c>
      <c r="D109" s="33" t="s">
        <v>29</v>
      </c>
      <c r="E109" s="33">
        <f>SUM(E110:E120)</f>
        <v>171</v>
      </c>
      <c r="F109" s="33">
        <f>SUM(F110:F120)</f>
        <v>109</v>
      </c>
      <c r="G109" s="33">
        <f>SUM(G110:G120)</f>
        <v>83</v>
      </c>
      <c r="H109" s="38">
        <f>SUM(H110:H120)</f>
        <v>209</v>
      </c>
      <c r="I109" s="35">
        <f>SUM(I110:I120)</f>
        <v>284</v>
      </c>
      <c r="J109" s="20"/>
    </row>
    <row r="110" spans="1:10" ht="11.25" customHeight="1" x14ac:dyDescent="0.2">
      <c r="A110" s="16" t="s">
        <v>17</v>
      </c>
      <c r="B110" s="44" t="s">
        <v>29</v>
      </c>
      <c r="C110" s="44" t="s">
        <v>29</v>
      </c>
      <c r="D110" s="33" t="s">
        <v>29</v>
      </c>
      <c r="E110" s="33">
        <v>0</v>
      </c>
      <c r="F110" s="33">
        <v>0</v>
      </c>
      <c r="G110" s="33">
        <v>0</v>
      </c>
      <c r="H110" s="35" t="s">
        <v>32</v>
      </c>
      <c r="I110" s="35" t="s">
        <v>30</v>
      </c>
      <c r="J110" s="16"/>
    </row>
    <row r="111" spans="1:10" ht="11.25" customHeight="1" x14ac:dyDescent="0.2">
      <c r="A111" s="16" t="s">
        <v>18</v>
      </c>
      <c r="B111" s="44" t="s">
        <v>29</v>
      </c>
      <c r="C111" s="44" t="s">
        <v>29</v>
      </c>
      <c r="D111" s="33" t="s">
        <v>29</v>
      </c>
      <c r="E111" s="33">
        <v>18</v>
      </c>
      <c r="F111" s="33">
        <v>20</v>
      </c>
      <c r="G111" s="33">
        <v>12</v>
      </c>
      <c r="H111" s="38">
        <v>12</v>
      </c>
      <c r="I111" s="35">
        <v>9</v>
      </c>
      <c r="J111" s="16"/>
    </row>
    <row r="112" spans="1:10" ht="11.25" customHeight="1" x14ac:dyDescent="0.2">
      <c r="A112" s="16" t="s">
        <v>7</v>
      </c>
      <c r="B112" s="44" t="s">
        <v>29</v>
      </c>
      <c r="C112" s="44" t="s">
        <v>29</v>
      </c>
      <c r="D112" s="33" t="s">
        <v>29</v>
      </c>
      <c r="E112" s="33">
        <v>51</v>
      </c>
      <c r="F112" s="33">
        <v>29</v>
      </c>
      <c r="G112" s="33">
        <v>26</v>
      </c>
      <c r="H112" s="38">
        <v>48</v>
      </c>
      <c r="I112" s="35">
        <v>102</v>
      </c>
      <c r="J112" s="16"/>
    </row>
    <row r="113" spans="1:16" ht="11.25" customHeight="1" x14ac:dyDescent="0.2">
      <c r="A113" s="16" t="s">
        <v>8</v>
      </c>
      <c r="B113" s="44" t="s">
        <v>29</v>
      </c>
      <c r="C113" s="44" t="s">
        <v>29</v>
      </c>
      <c r="D113" s="33" t="s">
        <v>29</v>
      </c>
      <c r="E113" s="33">
        <v>57</v>
      </c>
      <c r="F113" s="33">
        <v>31</v>
      </c>
      <c r="G113" s="33">
        <v>23</v>
      </c>
      <c r="H113" s="38">
        <v>75</v>
      </c>
      <c r="I113" s="35">
        <v>73</v>
      </c>
      <c r="J113" s="16"/>
    </row>
    <row r="114" spans="1:16" ht="11.25" customHeight="1" x14ac:dyDescent="0.2">
      <c r="A114" s="16" t="s">
        <v>9</v>
      </c>
      <c r="B114" s="44" t="s">
        <v>29</v>
      </c>
      <c r="C114" s="44" t="s">
        <v>29</v>
      </c>
      <c r="D114" s="33" t="s">
        <v>29</v>
      </c>
      <c r="E114" s="33">
        <v>17</v>
      </c>
      <c r="F114" s="33">
        <v>13</v>
      </c>
      <c r="G114" s="33">
        <v>11</v>
      </c>
      <c r="H114" s="38">
        <v>41</v>
      </c>
      <c r="I114" s="35">
        <v>49</v>
      </c>
      <c r="J114" s="16"/>
    </row>
    <row r="115" spans="1:16" ht="11.25" customHeight="1" x14ac:dyDescent="0.2">
      <c r="A115" s="16" t="s">
        <v>10</v>
      </c>
      <c r="B115" s="44" t="s">
        <v>29</v>
      </c>
      <c r="C115" s="44" t="s">
        <v>29</v>
      </c>
      <c r="D115" s="33" t="s">
        <v>29</v>
      </c>
      <c r="E115" s="33">
        <v>12</v>
      </c>
      <c r="F115" s="33">
        <v>6</v>
      </c>
      <c r="G115" s="33">
        <v>5</v>
      </c>
      <c r="H115" s="38">
        <v>15</v>
      </c>
      <c r="I115" s="35">
        <v>17</v>
      </c>
      <c r="J115" s="16"/>
    </row>
    <row r="116" spans="1:16" ht="11.25" customHeight="1" x14ac:dyDescent="0.2">
      <c r="A116" s="16" t="s">
        <v>11</v>
      </c>
      <c r="B116" s="44" t="s">
        <v>29</v>
      </c>
      <c r="C116" s="44" t="s">
        <v>29</v>
      </c>
      <c r="D116" s="33" t="s">
        <v>29</v>
      </c>
      <c r="E116" s="33">
        <v>5</v>
      </c>
      <c r="F116" s="33">
        <v>5</v>
      </c>
      <c r="G116" s="33">
        <v>4</v>
      </c>
      <c r="H116" s="38">
        <v>3</v>
      </c>
      <c r="I116" s="35">
        <v>15</v>
      </c>
      <c r="J116" s="16"/>
    </row>
    <row r="117" spans="1:16" ht="11.25" customHeight="1" x14ac:dyDescent="0.2">
      <c r="A117" s="16" t="s">
        <v>12</v>
      </c>
      <c r="B117" s="44" t="s">
        <v>29</v>
      </c>
      <c r="C117" s="44" t="s">
        <v>29</v>
      </c>
      <c r="D117" s="33" t="s">
        <v>29</v>
      </c>
      <c r="E117" s="33">
        <v>6</v>
      </c>
      <c r="F117" s="33">
        <v>4</v>
      </c>
      <c r="G117" s="33">
        <v>1</v>
      </c>
      <c r="H117" s="38">
        <v>11</v>
      </c>
      <c r="I117" s="35">
        <v>7</v>
      </c>
      <c r="J117" s="16"/>
    </row>
    <row r="118" spans="1:16" ht="11.25" customHeight="1" x14ac:dyDescent="0.2">
      <c r="A118" s="16" t="s">
        <v>19</v>
      </c>
      <c r="B118" s="44" t="s">
        <v>29</v>
      </c>
      <c r="C118" s="44" t="s">
        <v>29</v>
      </c>
      <c r="D118" s="33" t="s">
        <v>29</v>
      </c>
      <c r="E118" s="33">
        <v>1</v>
      </c>
      <c r="F118" s="33">
        <v>1</v>
      </c>
      <c r="G118" s="33">
        <v>1</v>
      </c>
      <c r="H118" s="38">
        <v>3</v>
      </c>
      <c r="I118" s="35">
        <v>3</v>
      </c>
      <c r="J118" s="16"/>
    </row>
    <row r="119" spans="1:16" ht="11.25" customHeight="1" x14ac:dyDescent="0.2">
      <c r="A119" s="16" t="s">
        <v>14</v>
      </c>
      <c r="B119" s="44" t="s">
        <v>29</v>
      </c>
      <c r="C119" s="44" t="s">
        <v>29</v>
      </c>
      <c r="D119" s="33" t="s">
        <v>29</v>
      </c>
      <c r="E119" s="33">
        <v>4</v>
      </c>
      <c r="F119" s="33">
        <v>0</v>
      </c>
      <c r="G119" s="33">
        <v>0</v>
      </c>
      <c r="H119" s="38">
        <v>1</v>
      </c>
      <c r="I119" s="35">
        <v>9</v>
      </c>
      <c r="J119" s="16"/>
    </row>
    <row r="120" spans="1:16" s="25" customFormat="1" ht="11.25" customHeight="1" x14ac:dyDescent="0.2">
      <c r="A120" s="21" t="s">
        <v>22</v>
      </c>
      <c r="B120" s="45" t="s">
        <v>29</v>
      </c>
      <c r="C120" s="45" t="s">
        <v>29</v>
      </c>
      <c r="D120" s="41" t="s">
        <v>29</v>
      </c>
      <c r="E120" s="41">
        <v>0</v>
      </c>
      <c r="F120" s="41">
        <v>0</v>
      </c>
      <c r="G120" s="41">
        <v>0</v>
      </c>
      <c r="H120" s="46" t="s">
        <v>32</v>
      </c>
      <c r="I120" s="46" t="s">
        <v>30</v>
      </c>
      <c r="J120" s="16"/>
      <c r="K120" s="1"/>
      <c r="L120" s="1"/>
      <c r="M120" s="1"/>
      <c r="N120" s="1"/>
      <c r="O120" s="1"/>
      <c r="P120" s="1"/>
    </row>
    <row r="121" spans="1:16" x14ac:dyDescent="0.2">
      <c r="A121" s="8"/>
      <c r="B121" s="9"/>
      <c r="C121" s="9"/>
      <c r="D121" s="9"/>
      <c r="E121" s="9"/>
      <c r="F121" s="22"/>
      <c r="G121" s="22"/>
      <c r="H121" s="1"/>
      <c r="I121" s="1"/>
      <c r="J121" s="1"/>
      <c r="K121" s="1"/>
      <c r="L121" s="29"/>
      <c r="M121" s="29"/>
    </row>
    <row r="122" spans="1:16" x14ac:dyDescent="0.2">
      <c r="A122" s="11"/>
      <c r="B122" s="9"/>
      <c r="C122" s="9"/>
      <c r="D122" s="9"/>
      <c r="E122" s="9"/>
      <c r="F122" s="22"/>
      <c r="G122" s="22"/>
      <c r="H122" s="1"/>
      <c r="I122" s="1"/>
      <c r="J122" s="1"/>
      <c r="K122" s="1"/>
      <c r="L122" s="29"/>
      <c r="M122" s="29"/>
    </row>
    <row r="123" spans="1:16" hidden="1" x14ac:dyDescent="0.2">
      <c r="A123" s="11" t="s">
        <v>1</v>
      </c>
      <c r="B123" s="9"/>
      <c r="C123" s="9"/>
      <c r="D123" s="9"/>
      <c r="E123" s="9"/>
      <c r="F123" s="22"/>
      <c r="G123" s="22"/>
      <c r="H123" s="1"/>
      <c r="I123" s="1"/>
      <c r="J123" s="1"/>
      <c r="K123" s="1"/>
      <c r="L123" s="29"/>
      <c r="M123" s="29"/>
    </row>
    <row r="124" spans="1:16" hidden="1" x14ac:dyDescent="0.2">
      <c r="A124" s="11" t="s">
        <v>25</v>
      </c>
      <c r="B124" s="9"/>
      <c r="C124" s="9"/>
      <c r="D124" s="9"/>
      <c r="E124" s="9"/>
      <c r="F124" s="22"/>
      <c r="G124" s="22">
        <v>4561</v>
      </c>
      <c r="H124" s="1"/>
      <c r="I124" s="1"/>
      <c r="J124" s="1"/>
      <c r="K124" s="1"/>
      <c r="L124" s="29"/>
      <c r="M124" s="29"/>
    </row>
    <row r="125" spans="1:16" hidden="1" x14ac:dyDescent="0.2">
      <c r="A125" s="13"/>
      <c r="B125" s="9"/>
      <c r="C125" s="9"/>
      <c r="D125" s="9"/>
      <c r="E125" s="9"/>
      <c r="F125" s="22"/>
      <c r="G125" s="22"/>
      <c r="H125" s="1"/>
      <c r="I125" s="1"/>
      <c r="J125" s="1"/>
      <c r="K125" s="1"/>
      <c r="L125" s="29"/>
      <c r="M125" s="29"/>
    </row>
    <row r="126" spans="1:16" hidden="1" x14ac:dyDescent="0.2">
      <c r="A126" s="14" t="s">
        <v>2</v>
      </c>
      <c r="B126" s="74">
        <v>1995</v>
      </c>
      <c r="C126" s="74">
        <v>1996</v>
      </c>
      <c r="D126" s="74">
        <v>1997</v>
      </c>
      <c r="E126" s="74">
        <v>1998</v>
      </c>
      <c r="F126" s="23"/>
      <c r="G126" s="22"/>
      <c r="H126" s="1"/>
      <c r="I126" s="1"/>
      <c r="J126" s="1"/>
      <c r="K126" s="1"/>
      <c r="L126" s="29"/>
      <c r="M126" s="29"/>
    </row>
    <row r="127" spans="1:16" hidden="1" x14ac:dyDescent="0.2">
      <c r="A127" s="15" t="s">
        <v>3</v>
      </c>
      <c r="B127" s="75"/>
      <c r="C127" s="75"/>
      <c r="D127" s="75"/>
      <c r="E127" s="75"/>
      <c r="F127" s="23"/>
      <c r="G127" s="22"/>
      <c r="H127" s="1"/>
      <c r="I127" s="1"/>
      <c r="J127" s="1"/>
      <c r="K127" s="1"/>
      <c r="L127" s="29"/>
      <c r="M127" s="29"/>
    </row>
    <row r="128" spans="1:16" ht="12" customHeight="1" x14ac:dyDescent="0.2">
      <c r="A128" s="16"/>
      <c r="B128" s="18"/>
      <c r="C128" s="18"/>
      <c r="D128" s="18"/>
      <c r="E128" s="18"/>
      <c r="F128" s="23"/>
      <c r="G128" s="22"/>
      <c r="H128" s="1"/>
      <c r="I128" s="1"/>
      <c r="J128" s="1"/>
      <c r="K128" s="1"/>
      <c r="L128" s="29"/>
      <c r="M128" s="29"/>
    </row>
    <row r="129" spans="1:13" ht="12" customHeight="1" x14ac:dyDescent="0.2">
      <c r="A129" s="20"/>
      <c r="F129" s="23"/>
      <c r="G129" s="22"/>
      <c r="H129" s="1"/>
      <c r="I129" s="1"/>
      <c r="J129" s="1"/>
      <c r="K129" s="1"/>
      <c r="L129" s="29"/>
      <c r="M129" s="29"/>
    </row>
    <row r="130" spans="1:13" ht="12" customHeight="1" x14ac:dyDescent="0.2">
      <c r="A130" s="16"/>
      <c r="F130" s="23"/>
      <c r="G130" s="22"/>
      <c r="H130" s="1"/>
      <c r="I130" s="1"/>
      <c r="J130" s="1"/>
      <c r="K130" s="1"/>
      <c r="L130" s="29"/>
      <c r="M130" s="29"/>
    </row>
    <row r="131" spans="1:13" ht="12" customHeight="1" x14ac:dyDescent="0.2">
      <c r="A131" s="16"/>
      <c r="F131" s="23"/>
      <c r="G131" s="22"/>
      <c r="H131" s="1"/>
      <c r="I131" s="1"/>
      <c r="J131" s="1"/>
      <c r="K131" s="1"/>
      <c r="L131" s="29"/>
      <c r="M131" s="29"/>
    </row>
    <row r="132" spans="1:13" ht="11.25" customHeight="1" x14ac:dyDescent="0.2">
      <c r="A132" s="16"/>
      <c r="F132" s="23"/>
      <c r="G132" s="22"/>
      <c r="H132" s="1"/>
      <c r="I132" s="1"/>
      <c r="J132" s="1"/>
      <c r="K132" s="1"/>
      <c r="L132" s="29"/>
      <c r="M132" s="29"/>
    </row>
    <row r="133" spans="1:13" ht="12" customHeight="1" x14ac:dyDescent="0.2">
      <c r="A133" s="16"/>
      <c r="F133" s="23"/>
      <c r="G133" s="22"/>
      <c r="H133" s="1"/>
      <c r="I133" s="1"/>
      <c r="J133" s="1"/>
      <c r="K133" s="1"/>
      <c r="L133" s="29"/>
      <c r="M133" s="29"/>
    </row>
    <row r="134" spans="1:13" ht="11.25" customHeight="1" x14ac:dyDescent="0.2">
      <c r="A134" s="16"/>
      <c r="F134" s="23"/>
      <c r="G134" s="22"/>
      <c r="H134" s="1"/>
      <c r="I134" s="1"/>
      <c r="J134" s="1"/>
      <c r="K134" s="1"/>
      <c r="L134" s="29"/>
      <c r="M134" s="29"/>
    </row>
    <row r="135" spans="1:13" ht="11.25" customHeight="1" x14ac:dyDescent="0.2">
      <c r="A135" s="16"/>
      <c r="F135" s="23"/>
      <c r="G135" s="22"/>
      <c r="H135" s="1"/>
      <c r="I135" s="1"/>
      <c r="J135" s="1"/>
      <c r="K135" s="1"/>
      <c r="L135" s="29"/>
      <c r="M135" s="29"/>
    </row>
    <row r="136" spans="1:13" ht="12" customHeight="1" x14ac:dyDescent="0.2">
      <c r="A136" s="16"/>
      <c r="F136" s="23"/>
      <c r="G136" s="22"/>
      <c r="H136" s="1"/>
      <c r="I136" s="1"/>
      <c r="J136" s="1"/>
      <c r="K136" s="1"/>
      <c r="L136" s="29"/>
      <c r="M136" s="29"/>
    </row>
    <row r="137" spans="1:13" x14ac:dyDescent="0.2">
      <c r="A137" s="16"/>
      <c r="F137" s="23"/>
      <c r="G137" s="22"/>
      <c r="H137" s="1"/>
      <c r="I137" s="1"/>
      <c r="J137" s="1"/>
      <c r="K137" s="1"/>
      <c r="L137" s="29"/>
      <c r="M137" s="29"/>
    </row>
    <row r="138" spans="1:13" x14ac:dyDescent="0.2">
      <c r="A138" s="16"/>
      <c r="F138" s="23"/>
      <c r="G138" s="22"/>
      <c r="H138" s="1"/>
      <c r="I138" s="1"/>
      <c r="J138" s="1"/>
      <c r="K138" s="1"/>
      <c r="L138" s="29"/>
      <c r="M138" s="29"/>
    </row>
    <row r="139" spans="1:13" x14ac:dyDescent="0.2">
      <c r="A139" s="16"/>
      <c r="F139" s="23"/>
      <c r="G139" s="22"/>
      <c r="H139" s="1"/>
      <c r="I139" s="1"/>
      <c r="J139" s="1"/>
      <c r="K139" s="1"/>
      <c r="L139" s="29"/>
      <c r="M139" s="29"/>
    </row>
    <row r="140" spans="1:13" x14ac:dyDescent="0.2">
      <c r="A140" s="16"/>
      <c r="F140" s="23"/>
      <c r="G140" s="22"/>
      <c r="H140" s="1"/>
      <c r="I140" s="1"/>
      <c r="J140" s="1"/>
      <c r="K140" s="1"/>
      <c r="L140" s="29"/>
      <c r="M140" s="29"/>
    </row>
    <row r="141" spans="1:13" x14ac:dyDescent="0.2">
      <c r="A141" s="20"/>
      <c r="F141" s="23"/>
      <c r="G141" s="22"/>
      <c r="H141" s="1"/>
      <c r="I141" s="1"/>
      <c r="J141" s="1"/>
      <c r="K141" s="1"/>
      <c r="L141" s="29"/>
      <c r="M141" s="29"/>
    </row>
    <row r="142" spans="1:13" x14ac:dyDescent="0.2">
      <c r="A142" s="16"/>
      <c r="F142" s="23"/>
      <c r="G142" s="22"/>
      <c r="H142" s="1"/>
      <c r="I142" s="1"/>
      <c r="J142" s="1"/>
      <c r="K142" s="1"/>
      <c r="L142" s="29"/>
      <c r="M142" s="29"/>
    </row>
    <row r="143" spans="1:13" x14ac:dyDescent="0.2">
      <c r="A143" s="16"/>
      <c r="F143" s="23"/>
      <c r="G143" s="22"/>
      <c r="H143" s="1"/>
      <c r="I143" s="1"/>
      <c r="J143" s="1"/>
      <c r="K143" s="1"/>
      <c r="L143" s="29"/>
      <c r="M143" s="29"/>
    </row>
    <row r="144" spans="1:13" x14ac:dyDescent="0.2">
      <c r="A144" s="16"/>
      <c r="F144" s="23"/>
      <c r="G144" s="22"/>
      <c r="H144" s="1"/>
      <c r="I144" s="1"/>
      <c r="J144" s="1"/>
      <c r="K144" s="1"/>
      <c r="L144" s="29"/>
      <c r="M144" s="29"/>
    </row>
    <row r="145" spans="1:13" x14ac:dyDescent="0.2">
      <c r="A145" s="16"/>
      <c r="F145" s="23"/>
      <c r="G145" s="22"/>
      <c r="H145" s="1"/>
      <c r="I145" s="1"/>
      <c r="J145" s="1"/>
      <c r="K145" s="1"/>
      <c r="L145" s="29"/>
      <c r="M145" s="29"/>
    </row>
    <row r="146" spans="1:13" x14ac:dyDescent="0.2">
      <c r="A146" s="16"/>
      <c r="F146" s="23"/>
      <c r="G146" s="22"/>
      <c r="H146" s="1"/>
      <c r="I146" s="1"/>
      <c r="J146" s="1"/>
      <c r="K146" s="1"/>
      <c r="L146" s="29"/>
      <c r="M146" s="29"/>
    </row>
    <row r="147" spans="1:13" x14ac:dyDescent="0.2">
      <c r="A147" s="16"/>
      <c r="F147" s="23"/>
      <c r="G147" s="22"/>
      <c r="H147" s="1"/>
      <c r="I147" s="1"/>
      <c r="J147" s="1"/>
      <c r="K147" s="1"/>
      <c r="L147" s="29"/>
      <c r="M147" s="29"/>
    </row>
    <row r="148" spans="1:13" ht="12" customHeight="1" x14ac:dyDescent="0.2">
      <c r="A148" s="16"/>
      <c r="F148" s="23"/>
      <c r="G148" s="22"/>
      <c r="H148" s="1"/>
      <c r="I148" s="1"/>
      <c r="J148" s="1"/>
      <c r="K148" s="1"/>
    </row>
    <row r="149" spans="1:13" x14ac:dyDescent="0.2">
      <c r="A149" s="16"/>
      <c r="F149" s="23"/>
      <c r="G149" s="22"/>
      <c r="H149" s="1"/>
      <c r="I149" s="1"/>
      <c r="J149" s="1"/>
      <c r="K149" s="1"/>
    </row>
    <row r="150" spans="1:13" x14ac:dyDescent="0.2">
      <c r="A150" s="16"/>
      <c r="F150" s="23"/>
      <c r="G150" s="22"/>
      <c r="H150" s="1"/>
      <c r="I150" s="1"/>
      <c r="J150" s="1"/>
      <c r="K150" s="1"/>
    </row>
    <row r="151" spans="1:13" x14ac:dyDescent="0.2">
      <c r="A151" s="16"/>
      <c r="F151" s="23"/>
      <c r="G151" s="22"/>
      <c r="H151" s="1"/>
      <c r="I151" s="1"/>
      <c r="J151" s="1"/>
      <c r="K151" s="1"/>
    </row>
    <row r="152" spans="1:13" x14ac:dyDescent="0.2">
      <c r="A152" s="16"/>
      <c r="F152" s="23"/>
      <c r="G152" s="22"/>
      <c r="H152" s="1"/>
      <c r="I152" s="1"/>
      <c r="J152" s="1"/>
      <c r="K152" s="1"/>
    </row>
    <row r="153" spans="1:13" x14ac:dyDescent="0.2">
      <c r="A153" s="20"/>
      <c r="F153" s="23"/>
      <c r="G153" s="22"/>
      <c r="H153" s="1"/>
      <c r="I153" s="1"/>
      <c r="J153" s="1"/>
      <c r="K153" s="1"/>
    </row>
    <row r="154" spans="1:13" x14ac:dyDescent="0.2">
      <c r="A154" s="16"/>
      <c r="F154" s="23"/>
      <c r="G154" s="22"/>
      <c r="H154" s="1"/>
      <c r="I154" s="1"/>
      <c r="J154" s="1"/>
      <c r="K154" s="1"/>
    </row>
    <row r="155" spans="1:13" x14ac:dyDescent="0.2">
      <c r="A155" s="16"/>
      <c r="F155" s="23"/>
      <c r="G155" s="22"/>
      <c r="H155" s="1"/>
      <c r="I155" s="1"/>
      <c r="J155" s="1"/>
      <c r="K155" s="1"/>
    </row>
    <row r="156" spans="1:13" x14ac:dyDescent="0.2">
      <c r="A156" s="16"/>
      <c r="F156" s="23"/>
      <c r="G156" s="22"/>
      <c r="H156" s="1"/>
      <c r="I156" s="1"/>
      <c r="J156" s="1"/>
      <c r="K156" s="1"/>
    </row>
    <row r="157" spans="1:13" x14ac:dyDescent="0.2">
      <c r="A157" s="16"/>
      <c r="F157" s="23"/>
      <c r="G157" s="22"/>
      <c r="H157" s="1"/>
      <c r="I157" s="1"/>
      <c r="J157" s="1"/>
      <c r="K157" s="1"/>
    </row>
    <row r="158" spans="1:13" x14ac:dyDescent="0.2">
      <c r="A158" s="16"/>
      <c r="F158" s="23"/>
      <c r="G158" s="22"/>
      <c r="H158" s="1"/>
      <c r="I158" s="1"/>
      <c r="J158" s="1"/>
      <c r="K158" s="1"/>
    </row>
    <row r="159" spans="1:13" x14ac:dyDescent="0.2">
      <c r="A159" s="16"/>
      <c r="F159" s="23"/>
      <c r="G159" s="22"/>
      <c r="H159" s="1"/>
      <c r="I159" s="1"/>
      <c r="J159" s="1"/>
      <c r="K159" s="1"/>
    </row>
    <row r="160" spans="1:13" ht="12" customHeight="1" x14ac:dyDescent="0.2">
      <c r="A160" s="16"/>
      <c r="F160" s="23"/>
      <c r="G160" s="22"/>
      <c r="H160" s="1"/>
      <c r="I160" s="1"/>
      <c r="J160" s="1"/>
      <c r="K160" s="1"/>
    </row>
    <row r="161" spans="1:11" x14ac:dyDescent="0.2">
      <c r="A161" s="16"/>
      <c r="F161" s="23"/>
      <c r="G161" s="22"/>
      <c r="H161" s="1"/>
      <c r="I161" s="1"/>
      <c r="J161" s="1"/>
      <c r="K161" s="1"/>
    </row>
    <row r="162" spans="1:11" x14ac:dyDescent="0.2">
      <c r="A162" s="16"/>
      <c r="F162" s="23"/>
      <c r="G162" s="22"/>
      <c r="H162" s="1"/>
      <c r="I162" s="1"/>
      <c r="J162" s="1"/>
      <c r="K162" s="1"/>
    </row>
    <row r="163" spans="1:11" x14ac:dyDescent="0.2">
      <c r="A163" s="16"/>
      <c r="F163" s="23"/>
      <c r="G163" s="22"/>
      <c r="H163" s="1"/>
      <c r="I163" s="1"/>
      <c r="J163" s="1"/>
      <c r="K163" s="1"/>
    </row>
    <row r="164" spans="1:11" x14ac:dyDescent="0.2">
      <c r="A164" s="16"/>
      <c r="F164" s="23"/>
      <c r="G164" s="22"/>
      <c r="H164" s="1"/>
      <c r="I164" s="1"/>
      <c r="J164" s="1"/>
      <c r="K164" s="1"/>
    </row>
    <row r="165" spans="1:11" x14ac:dyDescent="0.2">
      <c r="A165" s="20"/>
      <c r="F165" s="23"/>
      <c r="G165" s="22"/>
      <c r="H165" s="1"/>
      <c r="I165" s="1"/>
      <c r="J165" s="1"/>
      <c r="K165" s="1"/>
    </row>
    <row r="166" spans="1:11" x14ac:dyDescent="0.2">
      <c r="A166" s="16"/>
      <c r="F166" s="23"/>
      <c r="G166" s="22"/>
      <c r="H166" s="1"/>
      <c r="I166" s="1"/>
      <c r="J166" s="1"/>
      <c r="K166" s="1"/>
    </row>
    <row r="167" spans="1:11" x14ac:dyDescent="0.2">
      <c r="A167" s="16"/>
      <c r="F167" s="23"/>
      <c r="G167" s="22"/>
      <c r="H167" s="1"/>
      <c r="I167" s="1"/>
      <c r="J167" s="1"/>
      <c r="K167" s="1"/>
    </row>
    <row r="168" spans="1:11" x14ac:dyDescent="0.2">
      <c r="A168" s="16"/>
      <c r="F168" s="23"/>
      <c r="G168" s="22"/>
      <c r="H168" s="1"/>
      <c r="I168" s="1"/>
      <c r="J168" s="1"/>
      <c r="K168" s="1"/>
    </row>
    <row r="169" spans="1:11" x14ac:dyDescent="0.2">
      <c r="A169" s="16"/>
      <c r="F169" s="23"/>
      <c r="G169" s="22"/>
      <c r="H169" s="1"/>
      <c r="I169" s="1"/>
      <c r="J169" s="1"/>
      <c r="K169" s="1"/>
    </row>
    <row r="170" spans="1:11" x14ac:dyDescent="0.2">
      <c r="A170" s="16"/>
      <c r="F170" s="23"/>
      <c r="G170" s="22"/>
      <c r="H170" s="1"/>
      <c r="I170" s="1"/>
      <c r="J170" s="1"/>
      <c r="K170" s="1"/>
    </row>
    <row r="171" spans="1:11" x14ac:dyDescent="0.2">
      <c r="A171" s="16"/>
      <c r="F171" s="23"/>
      <c r="G171" s="22"/>
      <c r="H171" s="1"/>
      <c r="I171" s="1"/>
      <c r="J171" s="1"/>
      <c r="K171" s="1"/>
    </row>
    <row r="172" spans="1:11" ht="12" customHeight="1" x14ac:dyDescent="0.2">
      <c r="A172" s="16"/>
      <c r="F172" s="23"/>
      <c r="G172" s="22"/>
      <c r="H172" s="1"/>
      <c r="I172" s="1"/>
      <c r="J172" s="1"/>
      <c r="K172" s="1"/>
    </row>
    <row r="173" spans="1:11" x14ac:dyDescent="0.2">
      <c r="A173" s="16"/>
      <c r="F173" s="23"/>
      <c r="G173" s="22"/>
      <c r="H173" s="1"/>
      <c r="I173" s="1"/>
      <c r="J173" s="1"/>
      <c r="K173" s="1"/>
    </row>
    <row r="174" spans="1:11" x14ac:dyDescent="0.2">
      <c r="A174" s="16"/>
      <c r="F174" s="23"/>
      <c r="G174" s="22"/>
      <c r="H174" s="1"/>
      <c r="I174" s="1"/>
      <c r="J174" s="1"/>
      <c r="K174" s="1"/>
    </row>
    <row r="175" spans="1:11" x14ac:dyDescent="0.2">
      <c r="A175" s="16"/>
      <c r="F175" s="23"/>
      <c r="G175" s="22"/>
      <c r="H175" s="1"/>
      <c r="I175" s="1"/>
      <c r="J175" s="1"/>
      <c r="K175" s="1"/>
    </row>
    <row r="176" spans="1:11" x14ac:dyDescent="0.2">
      <c r="A176" s="16"/>
      <c r="F176" s="23"/>
      <c r="G176" s="22"/>
      <c r="H176" s="1"/>
      <c r="I176" s="1"/>
      <c r="J176" s="1"/>
      <c r="K176" s="1"/>
    </row>
    <row r="177" spans="1:11" x14ac:dyDescent="0.2">
      <c r="A177" s="13"/>
      <c r="B177" s="9"/>
      <c r="C177" s="9"/>
      <c r="D177" s="9"/>
      <c r="E177" s="9"/>
      <c r="F177" s="22"/>
      <c r="G177" s="22"/>
      <c r="H177" s="1"/>
      <c r="I177" s="1"/>
      <c r="J177" s="1"/>
      <c r="K177" s="1"/>
    </row>
    <row r="178" spans="1:11" x14ac:dyDescent="0.2">
      <c r="A178" s="13"/>
      <c r="B178" s="9"/>
      <c r="C178" s="9"/>
      <c r="D178" s="9"/>
      <c r="E178" s="9"/>
      <c r="F178" s="22"/>
      <c r="G178" s="22"/>
      <c r="H178" s="1"/>
      <c r="I178" s="1"/>
      <c r="J178" s="1"/>
      <c r="K178" s="1"/>
    </row>
    <row r="179" spans="1:11" x14ac:dyDescent="0.2">
      <c r="A179" s="13"/>
      <c r="B179" s="9"/>
      <c r="C179" s="9"/>
      <c r="D179" s="9"/>
      <c r="E179" s="9"/>
      <c r="F179" s="22"/>
      <c r="G179" s="22"/>
      <c r="H179" s="1"/>
      <c r="I179" s="1"/>
      <c r="J179" s="1"/>
      <c r="K179" s="1"/>
    </row>
    <row r="180" spans="1:11" x14ac:dyDescent="0.2">
      <c r="A180" s="13"/>
      <c r="B180" s="9"/>
      <c r="C180" s="9"/>
      <c r="D180" s="9"/>
      <c r="E180" s="9"/>
      <c r="F180" s="22"/>
      <c r="G180" s="22"/>
      <c r="H180" s="1"/>
      <c r="I180" s="1"/>
      <c r="J180" s="1"/>
      <c r="K180" s="1"/>
    </row>
    <row r="181" spans="1:11" x14ac:dyDescent="0.2">
      <c r="A181" s="13"/>
      <c r="B181" s="9"/>
      <c r="C181" s="9"/>
      <c r="D181" s="9"/>
      <c r="E181" s="9"/>
      <c r="F181" s="22"/>
      <c r="G181" s="22"/>
      <c r="H181" s="1"/>
      <c r="I181" s="1"/>
      <c r="J181" s="1"/>
      <c r="K181" s="1"/>
    </row>
    <row r="182" spans="1:11" x14ac:dyDescent="0.2">
      <c r="A182" s="13"/>
      <c r="B182" s="9"/>
      <c r="C182" s="9"/>
      <c r="D182" s="9"/>
      <c r="E182" s="9"/>
      <c r="F182" s="22"/>
      <c r="G182" s="22"/>
      <c r="H182" s="1"/>
      <c r="I182" s="1"/>
      <c r="J182" s="1"/>
      <c r="K182" s="1"/>
    </row>
    <row r="183" spans="1:11" x14ac:dyDescent="0.2">
      <c r="A183" s="13"/>
      <c r="B183" s="9"/>
      <c r="C183" s="9"/>
      <c r="D183" s="9"/>
      <c r="E183" s="9"/>
      <c r="F183" s="22"/>
      <c r="G183" s="22"/>
      <c r="H183" s="1"/>
      <c r="I183" s="1"/>
      <c r="J183" s="1"/>
      <c r="K183" s="1"/>
    </row>
  </sheetData>
  <mergeCells count="20">
    <mergeCell ref="H67:H68"/>
    <mergeCell ref="I67:I68"/>
    <mergeCell ref="D67:D68"/>
    <mergeCell ref="E67:E68"/>
    <mergeCell ref="F67:F68"/>
    <mergeCell ref="G67:G68"/>
    <mergeCell ref="E126:E127"/>
    <mergeCell ref="B126:B127"/>
    <mergeCell ref="C126:C127"/>
    <mergeCell ref="D126:D127"/>
    <mergeCell ref="G6:G7"/>
    <mergeCell ref="B67:B68"/>
    <mergeCell ref="C67:C68"/>
    <mergeCell ref="I6:I7"/>
    <mergeCell ref="D6:D7"/>
    <mergeCell ref="E6:E7"/>
    <mergeCell ref="F6:F7"/>
    <mergeCell ref="B6:B7"/>
    <mergeCell ref="C6:C7"/>
    <mergeCell ref="H6:H7"/>
  </mergeCells>
  <phoneticPr fontId="0" type="noConversion"/>
  <pageMargins left="0.75" right="0.75" top="0.75" bottom="0.75" header="0" footer="0"/>
  <pageSetup paperSize="9" pageOrder="overThenDown" orientation="portrait" r:id="rId1"/>
  <headerFooter alignWithMargins="0">
    <oddFooter>&amp;C&amp;"Arial,Regular"17-&amp;P+15</oddFooter>
  </headerFooter>
  <rowBreaks count="2" manualBreakCount="2">
    <brk id="61" max="16383" man="1"/>
    <brk id="12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zoomScale="75" zoomScaleSheetLayoutView="100" workbookViewId="0">
      <selection activeCell="A62" sqref="A62"/>
    </sheetView>
  </sheetViews>
  <sheetFormatPr defaultColWidth="10.28515625" defaultRowHeight="12.75" x14ac:dyDescent="0.2"/>
  <cols>
    <col min="1" max="1" width="14.7109375" style="7" customWidth="1"/>
    <col min="2" max="4" width="19.140625" style="6" customWidth="1"/>
    <col min="5" max="5" width="14.42578125" style="4" customWidth="1"/>
    <col min="6" max="6" width="9.42578125" style="4" customWidth="1"/>
    <col min="7" max="8" width="9.140625" style="1" customWidth="1"/>
    <col min="9" max="9" width="9" style="1" customWidth="1"/>
    <col min="10" max="16384" width="10.28515625" style="1"/>
  </cols>
  <sheetData>
    <row r="1" spans="1:6" ht="12" customHeight="1" x14ac:dyDescent="0.2">
      <c r="A1" s="8" t="s">
        <v>0</v>
      </c>
      <c r="B1" s="9"/>
      <c r="C1" s="9"/>
      <c r="D1" s="9"/>
      <c r="E1" s="8"/>
      <c r="F1" s="1"/>
    </row>
    <row r="2" spans="1:6" ht="12" customHeight="1" x14ac:dyDescent="0.2">
      <c r="A2" s="11" t="s">
        <v>33</v>
      </c>
      <c r="B2" s="1"/>
      <c r="C2" s="1"/>
      <c r="D2" s="1"/>
      <c r="E2" s="11"/>
      <c r="F2" s="1"/>
    </row>
    <row r="3" spans="1:6" ht="12" customHeight="1" x14ac:dyDescent="0.2">
      <c r="A3" s="11" t="s">
        <v>41</v>
      </c>
      <c r="B3" s="1"/>
      <c r="C3" s="1"/>
      <c r="D3" s="1"/>
      <c r="E3" s="11"/>
      <c r="F3" s="1"/>
    </row>
    <row r="4" spans="1:6" ht="12" customHeight="1" x14ac:dyDescent="0.2">
      <c r="A4" s="11" t="s">
        <v>40</v>
      </c>
      <c r="B4" s="9"/>
      <c r="C4" s="9"/>
      <c r="D4" s="9"/>
      <c r="E4" s="11"/>
      <c r="F4" s="1"/>
    </row>
    <row r="5" spans="1:6" ht="12" customHeight="1" x14ac:dyDescent="0.2">
      <c r="A5" s="11"/>
      <c r="B5" s="9"/>
      <c r="C5" s="9"/>
      <c r="D5" s="9"/>
      <c r="E5" s="5"/>
      <c r="F5" s="5"/>
    </row>
    <row r="6" spans="1:6" x14ac:dyDescent="0.2">
      <c r="A6" s="49" t="s">
        <v>39</v>
      </c>
      <c r="B6" s="47" t="s">
        <v>36</v>
      </c>
      <c r="C6" s="47" t="s">
        <v>37</v>
      </c>
      <c r="D6" s="48" t="s">
        <v>38</v>
      </c>
      <c r="E6" s="27"/>
    </row>
    <row r="7" spans="1:6" x14ac:dyDescent="0.2">
      <c r="A7" s="27"/>
      <c r="B7" s="28"/>
      <c r="C7" s="28"/>
      <c r="D7" s="28"/>
      <c r="E7" s="27"/>
    </row>
    <row r="8" spans="1:6" x14ac:dyDescent="0.2">
      <c r="A8" s="17" t="s">
        <v>4</v>
      </c>
      <c r="B8" s="30"/>
      <c r="C8" s="30"/>
      <c r="D8" s="30"/>
      <c r="E8" s="17"/>
    </row>
    <row r="9" spans="1:6" ht="10.5" customHeight="1" x14ac:dyDescent="0.2">
      <c r="A9" s="16">
        <v>2001</v>
      </c>
      <c r="B9" s="33">
        <f>SUM(C9:D9)</f>
        <v>2470</v>
      </c>
      <c r="C9" s="33">
        <f>SUM(C15,C21,C27,C33,C39,C45,C51)</f>
        <v>2121</v>
      </c>
      <c r="D9" s="33">
        <f>SUM(D15,D21,D27,D33,D39,D45,D51)</f>
        <v>349</v>
      </c>
      <c r="E9" s="16"/>
    </row>
    <row r="10" spans="1:6" ht="11.25" customHeight="1" x14ac:dyDescent="0.2">
      <c r="A10" s="16">
        <v>2002</v>
      </c>
      <c r="B10" s="33">
        <f>SUM(C10:D10)</f>
        <v>2775</v>
      </c>
      <c r="C10" s="33">
        <f t="shared" ref="C10:D12" si="0">SUM(C16,C22,C28,C34,C40,C46,C52)</f>
        <v>2332</v>
      </c>
      <c r="D10" s="33">
        <f t="shared" si="0"/>
        <v>443</v>
      </c>
      <c r="E10" s="16"/>
    </row>
    <row r="11" spans="1:6" ht="11.25" customHeight="1" x14ac:dyDescent="0.2">
      <c r="A11" s="16">
        <v>2003</v>
      </c>
      <c r="B11" s="33">
        <f>SUM(C11:D11)</f>
        <v>755</v>
      </c>
      <c r="C11" s="33">
        <f t="shared" si="0"/>
        <v>575</v>
      </c>
      <c r="D11" s="33">
        <f t="shared" si="0"/>
        <v>180</v>
      </c>
      <c r="E11" s="16"/>
    </row>
    <row r="12" spans="1:6" ht="11.25" customHeight="1" x14ac:dyDescent="0.2">
      <c r="A12" s="16">
        <v>2004</v>
      </c>
      <c r="B12" s="33">
        <f>SUM(C12:D12)</f>
        <v>692</v>
      </c>
      <c r="C12" s="33">
        <f t="shared" si="0"/>
        <v>579</v>
      </c>
      <c r="D12" s="33">
        <f t="shared" si="0"/>
        <v>113</v>
      </c>
      <c r="E12" s="16"/>
    </row>
    <row r="13" spans="1:6" ht="11.25" customHeight="1" x14ac:dyDescent="0.2">
      <c r="A13" s="16"/>
      <c r="B13" s="33"/>
      <c r="C13" s="33"/>
      <c r="D13" s="33"/>
      <c r="E13" s="16"/>
    </row>
    <row r="14" spans="1:6" ht="11.25" customHeight="1" x14ac:dyDescent="0.2">
      <c r="A14" s="20" t="s">
        <v>16</v>
      </c>
      <c r="B14" s="33"/>
      <c r="C14" s="33"/>
      <c r="D14" s="33"/>
      <c r="E14" s="20"/>
    </row>
    <row r="15" spans="1:6" ht="11.25" customHeight="1" x14ac:dyDescent="0.2">
      <c r="A15" s="16">
        <v>2001</v>
      </c>
      <c r="B15" s="33">
        <f>SUM(C15:D15)</f>
        <v>125</v>
      </c>
      <c r="C15" s="33">
        <v>112</v>
      </c>
      <c r="D15" s="33">
        <v>13</v>
      </c>
      <c r="E15" s="16"/>
    </row>
    <row r="16" spans="1:6" ht="11.25" customHeight="1" x14ac:dyDescent="0.2">
      <c r="A16" s="16">
        <v>2002</v>
      </c>
      <c r="B16" s="33">
        <f>SUM(C16:D16)</f>
        <v>142</v>
      </c>
      <c r="C16" s="33">
        <v>138</v>
      </c>
      <c r="D16" s="33">
        <v>4</v>
      </c>
      <c r="E16" s="24"/>
    </row>
    <row r="17" spans="1:9" ht="11.25" customHeight="1" x14ac:dyDescent="0.2">
      <c r="A17" s="16">
        <v>2003</v>
      </c>
      <c r="B17" s="33">
        <f>SUM(C17:D17)</f>
        <v>121</v>
      </c>
      <c r="C17" s="33">
        <v>90</v>
      </c>
      <c r="D17" s="33">
        <v>31</v>
      </c>
      <c r="E17" s="16"/>
    </row>
    <row r="18" spans="1:9" ht="11.25" customHeight="1" x14ac:dyDescent="0.2">
      <c r="A18" s="16">
        <v>2004</v>
      </c>
      <c r="B18" s="33">
        <f>SUM(C18:D18)</f>
        <v>90</v>
      </c>
      <c r="C18" s="33">
        <v>81</v>
      </c>
      <c r="D18" s="33">
        <v>9</v>
      </c>
      <c r="E18" s="16"/>
    </row>
    <row r="19" spans="1:9" ht="11.25" customHeight="1" x14ac:dyDescent="0.2">
      <c r="A19" s="16"/>
      <c r="B19" s="33"/>
      <c r="C19" s="33"/>
      <c r="D19" s="33"/>
      <c r="E19" s="16"/>
    </row>
    <row r="20" spans="1:9" ht="11.25" customHeight="1" x14ac:dyDescent="0.2">
      <c r="A20" s="20" t="s">
        <v>21</v>
      </c>
      <c r="B20" s="33"/>
      <c r="C20" s="33"/>
      <c r="D20" s="33"/>
      <c r="E20" s="20"/>
    </row>
    <row r="21" spans="1:9" ht="11.25" customHeight="1" x14ac:dyDescent="0.2">
      <c r="A21" s="16">
        <v>2001</v>
      </c>
      <c r="B21" s="33">
        <f>SUM(C21:D21)</f>
        <v>89</v>
      </c>
      <c r="C21" s="33">
        <v>87</v>
      </c>
      <c r="D21" s="33">
        <v>2</v>
      </c>
      <c r="E21" s="16"/>
    </row>
    <row r="22" spans="1:9" ht="11.25" customHeight="1" x14ac:dyDescent="0.2">
      <c r="A22" s="16">
        <v>2002</v>
      </c>
      <c r="B22" s="33">
        <f>SUM(C22:D22)</f>
        <v>108</v>
      </c>
      <c r="C22" s="33">
        <v>106</v>
      </c>
      <c r="D22" s="33">
        <v>2</v>
      </c>
      <c r="E22" s="24"/>
    </row>
    <row r="23" spans="1:9" ht="11.25" customHeight="1" x14ac:dyDescent="0.2">
      <c r="A23" s="16">
        <v>2003</v>
      </c>
      <c r="B23" s="33">
        <f>SUM(C23:D23)</f>
        <v>9</v>
      </c>
      <c r="C23" s="33">
        <v>9</v>
      </c>
      <c r="D23" s="33">
        <v>0</v>
      </c>
      <c r="E23" s="16"/>
    </row>
    <row r="24" spans="1:9" ht="11.25" customHeight="1" x14ac:dyDescent="0.2">
      <c r="A24" s="16">
        <v>2004</v>
      </c>
      <c r="B24" s="33">
        <f>SUM(C24:D24)</f>
        <v>29</v>
      </c>
      <c r="C24" s="33">
        <v>29</v>
      </c>
      <c r="D24" s="33">
        <v>0</v>
      </c>
      <c r="E24" s="16"/>
    </row>
    <row r="25" spans="1:9" ht="11.25" customHeight="1" x14ac:dyDescent="0.2">
      <c r="A25" s="16"/>
      <c r="B25" s="33"/>
      <c r="C25" s="33"/>
      <c r="D25" s="52"/>
      <c r="E25" s="16"/>
      <c r="I25" s="2"/>
    </row>
    <row r="26" spans="1:9" ht="11.25" customHeight="1" x14ac:dyDescent="0.2">
      <c r="A26" s="20" t="s">
        <v>23</v>
      </c>
      <c r="B26" s="33"/>
      <c r="C26" s="33"/>
      <c r="D26" s="33"/>
      <c r="E26" s="20"/>
    </row>
    <row r="27" spans="1:9" s="26" customFormat="1" ht="11.25" customHeight="1" x14ac:dyDescent="0.2">
      <c r="A27" s="16">
        <v>2001</v>
      </c>
      <c r="B27" s="33">
        <f>SUM(C27:D27)</f>
        <v>1764</v>
      </c>
      <c r="C27" s="33">
        <v>1480</v>
      </c>
      <c r="D27" s="33">
        <v>284</v>
      </c>
      <c r="E27" s="16"/>
    </row>
    <row r="28" spans="1:9" ht="11.25" customHeight="1" x14ac:dyDescent="0.2">
      <c r="A28" s="16">
        <v>2002</v>
      </c>
      <c r="B28" s="33">
        <f>SUM(C28:D28)</f>
        <v>1945</v>
      </c>
      <c r="C28" s="33">
        <v>1542</v>
      </c>
      <c r="D28" s="33">
        <v>403</v>
      </c>
      <c r="E28" s="24"/>
    </row>
    <row r="29" spans="1:9" ht="11.25" customHeight="1" x14ac:dyDescent="0.2">
      <c r="A29" s="16">
        <v>2003</v>
      </c>
      <c r="B29" s="33">
        <f>SUM(C29:D29)</f>
        <v>255</v>
      </c>
      <c r="C29" s="33">
        <v>165</v>
      </c>
      <c r="D29" s="33">
        <v>90</v>
      </c>
      <c r="E29" s="16"/>
    </row>
    <row r="30" spans="1:9" ht="11.25" customHeight="1" x14ac:dyDescent="0.2">
      <c r="A30" s="16">
        <v>2004</v>
      </c>
      <c r="B30" s="33">
        <f>SUM(C30:D30)</f>
        <v>229</v>
      </c>
      <c r="C30" s="33">
        <v>172</v>
      </c>
      <c r="D30" s="33">
        <v>57</v>
      </c>
      <c r="E30" s="16"/>
    </row>
    <row r="31" spans="1:9" ht="12" customHeight="1" x14ac:dyDescent="0.2">
      <c r="A31" s="27"/>
      <c r="B31" s="53"/>
      <c r="C31" s="53"/>
      <c r="D31" s="53"/>
      <c r="E31" s="27"/>
    </row>
    <row r="32" spans="1:9" x14ac:dyDescent="0.2">
      <c r="A32" s="20" t="s">
        <v>31</v>
      </c>
      <c r="B32" s="44"/>
      <c r="C32" s="44"/>
      <c r="D32" s="33"/>
      <c r="E32" s="20"/>
    </row>
    <row r="33" spans="1:5" ht="11.25" customHeight="1" x14ac:dyDescent="0.2">
      <c r="A33" s="16">
        <v>2001</v>
      </c>
      <c r="B33" s="33">
        <f>SUM(C33:D33)</f>
        <v>170</v>
      </c>
      <c r="C33" s="44">
        <v>134</v>
      </c>
      <c r="D33" s="33">
        <v>36</v>
      </c>
      <c r="E33" s="16"/>
    </row>
    <row r="34" spans="1:5" ht="11.25" customHeight="1" x14ac:dyDescent="0.2">
      <c r="A34" s="16">
        <v>2002</v>
      </c>
      <c r="B34" s="33">
        <f>SUM(C34:D34)</f>
        <v>220</v>
      </c>
      <c r="C34" s="44">
        <v>198</v>
      </c>
      <c r="D34" s="33">
        <v>22</v>
      </c>
      <c r="E34" s="16"/>
    </row>
    <row r="35" spans="1:5" ht="11.25" customHeight="1" x14ac:dyDescent="0.2">
      <c r="A35" s="16">
        <v>2003</v>
      </c>
      <c r="B35" s="33">
        <f>SUM(C35:D35)</f>
        <v>148</v>
      </c>
      <c r="C35" s="44">
        <v>106</v>
      </c>
      <c r="D35" s="33">
        <v>42</v>
      </c>
      <c r="E35" s="16"/>
    </row>
    <row r="36" spans="1:5" ht="11.25" customHeight="1" x14ac:dyDescent="0.2">
      <c r="A36" s="16">
        <v>2004</v>
      </c>
      <c r="B36" s="33">
        <f>SUM(C36:D36)</f>
        <v>171</v>
      </c>
      <c r="C36" s="44">
        <v>138</v>
      </c>
      <c r="D36" s="33">
        <v>33</v>
      </c>
      <c r="E36" s="16"/>
    </row>
    <row r="37" spans="1:5" ht="11.25" customHeight="1" x14ac:dyDescent="0.2">
      <c r="A37" s="16"/>
      <c r="B37" s="44"/>
      <c r="C37" s="44"/>
      <c r="D37" s="33"/>
      <c r="E37" s="16"/>
    </row>
    <row r="38" spans="1:5" ht="11.25" customHeight="1" x14ac:dyDescent="0.2">
      <c r="A38" s="20" t="s">
        <v>26</v>
      </c>
      <c r="B38" s="44"/>
      <c r="C38" s="44"/>
      <c r="D38" s="33"/>
      <c r="E38" s="20"/>
    </row>
    <row r="39" spans="1:5" ht="11.25" customHeight="1" x14ac:dyDescent="0.2">
      <c r="A39" s="16">
        <v>2001</v>
      </c>
      <c r="B39" s="33">
        <f>SUM(C39:D39)</f>
        <v>126</v>
      </c>
      <c r="C39" s="44">
        <v>124</v>
      </c>
      <c r="D39" s="33">
        <v>2</v>
      </c>
      <c r="E39" s="16"/>
    </row>
    <row r="40" spans="1:5" ht="11.25" customHeight="1" x14ac:dyDescent="0.2">
      <c r="A40" s="16">
        <v>2002</v>
      </c>
      <c r="B40" s="33">
        <f>SUM(C40:D40)</f>
        <v>130</v>
      </c>
      <c r="C40" s="44">
        <v>128</v>
      </c>
      <c r="D40" s="33">
        <v>2</v>
      </c>
      <c r="E40" s="16"/>
    </row>
    <row r="41" spans="1:5" ht="11.25" customHeight="1" x14ac:dyDescent="0.2">
      <c r="A41" s="16">
        <v>2003</v>
      </c>
      <c r="B41" s="33">
        <f>SUM(C41:D41)</f>
        <v>31</v>
      </c>
      <c r="C41" s="44">
        <v>28</v>
      </c>
      <c r="D41" s="33">
        <v>3</v>
      </c>
      <c r="E41" s="16"/>
    </row>
    <row r="42" spans="1:5" ht="11.25" customHeight="1" x14ac:dyDescent="0.2">
      <c r="A42" s="16">
        <v>2004</v>
      </c>
      <c r="B42" s="33">
        <f>SUM(C42:D42)</f>
        <v>44</v>
      </c>
      <c r="C42" s="44">
        <v>39</v>
      </c>
      <c r="D42" s="33">
        <v>5</v>
      </c>
      <c r="E42" s="16"/>
    </row>
    <row r="43" spans="1:5" ht="11.25" customHeight="1" x14ac:dyDescent="0.2">
      <c r="A43" s="16"/>
      <c r="B43" s="44"/>
      <c r="C43" s="44"/>
      <c r="D43" s="33"/>
      <c r="E43" s="16"/>
    </row>
    <row r="44" spans="1:5" ht="11.25" customHeight="1" x14ac:dyDescent="0.2">
      <c r="A44" s="20" t="s">
        <v>27</v>
      </c>
      <c r="B44" s="44"/>
      <c r="C44" s="44"/>
      <c r="D44" s="33"/>
      <c r="E44" s="20"/>
    </row>
    <row r="45" spans="1:5" ht="11.25" customHeight="1" x14ac:dyDescent="0.2">
      <c r="A45" s="16">
        <v>2001</v>
      </c>
      <c r="B45" s="33">
        <f>SUM(C45:D45)</f>
        <v>114</v>
      </c>
      <c r="C45" s="44">
        <v>112</v>
      </c>
      <c r="D45" s="33">
        <v>2</v>
      </c>
      <c r="E45" s="16"/>
    </row>
    <row r="46" spans="1:5" ht="11.25" customHeight="1" x14ac:dyDescent="0.2">
      <c r="A46" s="16">
        <v>2002</v>
      </c>
      <c r="B46" s="33">
        <f>SUM(C46:D46)</f>
        <v>126</v>
      </c>
      <c r="C46" s="44">
        <v>125</v>
      </c>
      <c r="D46" s="33">
        <v>1</v>
      </c>
      <c r="E46" s="16"/>
    </row>
    <row r="47" spans="1:5" ht="11.25" customHeight="1" x14ac:dyDescent="0.2">
      <c r="A47" s="16">
        <v>2003</v>
      </c>
      <c r="B47" s="33">
        <f>SUM(C47:D47)</f>
        <v>153</v>
      </c>
      <c r="C47" s="44">
        <v>144</v>
      </c>
      <c r="D47" s="33">
        <v>9</v>
      </c>
      <c r="E47" s="16"/>
    </row>
    <row r="48" spans="1:5" ht="11.25" customHeight="1" x14ac:dyDescent="0.2">
      <c r="A48" s="16">
        <v>2004</v>
      </c>
      <c r="B48" s="33">
        <f>SUM(C48:D48)</f>
        <v>120</v>
      </c>
      <c r="C48" s="44">
        <v>111</v>
      </c>
      <c r="D48" s="33">
        <v>9</v>
      </c>
      <c r="E48" s="16"/>
    </row>
    <row r="49" spans="1:8" ht="11.25" customHeight="1" x14ac:dyDescent="0.2">
      <c r="A49" s="16"/>
      <c r="B49" s="44"/>
      <c r="C49" s="44"/>
      <c r="D49" s="33"/>
      <c r="E49" s="16"/>
    </row>
    <row r="50" spans="1:8" ht="11.25" customHeight="1" x14ac:dyDescent="0.2">
      <c r="A50" s="20" t="s">
        <v>28</v>
      </c>
      <c r="B50" s="44"/>
      <c r="C50" s="44"/>
      <c r="D50" s="33"/>
      <c r="E50" s="20"/>
    </row>
    <row r="51" spans="1:8" ht="11.25" customHeight="1" x14ac:dyDescent="0.2">
      <c r="A51" s="16">
        <v>2001</v>
      </c>
      <c r="B51" s="33">
        <f>SUM(C51:D51)</f>
        <v>82</v>
      </c>
      <c r="C51" s="44">
        <v>72</v>
      </c>
      <c r="D51" s="33">
        <v>10</v>
      </c>
      <c r="E51" s="16"/>
    </row>
    <row r="52" spans="1:8" ht="11.25" customHeight="1" x14ac:dyDescent="0.2">
      <c r="A52" s="16">
        <v>2002</v>
      </c>
      <c r="B52" s="33">
        <f>SUM(C52:D52)</f>
        <v>104</v>
      </c>
      <c r="C52" s="44">
        <v>95</v>
      </c>
      <c r="D52" s="33">
        <v>9</v>
      </c>
      <c r="E52" s="16"/>
    </row>
    <row r="53" spans="1:8" ht="11.25" customHeight="1" x14ac:dyDescent="0.2">
      <c r="A53" s="16">
        <v>2003</v>
      </c>
      <c r="B53" s="33">
        <f>SUM(C53:D53)</f>
        <v>38</v>
      </c>
      <c r="C53" s="44">
        <v>33</v>
      </c>
      <c r="D53" s="33">
        <v>5</v>
      </c>
      <c r="E53" s="16"/>
    </row>
    <row r="54" spans="1:8" ht="11.25" customHeight="1" x14ac:dyDescent="0.2">
      <c r="A54" s="16">
        <v>2004</v>
      </c>
      <c r="B54" s="33">
        <f>SUM(C54:D54)</f>
        <v>9</v>
      </c>
      <c r="C54" s="44">
        <v>9</v>
      </c>
      <c r="D54" s="33">
        <v>0</v>
      </c>
      <c r="E54" s="16"/>
    </row>
    <row r="55" spans="1:8" x14ac:dyDescent="0.2">
      <c r="A55" s="50"/>
      <c r="B55" s="51"/>
      <c r="C55" s="51"/>
      <c r="D55" s="51"/>
      <c r="E55" s="1"/>
      <c r="F55" s="1"/>
      <c r="G55" s="29"/>
      <c r="H55" s="29"/>
    </row>
    <row r="56" spans="1:8" x14ac:dyDescent="0.2">
      <c r="A56" s="20" t="s">
        <v>42</v>
      </c>
      <c r="B56" s="9"/>
      <c r="C56" s="9"/>
      <c r="D56" s="9"/>
      <c r="E56" s="1"/>
      <c r="F56" s="1"/>
      <c r="G56" s="29"/>
      <c r="H56" s="29"/>
    </row>
    <row r="57" spans="1:8" hidden="1" x14ac:dyDescent="0.2">
      <c r="A57" s="11" t="s">
        <v>1</v>
      </c>
      <c r="B57" s="9"/>
      <c r="C57" s="9"/>
      <c r="D57" s="9"/>
      <c r="E57" s="1"/>
      <c r="F57" s="1"/>
      <c r="G57" s="29"/>
      <c r="H57" s="29"/>
    </row>
    <row r="58" spans="1:8" hidden="1" x14ac:dyDescent="0.2">
      <c r="A58" s="11" t="s">
        <v>25</v>
      </c>
      <c r="B58" s="9"/>
      <c r="C58" s="9"/>
      <c r="D58" s="9"/>
      <c r="E58" s="1"/>
      <c r="F58" s="1"/>
      <c r="G58" s="29"/>
      <c r="H58" s="29"/>
    </row>
    <row r="59" spans="1:8" hidden="1" x14ac:dyDescent="0.2">
      <c r="A59" s="13"/>
      <c r="B59" s="9"/>
      <c r="C59" s="9"/>
      <c r="D59" s="9"/>
      <c r="E59" s="1"/>
      <c r="F59" s="1"/>
      <c r="G59" s="29"/>
      <c r="H59" s="29"/>
    </row>
    <row r="60" spans="1:8" ht="12.75" hidden="1" customHeight="1" x14ac:dyDescent="0.2">
      <c r="A60" s="14" t="s">
        <v>2</v>
      </c>
      <c r="B60" s="74">
        <v>1995</v>
      </c>
      <c r="C60" s="74">
        <v>1996</v>
      </c>
      <c r="D60" s="74">
        <v>1997</v>
      </c>
      <c r="E60" s="1"/>
      <c r="F60" s="1"/>
      <c r="G60" s="29"/>
      <c r="H60" s="29"/>
    </row>
    <row r="61" spans="1:8" ht="12.75" hidden="1" customHeight="1" x14ac:dyDescent="0.2">
      <c r="A61" s="15" t="s">
        <v>3</v>
      </c>
      <c r="B61" s="75"/>
      <c r="C61" s="75"/>
      <c r="D61" s="75"/>
      <c r="E61" s="1"/>
      <c r="F61" s="1"/>
      <c r="G61" s="29"/>
      <c r="H61" s="29"/>
    </row>
    <row r="62" spans="1:8" ht="12" customHeight="1" x14ac:dyDescent="0.2">
      <c r="A62" s="16"/>
      <c r="B62" s="18"/>
      <c r="C62" s="18"/>
      <c r="D62" s="18"/>
      <c r="E62" s="1"/>
      <c r="F62" s="1"/>
      <c r="G62" s="29"/>
      <c r="H62" s="29"/>
    </row>
    <row r="63" spans="1:8" ht="12" customHeight="1" x14ac:dyDescent="0.2">
      <c r="A63" s="20"/>
      <c r="E63" s="1"/>
      <c r="F63" s="1"/>
      <c r="G63" s="29"/>
      <c r="H63" s="29"/>
    </row>
    <row r="64" spans="1:8" ht="12" customHeight="1" x14ac:dyDescent="0.2">
      <c r="A64" s="16"/>
      <c r="E64" s="1"/>
      <c r="F64" s="1"/>
      <c r="G64" s="29"/>
      <c r="H64" s="29"/>
    </row>
    <row r="65" spans="1:8" ht="12" customHeight="1" x14ac:dyDescent="0.2">
      <c r="A65" s="16"/>
      <c r="E65" s="1"/>
      <c r="F65" s="1"/>
      <c r="G65" s="29"/>
      <c r="H65" s="29"/>
    </row>
    <row r="66" spans="1:8" ht="11.25" customHeight="1" x14ac:dyDescent="0.2">
      <c r="A66" s="16"/>
      <c r="E66" s="1"/>
      <c r="F66" s="1"/>
      <c r="G66" s="29"/>
      <c r="H66" s="29"/>
    </row>
    <row r="67" spans="1:8" ht="12" customHeight="1" x14ac:dyDescent="0.2">
      <c r="A67" s="16"/>
      <c r="E67" s="1"/>
      <c r="F67" s="1"/>
      <c r="G67" s="29"/>
      <c r="H67" s="29"/>
    </row>
    <row r="68" spans="1:8" ht="11.25" customHeight="1" x14ac:dyDescent="0.2">
      <c r="A68" s="16"/>
      <c r="E68" s="1"/>
      <c r="F68" s="1"/>
      <c r="G68" s="29"/>
      <c r="H68" s="29"/>
    </row>
    <row r="69" spans="1:8" ht="11.25" customHeight="1" x14ac:dyDescent="0.2">
      <c r="A69" s="16"/>
      <c r="E69" s="1"/>
      <c r="F69" s="1"/>
      <c r="G69" s="29"/>
      <c r="H69" s="29"/>
    </row>
    <row r="70" spans="1:8" ht="12" customHeight="1" x14ac:dyDescent="0.2">
      <c r="A70" s="16"/>
      <c r="E70" s="1"/>
      <c r="F70" s="1"/>
      <c r="G70" s="29"/>
      <c r="H70" s="29"/>
    </row>
    <row r="71" spans="1:8" x14ac:dyDescent="0.2">
      <c r="A71" s="16"/>
      <c r="E71" s="1"/>
      <c r="F71" s="1"/>
      <c r="G71" s="29"/>
      <c r="H71" s="29"/>
    </row>
    <row r="72" spans="1:8" x14ac:dyDescent="0.2">
      <c r="A72" s="16"/>
      <c r="E72" s="1"/>
      <c r="F72" s="1"/>
      <c r="G72" s="29"/>
      <c r="H72" s="29"/>
    </row>
    <row r="73" spans="1:8" x14ac:dyDescent="0.2">
      <c r="A73" s="16"/>
      <c r="E73" s="1"/>
      <c r="F73" s="1"/>
      <c r="G73" s="29"/>
      <c r="H73" s="29"/>
    </row>
    <row r="74" spans="1:8" x14ac:dyDescent="0.2">
      <c r="A74" s="16"/>
      <c r="E74" s="1"/>
      <c r="F74" s="1"/>
      <c r="G74" s="29"/>
      <c r="H74" s="29"/>
    </row>
    <row r="75" spans="1:8" x14ac:dyDescent="0.2">
      <c r="A75" s="20"/>
      <c r="E75" s="1"/>
      <c r="F75" s="1"/>
      <c r="G75" s="29"/>
      <c r="H75" s="29"/>
    </row>
    <row r="76" spans="1:8" x14ac:dyDescent="0.2">
      <c r="A76" s="16"/>
      <c r="E76" s="1"/>
      <c r="F76" s="1"/>
      <c r="G76" s="29"/>
      <c r="H76" s="29"/>
    </row>
    <row r="77" spans="1:8" x14ac:dyDescent="0.2">
      <c r="A77" s="16"/>
      <c r="E77" s="1"/>
      <c r="F77" s="1"/>
      <c r="G77" s="29"/>
      <c r="H77" s="29"/>
    </row>
    <row r="78" spans="1:8" x14ac:dyDescent="0.2">
      <c r="A78" s="16"/>
      <c r="E78" s="1"/>
      <c r="F78" s="1"/>
      <c r="G78" s="29"/>
      <c r="H78" s="29"/>
    </row>
    <row r="79" spans="1:8" x14ac:dyDescent="0.2">
      <c r="A79" s="16"/>
      <c r="E79" s="1"/>
      <c r="F79" s="1"/>
      <c r="G79" s="29"/>
      <c r="H79" s="29"/>
    </row>
    <row r="80" spans="1:8" x14ac:dyDescent="0.2">
      <c r="A80" s="16"/>
      <c r="E80" s="1"/>
      <c r="F80" s="1"/>
      <c r="G80" s="29"/>
      <c r="H80" s="29"/>
    </row>
    <row r="81" spans="1:8" x14ac:dyDescent="0.2">
      <c r="A81" s="16"/>
      <c r="E81" s="1"/>
      <c r="F81" s="1"/>
      <c r="G81" s="29"/>
      <c r="H81" s="29"/>
    </row>
    <row r="82" spans="1:8" ht="12" customHeight="1" x14ac:dyDescent="0.2">
      <c r="A82" s="16"/>
      <c r="E82" s="1"/>
      <c r="F82" s="1"/>
    </row>
    <row r="83" spans="1:8" x14ac:dyDescent="0.2">
      <c r="A83" s="16"/>
      <c r="E83" s="1"/>
      <c r="F83" s="1"/>
    </row>
    <row r="84" spans="1:8" x14ac:dyDescent="0.2">
      <c r="A84" s="16"/>
      <c r="E84" s="1"/>
      <c r="F84" s="1"/>
    </row>
    <row r="85" spans="1:8" x14ac:dyDescent="0.2">
      <c r="A85" s="16"/>
      <c r="E85" s="1"/>
      <c r="F85" s="1"/>
    </row>
    <row r="86" spans="1:8" x14ac:dyDescent="0.2">
      <c r="A86" s="16"/>
      <c r="E86" s="1"/>
      <c r="F86" s="1"/>
    </row>
    <row r="87" spans="1:8" x14ac:dyDescent="0.2">
      <c r="A87" s="20"/>
      <c r="E87" s="1"/>
      <c r="F87" s="1"/>
    </row>
    <row r="88" spans="1:8" x14ac:dyDescent="0.2">
      <c r="A88" s="16"/>
      <c r="E88" s="1"/>
      <c r="F88" s="1"/>
    </row>
    <row r="89" spans="1:8" x14ac:dyDescent="0.2">
      <c r="A89" s="16"/>
      <c r="E89" s="1"/>
      <c r="F89" s="1"/>
    </row>
    <row r="90" spans="1:8" x14ac:dyDescent="0.2">
      <c r="A90" s="16"/>
      <c r="E90" s="1"/>
      <c r="F90" s="1"/>
    </row>
    <row r="91" spans="1:8" x14ac:dyDescent="0.2">
      <c r="A91" s="16"/>
      <c r="E91" s="1"/>
      <c r="F91" s="1"/>
    </row>
    <row r="92" spans="1:8" x14ac:dyDescent="0.2">
      <c r="A92" s="16"/>
      <c r="E92" s="1"/>
      <c r="F92" s="1"/>
    </row>
    <row r="93" spans="1:8" x14ac:dyDescent="0.2">
      <c r="A93" s="16"/>
      <c r="E93" s="1"/>
      <c r="F93" s="1"/>
    </row>
    <row r="94" spans="1:8" ht="12" customHeight="1" x14ac:dyDescent="0.2">
      <c r="A94" s="16"/>
      <c r="E94" s="1"/>
      <c r="F94" s="1"/>
    </row>
    <row r="95" spans="1:8" x14ac:dyDescent="0.2">
      <c r="A95" s="16"/>
      <c r="E95" s="1"/>
      <c r="F95" s="1"/>
    </row>
    <row r="96" spans="1:8" x14ac:dyDescent="0.2">
      <c r="A96" s="16"/>
      <c r="E96" s="1"/>
      <c r="F96" s="1"/>
    </row>
    <row r="97" spans="1:6" x14ac:dyDescent="0.2">
      <c r="A97" s="16"/>
      <c r="E97" s="1"/>
      <c r="F97" s="1"/>
    </row>
    <row r="98" spans="1:6" x14ac:dyDescent="0.2">
      <c r="A98" s="16"/>
      <c r="E98" s="1"/>
      <c r="F98" s="1"/>
    </row>
    <row r="99" spans="1:6" x14ac:dyDescent="0.2">
      <c r="A99" s="20"/>
      <c r="E99" s="1"/>
      <c r="F99" s="1"/>
    </row>
    <row r="100" spans="1:6" x14ac:dyDescent="0.2">
      <c r="A100" s="16"/>
      <c r="E100" s="1"/>
      <c r="F100" s="1"/>
    </row>
    <row r="101" spans="1:6" x14ac:dyDescent="0.2">
      <c r="A101" s="16"/>
      <c r="E101" s="1"/>
      <c r="F101" s="1"/>
    </row>
    <row r="102" spans="1:6" x14ac:dyDescent="0.2">
      <c r="A102" s="16"/>
      <c r="E102" s="1"/>
      <c r="F102" s="1"/>
    </row>
    <row r="103" spans="1:6" x14ac:dyDescent="0.2">
      <c r="A103" s="16"/>
      <c r="E103" s="1"/>
      <c r="F103" s="1"/>
    </row>
    <row r="104" spans="1:6" x14ac:dyDescent="0.2">
      <c r="A104" s="16"/>
      <c r="E104" s="1"/>
      <c r="F104" s="1"/>
    </row>
    <row r="105" spans="1:6" x14ac:dyDescent="0.2">
      <c r="A105" s="16"/>
      <c r="E105" s="1"/>
      <c r="F105" s="1"/>
    </row>
    <row r="106" spans="1:6" ht="12" customHeight="1" x14ac:dyDescent="0.2">
      <c r="A106" s="16"/>
      <c r="E106" s="1"/>
      <c r="F106" s="1"/>
    </row>
    <row r="107" spans="1:6" x14ac:dyDescent="0.2">
      <c r="A107" s="16"/>
      <c r="E107" s="1"/>
      <c r="F107" s="1"/>
    </row>
    <row r="108" spans="1:6" x14ac:dyDescent="0.2">
      <c r="A108" s="16"/>
      <c r="E108" s="1"/>
      <c r="F108" s="1"/>
    </row>
    <row r="109" spans="1:6" x14ac:dyDescent="0.2">
      <c r="A109" s="16"/>
      <c r="E109" s="1"/>
      <c r="F109" s="1"/>
    </row>
    <row r="110" spans="1:6" x14ac:dyDescent="0.2">
      <c r="A110" s="16"/>
      <c r="E110" s="1"/>
      <c r="F110" s="1"/>
    </row>
    <row r="111" spans="1:6" x14ac:dyDescent="0.2">
      <c r="A111" s="13"/>
      <c r="B111" s="9"/>
      <c r="C111" s="9"/>
      <c r="D111" s="9"/>
      <c r="E111" s="1"/>
      <c r="F111" s="1"/>
    </row>
    <row r="112" spans="1:6" x14ac:dyDescent="0.2">
      <c r="A112" s="13"/>
      <c r="B112" s="9"/>
      <c r="C112" s="9"/>
      <c r="D112" s="9"/>
      <c r="E112" s="1"/>
      <c r="F112" s="1"/>
    </row>
    <row r="113" spans="1:6" x14ac:dyDescent="0.2">
      <c r="A113" s="13"/>
      <c r="B113" s="9"/>
      <c r="C113" s="9"/>
      <c r="D113" s="9"/>
      <c r="E113" s="1"/>
      <c r="F113" s="1"/>
    </row>
    <row r="114" spans="1:6" x14ac:dyDescent="0.2">
      <c r="A114" s="13"/>
      <c r="B114" s="9"/>
      <c r="C114" s="9"/>
      <c r="D114" s="9"/>
      <c r="E114" s="1"/>
      <c r="F114" s="1"/>
    </row>
    <row r="115" spans="1:6" x14ac:dyDescent="0.2">
      <c r="A115" s="13"/>
      <c r="B115" s="9"/>
      <c r="C115" s="9"/>
      <c r="D115" s="9"/>
      <c r="E115" s="1"/>
      <c r="F115" s="1"/>
    </row>
    <row r="116" spans="1:6" x14ac:dyDescent="0.2">
      <c r="A116" s="13"/>
      <c r="B116" s="9"/>
      <c r="C116" s="9"/>
      <c r="D116" s="9"/>
      <c r="E116" s="1"/>
      <c r="F116" s="1"/>
    </row>
    <row r="117" spans="1:6" x14ac:dyDescent="0.2">
      <c r="A117" s="13"/>
      <c r="B117" s="9"/>
      <c r="C117" s="9"/>
      <c r="D117" s="9"/>
      <c r="E117" s="1"/>
      <c r="F117" s="1"/>
    </row>
  </sheetData>
  <mergeCells count="3">
    <mergeCell ref="B60:B61"/>
    <mergeCell ref="C60:C61"/>
    <mergeCell ref="D60:D61"/>
  </mergeCells>
  <phoneticPr fontId="0" type="noConversion"/>
  <pageMargins left="0.75" right="0.75" top="0.75" bottom="0.75" header="0" footer="0"/>
  <pageSetup paperSize="9" pageOrder="overThenDown" orientation="portrait" r:id="rId1"/>
  <headerFooter alignWithMargins="0">
    <oddFooter>&amp;C&amp;"Arial,Regular"17-&amp;P+15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Table 17.7</vt:lpstr>
      <vt:lpstr>tabl17.7_93-00</vt:lpstr>
      <vt:lpstr>tabl17.7_no age</vt:lpstr>
      <vt:lpstr>'tabl17.7_93-00'!Print_Area</vt:lpstr>
      <vt:lpstr>'tabl17.7_no age'!Print_Area</vt:lpstr>
      <vt:lpstr>'Table 17.7'!Print_Area</vt:lpstr>
    </vt:vector>
  </TitlesOfParts>
  <Company>N.S.C.B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My PC</cp:lastModifiedBy>
  <cp:lastPrinted>2013-12-03T01:53:17Z</cp:lastPrinted>
  <dcterms:created xsi:type="dcterms:W3CDTF">1999-08-30T05:59:59Z</dcterms:created>
  <dcterms:modified xsi:type="dcterms:W3CDTF">2014-12-04T00:41:46Z</dcterms:modified>
</cp:coreProperties>
</file>