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10620" windowHeight="12300"/>
  </bookViews>
  <sheets>
    <sheet name="3H-2,4-D-P39" sheetId="3" r:id="rId1"/>
  </sheets>
  <calcPr calcId="162913"/>
</workbook>
</file>

<file path=xl/calcChain.xml><?xml version="1.0" encoding="utf-8"?>
<calcChain xmlns="http://schemas.openxmlformats.org/spreadsheetml/2006/main">
  <c r="E46" i="3" l="1"/>
  <c r="E47" i="3" s="1"/>
  <c r="C37" i="3"/>
  <c r="D30" i="3"/>
  <c r="D31" i="3" s="1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<sst xmlns="http://schemas.openxmlformats.org/spreadsheetml/2006/main" count="52" uniqueCount="48">
  <si>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</si>
  <si>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</si>
  <si>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</si>
  <si>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</si>
  <si>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</si>
  <si>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</si>
  <si>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</si>
  <si>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</si>
  <si>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</si>
  <si>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</si>
  <si>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</si>
  <si>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</si>
  <si>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</si>
  <si>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</si>
  <si>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</si>
  <si>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</si>
  <si>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</si>
  <si>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</si>
  <si>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</si>
  <si>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</si>
  <si>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</si>
  <si>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</si>
  <si>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</si>
  <si>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</si>
  <si>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</si>
  <si>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</si>
  <si>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</si>
  <si>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</si>
  <si>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</si>
  <si>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</si>
  <si>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</si>
  <si>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</si>
  <si>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</si>
  <si>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</si>
  <si>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</si>
  <si>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</si>
  <si>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</si>
  <si>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</si>
  <si>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</si>
  <si>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</si>
  <si>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</si>
  <si>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</si>
  <si>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</si>
  <si>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H-2,4-D-P39</t>
    </r>
  </si>
  <si>
    <t>3H-2,4-D (ARC, Lot Number 171117) - depleted</t>
  </si>
  <si>
    <t>17 ul stock + 102 ul EtOH (UV); 1:6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</si>
  <si>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2,4-D needed</t>
    </r>
    <r>
      <rPr>
        <sz val="12"/>
        <rFont val="Arial"/>
        <family val="2"/>
        <charset val="238"/>
      </rPr>
      <t>)</t>
    </r>
  </si>
  <si>
    <t>To obtain 2 nM solution of 2,4-D in 10 ml of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</si>
</sst>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6"/>
  <sheetViews>
    <sheetView tabSelected="1" zoomScaleNormal="100" workbookViewId="0">
      <selection activeCell="C21" sqref="C21:C28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43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44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43056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10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22.200000000000003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44377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45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215284</v>
      </c>
      <c r="D21" s="47"/>
      <c r="E21" s="35">
        <f>AVERAGE(C21:C28)</f>
        <v>149699.25</v>
      </c>
      <c r="F21" s="58" t="s">
        <v>0</v>
      </c>
      <c r="G21" s="48"/>
    </row>
    <row r="22" spans="2:15" ht="15" customHeight="1" x14ac:dyDescent="0.2">
      <c r="B22" s="62">
        <v>2</v>
      </c>
      <c r="C22" s="19">
        <v>187069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139170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150974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124175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142676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86273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151973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1321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0.81588880174845535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18.112731398815711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18112.731398815711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3H-2,4-D-P39</v>
      </c>
      <c r="D37" s="70" t="s">
        <v>24</v>
      </c>
      <c r="E37" s="39">
        <f>E21/D17</f>
        <v>748496.25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41.324316775819902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47</v>
      </c>
      <c r="C41" s="92"/>
      <c r="D41" s="92"/>
      <c r="E41" s="92"/>
      <c r="F41" s="93" t="s">
        <v>46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0.48397654360501369</v>
      </c>
      <c r="E42" s="76" t="s">
        <v>3</v>
      </c>
      <c r="F42" s="77" t="str">
        <f>C3</f>
        <v>3H-2,4-D-P39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44377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0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1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18112.731398815711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3H-2,4-D-P39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2021-07-01T16:05:11Z</dcterms:modified>
</cp:coreProperties>
</file>