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0115" windowHeight="12375"/>
  </bookViews>
  <sheets>
    <sheet name="3H-NAA_P31" sheetId="3" r:id="rId1"/>
  </sheets>
  <calcPr calcId="162913"/>
</workbook>
</file>

<file path=xl/calcChain.xml><?xml version="1.0" encoding="utf-8"?>
<calcChain xmlns="http://schemas.openxmlformats.org/spreadsheetml/2006/main">
  <c r="E46" i="3" l="1"/>
  <c r="E47" i="3" s="1"/>
  <c r="C37" i="3"/>
  <c r="D30" i="3"/>
  <c r="D31" i="3" s="1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<sst xmlns="http://schemas.openxmlformats.org/spreadsheetml/2006/main" count="52" uniqueCount="48">
  <si>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</si>
  <si>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</si>
  <si>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</si>
  <si>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</si>
  <si>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</si>
  <si>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</si>
  <si>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</si>
  <si>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</si>
  <si>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</si>
  <si>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</si>
  <si>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</si>
  <si>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</si>
  <si>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</si>
  <si>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</si>
  <si>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</si>
  <si>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</si>
  <si>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</si>
  <si>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</si>
  <si>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</si>
  <si>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</si>
  <si>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</si>
  <si>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</si>
  <si>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</si>
  <si>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</si>
  <si>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</si>
  <si>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</si>
  <si>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</si>
  <si>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</si>
  <si>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</si>
  <si>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</si>
  <si>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</si>
  <si>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</si>
  <si>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</si>
  <si>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</si>
  <si>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</si>
  <si>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</si>
  <si>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</si>
  <si>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</si>
  <si>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</si>
  <si>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</si>
  <si>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</si>
  <si>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</si>
  <si>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</si>
  <si>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3H-NAA (ARC, Lot Number 110915)</t>
  </si>
  <si>
    <t>100 ul stock + 500 ul EtOH (UV)</t>
  </si>
  <si>
    <t>To obtain 2 nM solution of NAA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</si>
  <si>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NAA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</si>
  <si>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H-NAA-P31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</si>
</sst>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6"/>
  <sheetViews>
    <sheetView tabSelected="1" zoomScaleNormal="100" workbookViewId="0">
      <selection activeCell="J26" sqref="J26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47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43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40801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20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44.400000000000006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44819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44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64407</v>
      </c>
      <c r="D21" s="47"/>
      <c r="E21" s="35">
        <f>AVERAGE(C21:C28)</f>
        <v>64875.25</v>
      </c>
      <c r="F21" s="58" t="s">
        <v>0</v>
      </c>
      <c r="G21" s="48"/>
    </row>
    <row r="22" spans="2:15" ht="15" customHeight="1" x14ac:dyDescent="0.2">
      <c r="B22" s="62">
        <v>2</v>
      </c>
      <c r="C22" s="19">
        <v>65619</v>
      </c>
      <c r="D22" s="47">
        <v>12206</v>
      </c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68491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57827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60947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59012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74362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68337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4018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0.53853466247528203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23.910939013902524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23910.939013902524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3H-NAA-P31</v>
      </c>
      <c r="D37" s="70" t="s">
        <v>24</v>
      </c>
      <c r="E37" s="39">
        <f>E21/D17</f>
        <v>324376.25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13.566018875770546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45</v>
      </c>
      <c r="C41" s="92"/>
      <c r="D41" s="92"/>
      <c r="E41" s="92"/>
      <c r="F41" s="93" t="s">
        <v>46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1.4742718687883298</v>
      </c>
      <c r="E42" s="76" t="s">
        <v>3</v>
      </c>
      <c r="F42" s="77" t="str">
        <f>C3</f>
        <v>3H-NAA-P31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44820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1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0.99984597915563722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23907.256230886094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3H-NAA_P31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2022-09-16T09:25:14Z</dcterms:modified>
</cp:coreProperties>
</file>