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DEA-MAESTRIA\Thesis result\Data analysis\"/>
    </mc:Choice>
  </mc:AlternateContent>
  <bookViews>
    <workbookView xWindow="-120" yWindow="-120" windowWidth="20730" windowHeight="11160" firstSheet="5" activeTab="6"/>
  </bookViews>
  <sheets>
    <sheet name="Grupo 1" sheetId="1" r:id="rId1"/>
    <sheet name="Grupo 2" sheetId="8" r:id="rId2"/>
    <sheet name="Resumen both" sheetId="2" r:id="rId3"/>
    <sheet name="Resumen left (2)" sheetId="6" r:id="rId4"/>
    <sheet name="Resumen right (2)" sheetId="7" r:id="rId5"/>
    <sheet name="Totales" sheetId="5" r:id="rId6"/>
    <sheet name="SSVEP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54" i="9" l="1"/>
  <c r="AH54" i="9"/>
  <c r="R53" i="9"/>
  <c r="AD53" i="9"/>
  <c r="Z53" i="9"/>
  <c r="B53" i="9" l="1"/>
  <c r="V53" i="9" l="1"/>
  <c r="V54" i="9"/>
  <c r="R54" i="9"/>
  <c r="N53" i="9"/>
  <c r="N54" i="9" s="1"/>
  <c r="J53" i="9"/>
  <c r="J54" i="9" s="1"/>
  <c r="F53" i="9"/>
  <c r="F54" i="9" s="1"/>
  <c r="B54" i="9"/>
</calcChain>
</file>

<file path=xl/comments1.xml><?xml version="1.0" encoding="utf-8"?>
<comments xmlns="http://schemas.openxmlformats.org/spreadsheetml/2006/main">
  <authors>
    <author>Daniela Alejandra Ortega Rosero</author>
  </authors>
  <commentList>
    <comment ref="B26" authorId="0" shapeId="0">
      <text>
        <r>
          <rPr>
            <b/>
            <sz val="9"/>
            <color indexed="81"/>
            <rFont val="Tahoma"/>
            <family val="2"/>
          </rPr>
          <t>Daniela Alejandra Ortega Rosero:</t>
        </r>
        <r>
          <rPr>
            <sz val="9"/>
            <color indexed="81"/>
            <rFont val="Tahoma"/>
            <family val="2"/>
          </rPr>
          <t xml:space="preserve">
Dos factores, ambos discriminan igual 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Daniela Alejandra Ortega Rosero:</t>
        </r>
        <r>
          <rPr>
            <sz val="9"/>
            <color indexed="81"/>
            <rFont val="Tahoma"/>
            <family val="2"/>
          </rPr>
          <t xml:space="preserve">
Dos factor igual conclusion 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Daniela Alejandra Ortega Rosero:</t>
        </r>
        <r>
          <rPr>
            <sz val="9"/>
            <color indexed="81"/>
            <rFont val="Tahoma"/>
            <family val="2"/>
          </rPr>
          <t xml:space="preserve">resultado del segundo factor </t>
        </r>
      </text>
    </comment>
  </commentList>
</comments>
</file>

<file path=xl/sharedStrings.xml><?xml version="1.0" encoding="utf-8"?>
<sst xmlns="http://schemas.openxmlformats.org/spreadsheetml/2006/main" count="1172" uniqueCount="180">
  <si>
    <t>7:00 a 8:00</t>
  </si>
  <si>
    <t>8:00 a 9:30</t>
  </si>
  <si>
    <t>9:30 a 11:00</t>
  </si>
  <si>
    <t>11:00 a 12:30</t>
  </si>
  <si>
    <t>1:00 a 2:30</t>
  </si>
  <si>
    <t>2:30 a 4:00</t>
  </si>
  <si>
    <t>4:00 a 5:30</t>
  </si>
  <si>
    <t>9:00 a 10:30</t>
  </si>
  <si>
    <t>10:30 a 12:00</t>
  </si>
  <si>
    <t>Pau</t>
  </si>
  <si>
    <t>S1</t>
  </si>
  <si>
    <t>Aleja Ortiz</t>
  </si>
  <si>
    <t>S2</t>
  </si>
  <si>
    <t>Ana Maria</t>
  </si>
  <si>
    <t>S3</t>
  </si>
  <si>
    <t>Alexis</t>
  </si>
  <si>
    <t>S4</t>
  </si>
  <si>
    <t>Gloria Acero</t>
  </si>
  <si>
    <t>S5</t>
  </si>
  <si>
    <t>Cris Acevedo</t>
  </si>
  <si>
    <t>S6</t>
  </si>
  <si>
    <t>Lusik</t>
  </si>
  <si>
    <t>S7</t>
  </si>
  <si>
    <t>Nati alvear</t>
  </si>
  <si>
    <t>S8</t>
  </si>
  <si>
    <t>Juan Sinitive</t>
  </si>
  <si>
    <t>S9</t>
  </si>
  <si>
    <t>Juliana</t>
  </si>
  <si>
    <t>S10</t>
  </si>
  <si>
    <t>Jaime Florez</t>
  </si>
  <si>
    <t>S11</t>
  </si>
  <si>
    <t>Veronica</t>
  </si>
  <si>
    <t>S12</t>
  </si>
  <si>
    <t>Tomás Atehortua</t>
  </si>
  <si>
    <t>S13</t>
  </si>
  <si>
    <t>Juan Camilo</t>
  </si>
  <si>
    <t>S14</t>
  </si>
  <si>
    <t>Aura</t>
  </si>
  <si>
    <t>S15</t>
  </si>
  <si>
    <t>Manolo</t>
  </si>
  <si>
    <t>S16</t>
  </si>
  <si>
    <t>12:00 a 1:30</t>
  </si>
  <si>
    <t>Leonel</t>
  </si>
  <si>
    <t>S17</t>
  </si>
  <si>
    <t>Andres Vera</t>
  </si>
  <si>
    <t>S18</t>
  </si>
  <si>
    <t>Yesika - semillero</t>
  </si>
  <si>
    <t>S19</t>
  </si>
  <si>
    <t>Sebas Solarte</t>
  </si>
  <si>
    <t>S20</t>
  </si>
  <si>
    <t>John Meyer</t>
  </si>
  <si>
    <t>S21</t>
  </si>
  <si>
    <t>Cris explorador</t>
  </si>
  <si>
    <t>S22</t>
  </si>
  <si>
    <t>S23</t>
  </si>
  <si>
    <t>Juanpa</t>
  </si>
  <si>
    <t>S24</t>
  </si>
  <si>
    <t>Stefa</t>
  </si>
  <si>
    <t>Hour</t>
  </si>
  <si>
    <t>Subject</t>
  </si>
  <si>
    <t>Code</t>
  </si>
  <si>
    <t>Date</t>
  </si>
  <si>
    <t>Dominat eye</t>
  </si>
  <si>
    <t xml:space="preserve">Age </t>
  </si>
  <si>
    <t>Gender</t>
  </si>
  <si>
    <t>FCz</t>
  </si>
  <si>
    <t>Oz</t>
  </si>
  <si>
    <t>O1</t>
  </si>
  <si>
    <t>PO7</t>
  </si>
  <si>
    <t>O2</t>
  </si>
  <si>
    <t>PO8</t>
  </si>
  <si>
    <t>PO3</t>
  </si>
  <si>
    <t>PO4</t>
  </si>
  <si>
    <t>Right</t>
  </si>
  <si>
    <t>F</t>
  </si>
  <si>
    <t>Resting-state</t>
  </si>
  <si>
    <t>Resting-state open eyes</t>
  </si>
  <si>
    <t>Acuity</t>
  </si>
  <si>
    <t xml:space="preserve">Contrast </t>
  </si>
  <si>
    <t>Field visual</t>
  </si>
  <si>
    <t>Motion square</t>
  </si>
  <si>
    <t>Forms</t>
  </si>
  <si>
    <t>Reading words</t>
  </si>
  <si>
    <t>Color</t>
  </si>
  <si>
    <t>Complex image</t>
  </si>
  <si>
    <t>Amarillo = Naranja</t>
  </si>
  <si>
    <t>M</t>
  </si>
  <si>
    <t>R</t>
  </si>
  <si>
    <t xml:space="preserve">Ojos chiquitos </t>
  </si>
  <si>
    <t xml:space="preserve">Comment </t>
  </si>
  <si>
    <t>Left</t>
  </si>
  <si>
    <t>PO3 raro</t>
  </si>
  <si>
    <t xml:space="preserve">Error con gafas y sin gafas </t>
  </si>
  <si>
    <t>Mucho ruido muscular - duda con amarillo</t>
  </si>
  <si>
    <t>Se repitió mucho color - Difcultad con diagonales</t>
  </si>
  <si>
    <t xml:space="preserve">No vio todo el campo </t>
  </si>
  <si>
    <t>Habló todo el tiempo</t>
  </si>
  <si>
    <t xml:space="preserve">Cambio de botón bluetho ultimos registros </t>
  </si>
  <si>
    <t>FCz fue raro</t>
  </si>
  <si>
    <t>Cambio de archivos con y sin gafas</t>
  </si>
  <si>
    <t>Presbicia</t>
  </si>
  <si>
    <t>Con gafas - fue dificil</t>
  </si>
  <si>
    <t>L</t>
  </si>
  <si>
    <t>Motion dots</t>
  </si>
  <si>
    <t>Stimuli</t>
  </si>
  <si>
    <t>Mauchly's Sphericity Test</t>
  </si>
  <si>
    <t>Delta</t>
  </si>
  <si>
    <t>Resting - Resting Open</t>
  </si>
  <si>
    <t>*</t>
  </si>
  <si>
    <t>Theta</t>
  </si>
  <si>
    <t xml:space="preserve">Visual field </t>
  </si>
  <si>
    <t>Alpha</t>
  </si>
  <si>
    <t>Beta</t>
  </si>
  <si>
    <t>Dot motion</t>
  </si>
  <si>
    <t>Square motion</t>
  </si>
  <si>
    <t>Form detection</t>
  </si>
  <si>
    <t>Read words</t>
  </si>
  <si>
    <t xml:space="preserve">Image </t>
  </si>
  <si>
    <t>Resting - Stimulus</t>
  </si>
  <si>
    <t>Frequency band</t>
  </si>
  <si>
    <t>Resting Open- Stimulus</t>
  </si>
  <si>
    <t>Contrast</t>
  </si>
  <si>
    <t>Binocular</t>
  </si>
  <si>
    <t>Monocular left</t>
  </si>
  <si>
    <t>Monocular right</t>
  </si>
  <si>
    <t>B</t>
  </si>
  <si>
    <t xml:space="preserve">EC vs EO </t>
  </si>
  <si>
    <t>EC vs S</t>
  </si>
  <si>
    <t>P-value</t>
  </si>
  <si>
    <t>EO vs S</t>
  </si>
  <si>
    <t>S</t>
  </si>
  <si>
    <t>δδ</t>
  </si>
  <si>
    <t>δ</t>
  </si>
  <si>
    <t>θ</t>
  </si>
  <si>
    <t>α</t>
  </si>
  <si>
    <t>β</t>
  </si>
  <si>
    <t>Vernier acuity</t>
  </si>
  <si>
    <t>Contrast sensitivity</t>
  </si>
  <si>
    <t>Motio perception (RDKs)</t>
  </si>
  <si>
    <t>Motio perception (Square)</t>
  </si>
  <si>
    <t>Form recognition</t>
  </si>
  <si>
    <t>Color detection</t>
  </si>
  <si>
    <t>Image description</t>
  </si>
  <si>
    <t>2S1</t>
  </si>
  <si>
    <t xml:space="preserve">Sara </t>
  </si>
  <si>
    <t xml:space="preserve">Derecho </t>
  </si>
  <si>
    <t xml:space="preserve">Voltios </t>
  </si>
  <si>
    <t xml:space="preserve">2S2 </t>
  </si>
  <si>
    <t xml:space="preserve">Carlos Trujillo </t>
  </si>
  <si>
    <t>2S3</t>
  </si>
  <si>
    <t xml:space="preserve">Luis </t>
  </si>
  <si>
    <t xml:space="preserve">David Romero </t>
  </si>
  <si>
    <t>2S4</t>
  </si>
  <si>
    <t xml:space="preserve">Izquierdo </t>
  </si>
  <si>
    <t xml:space="preserve">Leo </t>
  </si>
  <si>
    <t>2S5</t>
  </si>
  <si>
    <t>2S6</t>
  </si>
  <si>
    <t xml:space="preserve">Angelica M Isaza </t>
  </si>
  <si>
    <t>2S7</t>
  </si>
  <si>
    <t xml:space="preserve">Santiago </t>
  </si>
  <si>
    <t xml:space="preserve">Juan Jose Ochoa </t>
  </si>
  <si>
    <t>2S8</t>
  </si>
  <si>
    <t>2S9</t>
  </si>
  <si>
    <t xml:space="preserve">Stiven </t>
  </si>
  <si>
    <t xml:space="preserve">Aura </t>
  </si>
  <si>
    <t xml:space="preserve">2S10  </t>
  </si>
  <si>
    <t xml:space="preserve">Estefania </t>
  </si>
  <si>
    <t xml:space="preserve">2S11 </t>
  </si>
  <si>
    <t xml:space="preserve">Felipe </t>
  </si>
  <si>
    <t>2S12</t>
  </si>
  <si>
    <t xml:space="preserve">Impedancias muy altas </t>
  </si>
  <si>
    <t xml:space="preserve">Maria Fernanda </t>
  </si>
  <si>
    <t>2S13</t>
  </si>
  <si>
    <t xml:space="preserve">Both </t>
  </si>
  <si>
    <t xml:space="preserve">Agudeza </t>
  </si>
  <si>
    <t>Valor R</t>
  </si>
  <si>
    <t>2S2</t>
  </si>
  <si>
    <t>2S10</t>
  </si>
  <si>
    <t>2S11</t>
  </si>
  <si>
    <t xml:space="preserve">Left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</si>
</sst>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0"/>
      <name val="Times New Roman"/>
      <family val="1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43434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4" fillId="2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1" fillId="0" borderId="0" xfId="0" applyFont="1" applyAlignment="1">
      <alignment horizontal="center" vertical="center"/>
    </xf>
    <xf numFmtId="16" fontId="2" fillId="0" borderId="0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wrapText="1"/>
    </xf>
    <xf numFmtId="0" fontId="2" fillId="9" borderId="0" xfId="0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2" fontId="0" fillId="0" borderId="0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wrapText="1"/>
    </xf>
    <xf numFmtId="164" fontId="12" fillId="2" borderId="1" xfId="0" applyNumberFormat="1" applyFont="1" applyFill="1" applyBorder="1" applyAlignment="1">
      <alignment horizontal="center" vertical="center" wrapText="1"/>
    </xf>
    <xf numFmtId="2" fontId="12" fillId="2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2" fontId="11" fillId="10" borderId="1" xfId="0" applyNumberFormat="1" applyFont="1" applyFill="1" applyBorder="1" applyAlignment="1">
      <alignment horizontal="center" vertical="center"/>
    </xf>
    <xf numFmtId="0" fontId="0" fillId="9" borderId="0" xfId="0" applyFill="1" applyAlignment="1">
      <alignment horizontal="center"/>
    </xf>
    <xf numFmtId="18" fontId="2" fillId="3" borderId="0" xfId="0" applyNumberFormat="1" applyFont="1" applyFill="1" applyBorder="1" applyAlignment="1">
      <alignment horizontal="center" vertical="center" wrapText="1"/>
    </xf>
    <xf numFmtId="20" fontId="0" fillId="0" borderId="0" xfId="0" applyNumberFormat="1" applyAlignment="1">
      <alignment horizontal="center"/>
    </xf>
    <xf numFmtId="0" fontId="13" fillId="0" borderId="0" xfId="0" applyFont="1" applyAlignment="1">
      <alignment horizontal="center"/>
    </xf>
    <xf numFmtId="0" fontId="0" fillId="11" borderId="0" xfId="0" applyFill="1"/>
    <xf numFmtId="0" fontId="13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16" fontId="2" fillId="0" borderId="0" xfId="0" applyNumberFormat="1" applyFont="1" applyBorder="1" applyAlignment="1">
      <alignment horizontal="center" vertical="center" wrapText="1"/>
    </xf>
    <xf numFmtId="2" fontId="12" fillId="2" borderId="5" xfId="0" applyNumberFormat="1" applyFont="1" applyFill="1" applyBorder="1" applyAlignment="1">
      <alignment horizontal="center" vertical="center" wrapText="1"/>
    </xf>
    <xf numFmtId="2" fontId="12" fillId="2" borderId="6" xfId="0" applyNumberFormat="1" applyFont="1" applyFill="1" applyBorder="1" applyAlignment="1">
      <alignment horizontal="center" vertical="center" wrapText="1"/>
    </xf>
    <xf numFmtId="2" fontId="12" fillId="2" borderId="7" xfId="0" applyNumberFormat="1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64" fontId="11" fillId="0" borderId="2" xfId="0" applyNumberFormat="1" applyFont="1" applyBorder="1" applyAlignment="1">
      <alignment horizontal="center" vertical="center" wrapText="1"/>
    </xf>
    <xf numFmtId="164" fontId="11" fillId="0" borderId="3" xfId="0" applyNumberFormat="1" applyFont="1" applyBorder="1" applyAlignment="1">
      <alignment horizontal="center" vertical="center" wrapText="1"/>
    </xf>
    <xf numFmtId="164" fontId="11" fillId="0" borderId="4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0" fillId="12" borderId="0" xfId="0" applyFill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6"/>
  <sheetViews>
    <sheetView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E10" sqref="E10"/>
    </sheetView>
  </sheetViews>
  <sheetFormatPr baseColWidth="10" defaultRowHeight="15" x14ac:dyDescent="0.25"/>
  <cols>
    <col min="1" max="1" width="5.7109375" style="4" bestFit="1" customWidth="1"/>
    <col min="2" max="2" width="6.7109375" style="4" hidden="1" customWidth="1"/>
    <col min="3" max="3" width="12.28515625" style="4" hidden="1" customWidth="1"/>
    <col min="4" max="4" width="11.140625" style="4" customWidth="1"/>
    <col min="5" max="5" width="21.28515625" style="4" customWidth="1"/>
    <col min="6" max="47" width="11.42578125" style="5"/>
    <col min="48" max="48" width="48.85546875" style="5" customWidth="1"/>
    <col min="49" max="16384" width="11.42578125" style="5"/>
  </cols>
  <sheetData>
    <row r="1" spans="1:48" s="12" customFormat="1" ht="38.25" x14ac:dyDescent="0.25">
      <c r="A1" s="1" t="s">
        <v>60</v>
      </c>
      <c r="B1" s="1" t="s">
        <v>61</v>
      </c>
      <c r="C1" s="1" t="s">
        <v>58</v>
      </c>
      <c r="D1" s="1"/>
      <c r="E1" s="1" t="s">
        <v>59</v>
      </c>
      <c r="F1" s="1" t="s">
        <v>62</v>
      </c>
      <c r="G1" s="1" t="s">
        <v>63</v>
      </c>
      <c r="H1" s="1" t="s">
        <v>64</v>
      </c>
      <c r="I1" s="1" t="s">
        <v>65</v>
      </c>
      <c r="J1" s="1" t="s">
        <v>66</v>
      </c>
      <c r="K1" s="1" t="s">
        <v>67</v>
      </c>
      <c r="L1" s="1" t="s">
        <v>68</v>
      </c>
      <c r="M1" s="1" t="s">
        <v>69</v>
      </c>
      <c r="N1" s="1" t="s">
        <v>70</v>
      </c>
      <c r="O1" s="1" t="s">
        <v>71</v>
      </c>
      <c r="P1" s="1" t="s">
        <v>72</v>
      </c>
      <c r="Q1" s="1" t="s">
        <v>75</v>
      </c>
      <c r="R1" s="1" t="s">
        <v>76</v>
      </c>
      <c r="S1" s="1" t="s">
        <v>102</v>
      </c>
      <c r="T1" s="1" t="s">
        <v>87</v>
      </c>
      <c r="U1" s="1" t="s">
        <v>77</v>
      </c>
      <c r="V1" s="1" t="s">
        <v>102</v>
      </c>
      <c r="W1" s="1" t="s">
        <v>87</v>
      </c>
      <c r="X1" s="1" t="s">
        <v>78</v>
      </c>
      <c r="Y1" s="1" t="s">
        <v>102</v>
      </c>
      <c r="Z1" s="1" t="s">
        <v>87</v>
      </c>
      <c r="AA1" s="1" t="s">
        <v>79</v>
      </c>
      <c r="AB1" s="1" t="s">
        <v>102</v>
      </c>
      <c r="AC1" s="1" t="s">
        <v>87</v>
      </c>
      <c r="AD1" s="1" t="s">
        <v>103</v>
      </c>
      <c r="AE1" s="1" t="s">
        <v>102</v>
      </c>
      <c r="AF1" s="1" t="s">
        <v>87</v>
      </c>
      <c r="AG1" s="1" t="s">
        <v>80</v>
      </c>
      <c r="AH1" s="1" t="s">
        <v>102</v>
      </c>
      <c r="AI1" s="1" t="s">
        <v>87</v>
      </c>
      <c r="AJ1" s="1" t="s">
        <v>81</v>
      </c>
      <c r="AK1" s="1" t="s">
        <v>102</v>
      </c>
      <c r="AL1" s="1" t="s">
        <v>87</v>
      </c>
      <c r="AM1" s="1" t="s">
        <v>82</v>
      </c>
      <c r="AN1" s="1" t="s">
        <v>102</v>
      </c>
      <c r="AO1" s="1" t="s">
        <v>87</v>
      </c>
      <c r="AP1" s="1" t="s">
        <v>83</v>
      </c>
      <c r="AQ1" s="1" t="s">
        <v>102</v>
      </c>
      <c r="AR1" s="1" t="s">
        <v>87</v>
      </c>
      <c r="AS1" s="1" t="s">
        <v>84</v>
      </c>
      <c r="AT1" s="1" t="s">
        <v>102</v>
      </c>
      <c r="AU1" s="1" t="s">
        <v>87</v>
      </c>
      <c r="AV1" s="1" t="s">
        <v>89</v>
      </c>
    </row>
    <row r="2" spans="1:48" x14ac:dyDescent="0.25">
      <c r="A2" s="3" t="s">
        <v>12</v>
      </c>
      <c r="B2" s="50"/>
      <c r="C2" s="2" t="s">
        <v>1</v>
      </c>
      <c r="D2" s="2">
        <v>2</v>
      </c>
      <c r="E2" s="3" t="s">
        <v>11</v>
      </c>
      <c r="F2" s="5" t="s">
        <v>73</v>
      </c>
      <c r="G2" s="5">
        <v>30</v>
      </c>
      <c r="H2" s="5" t="s">
        <v>74</v>
      </c>
      <c r="I2" s="5">
        <v>29</v>
      </c>
      <c r="J2" s="5">
        <v>85</v>
      </c>
      <c r="K2" s="5">
        <v>100</v>
      </c>
      <c r="L2" s="5">
        <v>100</v>
      </c>
      <c r="M2" s="5">
        <v>46</v>
      </c>
      <c r="N2" s="5">
        <v>86</v>
      </c>
      <c r="O2" s="5">
        <v>93</v>
      </c>
      <c r="P2" s="5">
        <v>82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11">
        <v>1</v>
      </c>
      <c r="AB2" s="8">
        <v>0</v>
      </c>
      <c r="AC2" s="8">
        <v>0</v>
      </c>
      <c r="AG2" s="8">
        <v>0</v>
      </c>
      <c r="AH2" s="8">
        <v>0</v>
      </c>
      <c r="AI2" s="8">
        <v>0</v>
      </c>
      <c r="AJ2" s="8">
        <v>0</v>
      </c>
      <c r="AK2" s="8">
        <v>0</v>
      </c>
      <c r="AL2" s="8">
        <v>0</v>
      </c>
      <c r="AM2" s="8">
        <v>0</v>
      </c>
      <c r="AN2" s="8">
        <v>0</v>
      </c>
      <c r="AO2" s="8">
        <v>0</v>
      </c>
      <c r="AP2" s="8">
        <v>0</v>
      </c>
      <c r="AQ2" s="8">
        <v>0</v>
      </c>
      <c r="AR2" s="8">
        <v>0</v>
      </c>
      <c r="AS2" s="8">
        <v>0</v>
      </c>
      <c r="AT2" s="8">
        <v>0</v>
      </c>
      <c r="AU2" s="8">
        <v>0</v>
      </c>
    </row>
    <row r="3" spans="1:48" x14ac:dyDescent="0.25">
      <c r="A3" s="3" t="s">
        <v>14</v>
      </c>
      <c r="B3" s="50"/>
      <c r="C3" s="2" t="s">
        <v>2</v>
      </c>
      <c r="D3" s="2">
        <v>3</v>
      </c>
      <c r="E3" s="3" t="s">
        <v>13</v>
      </c>
      <c r="F3" s="5" t="s">
        <v>90</v>
      </c>
      <c r="G3" s="5">
        <v>19</v>
      </c>
      <c r="H3" s="5" t="s">
        <v>74</v>
      </c>
      <c r="I3" s="5">
        <v>14</v>
      </c>
      <c r="J3" s="5">
        <v>34</v>
      </c>
      <c r="K3" s="5">
        <v>22</v>
      </c>
      <c r="L3" s="5">
        <v>37</v>
      </c>
      <c r="M3" s="5">
        <v>15</v>
      </c>
      <c r="N3" s="5">
        <v>33</v>
      </c>
      <c r="O3" s="5">
        <v>22</v>
      </c>
      <c r="P3" s="5">
        <v>11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0</v>
      </c>
      <c r="AU3" s="8">
        <v>0</v>
      </c>
    </row>
    <row r="4" spans="1:48" x14ac:dyDescent="0.25">
      <c r="A4" s="3" t="s">
        <v>18</v>
      </c>
      <c r="B4" s="50"/>
      <c r="C4" s="2" t="s">
        <v>4</v>
      </c>
      <c r="D4" s="2">
        <v>5</v>
      </c>
      <c r="E4" s="3" t="s">
        <v>17</v>
      </c>
      <c r="F4" s="5" t="s">
        <v>73</v>
      </c>
      <c r="G4" s="5">
        <v>43</v>
      </c>
      <c r="H4" s="5" t="s">
        <v>74</v>
      </c>
      <c r="I4" s="5">
        <v>13</v>
      </c>
      <c r="J4" s="5">
        <v>53</v>
      </c>
      <c r="K4" s="5">
        <v>43</v>
      </c>
      <c r="L4" s="5">
        <v>50</v>
      </c>
      <c r="M4" s="5">
        <v>85</v>
      </c>
      <c r="N4" s="5">
        <v>87</v>
      </c>
      <c r="O4" s="5">
        <v>90</v>
      </c>
      <c r="P4" s="5">
        <v>66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10">
        <v>2</v>
      </c>
      <c r="AF4" s="8">
        <v>0</v>
      </c>
      <c r="AG4" s="8">
        <v>0</v>
      </c>
      <c r="AH4" s="8">
        <v>0</v>
      </c>
      <c r="AI4" s="8">
        <v>0</v>
      </c>
      <c r="AJ4" s="10">
        <v>2</v>
      </c>
      <c r="AK4" s="8">
        <v>0</v>
      </c>
      <c r="AL4" s="10">
        <v>2</v>
      </c>
      <c r="AM4" s="10">
        <v>2</v>
      </c>
      <c r="AN4" s="8">
        <v>0</v>
      </c>
      <c r="AO4" s="10">
        <v>2</v>
      </c>
      <c r="AP4" s="10">
        <v>2</v>
      </c>
      <c r="AQ4" s="10">
        <v>2</v>
      </c>
      <c r="AR4" s="8">
        <v>0</v>
      </c>
      <c r="AS4" s="8">
        <v>0</v>
      </c>
      <c r="AT4" s="8">
        <v>0</v>
      </c>
      <c r="AU4" s="8">
        <v>0</v>
      </c>
      <c r="AV4" s="5" t="s">
        <v>100</v>
      </c>
    </row>
    <row r="5" spans="1:48" x14ac:dyDescent="0.25">
      <c r="A5" s="3" t="s">
        <v>20</v>
      </c>
      <c r="B5" s="50"/>
      <c r="C5" s="2" t="s">
        <v>5</v>
      </c>
      <c r="D5" s="2">
        <v>6</v>
      </c>
      <c r="E5" s="3" t="s">
        <v>19</v>
      </c>
      <c r="F5" s="5" t="s">
        <v>73</v>
      </c>
      <c r="G5" s="5">
        <v>24</v>
      </c>
      <c r="H5" s="5" t="s">
        <v>86</v>
      </c>
      <c r="I5" s="5">
        <v>14</v>
      </c>
      <c r="J5" s="5">
        <v>54</v>
      </c>
      <c r="K5" s="5">
        <v>60</v>
      </c>
      <c r="L5" s="5">
        <v>67</v>
      </c>
      <c r="M5" s="5">
        <v>60</v>
      </c>
      <c r="N5" s="5">
        <v>49</v>
      </c>
      <c r="O5" s="5">
        <v>42</v>
      </c>
      <c r="P5" s="5">
        <v>62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10">
        <v>2</v>
      </c>
      <c r="AH5" s="8">
        <v>0</v>
      </c>
      <c r="AI5" s="8">
        <v>0</v>
      </c>
      <c r="AJ5" s="9">
        <v>1</v>
      </c>
      <c r="AK5" s="9">
        <v>1</v>
      </c>
      <c r="AL5" s="10">
        <v>2</v>
      </c>
      <c r="AM5" s="10">
        <v>2</v>
      </c>
      <c r="AN5" s="10">
        <v>2</v>
      </c>
      <c r="AO5" s="10">
        <v>2</v>
      </c>
      <c r="AP5" s="8">
        <v>0</v>
      </c>
      <c r="AQ5" s="8">
        <v>0</v>
      </c>
      <c r="AR5" s="8">
        <v>0</v>
      </c>
      <c r="AS5" s="9">
        <v>1</v>
      </c>
      <c r="AT5" s="9">
        <v>1</v>
      </c>
      <c r="AU5" s="9">
        <v>1</v>
      </c>
      <c r="AV5" s="5" t="s">
        <v>99</v>
      </c>
    </row>
    <row r="6" spans="1:48" x14ac:dyDescent="0.25">
      <c r="A6" s="3" t="s">
        <v>22</v>
      </c>
      <c r="B6" s="13">
        <v>43548</v>
      </c>
      <c r="C6" s="2" t="s">
        <v>7</v>
      </c>
      <c r="D6" s="2">
        <v>7</v>
      </c>
      <c r="E6" s="3" t="s">
        <v>21</v>
      </c>
      <c r="G6" s="5">
        <v>25</v>
      </c>
      <c r="H6" s="5" t="s">
        <v>86</v>
      </c>
      <c r="I6" s="5">
        <v>67</v>
      </c>
      <c r="J6" s="5">
        <v>50</v>
      </c>
      <c r="K6" s="5">
        <v>34</v>
      </c>
      <c r="L6" s="5">
        <v>55</v>
      </c>
      <c r="M6" s="5">
        <v>60</v>
      </c>
      <c r="N6" s="5">
        <v>53</v>
      </c>
      <c r="O6" s="5">
        <v>46</v>
      </c>
      <c r="P6" s="5">
        <v>44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10">
        <v>2</v>
      </c>
      <c r="AE6" s="8">
        <v>0</v>
      </c>
      <c r="AF6" s="10">
        <v>2</v>
      </c>
      <c r="AG6" s="8">
        <v>0</v>
      </c>
      <c r="AH6" s="8">
        <v>0</v>
      </c>
      <c r="AI6" s="8">
        <v>0</v>
      </c>
      <c r="AJ6" s="8">
        <v>0</v>
      </c>
      <c r="AK6" s="8">
        <v>0</v>
      </c>
      <c r="AL6" s="8">
        <v>0</v>
      </c>
      <c r="AM6" s="8">
        <v>0</v>
      </c>
      <c r="AN6" s="10">
        <v>2</v>
      </c>
      <c r="AO6" s="8">
        <v>0</v>
      </c>
      <c r="AP6" s="8">
        <v>0</v>
      </c>
      <c r="AQ6" s="8">
        <v>0</v>
      </c>
      <c r="AR6" s="8">
        <v>0</v>
      </c>
      <c r="AS6" s="8">
        <v>0</v>
      </c>
      <c r="AT6" s="8">
        <v>0</v>
      </c>
      <c r="AU6" s="8">
        <v>0</v>
      </c>
    </row>
    <row r="7" spans="1:48" x14ac:dyDescent="0.25">
      <c r="A7" s="3" t="s">
        <v>28</v>
      </c>
      <c r="B7" s="50"/>
      <c r="C7" s="2" t="s">
        <v>2</v>
      </c>
      <c r="D7" s="2">
        <v>10</v>
      </c>
      <c r="E7" s="15" t="s">
        <v>27</v>
      </c>
      <c r="F7" s="5" t="s">
        <v>90</v>
      </c>
      <c r="G7" s="5">
        <v>20</v>
      </c>
      <c r="H7" s="5" t="s">
        <v>74</v>
      </c>
      <c r="I7" s="5">
        <v>32</v>
      </c>
      <c r="J7" s="5">
        <v>95</v>
      </c>
      <c r="K7" s="5">
        <v>85</v>
      </c>
      <c r="L7" s="5">
        <v>79</v>
      </c>
      <c r="M7" s="5">
        <v>72</v>
      </c>
      <c r="N7" s="5">
        <v>63</v>
      </c>
      <c r="O7" s="5">
        <v>93</v>
      </c>
      <c r="P7" s="5">
        <v>92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11">
        <v>1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5" t="s">
        <v>91</v>
      </c>
    </row>
    <row r="8" spans="1:48" x14ac:dyDescent="0.25">
      <c r="A8" s="3" t="s">
        <v>30</v>
      </c>
      <c r="B8" s="50"/>
      <c r="C8" s="2" t="s">
        <v>3</v>
      </c>
      <c r="D8" s="2">
        <v>11</v>
      </c>
      <c r="E8" s="3" t="s">
        <v>29</v>
      </c>
      <c r="G8" s="5">
        <v>22</v>
      </c>
      <c r="H8" s="5" t="s">
        <v>86</v>
      </c>
      <c r="I8" s="5">
        <v>48</v>
      </c>
      <c r="J8" s="5">
        <v>28</v>
      </c>
      <c r="K8" s="5">
        <v>49</v>
      </c>
      <c r="L8" s="5">
        <v>76</v>
      </c>
      <c r="M8" s="5">
        <v>50</v>
      </c>
      <c r="N8" s="5">
        <v>95</v>
      </c>
      <c r="O8" s="5">
        <v>74</v>
      </c>
      <c r="P8" s="5">
        <v>30</v>
      </c>
      <c r="Q8" s="8">
        <v>0</v>
      </c>
      <c r="R8" s="8">
        <v>0</v>
      </c>
      <c r="S8" s="8">
        <v>0</v>
      </c>
      <c r="T8" s="10">
        <v>2</v>
      </c>
      <c r="U8" s="8">
        <v>0</v>
      </c>
      <c r="V8" s="8">
        <v>0</v>
      </c>
      <c r="W8" s="10">
        <v>2</v>
      </c>
      <c r="X8" s="8">
        <v>0</v>
      </c>
      <c r="Y8" s="8">
        <v>0</v>
      </c>
      <c r="Z8" s="10">
        <v>2</v>
      </c>
      <c r="AA8" s="8">
        <v>0</v>
      </c>
      <c r="AB8" s="11">
        <v>1</v>
      </c>
      <c r="AC8" s="10">
        <v>2</v>
      </c>
      <c r="AD8" s="10">
        <v>2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10">
        <v>2</v>
      </c>
      <c r="AK8" s="10">
        <v>2</v>
      </c>
      <c r="AL8" s="8">
        <v>0</v>
      </c>
      <c r="AM8" s="10">
        <v>2</v>
      </c>
      <c r="AN8" s="10">
        <v>2</v>
      </c>
      <c r="AO8" s="10">
        <v>2</v>
      </c>
      <c r="AP8" s="10">
        <v>2</v>
      </c>
      <c r="AQ8" s="8">
        <v>0</v>
      </c>
      <c r="AR8" s="8">
        <v>0</v>
      </c>
      <c r="AS8" s="8">
        <v>0</v>
      </c>
      <c r="AT8" s="8">
        <v>0</v>
      </c>
      <c r="AU8" s="8">
        <v>0</v>
      </c>
      <c r="AV8" s="5" t="s">
        <v>85</v>
      </c>
    </row>
    <row r="9" spans="1:48" x14ac:dyDescent="0.25">
      <c r="A9" s="3" t="s">
        <v>34</v>
      </c>
      <c r="B9" s="50"/>
      <c r="C9" s="2" t="s">
        <v>5</v>
      </c>
      <c r="D9" s="2">
        <v>13</v>
      </c>
      <c r="E9" s="3" t="s">
        <v>33</v>
      </c>
      <c r="F9" s="5" t="s">
        <v>90</v>
      </c>
      <c r="G9" s="5">
        <v>24</v>
      </c>
      <c r="H9" s="5" t="s">
        <v>86</v>
      </c>
      <c r="I9" s="5">
        <v>11</v>
      </c>
      <c r="J9" s="5">
        <v>49</v>
      </c>
      <c r="K9" s="5">
        <v>57</v>
      </c>
      <c r="L9" s="5">
        <v>71</v>
      </c>
      <c r="M9" s="5">
        <v>48</v>
      </c>
      <c r="N9" s="5">
        <v>36</v>
      </c>
      <c r="O9" s="5">
        <v>60</v>
      </c>
      <c r="P9" s="5">
        <v>63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10">
        <v>2</v>
      </c>
      <c r="AB9" s="8">
        <v>0</v>
      </c>
      <c r="AC9" s="8">
        <v>0</v>
      </c>
      <c r="AD9" s="10">
        <v>2</v>
      </c>
      <c r="AE9" s="10">
        <v>2</v>
      </c>
      <c r="AF9" s="8">
        <v>0</v>
      </c>
      <c r="AG9" s="8">
        <v>0</v>
      </c>
      <c r="AH9" s="8">
        <v>0</v>
      </c>
      <c r="AI9" s="10">
        <v>2</v>
      </c>
      <c r="AJ9" s="8">
        <v>0</v>
      </c>
      <c r="AK9" s="10">
        <v>2</v>
      </c>
      <c r="AL9" s="8">
        <v>0</v>
      </c>
      <c r="AM9" s="8">
        <v>0</v>
      </c>
      <c r="AN9" s="10">
        <v>2</v>
      </c>
      <c r="AO9" s="8">
        <v>0</v>
      </c>
      <c r="AP9" s="8">
        <v>0</v>
      </c>
      <c r="AQ9" s="8">
        <v>0</v>
      </c>
      <c r="AR9" s="8">
        <v>0</v>
      </c>
      <c r="AS9" s="11">
        <v>1</v>
      </c>
      <c r="AT9" s="10">
        <v>2</v>
      </c>
      <c r="AU9" s="8">
        <v>0</v>
      </c>
      <c r="AV9" s="5" t="s">
        <v>92</v>
      </c>
    </row>
    <row r="10" spans="1:48" x14ac:dyDescent="0.25">
      <c r="A10" s="3" t="s">
        <v>36</v>
      </c>
      <c r="B10" s="50"/>
      <c r="C10" s="2" t="s">
        <v>6</v>
      </c>
      <c r="D10" s="2">
        <v>14</v>
      </c>
      <c r="E10" s="3" t="s">
        <v>35</v>
      </c>
      <c r="F10" s="5" t="s">
        <v>90</v>
      </c>
      <c r="G10" s="5">
        <v>19</v>
      </c>
      <c r="H10" s="5" t="s">
        <v>86</v>
      </c>
      <c r="I10" s="5">
        <v>67</v>
      </c>
      <c r="J10" s="5">
        <v>80</v>
      </c>
      <c r="K10" s="5">
        <v>19</v>
      </c>
      <c r="L10" s="5">
        <v>77</v>
      </c>
      <c r="M10" s="5">
        <v>92</v>
      </c>
      <c r="N10" s="5">
        <v>42</v>
      </c>
      <c r="O10" s="5">
        <v>44</v>
      </c>
      <c r="P10" s="5">
        <v>88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10">
        <v>2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  <c r="AL10" s="8">
        <v>0</v>
      </c>
      <c r="AM10" s="10">
        <v>2</v>
      </c>
      <c r="AN10" s="8">
        <v>0</v>
      </c>
      <c r="AO10" s="8">
        <v>0</v>
      </c>
      <c r="AP10" s="8">
        <v>0</v>
      </c>
      <c r="AQ10" s="8">
        <v>0</v>
      </c>
      <c r="AR10" s="8">
        <v>0</v>
      </c>
      <c r="AS10" s="8">
        <v>0</v>
      </c>
      <c r="AT10" s="8">
        <v>0</v>
      </c>
      <c r="AU10" s="8">
        <v>0</v>
      </c>
    </row>
    <row r="11" spans="1:48" x14ac:dyDescent="0.25">
      <c r="A11" s="3" t="s">
        <v>38</v>
      </c>
      <c r="B11" s="50">
        <v>43555</v>
      </c>
      <c r="C11" s="2" t="s">
        <v>7</v>
      </c>
      <c r="D11" s="2">
        <v>15</v>
      </c>
      <c r="E11" s="3" t="s">
        <v>37</v>
      </c>
      <c r="G11" s="5">
        <v>25</v>
      </c>
      <c r="H11" s="5" t="s">
        <v>74</v>
      </c>
      <c r="I11" s="5">
        <v>10</v>
      </c>
      <c r="J11" s="5">
        <v>8</v>
      </c>
      <c r="K11" s="5">
        <v>28</v>
      </c>
      <c r="L11" s="5">
        <v>45</v>
      </c>
      <c r="M11" s="5">
        <v>7</v>
      </c>
      <c r="N11" s="5">
        <v>11</v>
      </c>
      <c r="O11" s="5">
        <v>8</v>
      </c>
      <c r="P11" s="5">
        <v>30</v>
      </c>
      <c r="Q11" s="8">
        <v>0</v>
      </c>
      <c r="R11" s="8">
        <v>0</v>
      </c>
      <c r="S11" s="8">
        <v>0</v>
      </c>
      <c r="T11" s="8">
        <v>0</v>
      </c>
      <c r="U11" s="11">
        <v>1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  <c r="AL11" s="10">
        <v>2</v>
      </c>
      <c r="AM11" s="8">
        <v>0</v>
      </c>
      <c r="AN11" s="8">
        <v>0</v>
      </c>
      <c r="AO11" s="10">
        <v>2</v>
      </c>
      <c r="AP11" s="8">
        <v>0</v>
      </c>
      <c r="AQ11" s="8">
        <v>0</v>
      </c>
      <c r="AR11" s="8">
        <v>0</v>
      </c>
      <c r="AS11" s="8">
        <v>0</v>
      </c>
      <c r="AT11" s="8">
        <v>0</v>
      </c>
      <c r="AU11" s="8">
        <v>0</v>
      </c>
      <c r="AV11" s="5" t="s">
        <v>94</v>
      </c>
    </row>
    <row r="12" spans="1:48" x14ac:dyDescent="0.25">
      <c r="A12" s="3" t="s">
        <v>40</v>
      </c>
      <c r="B12" s="50"/>
      <c r="C12" s="2" t="s">
        <v>8</v>
      </c>
      <c r="D12" s="2">
        <v>16</v>
      </c>
      <c r="E12" s="15" t="s">
        <v>39</v>
      </c>
      <c r="F12" s="5" t="s">
        <v>73</v>
      </c>
      <c r="G12" s="5">
        <v>28</v>
      </c>
      <c r="H12" s="5" t="s">
        <v>86</v>
      </c>
      <c r="I12" s="5">
        <v>25</v>
      </c>
      <c r="J12" s="5">
        <v>47</v>
      </c>
      <c r="K12" s="5">
        <v>41</v>
      </c>
      <c r="L12" s="5">
        <v>38</v>
      </c>
      <c r="M12" s="5">
        <v>27</v>
      </c>
      <c r="N12" s="5">
        <v>40</v>
      </c>
      <c r="O12" s="5">
        <v>47</v>
      </c>
      <c r="P12" s="5">
        <v>30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 s="8">
        <v>0</v>
      </c>
      <c r="AK12" s="8">
        <v>0</v>
      </c>
      <c r="AL12" s="8">
        <v>0</v>
      </c>
      <c r="AM12" s="8">
        <v>0</v>
      </c>
      <c r="AN12" s="8">
        <v>0</v>
      </c>
      <c r="AO12" s="10">
        <v>2</v>
      </c>
      <c r="AP12" s="8">
        <v>0</v>
      </c>
      <c r="AQ12" s="8">
        <v>0</v>
      </c>
      <c r="AR12" s="8">
        <v>0</v>
      </c>
      <c r="AS12" s="8">
        <v>0</v>
      </c>
      <c r="AT12" s="8">
        <v>0</v>
      </c>
      <c r="AU12" s="8">
        <v>0</v>
      </c>
      <c r="AV12" s="5" t="s">
        <v>93</v>
      </c>
    </row>
    <row r="13" spans="1:48" x14ac:dyDescent="0.25">
      <c r="A13" s="3" t="s">
        <v>45</v>
      </c>
      <c r="B13" s="50">
        <v>43561</v>
      </c>
      <c r="C13" s="2" t="s">
        <v>1</v>
      </c>
      <c r="D13" s="2">
        <v>18</v>
      </c>
      <c r="E13" s="3" t="s">
        <v>44</v>
      </c>
      <c r="F13" s="5" t="s">
        <v>73</v>
      </c>
      <c r="G13" s="5">
        <v>39</v>
      </c>
      <c r="H13" s="5" t="s">
        <v>86</v>
      </c>
      <c r="I13" s="5">
        <v>9</v>
      </c>
      <c r="J13" s="5">
        <v>70</v>
      </c>
      <c r="K13" s="5">
        <v>92</v>
      </c>
      <c r="L13" s="5">
        <v>91</v>
      </c>
      <c r="M13" s="5">
        <v>15</v>
      </c>
      <c r="N13" s="5">
        <v>6</v>
      </c>
      <c r="O13" s="5">
        <v>85</v>
      </c>
      <c r="P13" s="5">
        <v>16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10">
        <v>2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L13" s="8">
        <v>0</v>
      </c>
      <c r="AM13" s="8">
        <v>0</v>
      </c>
      <c r="AN13" s="8">
        <v>0</v>
      </c>
      <c r="AO13" s="8">
        <v>0</v>
      </c>
      <c r="AP13" s="8">
        <v>0</v>
      </c>
      <c r="AQ13" s="8">
        <v>0</v>
      </c>
      <c r="AR13" s="8">
        <v>0</v>
      </c>
      <c r="AS13" s="8">
        <v>0</v>
      </c>
      <c r="AT13" s="8">
        <v>0</v>
      </c>
      <c r="AU13" s="8">
        <v>0</v>
      </c>
    </row>
    <row r="14" spans="1:48" x14ac:dyDescent="0.25">
      <c r="A14" s="3" t="s">
        <v>47</v>
      </c>
      <c r="B14" s="50"/>
      <c r="C14" s="2" t="s">
        <v>2</v>
      </c>
      <c r="D14" s="2">
        <v>19</v>
      </c>
      <c r="E14" s="3" t="s">
        <v>46</v>
      </c>
      <c r="F14" s="5" t="s">
        <v>73</v>
      </c>
      <c r="G14" s="5">
        <v>22</v>
      </c>
      <c r="H14" s="5" t="s">
        <v>74</v>
      </c>
      <c r="I14" s="5">
        <v>8</v>
      </c>
      <c r="J14" s="5">
        <v>9</v>
      </c>
      <c r="K14" s="5">
        <v>20</v>
      </c>
      <c r="L14" s="5">
        <v>33</v>
      </c>
      <c r="M14" s="5">
        <v>17</v>
      </c>
      <c r="N14" s="5">
        <v>28</v>
      </c>
      <c r="O14" s="5">
        <v>32</v>
      </c>
      <c r="P14" s="5">
        <v>36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10">
        <v>2</v>
      </c>
      <c r="AB14" s="8">
        <v>0</v>
      </c>
      <c r="AC14" s="10">
        <v>2</v>
      </c>
      <c r="AD14" s="10">
        <v>2</v>
      </c>
      <c r="AE14" s="10">
        <v>2</v>
      </c>
      <c r="AF14" s="10">
        <v>2</v>
      </c>
      <c r="AG14" s="10">
        <v>2</v>
      </c>
      <c r="AH14" s="10">
        <v>2</v>
      </c>
      <c r="AI14" s="10">
        <v>2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0</v>
      </c>
      <c r="AP14" s="8">
        <v>0</v>
      </c>
      <c r="AQ14" s="10">
        <v>2</v>
      </c>
      <c r="AR14" s="8">
        <v>0</v>
      </c>
      <c r="AS14" s="8">
        <v>0</v>
      </c>
      <c r="AT14" s="8">
        <v>0</v>
      </c>
      <c r="AU14" s="8">
        <v>0</v>
      </c>
      <c r="AV14" s="5" t="s">
        <v>95</v>
      </c>
    </row>
    <row r="15" spans="1:48" x14ac:dyDescent="0.25">
      <c r="A15" s="3" t="s">
        <v>49</v>
      </c>
      <c r="B15" s="50"/>
      <c r="C15" s="2" t="s">
        <v>3</v>
      </c>
      <c r="D15" s="2">
        <v>20</v>
      </c>
      <c r="E15" s="3" t="s">
        <v>48</v>
      </c>
      <c r="F15" s="5" t="s">
        <v>90</v>
      </c>
      <c r="G15" s="5">
        <v>27</v>
      </c>
      <c r="H15" s="5" t="s">
        <v>86</v>
      </c>
      <c r="I15" s="5">
        <v>71</v>
      </c>
      <c r="J15" s="5">
        <v>63</v>
      </c>
      <c r="K15" s="5">
        <v>82</v>
      </c>
      <c r="L15" s="5">
        <v>73</v>
      </c>
      <c r="M15" s="5">
        <v>54</v>
      </c>
      <c r="N15" s="5">
        <v>45</v>
      </c>
      <c r="O15" s="5">
        <v>83</v>
      </c>
      <c r="P15" s="5">
        <v>75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10">
        <v>2</v>
      </c>
      <c r="AE15" s="10">
        <v>2</v>
      </c>
      <c r="AF15" s="10">
        <v>2</v>
      </c>
      <c r="AG15" s="8">
        <v>0</v>
      </c>
      <c r="AH15" s="8">
        <v>0</v>
      </c>
      <c r="AI15" s="8">
        <v>0</v>
      </c>
      <c r="AJ15" s="10">
        <v>2</v>
      </c>
      <c r="AK15" s="10">
        <v>2</v>
      </c>
      <c r="AL15" s="10">
        <v>2</v>
      </c>
      <c r="AM15" s="10">
        <v>2</v>
      </c>
      <c r="AN15" s="10">
        <v>2</v>
      </c>
      <c r="AO15" s="10">
        <v>2</v>
      </c>
      <c r="AP15" s="10">
        <v>2</v>
      </c>
      <c r="AQ15" s="10">
        <v>2</v>
      </c>
      <c r="AR15" s="10">
        <v>2</v>
      </c>
      <c r="AS15" s="10">
        <v>2</v>
      </c>
      <c r="AT15" s="10">
        <v>2</v>
      </c>
      <c r="AU15" s="10">
        <v>2</v>
      </c>
      <c r="AV15" s="5" t="s">
        <v>96</v>
      </c>
    </row>
    <row r="16" spans="1:48" x14ac:dyDescent="0.25">
      <c r="A16" s="3" t="s">
        <v>51</v>
      </c>
      <c r="B16" s="50"/>
      <c r="C16" s="2" t="s">
        <v>4</v>
      </c>
      <c r="D16" s="2">
        <v>21</v>
      </c>
      <c r="E16" s="3" t="s">
        <v>50</v>
      </c>
      <c r="H16" s="5" t="s">
        <v>86</v>
      </c>
      <c r="I16" s="5">
        <v>17</v>
      </c>
      <c r="J16" s="5">
        <v>13</v>
      </c>
      <c r="K16" s="5">
        <v>11</v>
      </c>
      <c r="L16" s="5">
        <v>7</v>
      </c>
      <c r="M16" s="5">
        <v>11</v>
      </c>
      <c r="N16" s="5">
        <v>13</v>
      </c>
      <c r="O16" s="5">
        <v>12</v>
      </c>
      <c r="P16" s="5">
        <v>20</v>
      </c>
      <c r="Q16" s="8">
        <v>0</v>
      </c>
      <c r="R16" s="8">
        <v>0</v>
      </c>
      <c r="S16" s="8">
        <v>0</v>
      </c>
      <c r="T16" s="8">
        <v>0</v>
      </c>
      <c r="U16" s="10">
        <v>2</v>
      </c>
      <c r="V16" s="10">
        <v>2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0</v>
      </c>
      <c r="AI16" s="8">
        <v>0</v>
      </c>
      <c r="AJ16" s="10">
        <v>2</v>
      </c>
      <c r="AK16" s="8">
        <v>0</v>
      </c>
      <c r="AL16" s="8">
        <v>0</v>
      </c>
      <c r="AM16" s="10">
        <v>2</v>
      </c>
      <c r="AN16" s="8">
        <v>0</v>
      </c>
      <c r="AO16" s="8">
        <v>0</v>
      </c>
      <c r="AP16" s="10">
        <v>2</v>
      </c>
      <c r="AQ16" s="10">
        <v>2</v>
      </c>
      <c r="AR16" s="10">
        <v>2</v>
      </c>
      <c r="AS16" s="8">
        <v>0</v>
      </c>
      <c r="AT16" s="8">
        <v>0</v>
      </c>
      <c r="AU16" s="8">
        <v>0</v>
      </c>
      <c r="AV16" s="5" t="s">
        <v>97</v>
      </c>
    </row>
    <row r="17" spans="1:48" x14ac:dyDescent="0.25">
      <c r="A17" s="3" t="s">
        <v>53</v>
      </c>
      <c r="B17" s="50"/>
      <c r="C17" s="2" t="s">
        <v>5</v>
      </c>
      <c r="D17" s="2">
        <v>22</v>
      </c>
      <c r="E17" s="15" t="s">
        <v>52</v>
      </c>
      <c r="G17" s="5">
        <v>25</v>
      </c>
      <c r="H17" s="5" t="s">
        <v>86</v>
      </c>
      <c r="I17" s="5">
        <v>20</v>
      </c>
      <c r="J17" s="5">
        <v>84</v>
      </c>
      <c r="K17" s="5">
        <v>72</v>
      </c>
      <c r="L17" s="5">
        <v>61</v>
      </c>
      <c r="M17" s="5">
        <v>80</v>
      </c>
      <c r="N17" s="5">
        <v>66</v>
      </c>
      <c r="O17" s="5">
        <v>75</v>
      </c>
      <c r="P17" s="5">
        <v>76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  <c r="AI17" s="8">
        <v>0</v>
      </c>
      <c r="AJ17" s="8">
        <v>0</v>
      </c>
      <c r="AK17" s="8">
        <v>0</v>
      </c>
      <c r="AL17" s="8">
        <v>0</v>
      </c>
      <c r="AM17" s="8">
        <v>0</v>
      </c>
      <c r="AN17" s="8">
        <v>0</v>
      </c>
      <c r="AO17" s="8">
        <v>0</v>
      </c>
      <c r="AP17" s="8">
        <v>0</v>
      </c>
      <c r="AQ17" s="8">
        <v>0</v>
      </c>
      <c r="AR17" s="8">
        <v>0</v>
      </c>
      <c r="AS17" s="8">
        <v>0</v>
      </c>
      <c r="AT17" s="8">
        <v>0</v>
      </c>
      <c r="AU17" s="10">
        <v>2</v>
      </c>
      <c r="AV17" s="5" t="s">
        <v>98</v>
      </c>
    </row>
    <row r="18" spans="1:48" x14ac:dyDescent="0.25">
      <c r="A18" s="3" t="s">
        <v>54</v>
      </c>
      <c r="B18" s="50"/>
      <c r="C18" s="2" t="s">
        <v>8</v>
      </c>
      <c r="D18" s="2">
        <v>23</v>
      </c>
      <c r="E18" s="3" t="s">
        <v>55</v>
      </c>
      <c r="F18" s="5" t="s">
        <v>73</v>
      </c>
      <c r="G18" s="5">
        <v>22</v>
      </c>
      <c r="H18" s="5" t="s">
        <v>86</v>
      </c>
      <c r="I18" s="5">
        <v>39</v>
      </c>
      <c r="J18" s="5">
        <v>69</v>
      </c>
      <c r="K18" s="5">
        <v>76</v>
      </c>
      <c r="L18" s="5">
        <v>64</v>
      </c>
      <c r="M18" s="5">
        <v>73</v>
      </c>
      <c r="N18" s="5">
        <v>65</v>
      </c>
      <c r="O18" s="5">
        <v>76</v>
      </c>
      <c r="P18" s="5">
        <v>49</v>
      </c>
      <c r="Q18" s="8">
        <v>0</v>
      </c>
      <c r="R18" s="8">
        <v>0</v>
      </c>
      <c r="S18" s="8">
        <v>0</v>
      </c>
      <c r="T18" s="10">
        <v>2</v>
      </c>
      <c r="U18" s="10">
        <v>2</v>
      </c>
      <c r="V18" s="10">
        <v>2</v>
      </c>
      <c r="W18" s="8">
        <v>0</v>
      </c>
      <c r="X18" s="10">
        <v>2</v>
      </c>
      <c r="Y18" s="10">
        <v>2</v>
      </c>
      <c r="Z18" s="10">
        <v>2</v>
      </c>
      <c r="AA18" s="10">
        <v>2</v>
      </c>
      <c r="AB18" s="10">
        <v>2</v>
      </c>
      <c r="AC18" s="10">
        <v>2</v>
      </c>
      <c r="AD18" s="8">
        <v>0</v>
      </c>
      <c r="AE18" s="8">
        <v>0</v>
      </c>
      <c r="AF18" s="8">
        <v>0</v>
      </c>
      <c r="AG18" s="8">
        <v>0</v>
      </c>
      <c r="AH18" s="8">
        <v>0</v>
      </c>
      <c r="AI18" s="8">
        <v>0</v>
      </c>
      <c r="AJ18" s="8">
        <v>0</v>
      </c>
      <c r="AK18" s="10">
        <v>2</v>
      </c>
      <c r="AL18" s="8">
        <v>0</v>
      </c>
      <c r="AM18" s="10">
        <v>2</v>
      </c>
      <c r="AN18" s="10">
        <v>2</v>
      </c>
      <c r="AO18" s="10">
        <v>2</v>
      </c>
      <c r="AP18" s="10">
        <v>2</v>
      </c>
      <c r="AQ18" s="8">
        <v>0</v>
      </c>
      <c r="AR18" s="8">
        <v>0</v>
      </c>
      <c r="AS18" s="8">
        <v>0</v>
      </c>
      <c r="AT18" s="8">
        <v>0</v>
      </c>
      <c r="AU18" s="8">
        <v>0</v>
      </c>
    </row>
    <row r="19" spans="1:48" x14ac:dyDescent="0.25">
      <c r="A19" s="3" t="s">
        <v>56</v>
      </c>
      <c r="B19" s="50"/>
      <c r="C19" s="2" t="s">
        <v>41</v>
      </c>
      <c r="D19" s="2">
        <v>24</v>
      </c>
      <c r="E19" s="3" t="s">
        <v>57</v>
      </c>
      <c r="F19" s="5" t="s">
        <v>73</v>
      </c>
      <c r="G19" s="5">
        <v>22</v>
      </c>
      <c r="H19" s="5" t="s">
        <v>74</v>
      </c>
      <c r="I19" s="5">
        <v>86</v>
      </c>
      <c r="J19" s="5">
        <v>63</v>
      </c>
      <c r="K19" s="5">
        <v>88</v>
      </c>
      <c r="L19" s="5">
        <v>36</v>
      </c>
      <c r="M19" s="5">
        <v>89</v>
      </c>
      <c r="N19" s="5">
        <v>94</v>
      </c>
      <c r="O19" s="5">
        <v>47</v>
      </c>
      <c r="P19" s="5">
        <v>57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v>0</v>
      </c>
      <c r="AI19" s="8">
        <v>0</v>
      </c>
      <c r="AJ19" s="8">
        <v>0</v>
      </c>
      <c r="AK19" s="8">
        <v>0</v>
      </c>
      <c r="AL19" s="8">
        <v>0</v>
      </c>
      <c r="AM19" s="8">
        <v>0</v>
      </c>
      <c r="AN19" s="8">
        <v>0</v>
      </c>
      <c r="AO19" s="8">
        <v>0</v>
      </c>
      <c r="AP19" s="8">
        <v>0</v>
      </c>
      <c r="AQ19" s="8">
        <v>0</v>
      </c>
      <c r="AR19" s="8">
        <v>0</v>
      </c>
      <c r="AS19" s="8">
        <v>0</v>
      </c>
      <c r="AT19" s="8">
        <v>0</v>
      </c>
      <c r="AU19" s="8">
        <v>0</v>
      </c>
      <c r="AV19" s="5" t="s">
        <v>85</v>
      </c>
    </row>
    <row r="20" spans="1:48" s="7" customFormat="1" x14ac:dyDescent="0.25">
      <c r="A20" s="6"/>
      <c r="B20" s="6"/>
      <c r="C20" s="6"/>
      <c r="D20" s="6"/>
      <c r="E20" s="6"/>
    </row>
    <row r="21" spans="1:48" x14ac:dyDescent="0.25">
      <c r="A21" s="15" t="s">
        <v>10</v>
      </c>
      <c r="C21" s="2" t="s">
        <v>0</v>
      </c>
      <c r="D21" s="2"/>
      <c r="E21" s="14" t="s">
        <v>9</v>
      </c>
      <c r="G21" s="5">
        <v>25</v>
      </c>
      <c r="H21" s="5" t="s">
        <v>74</v>
      </c>
      <c r="I21" s="5">
        <v>46</v>
      </c>
      <c r="J21" s="5">
        <v>47</v>
      </c>
      <c r="K21" s="5">
        <v>60</v>
      </c>
      <c r="L21" s="5">
        <v>40</v>
      </c>
      <c r="M21" s="5">
        <v>95</v>
      </c>
      <c r="N21" s="5">
        <v>28</v>
      </c>
      <c r="O21" s="5">
        <v>78</v>
      </c>
      <c r="P21" s="5">
        <v>80</v>
      </c>
      <c r="Q21" s="8">
        <v>0</v>
      </c>
      <c r="R21" s="10">
        <v>2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G21" s="10">
        <v>2</v>
      </c>
      <c r="AH21" s="10">
        <v>2</v>
      </c>
      <c r="AI21" s="10">
        <v>2</v>
      </c>
      <c r="AJ21" s="8">
        <v>0</v>
      </c>
      <c r="AK21" s="8">
        <v>0</v>
      </c>
      <c r="AL21" s="8">
        <v>0</v>
      </c>
      <c r="AM21" s="8">
        <v>0</v>
      </c>
      <c r="AN21" s="8">
        <v>0</v>
      </c>
      <c r="AO21" s="8">
        <v>0</v>
      </c>
      <c r="AP21" s="9">
        <v>1</v>
      </c>
      <c r="AQ21" s="9">
        <v>1</v>
      </c>
      <c r="AR21" s="10">
        <v>2</v>
      </c>
      <c r="AS21" s="8">
        <v>0</v>
      </c>
      <c r="AT21" s="8">
        <v>0</v>
      </c>
      <c r="AU21" s="8">
        <v>0</v>
      </c>
    </row>
    <row r="22" spans="1:48" x14ac:dyDescent="0.25">
      <c r="A22" s="15" t="s">
        <v>16</v>
      </c>
      <c r="C22" s="2" t="s">
        <v>3</v>
      </c>
      <c r="D22" s="2"/>
      <c r="E22" s="14" t="s">
        <v>15</v>
      </c>
      <c r="F22" s="5" t="s">
        <v>90</v>
      </c>
      <c r="H22" s="5" t="s">
        <v>86</v>
      </c>
      <c r="I22" s="5">
        <v>16</v>
      </c>
      <c r="J22" s="5">
        <v>85</v>
      </c>
      <c r="K22" s="5">
        <v>85</v>
      </c>
      <c r="L22" s="5">
        <v>74</v>
      </c>
      <c r="M22" s="5">
        <v>11</v>
      </c>
      <c r="N22" s="5">
        <v>97</v>
      </c>
      <c r="O22" s="5">
        <v>87</v>
      </c>
      <c r="P22" s="5">
        <v>87</v>
      </c>
      <c r="Q22" s="10">
        <v>2</v>
      </c>
      <c r="R22" s="8">
        <v>0</v>
      </c>
      <c r="S22" s="8">
        <v>0</v>
      </c>
      <c r="T22" s="10">
        <v>2</v>
      </c>
      <c r="U22" s="8">
        <v>0</v>
      </c>
      <c r="V22" s="10">
        <v>2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11">
        <v>1</v>
      </c>
      <c r="AE22" s="11">
        <v>1</v>
      </c>
      <c r="AF22" s="11">
        <v>1</v>
      </c>
      <c r="AG22" s="8">
        <v>0</v>
      </c>
      <c r="AH22" s="8">
        <v>0</v>
      </c>
      <c r="AI22" s="10">
        <v>2</v>
      </c>
      <c r="AJ22" s="10">
        <v>2</v>
      </c>
      <c r="AK22" s="10">
        <v>2</v>
      </c>
      <c r="AL22" s="10">
        <v>2</v>
      </c>
      <c r="AM22" s="8">
        <v>0</v>
      </c>
      <c r="AN22" s="8">
        <v>0</v>
      </c>
      <c r="AO22" s="8">
        <v>0</v>
      </c>
      <c r="AP22" s="8">
        <v>0</v>
      </c>
      <c r="AQ22" s="10">
        <v>2</v>
      </c>
      <c r="AR22" s="10">
        <v>2</v>
      </c>
      <c r="AS22" s="8">
        <v>0</v>
      </c>
      <c r="AT22" s="8">
        <v>0</v>
      </c>
      <c r="AU22" s="8">
        <v>0</v>
      </c>
    </row>
    <row r="23" spans="1:48" x14ac:dyDescent="0.25">
      <c r="A23" s="15" t="s">
        <v>24</v>
      </c>
      <c r="C23" s="2" t="s">
        <v>8</v>
      </c>
      <c r="D23" s="2"/>
      <c r="E23" s="14" t="s">
        <v>23</v>
      </c>
      <c r="G23" s="5">
        <v>25</v>
      </c>
      <c r="H23" s="5" t="s">
        <v>74</v>
      </c>
      <c r="I23" s="5">
        <v>68</v>
      </c>
      <c r="J23" s="5">
        <v>68</v>
      </c>
      <c r="K23" s="5">
        <v>70</v>
      </c>
      <c r="L23" s="5">
        <v>83</v>
      </c>
      <c r="M23" s="5">
        <v>73</v>
      </c>
      <c r="N23" s="5">
        <v>69</v>
      </c>
      <c r="O23" s="5">
        <v>82</v>
      </c>
      <c r="P23" s="5">
        <v>74</v>
      </c>
      <c r="Q23" s="10">
        <v>2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11">
        <v>1</v>
      </c>
      <c r="AF23" s="8">
        <v>0</v>
      </c>
      <c r="AG23" s="8">
        <v>0</v>
      </c>
      <c r="AH23" s="8">
        <v>0</v>
      </c>
      <c r="AI23" s="8">
        <v>0</v>
      </c>
      <c r="AJ23" s="8">
        <v>0</v>
      </c>
      <c r="AK23" s="8">
        <v>0</v>
      </c>
      <c r="AL23" s="8">
        <v>0</v>
      </c>
      <c r="AM23" s="8">
        <v>0</v>
      </c>
      <c r="AN23" s="8">
        <v>0</v>
      </c>
      <c r="AO23" s="8">
        <v>0</v>
      </c>
      <c r="AP23" s="8">
        <v>0</v>
      </c>
      <c r="AQ23" s="8">
        <v>0</v>
      </c>
      <c r="AR23" s="8">
        <v>0</v>
      </c>
      <c r="AS23" s="8">
        <v>0</v>
      </c>
      <c r="AT23" s="8">
        <v>0</v>
      </c>
      <c r="AU23" s="8">
        <v>0</v>
      </c>
      <c r="AV23" s="5" t="s">
        <v>101</v>
      </c>
    </row>
    <row r="24" spans="1:48" x14ac:dyDescent="0.25">
      <c r="A24" s="15" t="s">
        <v>26</v>
      </c>
      <c r="C24" s="2" t="s">
        <v>1</v>
      </c>
      <c r="D24" s="2"/>
      <c r="E24" s="14" t="s">
        <v>25</v>
      </c>
      <c r="F24" s="5" t="s">
        <v>73</v>
      </c>
      <c r="G24" s="5">
        <v>35</v>
      </c>
      <c r="H24" s="5" t="s">
        <v>86</v>
      </c>
      <c r="I24" s="5">
        <v>38</v>
      </c>
      <c r="J24" s="5">
        <v>24</v>
      </c>
      <c r="K24" s="5">
        <v>52</v>
      </c>
      <c r="L24" s="5">
        <v>80</v>
      </c>
      <c r="M24" s="5">
        <v>69</v>
      </c>
      <c r="N24" s="5">
        <v>43</v>
      </c>
      <c r="O24" s="5">
        <v>64</v>
      </c>
      <c r="P24" s="5">
        <v>20</v>
      </c>
      <c r="Q24" s="10">
        <v>2</v>
      </c>
      <c r="R24" s="10">
        <v>2</v>
      </c>
      <c r="S24" s="10">
        <v>2</v>
      </c>
      <c r="T24" s="10">
        <v>2</v>
      </c>
      <c r="U24" s="8">
        <v>0</v>
      </c>
      <c r="V24" s="8">
        <v>0</v>
      </c>
      <c r="W24" s="8">
        <v>0</v>
      </c>
      <c r="X24" s="10">
        <v>2</v>
      </c>
      <c r="Y24" s="10">
        <v>2</v>
      </c>
      <c r="Z24" s="10">
        <v>2</v>
      </c>
      <c r="AA24" s="10">
        <v>2</v>
      </c>
      <c r="AB24" s="10">
        <v>2</v>
      </c>
      <c r="AC24" s="10">
        <v>2</v>
      </c>
      <c r="AD24" s="10">
        <v>2</v>
      </c>
      <c r="AE24" s="10">
        <v>2</v>
      </c>
      <c r="AF24" s="10">
        <v>2</v>
      </c>
      <c r="AG24" s="10">
        <v>2</v>
      </c>
      <c r="AH24" s="10">
        <v>2</v>
      </c>
      <c r="AI24" s="10">
        <v>2</v>
      </c>
      <c r="AJ24" s="10">
        <v>2</v>
      </c>
      <c r="AK24" s="10">
        <v>2</v>
      </c>
      <c r="AL24" s="10">
        <v>2</v>
      </c>
      <c r="AM24" s="10">
        <v>2</v>
      </c>
      <c r="AN24" s="10">
        <v>2</v>
      </c>
      <c r="AO24" s="10">
        <v>2</v>
      </c>
      <c r="AP24" s="10">
        <v>2</v>
      </c>
      <c r="AQ24" s="10">
        <v>2</v>
      </c>
      <c r="AR24" s="10">
        <v>2</v>
      </c>
      <c r="AS24" s="10">
        <v>2</v>
      </c>
      <c r="AT24" s="10">
        <v>2</v>
      </c>
      <c r="AU24" s="10">
        <v>2</v>
      </c>
      <c r="AV24" s="5" t="s">
        <v>88</v>
      </c>
    </row>
    <row r="25" spans="1:48" x14ac:dyDescent="0.25">
      <c r="A25" s="15" t="s">
        <v>32</v>
      </c>
      <c r="C25" s="2" t="s">
        <v>4</v>
      </c>
      <c r="D25" s="2"/>
      <c r="E25" s="14" t="s">
        <v>31</v>
      </c>
      <c r="F25" s="5" t="s">
        <v>90</v>
      </c>
      <c r="G25" s="5">
        <v>24</v>
      </c>
      <c r="H25" s="5" t="s">
        <v>74</v>
      </c>
      <c r="I25" s="5">
        <v>88</v>
      </c>
      <c r="J25" s="5">
        <v>83</v>
      </c>
      <c r="K25" s="5">
        <v>110</v>
      </c>
      <c r="L25" s="5">
        <v>101</v>
      </c>
      <c r="M25" s="5">
        <v>87</v>
      </c>
      <c r="N25" s="5">
        <v>55</v>
      </c>
      <c r="O25" s="5">
        <v>128</v>
      </c>
      <c r="P25" s="5">
        <v>80</v>
      </c>
      <c r="Q25" s="10">
        <v>2</v>
      </c>
      <c r="R25" s="8">
        <v>0</v>
      </c>
      <c r="S25" s="10">
        <v>2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11">
        <v>1</v>
      </c>
      <c r="AF25" s="8">
        <v>0</v>
      </c>
      <c r="AG25" s="8">
        <v>0</v>
      </c>
      <c r="AH25" s="8">
        <v>0</v>
      </c>
      <c r="AI25" s="8">
        <v>0</v>
      </c>
      <c r="AJ25" s="8">
        <v>0</v>
      </c>
      <c r="AK25" s="9">
        <v>1</v>
      </c>
      <c r="AL25" s="8">
        <v>0</v>
      </c>
      <c r="AM25" s="10">
        <v>2</v>
      </c>
      <c r="AN25" s="8">
        <v>0</v>
      </c>
      <c r="AO25" s="8">
        <v>0</v>
      </c>
      <c r="AP25" s="11">
        <v>1</v>
      </c>
      <c r="AQ25" s="10">
        <v>2</v>
      </c>
      <c r="AR25" s="10">
        <v>2</v>
      </c>
      <c r="AS25" s="8">
        <v>0</v>
      </c>
      <c r="AT25" s="8">
        <v>0</v>
      </c>
      <c r="AU25" s="8">
        <v>0</v>
      </c>
    </row>
    <row r="26" spans="1:48" x14ac:dyDescent="0.25">
      <c r="A26" s="15" t="s">
        <v>43</v>
      </c>
      <c r="C26" s="2" t="s">
        <v>41</v>
      </c>
      <c r="D26" s="2"/>
      <c r="E26" s="14" t="s">
        <v>42</v>
      </c>
      <c r="F26" s="5" t="s">
        <v>73</v>
      </c>
      <c r="G26" s="5">
        <v>29</v>
      </c>
      <c r="H26" s="5" t="s">
        <v>86</v>
      </c>
      <c r="I26" s="5">
        <v>11</v>
      </c>
      <c r="J26" s="5">
        <v>17</v>
      </c>
      <c r="K26" s="5">
        <v>22</v>
      </c>
      <c r="L26" s="5">
        <v>35</v>
      </c>
      <c r="M26" s="5">
        <v>22</v>
      </c>
      <c r="N26" s="5">
        <v>23</v>
      </c>
      <c r="O26" s="5">
        <v>18</v>
      </c>
      <c r="P26" s="5">
        <v>15</v>
      </c>
      <c r="Q26" s="8">
        <v>0</v>
      </c>
      <c r="R26" s="10">
        <v>2</v>
      </c>
      <c r="S26" s="10">
        <v>2</v>
      </c>
      <c r="T26" s="8">
        <v>0</v>
      </c>
      <c r="U26" s="10">
        <v>2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11">
        <v>1</v>
      </c>
      <c r="AH26" s="8">
        <v>0</v>
      </c>
      <c r="AI26" s="8">
        <v>0</v>
      </c>
      <c r="AJ26" s="8">
        <v>0</v>
      </c>
      <c r="AK26" s="8">
        <v>0</v>
      </c>
      <c r="AL26" s="8">
        <v>0</v>
      </c>
      <c r="AM26" s="8">
        <v>0</v>
      </c>
      <c r="AN26" s="8">
        <v>0</v>
      </c>
      <c r="AO26" s="8">
        <v>0</v>
      </c>
      <c r="AP26" s="8">
        <v>0</v>
      </c>
      <c r="AQ26" s="8">
        <v>0</v>
      </c>
      <c r="AR26" s="8">
        <v>0</v>
      </c>
      <c r="AS26" s="8">
        <v>0</v>
      </c>
      <c r="AT26" s="8">
        <v>0</v>
      </c>
      <c r="AU26" s="8">
        <v>0</v>
      </c>
    </row>
  </sheetData>
  <mergeCells count="5">
    <mergeCell ref="B2:B5"/>
    <mergeCell ref="B13:B17"/>
    <mergeCell ref="B18:B19"/>
    <mergeCell ref="B7:B10"/>
    <mergeCell ref="B11:B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4"/>
  <sheetViews>
    <sheetView workbookViewId="0">
      <pane xSplit="6" topLeftCell="G1" activePane="topRight" state="frozen"/>
      <selection pane="topRight" activeCell="A9" sqref="A9"/>
    </sheetView>
  </sheetViews>
  <sheetFormatPr baseColWidth="10" defaultRowHeight="15" x14ac:dyDescent="0.25"/>
  <cols>
    <col min="1" max="1" width="11.42578125" style="5"/>
    <col min="2" max="2" width="0" style="5" hidden="1" customWidth="1"/>
    <col min="3" max="3" width="12.5703125" style="5" hidden="1" customWidth="1"/>
    <col min="4" max="5" width="0" style="5" hidden="1" customWidth="1"/>
    <col min="6" max="6" width="21.5703125" style="5" customWidth="1"/>
    <col min="7" max="48" width="11.42578125" style="5"/>
    <col min="49" max="49" width="22.5703125" style="5" customWidth="1"/>
    <col min="50" max="16384" width="11.42578125" style="5"/>
  </cols>
  <sheetData>
    <row r="1" spans="1:49" s="12" customFormat="1" ht="38.25" x14ac:dyDescent="0.25">
      <c r="A1" s="1" t="s">
        <v>60</v>
      </c>
      <c r="B1" s="1" t="s">
        <v>61</v>
      </c>
      <c r="C1" s="1" t="s">
        <v>58</v>
      </c>
      <c r="D1" s="1"/>
      <c r="E1" s="1" t="s">
        <v>146</v>
      </c>
      <c r="F1" s="1" t="s">
        <v>59</v>
      </c>
      <c r="G1" s="1" t="s">
        <v>62</v>
      </c>
      <c r="H1" s="1" t="s">
        <v>63</v>
      </c>
      <c r="I1" s="1" t="s">
        <v>64</v>
      </c>
      <c r="J1" s="1" t="s">
        <v>65</v>
      </c>
      <c r="K1" s="1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1" t="s">
        <v>71</v>
      </c>
      <c r="Q1" s="1" t="s">
        <v>72</v>
      </c>
      <c r="R1" s="1" t="s">
        <v>75</v>
      </c>
      <c r="S1" s="1" t="s">
        <v>76</v>
      </c>
      <c r="T1" s="1" t="s">
        <v>102</v>
      </c>
      <c r="U1" s="1" t="s">
        <v>87</v>
      </c>
      <c r="V1" s="1" t="s">
        <v>77</v>
      </c>
      <c r="W1" s="1" t="s">
        <v>102</v>
      </c>
      <c r="X1" s="1" t="s">
        <v>87</v>
      </c>
      <c r="Y1" s="1" t="s">
        <v>78</v>
      </c>
      <c r="Z1" s="1" t="s">
        <v>102</v>
      </c>
      <c r="AA1" s="1" t="s">
        <v>87</v>
      </c>
      <c r="AB1" s="1" t="s">
        <v>79</v>
      </c>
      <c r="AC1" s="1" t="s">
        <v>102</v>
      </c>
      <c r="AD1" s="1" t="s">
        <v>87</v>
      </c>
      <c r="AE1" s="1" t="s">
        <v>103</v>
      </c>
      <c r="AF1" s="1" t="s">
        <v>102</v>
      </c>
      <c r="AG1" s="1" t="s">
        <v>87</v>
      </c>
      <c r="AH1" s="1" t="s">
        <v>80</v>
      </c>
      <c r="AI1" s="1" t="s">
        <v>102</v>
      </c>
      <c r="AJ1" s="1" t="s">
        <v>87</v>
      </c>
      <c r="AK1" s="1" t="s">
        <v>81</v>
      </c>
      <c r="AL1" s="1" t="s">
        <v>102</v>
      </c>
      <c r="AM1" s="1" t="s">
        <v>87</v>
      </c>
      <c r="AN1" s="1" t="s">
        <v>82</v>
      </c>
      <c r="AO1" s="1" t="s">
        <v>102</v>
      </c>
      <c r="AP1" s="1" t="s">
        <v>87</v>
      </c>
      <c r="AQ1" s="1" t="s">
        <v>83</v>
      </c>
      <c r="AR1" s="1" t="s">
        <v>102</v>
      </c>
      <c r="AS1" s="1" t="s">
        <v>87</v>
      </c>
      <c r="AT1" s="1" t="s">
        <v>84</v>
      </c>
      <c r="AU1" s="1" t="s">
        <v>102</v>
      </c>
      <c r="AV1" s="1" t="s">
        <v>87</v>
      </c>
      <c r="AW1" s="1" t="s">
        <v>89</v>
      </c>
    </row>
    <row r="2" spans="1:49" x14ac:dyDescent="0.25">
      <c r="A2" s="5" t="s">
        <v>143</v>
      </c>
      <c r="B2" s="50">
        <v>43548</v>
      </c>
      <c r="C2" s="2" t="s">
        <v>1</v>
      </c>
      <c r="D2" s="5">
        <v>1</v>
      </c>
      <c r="E2" s="5">
        <v>6.2</v>
      </c>
      <c r="F2" s="5" t="s">
        <v>144</v>
      </c>
      <c r="G2" s="5" t="s">
        <v>145</v>
      </c>
      <c r="H2" s="5">
        <v>23</v>
      </c>
      <c r="I2" s="5" t="s">
        <v>74</v>
      </c>
      <c r="J2" s="5">
        <v>10</v>
      </c>
      <c r="K2" s="5">
        <v>54</v>
      </c>
      <c r="L2" s="5">
        <v>76</v>
      </c>
      <c r="M2" s="5">
        <v>53</v>
      </c>
      <c r="N2" s="5">
        <v>60</v>
      </c>
      <c r="O2" s="5">
        <v>45</v>
      </c>
      <c r="P2" s="5">
        <v>69</v>
      </c>
      <c r="Q2" s="5">
        <v>87</v>
      </c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9" x14ac:dyDescent="0.25">
      <c r="A3" s="5" t="s">
        <v>147</v>
      </c>
      <c r="B3" s="50"/>
      <c r="C3" s="2" t="s">
        <v>4</v>
      </c>
      <c r="D3" s="5">
        <v>2</v>
      </c>
      <c r="E3" s="5">
        <v>5.9</v>
      </c>
      <c r="F3" s="5" t="s">
        <v>148</v>
      </c>
      <c r="G3" s="5" t="s">
        <v>145</v>
      </c>
      <c r="H3" s="5">
        <v>23</v>
      </c>
      <c r="I3" s="5" t="s">
        <v>86</v>
      </c>
      <c r="J3" s="5">
        <v>99</v>
      </c>
      <c r="K3" s="5">
        <v>40</v>
      </c>
      <c r="L3" s="5">
        <v>11</v>
      </c>
      <c r="M3" s="5">
        <v>33</v>
      </c>
      <c r="N3" s="5">
        <v>29</v>
      </c>
      <c r="O3" s="5">
        <v>49</v>
      </c>
      <c r="P3" s="5">
        <v>47</v>
      </c>
      <c r="Q3" s="5">
        <v>33</v>
      </c>
      <c r="AD3" s="43"/>
      <c r="AE3" s="43"/>
      <c r="AF3" s="43"/>
      <c r="AG3" s="43"/>
    </row>
    <row r="4" spans="1:49" x14ac:dyDescent="0.25">
      <c r="A4" s="5" t="s">
        <v>149</v>
      </c>
      <c r="B4" s="50"/>
      <c r="C4" s="2" t="s">
        <v>5</v>
      </c>
      <c r="D4" s="5">
        <v>3</v>
      </c>
      <c r="E4" s="5">
        <v>5.6</v>
      </c>
      <c r="F4" s="5" t="s">
        <v>150</v>
      </c>
      <c r="G4" s="5" t="s">
        <v>145</v>
      </c>
      <c r="H4" s="5">
        <v>23</v>
      </c>
      <c r="I4" s="5" t="s">
        <v>86</v>
      </c>
      <c r="J4" s="5">
        <v>0</v>
      </c>
      <c r="K4" s="5">
        <v>31</v>
      </c>
      <c r="L4" s="5">
        <v>26</v>
      </c>
      <c r="M4" s="5">
        <v>24</v>
      </c>
      <c r="N4" s="5">
        <v>24</v>
      </c>
      <c r="O4" s="5">
        <v>30</v>
      </c>
      <c r="P4" s="5">
        <v>65</v>
      </c>
      <c r="Q4" s="5">
        <v>39</v>
      </c>
    </row>
    <row r="5" spans="1:49" x14ac:dyDescent="0.25">
      <c r="A5" s="5" t="s">
        <v>152</v>
      </c>
      <c r="B5" s="50"/>
      <c r="C5" s="2" t="s">
        <v>6</v>
      </c>
      <c r="D5" s="5">
        <v>4</v>
      </c>
      <c r="E5" s="5">
        <v>5.6</v>
      </c>
      <c r="F5" s="5" t="s">
        <v>151</v>
      </c>
      <c r="G5" s="5" t="s">
        <v>153</v>
      </c>
      <c r="H5" s="5">
        <v>24</v>
      </c>
      <c r="I5" s="5" t="s">
        <v>86</v>
      </c>
      <c r="J5" s="5">
        <v>5</v>
      </c>
      <c r="K5" s="5">
        <v>73</v>
      </c>
      <c r="L5" s="5">
        <v>82</v>
      </c>
      <c r="M5" s="5">
        <v>71</v>
      </c>
      <c r="N5" s="5">
        <v>82</v>
      </c>
      <c r="O5" s="5">
        <v>95</v>
      </c>
      <c r="P5" s="5">
        <v>0</v>
      </c>
      <c r="Q5" s="5">
        <v>67</v>
      </c>
      <c r="AN5" s="43"/>
      <c r="AO5" s="43"/>
      <c r="AP5" s="43"/>
    </row>
    <row r="6" spans="1:49" x14ac:dyDescent="0.25">
      <c r="A6" s="5" t="s">
        <v>155</v>
      </c>
      <c r="B6" s="50"/>
      <c r="C6" s="2" t="s">
        <v>2</v>
      </c>
      <c r="D6" s="5">
        <v>5</v>
      </c>
      <c r="E6" s="5">
        <v>5.5</v>
      </c>
      <c r="F6" s="5" t="s">
        <v>154</v>
      </c>
      <c r="G6" s="5" t="s">
        <v>145</v>
      </c>
      <c r="H6" s="5">
        <v>29</v>
      </c>
      <c r="I6" s="5" t="s">
        <v>86</v>
      </c>
      <c r="J6" s="5">
        <v>22</v>
      </c>
      <c r="K6" s="5">
        <v>77</v>
      </c>
      <c r="L6" s="5">
        <v>82</v>
      </c>
      <c r="M6" s="5">
        <v>63</v>
      </c>
      <c r="N6" s="5">
        <v>57</v>
      </c>
      <c r="O6" s="5">
        <v>58</v>
      </c>
      <c r="P6" s="5">
        <v>71</v>
      </c>
      <c r="Q6" s="5">
        <v>2</v>
      </c>
    </row>
    <row r="7" spans="1:49" x14ac:dyDescent="0.25">
      <c r="A7" s="5" t="s">
        <v>156</v>
      </c>
      <c r="B7" s="50"/>
      <c r="C7" s="2" t="s">
        <v>3</v>
      </c>
      <c r="D7" s="5">
        <v>6</v>
      </c>
      <c r="E7" s="5">
        <v>5.5</v>
      </c>
      <c r="F7" s="5" t="s">
        <v>157</v>
      </c>
      <c r="G7" s="5" t="s">
        <v>145</v>
      </c>
      <c r="H7" s="5">
        <v>53</v>
      </c>
      <c r="I7" s="5" t="s">
        <v>74</v>
      </c>
      <c r="J7" s="5">
        <v>50</v>
      </c>
      <c r="K7" s="5">
        <v>112</v>
      </c>
      <c r="L7" s="5">
        <v>104</v>
      </c>
      <c r="M7" s="5">
        <v>65</v>
      </c>
      <c r="N7" s="5">
        <v>66</v>
      </c>
      <c r="O7" s="5">
        <v>102</v>
      </c>
      <c r="P7" s="5">
        <v>114</v>
      </c>
      <c r="Q7" s="5">
        <v>6</v>
      </c>
    </row>
    <row r="8" spans="1:49" x14ac:dyDescent="0.25">
      <c r="A8" s="5" t="s">
        <v>158</v>
      </c>
      <c r="B8" s="50"/>
      <c r="C8" s="2" t="s">
        <v>5</v>
      </c>
      <c r="D8" s="5">
        <v>7</v>
      </c>
      <c r="E8" s="5">
        <v>5.4</v>
      </c>
      <c r="F8" s="5" t="s">
        <v>159</v>
      </c>
      <c r="H8" s="5">
        <v>24</v>
      </c>
      <c r="I8" s="5" t="s">
        <v>86</v>
      </c>
      <c r="J8" s="5">
        <v>13</v>
      </c>
      <c r="K8" s="5">
        <v>45</v>
      </c>
      <c r="L8" s="5">
        <v>66</v>
      </c>
      <c r="M8" s="5">
        <v>65</v>
      </c>
      <c r="N8" s="5">
        <v>50</v>
      </c>
      <c r="O8" s="5">
        <v>57</v>
      </c>
      <c r="P8" s="5">
        <v>0</v>
      </c>
      <c r="Q8" s="5">
        <v>0</v>
      </c>
    </row>
    <row r="9" spans="1:49" x14ac:dyDescent="0.25">
      <c r="A9" s="5" t="s">
        <v>161</v>
      </c>
      <c r="B9" s="50"/>
      <c r="C9" s="44">
        <v>0.25</v>
      </c>
      <c r="D9" s="5">
        <v>8</v>
      </c>
      <c r="E9" s="5">
        <v>4.25</v>
      </c>
      <c r="F9" s="5" t="s">
        <v>160</v>
      </c>
      <c r="G9" s="5" t="s">
        <v>145</v>
      </c>
      <c r="H9" s="5">
        <v>22</v>
      </c>
      <c r="I9" s="5" t="s">
        <v>86</v>
      </c>
      <c r="J9" s="5">
        <v>16</v>
      </c>
      <c r="K9" s="5">
        <v>48</v>
      </c>
      <c r="L9" s="5">
        <v>75</v>
      </c>
      <c r="M9" s="5">
        <v>53</v>
      </c>
      <c r="N9" s="5">
        <v>45</v>
      </c>
      <c r="O9" s="5">
        <v>77</v>
      </c>
      <c r="P9" s="5">
        <v>70</v>
      </c>
      <c r="Q9" s="5">
        <v>75</v>
      </c>
    </row>
    <row r="10" spans="1:49" x14ac:dyDescent="0.25">
      <c r="A10" s="5" t="s">
        <v>162</v>
      </c>
      <c r="C10" s="45">
        <v>0.33333333333333331</v>
      </c>
      <c r="D10" s="5">
        <v>9</v>
      </c>
      <c r="E10" s="5">
        <v>5.25</v>
      </c>
      <c r="F10" s="5" t="s">
        <v>163</v>
      </c>
      <c r="G10" s="5" t="s">
        <v>145</v>
      </c>
      <c r="H10" s="5">
        <v>25</v>
      </c>
      <c r="I10" s="5" t="s">
        <v>86</v>
      </c>
      <c r="J10" s="5">
        <v>4</v>
      </c>
      <c r="K10" s="5">
        <v>170</v>
      </c>
      <c r="L10" s="5">
        <v>200</v>
      </c>
      <c r="M10" s="5">
        <v>140</v>
      </c>
      <c r="N10" s="5">
        <v>56</v>
      </c>
      <c r="O10" s="5">
        <v>145</v>
      </c>
      <c r="P10" s="5">
        <v>170</v>
      </c>
      <c r="Q10" s="5">
        <v>110</v>
      </c>
    </row>
    <row r="11" spans="1:49" x14ac:dyDescent="0.25">
      <c r="A11" s="5" t="s">
        <v>165</v>
      </c>
      <c r="C11" s="45">
        <v>0.375</v>
      </c>
      <c r="D11" s="5">
        <v>10</v>
      </c>
      <c r="E11" s="5">
        <v>5.4</v>
      </c>
      <c r="F11" s="5" t="s">
        <v>164</v>
      </c>
      <c r="H11" s="5">
        <v>25</v>
      </c>
      <c r="I11" s="5" t="s">
        <v>74</v>
      </c>
      <c r="J11" s="5">
        <v>17</v>
      </c>
      <c r="K11" s="5">
        <v>17</v>
      </c>
      <c r="L11" s="5">
        <v>32</v>
      </c>
      <c r="M11" s="5">
        <v>9</v>
      </c>
      <c r="N11" s="5">
        <v>26</v>
      </c>
      <c r="O11" s="5">
        <v>20</v>
      </c>
      <c r="P11" s="5">
        <v>48</v>
      </c>
      <c r="Q11" s="5">
        <v>26</v>
      </c>
    </row>
    <row r="12" spans="1:49" x14ac:dyDescent="0.25">
      <c r="A12" s="5" t="s">
        <v>167</v>
      </c>
      <c r="C12" s="45">
        <v>0.54166666666666663</v>
      </c>
      <c r="D12" s="5">
        <v>11</v>
      </c>
      <c r="E12" s="5">
        <v>5.55</v>
      </c>
      <c r="F12" s="43" t="s">
        <v>166</v>
      </c>
      <c r="G12" s="5" t="s">
        <v>153</v>
      </c>
      <c r="H12" s="5">
        <v>25</v>
      </c>
      <c r="I12" s="5" t="s">
        <v>74</v>
      </c>
      <c r="J12" s="5">
        <v>100</v>
      </c>
      <c r="K12" s="5">
        <v>79</v>
      </c>
      <c r="L12" s="5">
        <v>300</v>
      </c>
      <c r="M12" s="5">
        <v>200</v>
      </c>
      <c r="N12" s="5">
        <v>200</v>
      </c>
      <c r="O12" s="5">
        <v>200</v>
      </c>
      <c r="P12" s="5">
        <v>300</v>
      </c>
      <c r="Q12" s="5">
        <v>250</v>
      </c>
      <c r="AW12" s="5" t="s">
        <v>170</v>
      </c>
    </row>
    <row r="13" spans="1:49" x14ac:dyDescent="0.25">
      <c r="A13" s="5" t="s">
        <v>169</v>
      </c>
      <c r="C13" s="45">
        <v>0.58333333333333337</v>
      </c>
      <c r="D13" s="5">
        <v>12</v>
      </c>
      <c r="E13" s="5">
        <v>5.6</v>
      </c>
      <c r="F13" s="5" t="s">
        <v>168</v>
      </c>
      <c r="H13" s="5">
        <v>35</v>
      </c>
      <c r="I13" s="5" t="s">
        <v>86</v>
      </c>
      <c r="J13" s="5">
        <v>60</v>
      </c>
      <c r="K13" s="5">
        <v>43</v>
      </c>
      <c r="L13" s="5">
        <v>30</v>
      </c>
      <c r="M13" s="5">
        <v>24</v>
      </c>
      <c r="N13" s="5">
        <v>35</v>
      </c>
      <c r="O13" s="5">
        <v>24</v>
      </c>
      <c r="P13" s="5">
        <v>65</v>
      </c>
      <c r="Q13" s="5">
        <v>50</v>
      </c>
    </row>
    <row r="14" spans="1:49" x14ac:dyDescent="0.25">
      <c r="A14" s="5" t="s">
        <v>172</v>
      </c>
      <c r="C14" s="45">
        <v>0.66666666666666663</v>
      </c>
      <c r="D14" s="5">
        <v>13</v>
      </c>
      <c r="E14" s="5">
        <v>5.4</v>
      </c>
      <c r="F14" s="5" t="s">
        <v>171</v>
      </c>
      <c r="G14" s="5" t="s">
        <v>145</v>
      </c>
      <c r="H14" s="5">
        <v>22</v>
      </c>
      <c r="I14" s="5" t="s">
        <v>74</v>
      </c>
      <c r="J14" s="5">
        <v>6</v>
      </c>
      <c r="K14" s="5">
        <v>54</v>
      </c>
      <c r="L14" s="5">
        <v>46</v>
      </c>
      <c r="M14" s="5">
        <v>45</v>
      </c>
      <c r="N14" s="5">
        <v>57</v>
      </c>
      <c r="O14" s="5">
        <v>51</v>
      </c>
      <c r="P14" s="5">
        <v>72</v>
      </c>
      <c r="Q14" s="5">
        <v>50</v>
      </c>
    </row>
  </sheetData>
  <mergeCells count="1">
    <mergeCell ref="B2:B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8"/>
  <sheetViews>
    <sheetView topLeftCell="A22" workbookViewId="0">
      <selection activeCell="A3" sqref="A3:A38"/>
    </sheetView>
  </sheetViews>
  <sheetFormatPr baseColWidth="10" defaultRowHeight="15" x14ac:dyDescent="0.25"/>
  <cols>
    <col min="1" max="1" width="10.140625" style="24" customWidth="1"/>
    <col min="2" max="3" width="2.28515625" style="19" bestFit="1" customWidth="1"/>
    <col min="4" max="4" width="2.140625" style="19" bestFit="1" customWidth="1"/>
    <col min="5" max="6" width="2.28515625" style="19" bestFit="1" customWidth="1"/>
    <col min="7" max="7" width="2.140625" style="19" bestFit="1" customWidth="1"/>
    <col min="8" max="9" width="2.28515625" style="19" bestFit="1" customWidth="1"/>
    <col min="10" max="10" width="2.140625" style="19" bestFit="1" customWidth="1"/>
    <col min="11" max="11" width="2.28515625" style="19" bestFit="1" customWidth="1"/>
    <col min="12" max="14" width="4.5703125" style="33" bestFit="1" customWidth="1"/>
    <col min="15" max="16384" width="11.42578125" style="5"/>
  </cols>
  <sheetData>
    <row r="1" spans="1:17" s="31" customFormat="1" ht="25.5" customHeight="1" x14ac:dyDescent="0.25">
      <c r="A1" s="60" t="s">
        <v>130</v>
      </c>
      <c r="B1" s="60" t="s">
        <v>74</v>
      </c>
      <c r="C1" s="54" t="s">
        <v>126</v>
      </c>
      <c r="D1" s="55"/>
      <c r="E1" s="56"/>
      <c r="F1" s="54" t="s">
        <v>127</v>
      </c>
      <c r="G1" s="55"/>
      <c r="H1" s="56"/>
      <c r="I1" s="54" t="s">
        <v>129</v>
      </c>
      <c r="J1" s="55"/>
      <c r="K1" s="56"/>
      <c r="L1" s="51" t="s">
        <v>128</v>
      </c>
      <c r="M1" s="52"/>
      <c r="N1" s="53"/>
    </row>
    <row r="2" spans="1:17" s="31" customFormat="1" ht="21.75" customHeight="1" x14ac:dyDescent="0.25">
      <c r="A2" s="61"/>
      <c r="B2" s="61"/>
      <c r="C2" s="36" t="s">
        <v>125</v>
      </c>
      <c r="D2" s="36" t="s">
        <v>102</v>
      </c>
      <c r="E2" s="36" t="s">
        <v>87</v>
      </c>
      <c r="F2" s="36" t="s">
        <v>125</v>
      </c>
      <c r="G2" s="36" t="s">
        <v>102</v>
      </c>
      <c r="H2" s="36" t="s">
        <v>87</v>
      </c>
      <c r="I2" s="36" t="s">
        <v>125</v>
      </c>
      <c r="J2" s="36" t="s">
        <v>102</v>
      </c>
      <c r="K2" s="36" t="s">
        <v>87</v>
      </c>
      <c r="L2" s="37" t="s">
        <v>125</v>
      </c>
      <c r="M2" s="37" t="s">
        <v>102</v>
      </c>
      <c r="N2" s="37" t="s">
        <v>87</v>
      </c>
      <c r="Q2" s="35"/>
    </row>
    <row r="3" spans="1:17" s="12" customFormat="1" x14ac:dyDescent="0.25">
      <c r="A3" s="57" t="s">
        <v>136</v>
      </c>
      <c r="B3" s="38" t="s">
        <v>132</v>
      </c>
      <c r="C3" s="38" t="s">
        <v>108</v>
      </c>
      <c r="D3" s="39" t="s">
        <v>108</v>
      </c>
      <c r="E3" s="38" t="s">
        <v>108</v>
      </c>
      <c r="F3" s="38" t="s">
        <v>108</v>
      </c>
      <c r="G3" s="39" t="s">
        <v>108</v>
      </c>
      <c r="H3" s="38" t="s">
        <v>108</v>
      </c>
      <c r="I3" s="38"/>
      <c r="J3" s="39"/>
      <c r="K3" s="38"/>
      <c r="L3" s="40">
        <v>0.78476599999999996</v>
      </c>
      <c r="M3" s="40">
        <v>0.18908</v>
      </c>
      <c r="N3" s="40">
        <v>4.84179E-2</v>
      </c>
      <c r="O3" s="34" t="s">
        <v>131</v>
      </c>
    </row>
    <row r="4" spans="1:17" s="12" customFormat="1" x14ac:dyDescent="0.25">
      <c r="A4" s="58"/>
      <c r="B4" s="38" t="s">
        <v>133</v>
      </c>
      <c r="C4" s="38" t="s">
        <v>108</v>
      </c>
      <c r="D4" s="39" t="s">
        <v>108</v>
      </c>
      <c r="E4" s="39" t="s">
        <v>108</v>
      </c>
      <c r="F4" s="38" t="s">
        <v>108</v>
      </c>
      <c r="G4" s="39" t="s">
        <v>108</v>
      </c>
      <c r="H4" s="39" t="s">
        <v>108</v>
      </c>
      <c r="I4" s="38" t="s">
        <v>108</v>
      </c>
      <c r="J4" s="39" t="s">
        <v>108</v>
      </c>
      <c r="K4" s="39" t="s">
        <v>108</v>
      </c>
      <c r="L4" s="40">
        <v>0.49774099999999999</v>
      </c>
      <c r="M4" s="40">
        <v>0.48227900000000001</v>
      </c>
      <c r="N4" s="40">
        <v>0.53922099999999995</v>
      </c>
    </row>
    <row r="5" spans="1:17" s="12" customFormat="1" x14ac:dyDescent="0.25">
      <c r="A5" s="58"/>
      <c r="B5" s="38" t="s">
        <v>134</v>
      </c>
      <c r="C5" s="38" t="s">
        <v>108</v>
      </c>
      <c r="D5" s="39" t="s">
        <v>108</v>
      </c>
      <c r="E5" s="39" t="s">
        <v>108</v>
      </c>
      <c r="F5" s="38" t="s">
        <v>108</v>
      </c>
      <c r="G5" s="39" t="s">
        <v>108</v>
      </c>
      <c r="H5" s="39" t="s">
        <v>108</v>
      </c>
      <c r="I5" s="38"/>
      <c r="J5" s="39" t="s">
        <v>108</v>
      </c>
      <c r="K5" s="39"/>
      <c r="L5" s="40">
        <v>0.26080799999999998</v>
      </c>
      <c r="M5" s="40">
        <v>6.0592300000000002E-2</v>
      </c>
      <c r="N5" s="40">
        <v>4.9845799999999997E-3</v>
      </c>
    </row>
    <row r="6" spans="1:17" s="12" customFormat="1" x14ac:dyDescent="0.25">
      <c r="A6" s="59"/>
      <c r="B6" s="41" t="s">
        <v>135</v>
      </c>
      <c r="C6" s="41"/>
      <c r="D6" s="41"/>
      <c r="E6" s="41"/>
      <c r="F6" s="41"/>
      <c r="G6" s="41"/>
      <c r="H6" s="41"/>
      <c r="I6" s="41"/>
      <c r="J6" s="41"/>
      <c r="K6" s="41"/>
      <c r="L6" s="42">
        <v>3.4167299999999998E-2</v>
      </c>
      <c r="M6" s="42">
        <v>9.4112999999999998E-4</v>
      </c>
      <c r="N6" s="42">
        <v>6.9331199999999996E-4</v>
      </c>
    </row>
    <row r="7" spans="1:17" s="12" customFormat="1" x14ac:dyDescent="0.25">
      <c r="A7" s="57" t="s">
        <v>137</v>
      </c>
      <c r="B7" s="38" t="s">
        <v>132</v>
      </c>
      <c r="C7" s="38" t="s">
        <v>108</v>
      </c>
      <c r="D7" s="39" t="s">
        <v>108</v>
      </c>
      <c r="E7" s="38" t="s">
        <v>108</v>
      </c>
      <c r="F7" s="38" t="s">
        <v>108</v>
      </c>
      <c r="G7" s="39" t="s">
        <v>108</v>
      </c>
      <c r="H7" s="38" t="s">
        <v>108</v>
      </c>
      <c r="I7" s="38"/>
      <c r="J7" s="39"/>
      <c r="K7" s="38"/>
      <c r="L7" s="40">
        <v>0.85955199999999998</v>
      </c>
      <c r="M7" s="40">
        <v>0.72589199999999998</v>
      </c>
      <c r="N7" s="40">
        <v>0.34474100000000002</v>
      </c>
    </row>
    <row r="8" spans="1:17" s="12" customFormat="1" x14ac:dyDescent="0.25">
      <c r="A8" s="58"/>
      <c r="B8" s="38" t="s">
        <v>133</v>
      </c>
      <c r="C8" s="38" t="s">
        <v>108</v>
      </c>
      <c r="D8" s="39" t="s">
        <v>108</v>
      </c>
      <c r="E8" s="39" t="s">
        <v>108</v>
      </c>
      <c r="F8" s="38" t="s">
        <v>108</v>
      </c>
      <c r="G8" s="39" t="s">
        <v>108</v>
      </c>
      <c r="H8" s="39" t="s">
        <v>108</v>
      </c>
      <c r="I8" s="38" t="s">
        <v>108</v>
      </c>
      <c r="J8" s="39" t="s">
        <v>108</v>
      </c>
      <c r="K8" s="39" t="s">
        <v>108</v>
      </c>
      <c r="L8" s="40">
        <v>0.10404099999999999</v>
      </c>
      <c r="M8" s="40">
        <v>6.7546599999999998E-2</v>
      </c>
      <c r="N8" s="40">
        <v>0.93847400000000003</v>
      </c>
    </row>
    <row r="9" spans="1:17" s="12" customFormat="1" x14ac:dyDescent="0.25">
      <c r="A9" s="58"/>
      <c r="B9" s="38" t="s">
        <v>134</v>
      </c>
      <c r="C9" s="38" t="s">
        <v>108</v>
      </c>
      <c r="D9" s="39" t="s">
        <v>108</v>
      </c>
      <c r="E9" s="38" t="s">
        <v>108</v>
      </c>
      <c r="F9" s="38" t="s">
        <v>108</v>
      </c>
      <c r="G9" s="39" t="s">
        <v>108</v>
      </c>
      <c r="H9" s="39" t="s">
        <v>108</v>
      </c>
      <c r="I9" s="38" t="s">
        <v>108</v>
      </c>
      <c r="J9" s="39"/>
      <c r="K9" s="39"/>
      <c r="L9" s="40">
        <v>8.4139400000000003E-2</v>
      </c>
      <c r="M9" s="40">
        <v>6.3196199999999994E-2</v>
      </c>
      <c r="N9" s="40">
        <v>1.1750500000000001E-2</v>
      </c>
    </row>
    <row r="10" spans="1:17" s="12" customFormat="1" x14ac:dyDescent="0.25">
      <c r="A10" s="59"/>
      <c r="B10" s="41" t="s">
        <v>135</v>
      </c>
      <c r="C10" s="41"/>
      <c r="D10" s="41"/>
      <c r="E10" s="41"/>
      <c r="F10" s="41"/>
      <c r="G10" s="41"/>
      <c r="H10" s="41"/>
      <c r="I10" s="41"/>
      <c r="J10" s="41"/>
      <c r="K10" s="41"/>
      <c r="L10" s="42">
        <v>5.0847000000000003E-2</v>
      </c>
      <c r="M10" s="42">
        <v>1.1138400000000001E-3</v>
      </c>
      <c r="N10" s="42">
        <v>4.1270400000000002E-3</v>
      </c>
    </row>
    <row r="11" spans="1:17" x14ac:dyDescent="0.25">
      <c r="A11" s="57" t="s">
        <v>110</v>
      </c>
      <c r="B11" s="38" t="s">
        <v>132</v>
      </c>
      <c r="C11" s="38" t="s">
        <v>108</v>
      </c>
      <c r="D11" s="39" t="s">
        <v>108</v>
      </c>
      <c r="E11" s="38" t="s">
        <v>108</v>
      </c>
      <c r="F11" s="38" t="s">
        <v>108</v>
      </c>
      <c r="G11" s="39" t="s">
        <v>108</v>
      </c>
      <c r="H11" s="38" t="s">
        <v>108</v>
      </c>
      <c r="I11" s="38"/>
      <c r="J11" s="39"/>
      <c r="K11" s="38"/>
      <c r="L11" s="40">
        <v>7.0606500000000003E-2</v>
      </c>
      <c r="M11" s="40">
        <v>0.59319200000000005</v>
      </c>
      <c r="N11" s="40">
        <v>0.61764799999999997</v>
      </c>
    </row>
    <row r="12" spans="1:17" x14ac:dyDescent="0.25">
      <c r="A12" s="58"/>
      <c r="B12" s="38" t="s">
        <v>133</v>
      </c>
      <c r="C12" s="38" t="s">
        <v>108</v>
      </c>
      <c r="D12" s="39" t="s">
        <v>108</v>
      </c>
      <c r="E12" s="39" t="s">
        <v>108</v>
      </c>
      <c r="F12" s="38" t="s">
        <v>108</v>
      </c>
      <c r="G12" s="39" t="s">
        <v>108</v>
      </c>
      <c r="H12" s="39" t="s">
        <v>108</v>
      </c>
      <c r="I12" s="38"/>
      <c r="J12" s="39"/>
      <c r="K12" s="39"/>
      <c r="L12" s="40">
        <v>6.6397200000000003E-2</v>
      </c>
      <c r="M12" s="40">
        <v>8.4944000000000006E-2</v>
      </c>
      <c r="N12" s="40">
        <v>0.18202299999999999</v>
      </c>
    </row>
    <row r="13" spans="1:17" x14ac:dyDescent="0.25">
      <c r="A13" s="58"/>
      <c r="B13" s="38" t="s">
        <v>134</v>
      </c>
      <c r="C13" s="38" t="s">
        <v>108</v>
      </c>
      <c r="D13" s="39" t="s">
        <v>108</v>
      </c>
      <c r="E13" s="39" t="s">
        <v>108</v>
      </c>
      <c r="F13" s="38" t="s">
        <v>108</v>
      </c>
      <c r="G13" s="39" t="s">
        <v>108</v>
      </c>
      <c r="H13" s="39" t="s">
        <v>108</v>
      </c>
      <c r="I13" s="38"/>
      <c r="J13" s="39"/>
      <c r="K13" s="39"/>
      <c r="L13" s="40">
        <v>0.10283</v>
      </c>
      <c r="M13" s="40">
        <v>1.54796E-2</v>
      </c>
      <c r="N13" s="40">
        <v>5.4985399999999997E-2</v>
      </c>
    </row>
    <row r="14" spans="1:17" x14ac:dyDescent="0.25">
      <c r="A14" s="59"/>
      <c r="B14" s="41" t="s">
        <v>135</v>
      </c>
      <c r="C14" s="41"/>
      <c r="D14" s="41"/>
      <c r="E14" s="41"/>
      <c r="F14" s="41"/>
      <c r="G14" s="41"/>
      <c r="H14" s="41"/>
      <c r="I14" s="41"/>
      <c r="J14" s="41"/>
      <c r="K14" s="41"/>
      <c r="L14" s="42">
        <v>3.4662600000000001E-3</v>
      </c>
      <c r="M14" s="42">
        <v>6.9707199999999997E-4</v>
      </c>
      <c r="N14" s="42">
        <v>0</v>
      </c>
    </row>
    <row r="15" spans="1:17" s="16" customFormat="1" x14ac:dyDescent="0.25">
      <c r="A15" s="63" t="s">
        <v>138</v>
      </c>
      <c r="B15" s="39" t="s">
        <v>132</v>
      </c>
      <c r="C15" s="38" t="s">
        <v>108</v>
      </c>
      <c r="D15" s="39" t="s">
        <v>108</v>
      </c>
      <c r="E15" s="39" t="s">
        <v>108</v>
      </c>
      <c r="F15" s="38" t="s">
        <v>108</v>
      </c>
      <c r="G15" s="39" t="s">
        <v>108</v>
      </c>
      <c r="H15" s="39" t="s">
        <v>108</v>
      </c>
      <c r="I15" s="38" t="s">
        <v>108</v>
      </c>
      <c r="J15" s="39"/>
      <c r="K15" s="39"/>
      <c r="L15" s="40">
        <v>0.63006600000000001</v>
      </c>
      <c r="M15" s="40">
        <v>0.50227999999999995</v>
      </c>
      <c r="N15" s="40">
        <v>0.29320299999999999</v>
      </c>
    </row>
    <row r="16" spans="1:17" s="16" customFormat="1" x14ac:dyDescent="0.25">
      <c r="A16" s="64"/>
      <c r="B16" s="39" t="s">
        <v>133</v>
      </c>
      <c r="C16" s="38" t="s">
        <v>108</v>
      </c>
      <c r="D16" s="39" t="s">
        <v>108</v>
      </c>
      <c r="E16" s="39" t="s">
        <v>108</v>
      </c>
      <c r="F16" s="38" t="s">
        <v>108</v>
      </c>
      <c r="G16" s="39" t="s">
        <v>108</v>
      </c>
      <c r="H16" s="39" t="s">
        <v>108</v>
      </c>
      <c r="I16" s="38"/>
      <c r="J16" s="39"/>
      <c r="K16" s="39"/>
      <c r="L16" s="40">
        <v>0.26188099999999997</v>
      </c>
      <c r="M16" s="40">
        <v>0.100656</v>
      </c>
      <c r="N16" s="40">
        <v>0.174321</v>
      </c>
    </row>
    <row r="17" spans="1:14" s="16" customFormat="1" x14ac:dyDescent="0.25">
      <c r="A17" s="64"/>
      <c r="B17" s="38" t="s">
        <v>134</v>
      </c>
      <c r="C17" s="38" t="s">
        <v>108</v>
      </c>
      <c r="D17" s="39" t="s">
        <v>108</v>
      </c>
      <c r="E17" s="39" t="s">
        <v>108</v>
      </c>
      <c r="F17" s="38" t="s">
        <v>108</v>
      </c>
      <c r="G17" s="39" t="s">
        <v>108</v>
      </c>
      <c r="H17" s="39" t="s">
        <v>108</v>
      </c>
      <c r="I17" s="38" t="s">
        <v>108</v>
      </c>
      <c r="J17" s="39" t="s">
        <v>108</v>
      </c>
      <c r="K17" s="39"/>
      <c r="L17" s="40">
        <v>0.39377499999999999</v>
      </c>
      <c r="M17" s="40">
        <v>0.12721199999999999</v>
      </c>
      <c r="N17" s="40">
        <v>1.3136500000000001E-2</v>
      </c>
    </row>
    <row r="18" spans="1:14" s="16" customFormat="1" x14ac:dyDescent="0.25">
      <c r="A18" s="65"/>
      <c r="B18" s="41" t="s">
        <v>135</v>
      </c>
      <c r="C18" s="41"/>
      <c r="D18" s="41"/>
      <c r="E18" s="41"/>
      <c r="F18" s="41"/>
      <c r="G18" s="41"/>
      <c r="H18" s="41"/>
      <c r="I18" s="41"/>
      <c r="J18" s="41"/>
      <c r="K18" s="41"/>
      <c r="L18" s="42">
        <v>1.19214E-2</v>
      </c>
      <c r="M18" s="42">
        <v>4.6352600000000001E-2</v>
      </c>
      <c r="N18" s="42">
        <v>3.6087900000000002E-3</v>
      </c>
    </row>
    <row r="19" spans="1:14" ht="15" customHeight="1" x14ac:dyDescent="0.25">
      <c r="A19" s="63" t="s">
        <v>139</v>
      </c>
      <c r="B19" s="38" t="s">
        <v>132</v>
      </c>
      <c r="C19" s="38" t="s">
        <v>108</v>
      </c>
      <c r="D19" s="39" t="s">
        <v>108</v>
      </c>
      <c r="E19" s="39" t="s">
        <v>108</v>
      </c>
      <c r="F19" s="38" t="s">
        <v>108</v>
      </c>
      <c r="G19" s="39" t="s">
        <v>108</v>
      </c>
      <c r="H19" s="39" t="s">
        <v>108</v>
      </c>
      <c r="I19" s="38"/>
      <c r="J19" s="39"/>
      <c r="K19" s="39"/>
      <c r="L19" s="40">
        <v>4.2637500000000002E-2</v>
      </c>
      <c r="M19" s="40">
        <v>0.19683100000000001</v>
      </c>
      <c r="N19" s="40">
        <v>5.4854E-2</v>
      </c>
    </row>
    <row r="20" spans="1:14" x14ac:dyDescent="0.25">
      <c r="A20" s="64"/>
      <c r="B20" s="38" t="s">
        <v>133</v>
      </c>
      <c r="C20" s="38" t="s">
        <v>108</v>
      </c>
      <c r="D20" s="39" t="s">
        <v>108</v>
      </c>
      <c r="E20" s="39" t="s">
        <v>108</v>
      </c>
      <c r="F20" s="38" t="s">
        <v>108</v>
      </c>
      <c r="G20" s="39" t="s">
        <v>108</v>
      </c>
      <c r="H20" s="39" t="s">
        <v>108</v>
      </c>
      <c r="I20" s="38" t="s">
        <v>108</v>
      </c>
      <c r="J20" s="39" t="s">
        <v>108</v>
      </c>
      <c r="K20" s="39"/>
      <c r="L20" s="40">
        <v>0.17857100000000001</v>
      </c>
      <c r="M20" s="40">
        <v>0.28464600000000001</v>
      </c>
      <c r="N20" s="40">
        <v>0.40772999999999998</v>
      </c>
    </row>
    <row r="21" spans="1:14" x14ac:dyDescent="0.25">
      <c r="A21" s="64"/>
      <c r="B21" s="38" t="s">
        <v>134</v>
      </c>
      <c r="C21" s="38" t="s">
        <v>108</v>
      </c>
      <c r="D21" s="39" t="s">
        <v>108</v>
      </c>
      <c r="E21" s="39" t="s">
        <v>108</v>
      </c>
      <c r="F21" s="38" t="s">
        <v>108</v>
      </c>
      <c r="G21" s="39" t="s">
        <v>108</v>
      </c>
      <c r="H21" s="39" t="s">
        <v>108</v>
      </c>
      <c r="I21" s="38"/>
      <c r="J21" s="39"/>
      <c r="K21" s="39"/>
      <c r="L21" s="40">
        <v>0.134438</v>
      </c>
      <c r="M21" s="40">
        <v>1.00667E-2</v>
      </c>
      <c r="N21" s="40">
        <v>5.7199100000000003E-2</v>
      </c>
    </row>
    <row r="22" spans="1:14" x14ac:dyDescent="0.25">
      <c r="A22" s="65"/>
      <c r="B22" s="41" t="s">
        <v>135</v>
      </c>
      <c r="C22" s="41"/>
      <c r="D22" s="41"/>
      <c r="E22" s="41"/>
      <c r="F22" s="41"/>
      <c r="G22" s="41"/>
      <c r="H22" s="41"/>
      <c r="I22" s="41"/>
      <c r="J22" s="41"/>
      <c r="K22" s="41"/>
      <c r="L22" s="42">
        <v>2.7593600000000002E-3</v>
      </c>
      <c r="M22" s="42">
        <v>1.6577300000000001E-3</v>
      </c>
      <c r="N22" s="42">
        <v>7.4505699999999994E-2</v>
      </c>
    </row>
    <row r="23" spans="1:14" x14ac:dyDescent="0.25">
      <c r="A23" s="57" t="s">
        <v>140</v>
      </c>
      <c r="B23" s="38" t="s">
        <v>132</v>
      </c>
      <c r="C23" s="38" t="s">
        <v>108</v>
      </c>
      <c r="D23" s="39" t="s">
        <v>108</v>
      </c>
      <c r="E23" s="39" t="s">
        <v>108</v>
      </c>
      <c r="F23" s="38" t="s">
        <v>108</v>
      </c>
      <c r="G23" s="39" t="s">
        <v>108</v>
      </c>
      <c r="H23" s="39" t="s">
        <v>108</v>
      </c>
      <c r="I23" s="38" t="s">
        <v>108</v>
      </c>
      <c r="J23" s="39" t="s">
        <v>108</v>
      </c>
      <c r="K23" s="39" t="s">
        <v>108</v>
      </c>
      <c r="L23" s="40">
        <v>0.15765199999999999</v>
      </c>
      <c r="M23" s="40">
        <v>0.16364500000000001</v>
      </c>
      <c r="N23" s="40">
        <v>0.25895099999999999</v>
      </c>
    </row>
    <row r="24" spans="1:14" x14ac:dyDescent="0.25">
      <c r="A24" s="58"/>
      <c r="B24" s="38" t="s">
        <v>133</v>
      </c>
      <c r="C24" s="38" t="s">
        <v>108</v>
      </c>
      <c r="D24" s="39" t="s">
        <v>108</v>
      </c>
      <c r="E24" s="39" t="s">
        <v>108</v>
      </c>
      <c r="F24" s="38" t="s">
        <v>108</v>
      </c>
      <c r="G24" s="39" t="s">
        <v>108</v>
      </c>
      <c r="H24" s="39" t="s">
        <v>108</v>
      </c>
      <c r="I24" s="38"/>
      <c r="J24" s="39"/>
      <c r="K24" s="39"/>
      <c r="L24" s="40">
        <v>0.37057499999999999</v>
      </c>
      <c r="M24" s="40">
        <v>0.77002099999999996</v>
      </c>
      <c r="N24" s="40">
        <v>8.7913599999999995E-2</v>
      </c>
    </row>
    <row r="25" spans="1:14" x14ac:dyDescent="0.25">
      <c r="A25" s="58"/>
      <c r="B25" s="38" t="s">
        <v>134</v>
      </c>
      <c r="C25" s="38" t="s">
        <v>108</v>
      </c>
      <c r="D25" s="39" t="s">
        <v>108</v>
      </c>
      <c r="E25" s="39" t="s">
        <v>108</v>
      </c>
      <c r="F25" s="38" t="s">
        <v>108</v>
      </c>
      <c r="G25" s="39" t="s">
        <v>108</v>
      </c>
      <c r="H25" s="39" t="s">
        <v>108</v>
      </c>
      <c r="I25" s="38"/>
      <c r="J25" s="39" t="s">
        <v>108</v>
      </c>
      <c r="K25" s="39"/>
      <c r="L25" s="40">
        <v>0.259272</v>
      </c>
      <c r="M25" s="40">
        <v>0.34253099999999997</v>
      </c>
      <c r="N25" s="40">
        <v>8.6047599999999999E-5</v>
      </c>
    </row>
    <row r="26" spans="1:14" x14ac:dyDescent="0.25">
      <c r="A26" s="59"/>
      <c r="B26" s="41" t="s">
        <v>135</v>
      </c>
      <c r="C26" s="41"/>
      <c r="D26" s="41"/>
      <c r="E26" s="41"/>
      <c r="F26" s="41"/>
      <c r="G26" s="41"/>
      <c r="H26" s="41"/>
      <c r="I26" s="41"/>
      <c r="J26" s="41"/>
      <c r="K26" s="41"/>
      <c r="L26" s="42">
        <v>3.1292800000000003E-2</v>
      </c>
      <c r="M26" s="42">
        <v>5.3085100000000003E-2</v>
      </c>
      <c r="N26" s="42">
        <v>5.1660999999999999E-2</v>
      </c>
    </row>
    <row r="27" spans="1:14" x14ac:dyDescent="0.25">
      <c r="A27" s="57" t="s">
        <v>116</v>
      </c>
      <c r="B27" s="38" t="s">
        <v>132</v>
      </c>
      <c r="C27" s="38" t="s">
        <v>108</v>
      </c>
      <c r="D27" s="39" t="s">
        <v>108</v>
      </c>
      <c r="E27" s="39" t="s">
        <v>108</v>
      </c>
      <c r="F27" s="38" t="s">
        <v>108</v>
      </c>
      <c r="G27" s="39" t="s">
        <v>108</v>
      </c>
      <c r="H27" s="39" t="s">
        <v>108</v>
      </c>
      <c r="I27" s="38"/>
      <c r="J27" s="39"/>
      <c r="K27" s="39"/>
      <c r="L27" s="40">
        <v>0.60084099999999996</v>
      </c>
      <c r="M27" s="40">
        <v>0.92010800000000004</v>
      </c>
      <c r="N27" s="40">
        <v>0.21804599999999999</v>
      </c>
    </row>
    <row r="28" spans="1:14" x14ac:dyDescent="0.25">
      <c r="A28" s="58"/>
      <c r="B28" s="38" t="s">
        <v>133</v>
      </c>
      <c r="C28" s="38" t="s">
        <v>108</v>
      </c>
      <c r="D28" s="39" t="s">
        <v>108</v>
      </c>
      <c r="E28" s="39" t="s">
        <v>108</v>
      </c>
      <c r="F28" s="38" t="s">
        <v>108</v>
      </c>
      <c r="G28" s="39" t="s">
        <v>108</v>
      </c>
      <c r="H28" s="39" t="s">
        <v>108</v>
      </c>
      <c r="I28" s="38"/>
      <c r="J28" s="39"/>
      <c r="K28" s="39"/>
      <c r="L28" s="40">
        <v>0.68799999999999994</v>
      </c>
      <c r="M28" s="40">
        <v>0.43904100000000001</v>
      </c>
      <c r="N28" s="40">
        <v>1.9599700000000001E-2</v>
      </c>
    </row>
    <row r="29" spans="1:14" x14ac:dyDescent="0.25">
      <c r="A29" s="58"/>
      <c r="B29" s="38" t="s">
        <v>134</v>
      </c>
      <c r="C29" s="38" t="s">
        <v>108</v>
      </c>
      <c r="D29" s="39" t="s">
        <v>108</v>
      </c>
      <c r="E29" s="39" t="s">
        <v>108</v>
      </c>
      <c r="F29" s="38" t="s">
        <v>108</v>
      </c>
      <c r="G29" s="39" t="s">
        <v>108</v>
      </c>
      <c r="H29" s="39" t="s">
        <v>108</v>
      </c>
      <c r="I29" s="38"/>
      <c r="J29" s="39"/>
      <c r="K29" s="39"/>
      <c r="L29" s="40">
        <v>7.8586900000000001E-2</v>
      </c>
      <c r="M29" s="40">
        <v>0.43468099999999998</v>
      </c>
      <c r="N29" s="40">
        <v>7.6017100000000002E-4</v>
      </c>
    </row>
    <row r="30" spans="1:14" x14ac:dyDescent="0.25">
      <c r="A30" s="59"/>
      <c r="B30" s="41" t="s">
        <v>135</v>
      </c>
      <c r="C30" s="41"/>
      <c r="D30" s="41"/>
      <c r="E30" s="41"/>
      <c r="F30" s="41"/>
      <c r="G30" s="41"/>
      <c r="H30" s="41"/>
      <c r="I30" s="41"/>
      <c r="J30" s="41"/>
      <c r="K30" s="41"/>
      <c r="L30" s="42">
        <v>2.7189899999999999E-2</v>
      </c>
      <c r="M30" s="42">
        <v>5.9453400000000003E-2</v>
      </c>
      <c r="N30" s="42">
        <v>6.0392800000000003E-2</v>
      </c>
    </row>
    <row r="31" spans="1:14" x14ac:dyDescent="0.25">
      <c r="A31" s="57" t="s">
        <v>141</v>
      </c>
      <c r="B31" s="38" t="s">
        <v>132</v>
      </c>
      <c r="C31" s="38" t="s">
        <v>108</v>
      </c>
      <c r="D31" s="39" t="s">
        <v>108</v>
      </c>
      <c r="E31" s="39" t="s">
        <v>108</v>
      </c>
      <c r="F31" s="38" t="s">
        <v>108</v>
      </c>
      <c r="G31" s="39" t="s">
        <v>108</v>
      </c>
      <c r="H31" s="39" t="s">
        <v>108</v>
      </c>
      <c r="I31" s="38"/>
      <c r="J31" s="39" t="s">
        <v>108</v>
      </c>
      <c r="K31" s="39" t="s">
        <v>108</v>
      </c>
      <c r="L31" s="40">
        <v>0.451739</v>
      </c>
      <c r="M31" s="40">
        <v>0.21617600000000001</v>
      </c>
      <c r="N31" s="40">
        <v>6.8416699999999997E-2</v>
      </c>
    </row>
    <row r="32" spans="1:14" x14ac:dyDescent="0.25">
      <c r="A32" s="58"/>
      <c r="B32" s="38" t="s">
        <v>133</v>
      </c>
      <c r="C32" s="38" t="s">
        <v>108</v>
      </c>
      <c r="D32" s="39" t="s">
        <v>108</v>
      </c>
      <c r="E32" s="39" t="s">
        <v>108</v>
      </c>
      <c r="F32" s="38" t="s">
        <v>108</v>
      </c>
      <c r="G32" s="39" t="s">
        <v>108</v>
      </c>
      <c r="H32" s="39" t="s">
        <v>108</v>
      </c>
      <c r="I32" s="38"/>
      <c r="J32" s="39"/>
      <c r="K32" s="39"/>
      <c r="L32" s="40">
        <v>0.48746299999999998</v>
      </c>
      <c r="M32" s="40">
        <v>0.15301400000000001</v>
      </c>
      <c r="N32" s="40">
        <v>0.24232799999999999</v>
      </c>
    </row>
    <row r="33" spans="1:14" x14ac:dyDescent="0.25">
      <c r="A33" s="58"/>
      <c r="B33" s="38" t="s">
        <v>134</v>
      </c>
      <c r="C33" s="38" t="s">
        <v>108</v>
      </c>
      <c r="D33" s="39" t="s">
        <v>108</v>
      </c>
      <c r="E33" s="39" t="s">
        <v>108</v>
      </c>
      <c r="F33" s="38" t="s">
        <v>108</v>
      </c>
      <c r="G33" s="39" t="s">
        <v>108</v>
      </c>
      <c r="H33" s="39" t="s">
        <v>108</v>
      </c>
      <c r="I33" s="38"/>
      <c r="J33" s="39"/>
      <c r="K33" s="39"/>
      <c r="L33" s="40">
        <v>0.65136799999999995</v>
      </c>
      <c r="M33" s="40">
        <v>0.14405599999999999</v>
      </c>
      <c r="N33" s="40">
        <v>9.2139299999999993E-2</v>
      </c>
    </row>
    <row r="34" spans="1:14" x14ac:dyDescent="0.25">
      <c r="A34" s="59"/>
      <c r="B34" s="41" t="s">
        <v>135</v>
      </c>
      <c r="C34" s="41"/>
      <c r="D34" s="41"/>
      <c r="E34" s="41"/>
      <c r="F34" s="41"/>
      <c r="G34" s="41"/>
      <c r="H34" s="41"/>
      <c r="I34" s="41"/>
      <c r="J34" s="41"/>
      <c r="K34" s="41"/>
      <c r="L34" s="42">
        <v>7.2236800000000004E-2</v>
      </c>
      <c r="M34" s="42">
        <v>5.7774199999999998E-2</v>
      </c>
      <c r="N34" s="42">
        <v>3.5705899999999999E-2</v>
      </c>
    </row>
    <row r="35" spans="1:14" x14ac:dyDescent="0.25">
      <c r="A35" s="62" t="s">
        <v>142</v>
      </c>
      <c r="B35" s="38" t="s">
        <v>132</v>
      </c>
      <c r="C35" s="38" t="s">
        <v>108</v>
      </c>
      <c r="D35" s="39" t="s">
        <v>108</v>
      </c>
      <c r="E35" s="39" t="s">
        <v>108</v>
      </c>
      <c r="F35" s="38" t="s">
        <v>108</v>
      </c>
      <c r="G35" s="39" t="s">
        <v>108</v>
      </c>
      <c r="H35" s="39" t="s">
        <v>108</v>
      </c>
      <c r="I35" s="38" t="s">
        <v>108</v>
      </c>
      <c r="J35" s="39" t="s">
        <v>108</v>
      </c>
      <c r="K35" s="39" t="s">
        <v>108</v>
      </c>
      <c r="L35" s="40">
        <v>8.2534099999999999E-2</v>
      </c>
      <c r="M35" s="40">
        <v>0.28998200000000002</v>
      </c>
      <c r="N35" s="40">
        <v>0.79885600000000001</v>
      </c>
    </row>
    <row r="36" spans="1:14" x14ac:dyDescent="0.25">
      <c r="A36" s="62"/>
      <c r="B36" s="38" t="s">
        <v>133</v>
      </c>
      <c r="C36" s="38" t="s">
        <v>108</v>
      </c>
      <c r="D36" s="39" t="s">
        <v>108</v>
      </c>
      <c r="E36" s="39" t="s">
        <v>108</v>
      </c>
      <c r="F36" s="38" t="s">
        <v>108</v>
      </c>
      <c r="G36" s="39" t="s">
        <v>108</v>
      </c>
      <c r="H36" s="39" t="s">
        <v>108</v>
      </c>
      <c r="I36" s="38"/>
      <c r="J36" s="39"/>
      <c r="K36" s="39"/>
      <c r="L36" s="40">
        <v>0.32868000000000003</v>
      </c>
      <c r="M36" s="40">
        <v>0.80688199999999999</v>
      </c>
      <c r="N36" s="40">
        <v>0.51789499999999999</v>
      </c>
    </row>
    <row r="37" spans="1:14" x14ac:dyDescent="0.25">
      <c r="A37" s="62"/>
      <c r="B37" s="38" t="s">
        <v>134</v>
      </c>
      <c r="C37" s="38" t="s">
        <v>108</v>
      </c>
      <c r="D37" s="39" t="s">
        <v>108</v>
      </c>
      <c r="E37" s="39" t="s">
        <v>108</v>
      </c>
      <c r="F37" s="38" t="s">
        <v>108</v>
      </c>
      <c r="G37" s="39" t="s">
        <v>108</v>
      </c>
      <c r="H37" s="39" t="s">
        <v>108</v>
      </c>
      <c r="I37" s="38" t="s">
        <v>108</v>
      </c>
      <c r="J37" s="39" t="s">
        <v>108</v>
      </c>
      <c r="K37" s="39" t="s">
        <v>108</v>
      </c>
      <c r="L37" s="40">
        <v>0.269368</v>
      </c>
      <c r="M37" s="40">
        <v>0.257716</v>
      </c>
      <c r="N37" s="40">
        <v>1.3228699999999999E-2</v>
      </c>
    </row>
    <row r="38" spans="1:14" x14ac:dyDescent="0.25">
      <c r="A38" s="62"/>
      <c r="B38" s="41" t="s">
        <v>135</v>
      </c>
      <c r="C38" s="41"/>
      <c r="D38" s="41"/>
      <c r="E38" s="41"/>
      <c r="F38" s="41"/>
      <c r="G38" s="41"/>
      <c r="H38" s="41"/>
      <c r="I38" s="41"/>
      <c r="J38" s="41"/>
      <c r="K38" s="41"/>
      <c r="L38" s="42">
        <v>0</v>
      </c>
      <c r="M38" s="42">
        <v>2.9688700000000002E-3</v>
      </c>
      <c r="N38" s="42">
        <v>0.12786700000000001</v>
      </c>
    </row>
    <row r="39" spans="1:14" s="4" customFormat="1" x14ac:dyDescent="0.25">
      <c r="A39" s="23"/>
      <c r="L39" s="32"/>
      <c r="M39" s="32"/>
      <c r="N39" s="32"/>
    </row>
    <row r="40" spans="1:14" s="4" customFormat="1" x14ac:dyDescent="0.25">
      <c r="A40" s="23"/>
      <c r="L40" s="32"/>
      <c r="M40" s="32"/>
      <c r="N40" s="32"/>
    </row>
    <row r="41" spans="1:14" s="4" customFormat="1" x14ac:dyDescent="0.25">
      <c r="A41" s="23"/>
      <c r="L41" s="32"/>
      <c r="M41" s="32"/>
      <c r="N41" s="32"/>
    </row>
    <row r="42" spans="1:14" s="4" customFormat="1" x14ac:dyDescent="0.25">
      <c r="A42" s="23"/>
      <c r="L42" s="32"/>
      <c r="M42" s="32"/>
      <c r="N42" s="32"/>
    </row>
    <row r="43" spans="1:14" s="4" customFormat="1" x14ac:dyDescent="0.25">
      <c r="A43" s="23"/>
      <c r="L43" s="32"/>
      <c r="M43" s="32"/>
      <c r="N43" s="32"/>
    </row>
    <row r="44" spans="1:14" s="4" customFormat="1" x14ac:dyDescent="0.25">
      <c r="A44" s="23"/>
      <c r="L44" s="32"/>
      <c r="M44" s="32"/>
      <c r="N44" s="32"/>
    </row>
    <row r="45" spans="1:14" s="4" customFormat="1" x14ac:dyDescent="0.25">
      <c r="A45" s="23"/>
      <c r="L45" s="32"/>
      <c r="M45" s="32"/>
      <c r="N45" s="32"/>
    </row>
    <row r="46" spans="1:14" s="4" customFormat="1" x14ac:dyDescent="0.25">
      <c r="A46" s="23"/>
      <c r="L46" s="32"/>
      <c r="M46" s="32"/>
      <c r="N46" s="32"/>
    </row>
    <row r="47" spans="1:14" s="4" customFormat="1" x14ac:dyDescent="0.25">
      <c r="A47" s="23"/>
      <c r="L47" s="32"/>
      <c r="M47" s="32"/>
      <c r="N47" s="32"/>
    </row>
    <row r="48" spans="1:14" s="4" customFormat="1" x14ac:dyDescent="0.25">
      <c r="A48" s="23"/>
      <c r="L48" s="32"/>
      <c r="M48" s="32"/>
      <c r="N48" s="32"/>
    </row>
    <row r="49" spans="1:14" s="4" customFormat="1" x14ac:dyDescent="0.25">
      <c r="A49" s="23"/>
      <c r="L49" s="32"/>
      <c r="M49" s="32"/>
      <c r="N49" s="32"/>
    </row>
    <row r="50" spans="1:14" s="4" customFormat="1" x14ac:dyDescent="0.25">
      <c r="A50" s="23"/>
      <c r="L50" s="32"/>
      <c r="M50" s="32"/>
      <c r="N50" s="32"/>
    </row>
    <row r="51" spans="1:14" s="4" customFormat="1" x14ac:dyDescent="0.25">
      <c r="A51" s="23"/>
      <c r="L51" s="32"/>
      <c r="M51" s="32"/>
      <c r="N51" s="32"/>
    </row>
    <row r="52" spans="1:14" s="4" customFormat="1" x14ac:dyDescent="0.25">
      <c r="A52" s="23"/>
      <c r="L52" s="32"/>
      <c r="M52" s="32"/>
      <c r="N52" s="32"/>
    </row>
    <row r="53" spans="1:14" s="4" customFormat="1" x14ac:dyDescent="0.25">
      <c r="A53" s="23"/>
      <c r="L53" s="32"/>
      <c r="M53" s="32"/>
      <c r="N53" s="32"/>
    </row>
    <row r="54" spans="1:14" s="4" customFormat="1" x14ac:dyDescent="0.25">
      <c r="A54" s="23"/>
      <c r="L54" s="32"/>
      <c r="M54" s="32"/>
      <c r="N54" s="32"/>
    </row>
    <row r="55" spans="1:14" s="4" customFormat="1" x14ac:dyDescent="0.25">
      <c r="A55" s="23"/>
      <c r="L55" s="32"/>
      <c r="M55" s="32"/>
      <c r="N55" s="32"/>
    </row>
    <row r="56" spans="1:14" s="4" customFormat="1" x14ac:dyDescent="0.25">
      <c r="A56" s="23"/>
      <c r="L56" s="32"/>
      <c r="M56" s="32"/>
      <c r="N56" s="32"/>
    </row>
    <row r="57" spans="1:14" s="4" customFormat="1" x14ac:dyDescent="0.25">
      <c r="A57" s="23"/>
      <c r="L57" s="32"/>
      <c r="M57" s="32"/>
      <c r="N57" s="32"/>
    </row>
    <row r="58" spans="1:14" s="4" customFormat="1" x14ac:dyDescent="0.25">
      <c r="A58" s="23"/>
      <c r="L58" s="32"/>
      <c r="M58" s="32"/>
      <c r="N58" s="32"/>
    </row>
    <row r="59" spans="1:14" s="4" customFormat="1" x14ac:dyDescent="0.25">
      <c r="A59" s="23"/>
      <c r="L59" s="32"/>
      <c r="M59" s="32"/>
      <c r="N59" s="32"/>
    </row>
    <row r="60" spans="1:14" s="4" customFormat="1" x14ac:dyDescent="0.25">
      <c r="A60" s="23"/>
      <c r="L60" s="32"/>
      <c r="M60" s="32"/>
      <c r="N60" s="32"/>
    </row>
    <row r="61" spans="1:14" s="4" customFormat="1" x14ac:dyDescent="0.25">
      <c r="A61" s="23"/>
      <c r="L61" s="32"/>
      <c r="M61" s="32"/>
      <c r="N61" s="32"/>
    </row>
    <row r="62" spans="1:14" s="4" customFormat="1" x14ac:dyDescent="0.25">
      <c r="A62" s="23"/>
      <c r="L62" s="32"/>
      <c r="M62" s="32"/>
      <c r="N62" s="32"/>
    </row>
    <row r="63" spans="1:14" s="4" customFormat="1" x14ac:dyDescent="0.25">
      <c r="A63" s="23"/>
      <c r="L63" s="32"/>
      <c r="M63" s="32"/>
      <c r="N63" s="32"/>
    </row>
    <row r="64" spans="1:14" s="4" customFormat="1" x14ac:dyDescent="0.25">
      <c r="A64" s="23"/>
      <c r="L64" s="32"/>
      <c r="M64" s="32"/>
      <c r="N64" s="32"/>
    </row>
    <row r="65" spans="1:14" s="4" customFormat="1" x14ac:dyDescent="0.25">
      <c r="A65" s="23"/>
      <c r="L65" s="32"/>
      <c r="M65" s="32"/>
      <c r="N65" s="32"/>
    </row>
    <row r="66" spans="1:14" s="4" customFormat="1" x14ac:dyDescent="0.25">
      <c r="A66" s="23"/>
      <c r="L66" s="32"/>
      <c r="M66" s="32"/>
      <c r="N66" s="32"/>
    </row>
    <row r="67" spans="1:14" s="4" customFormat="1" x14ac:dyDescent="0.25">
      <c r="A67" s="23"/>
      <c r="L67" s="32"/>
      <c r="M67" s="32"/>
      <c r="N67" s="32"/>
    </row>
    <row r="68" spans="1:14" s="4" customFormat="1" x14ac:dyDescent="0.25">
      <c r="A68" s="23"/>
      <c r="L68" s="32"/>
      <c r="M68" s="32"/>
      <c r="N68" s="32"/>
    </row>
    <row r="69" spans="1:14" s="4" customFormat="1" x14ac:dyDescent="0.25">
      <c r="A69" s="23"/>
      <c r="L69" s="32"/>
      <c r="M69" s="32"/>
      <c r="N69" s="32"/>
    </row>
    <row r="70" spans="1:14" s="4" customFormat="1" x14ac:dyDescent="0.25">
      <c r="A70" s="23"/>
      <c r="L70" s="32"/>
      <c r="M70" s="32"/>
      <c r="N70" s="32"/>
    </row>
    <row r="71" spans="1:14" s="4" customFormat="1" x14ac:dyDescent="0.25">
      <c r="A71" s="23"/>
      <c r="L71" s="32"/>
      <c r="M71" s="32"/>
      <c r="N71" s="32"/>
    </row>
    <row r="72" spans="1:14" s="4" customFormat="1" x14ac:dyDescent="0.25">
      <c r="A72" s="23"/>
      <c r="L72" s="32"/>
      <c r="M72" s="32"/>
      <c r="N72" s="32"/>
    </row>
    <row r="73" spans="1:14" s="4" customFormat="1" x14ac:dyDescent="0.25">
      <c r="A73" s="23"/>
      <c r="L73" s="32"/>
      <c r="M73" s="32"/>
      <c r="N73" s="32"/>
    </row>
    <row r="74" spans="1:14" s="4" customFormat="1" x14ac:dyDescent="0.25">
      <c r="A74" s="23"/>
      <c r="L74" s="32"/>
      <c r="M74" s="32"/>
      <c r="N74" s="32"/>
    </row>
    <row r="75" spans="1:14" s="4" customFormat="1" x14ac:dyDescent="0.25">
      <c r="A75" s="23"/>
      <c r="L75" s="32"/>
      <c r="M75" s="32"/>
      <c r="N75" s="32"/>
    </row>
    <row r="76" spans="1:14" s="4" customFormat="1" x14ac:dyDescent="0.25">
      <c r="A76" s="23"/>
      <c r="L76" s="32"/>
      <c r="M76" s="32"/>
      <c r="N76" s="32"/>
    </row>
    <row r="77" spans="1:14" s="4" customFormat="1" x14ac:dyDescent="0.25">
      <c r="A77" s="23"/>
      <c r="L77" s="32"/>
      <c r="M77" s="32"/>
      <c r="N77" s="32"/>
    </row>
    <row r="78" spans="1:14" s="4" customFormat="1" x14ac:dyDescent="0.25">
      <c r="A78" s="23"/>
      <c r="L78" s="32"/>
      <c r="M78" s="32"/>
      <c r="N78" s="32"/>
    </row>
    <row r="79" spans="1:14" s="4" customFormat="1" x14ac:dyDescent="0.25">
      <c r="A79" s="23"/>
      <c r="L79" s="32"/>
      <c r="M79" s="32"/>
      <c r="N79" s="32"/>
    </row>
    <row r="80" spans="1:14" s="4" customFormat="1" x14ac:dyDescent="0.25">
      <c r="A80" s="23"/>
      <c r="L80" s="32"/>
      <c r="M80" s="32"/>
      <c r="N80" s="32"/>
    </row>
    <row r="81" spans="1:14" s="4" customFormat="1" x14ac:dyDescent="0.25">
      <c r="A81" s="23"/>
      <c r="L81" s="32"/>
      <c r="M81" s="32"/>
      <c r="N81" s="32"/>
    </row>
    <row r="82" spans="1:14" s="4" customFormat="1" x14ac:dyDescent="0.25">
      <c r="A82" s="23"/>
      <c r="L82" s="32"/>
      <c r="M82" s="32"/>
      <c r="N82" s="32"/>
    </row>
    <row r="83" spans="1:14" s="4" customFormat="1" x14ac:dyDescent="0.25">
      <c r="A83" s="23"/>
      <c r="L83" s="32"/>
      <c r="M83" s="32"/>
      <c r="N83" s="32"/>
    </row>
    <row r="84" spans="1:14" s="4" customFormat="1" x14ac:dyDescent="0.25">
      <c r="A84" s="23"/>
      <c r="L84" s="32"/>
      <c r="M84" s="32"/>
      <c r="N84" s="32"/>
    </row>
    <row r="85" spans="1:14" s="4" customFormat="1" x14ac:dyDescent="0.25">
      <c r="A85" s="23"/>
      <c r="L85" s="32"/>
      <c r="M85" s="32"/>
      <c r="N85" s="32"/>
    </row>
    <row r="86" spans="1:14" s="4" customFormat="1" x14ac:dyDescent="0.25">
      <c r="A86" s="23"/>
      <c r="L86" s="32"/>
      <c r="M86" s="32"/>
      <c r="N86" s="32"/>
    </row>
    <row r="87" spans="1:14" s="4" customFormat="1" x14ac:dyDescent="0.25">
      <c r="A87" s="23"/>
      <c r="L87" s="32"/>
      <c r="M87" s="32"/>
      <c r="N87" s="32"/>
    </row>
    <row r="88" spans="1:14" s="4" customFormat="1" x14ac:dyDescent="0.25">
      <c r="A88" s="23"/>
      <c r="L88" s="32"/>
      <c r="M88" s="32"/>
      <c r="N88" s="32"/>
    </row>
    <row r="89" spans="1:14" s="4" customFormat="1" x14ac:dyDescent="0.25">
      <c r="A89" s="23"/>
      <c r="L89" s="32"/>
      <c r="M89" s="32"/>
      <c r="N89" s="32"/>
    </row>
    <row r="90" spans="1:14" s="4" customFormat="1" x14ac:dyDescent="0.25">
      <c r="A90" s="23"/>
      <c r="L90" s="32"/>
      <c r="M90" s="32"/>
      <c r="N90" s="32"/>
    </row>
    <row r="91" spans="1:14" s="4" customFormat="1" x14ac:dyDescent="0.25">
      <c r="A91" s="23"/>
      <c r="L91" s="32"/>
      <c r="M91" s="32"/>
      <c r="N91" s="32"/>
    </row>
    <row r="92" spans="1:14" s="4" customFormat="1" x14ac:dyDescent="0.25">
      <c r="A92" s="23"/>
      <c r="L92" s="32"/>
      <c r="M92" s="32"/>
      <c r="N92" s="32"/>
    </row>
    <row r="93" spans="1:14" s="4" customFormat="1" x14ac:dyDescent="0.25">
      <c r="A93" s="23"/>
      <c r="L93" s="32"/>
      <c r="M93" s="32"/>
      <c r="N93" s="32"/>
    </row>
    <row r="94" spans="1:14" s="4" customFormat="1" x14ac:dyDescent="0.25">
      <c r="A94" s="23"/>
      <c r="L94" s="32"/>
      <c r="M94" s="32"/>
      <c r="N94" s="32"/>
    </row>
    <row r="95" spans="1:14" s="4" customFormat="1" x14ac:dyDescent="0.25">
      <c r="A95" s="23"/>
      <c r="L95" s="32"/>
      <c r="M95" s="32"/>
      <c r="N95" s="32"/>
    </row>
    <row r="96" spans="1:14" s="4" customFormat="1" x14ac:dyDescent="0.25">
      <c r="A96" s="23"/>
      <c r="L96" s="32"/>
      <c r="M96" s="32"/>
      <c r="N96" s="32"/>
    </row>
    <row r="97" spans="1:14" s="4" customFormat="1" x14ac:dyDescent="0.25">
      <c r="A97" s="23"/>
      <c r="L97" s="32"/>
      <c r="M97" s="32"/>
      <c r="N97" s="32"/>
    </row>
    <row r="98" spans="1:14" s="4" customFormat="1" x14ac:dyDescent="0.25">
      <c r="A98" s="23"/>
      <c r="L98" s="32"/>
      <c r="M98" s="32"/>
      <c r="N98" s="32"/>
    </row>
    <row r="99" spans="1:14" s="4" customFormat="1" x14ac:dyDescent="0.25">
      <c r="A99" s="23"/>
      <c r="L99" s="32"/>
      <c r="M99" s="32"/>
      <c r="N99" s="32"/>
    </row>
    <row r="100" spans="1:14" s="4" customFormat="1" x14ac:dyDescent="0.25">
      <c r="A100" s="23"/>
      <c r="L100" s="32"/>
      <c r="M100" s="32"/>
      <c r="N100" s="32"/>
    </row>
    <row r="101" spans="1:14" s="4" customFormat="1" x14ac:dyDescent="0.25">
      <c r="A101" s="23"/>
      <c r="L101" s="32"/>
      <c r="M101" s="32"/>
      <c r="N101" s="32"/>
    </row>
    <row r="102" spans="1:14" s="4" customFormat="1" x14ac:dyDescent="0.25">
      <c r="A102" s="23"/>
      <c r="L102" s="32"/>
      <c r="M102" s="32"/>
      <c r="N102" s="32"/>
    </row>
    <row r="103" spans="1:14" s="4" customFormat="1" x14ac:dyDescent="0.25">
      <c r="A103" s="23"/>
      <c r="L103" s="32"/>
      <c r="M103" s="32"/>
      <c r="N103" s="32"/>
    </row>
    <row r="104" spans="1:14" s="4" customFormat="1" x14ac:dyDescent="0.25">
      <c r="A104" s="23"/>
      <c r="L104" s="32"/>
      <c r="M104" s="32"/>
      <c r="N104" s="32"/>
    </row>
    <row r="105" spans="1:14" s="4" customFormat="1" x14ac:dyDescent="0.25">
      <c r="A105" s="23"/>
      <c r="L105" s="32"/>
      <c r="M105" s="32"/>
      <c r="N105" s="32"/>
    </row>
    <row r="106" spans="1:14" s="4" customFormat="1" x14ac:dyDescent="0.25">
      <c r="A106" s="23"/>
      <c r="L106" s="32"/>
      <c r="M106" s="32"/>
      <c r="N106" s="32"/>
    </row>
    <row r="107" spans="1:14" s="4" customFormat="1" x14ac:dyDescent="0.25">
      <c r="A107" s="23"/>
      <c r="L107" s="32"/>
      <c r="M107" s="32"/>
      <c r="N107" s="32"/>
    </row>
    <row r="108" spans="1:14" s="4" customFormat="1" x14ac:dyDescent="0.25">
      <c r="A108" s="23"/>
      <c r="L108" s="32"/>
      <c r="M108" s="32"/>
      <c r="N108" s="32"/>
    </row>
    <row r="109" spans="1:14" s="4" customFormat="1" x14ac:dyDescent="0.25">
      <c r="A109" s="23"/>
      <c r="L109" s="32"/>
      <c r="M109" s="32"/>
      <c r="N109" s="32"/>
    </row>
    <row r="110" spans="1:14" s="4" customFormat="1" x14ac:dyDescent="0.25">
      <c r="A110" s="23"/>
      <c r="L110" s="32"/>
      <c r="M110" s="32"/>
      <c r="N110" s="32"/>
    </row>
    <row r="111" spans="1:14" s="4" customFormat="1" x14ac:dyDescent="0.25">
      <c r="A111" s="23"/>
      <c r="L111" s="32"/>
      <c r="M111" s="32"/>
      <c r="N111" s="32"/>
    </row>
    <row r="112" spans="1:14" s="4" customFormat="1" x14ac:dyDescent="0.25">
      <c r="A112" s="23"/>
      <c r="L112" s="32"/>
      <c r="M112" s="32"/>
      <c r="N112" s="32"/>
    </row>
    <row r="113" spans="1:14" s="4" customFormat="1" x14ac:dyDescent="0.25">
      <c r="A113" s="23"/>
      <c r="L113" s="32"/>
      <c r="M113" s="32"/>
      <c r="N113" s="32"/>
    </row>
    <row r="114" spans="1:14" s="4" customFormat="1" x14ac:dyDescent="0.25">
      <c r="A114" s="23"/>
      <c r="L114" s="32"/>
      <c r="M114" s="32"/>
      <c r="N114" s="32"/>
    </row>
    <row r="115" spans="1:14" s="4" customFormat="1" x14ac:dyDescent="0.25">
      <c r="A115" s="23"/>
      <c r="L115" s="32"/>
      <c r="M115" s="32"/>
      <c r="N115" s="32"/>
    </row>
    <row r="116" spans="1:14" s="4" customFormat="1" x14ac:dyDescent="0.25">
      <c r="A116" s="23"/>
      <c r="L116" s="32"/>
      <c r="M116" s="32"/>
      <c r="N116" s="32"/>
    </row>
    <row r="117" spans="1:14" s="4" customFormat="1" x14ac:dyDescent="0.25">
      <c r="A117" s="23"/>
      <c r="L117" s="32"/>
      <c r="M117" s="32"/>
      <c r="N117" s="32"/>
    </row>
    <row r="118" spans="1:14" s="4" customFormat="1" x14ac:dyDescent="0.25">
      <c r="A118" s="23"/>
      <c r="L118" s="32"/>
      <c r="M118" s="32"/>
      <c r="N118" s="32"/>
    </row>
    <row r="119" spans="1:14" s="4" customFormat="1" x14ac:dyDescent="0.25">
      <c r="A119" s="23"/>
      <c r="L119" s="32"/>
      <c r="M119" s="32"/>
      <c r="N119" s="32"/>
    </row>
    <row r="120" spans="1:14" s="4" customFormat="1" x14ac:dyDescent="0.25">
      <c r="A120" s="23"/>
      <c r="L120" s="32"/>
      <c r="M120" s="32"/>
      <c r="N120" s="32"/>
    </row>
    <row r="121" spans="1:14" s="4" customFormat="1" x14ac:dyDescent="0.25">
      <c r="A121" s="23"/>
      <c r="L121" s="32"/>
      <c r="M121" s="32"/>
      <c r="N121" s="32"/>
    </row>
    <row r="122" spans="1:14" s="4" customFormat="1" x14ac:dyDescent="0.25">
      <c r="A122" s="23"/>
      <c r="L122" s="32"/>
      <c r="M122" s="32"/>
      <c r="N122" s="32"/>
    </row>
    <row r="123" spans="1:14" s="4" customFormat="1" x14ac:dyDescent="0.25">
      <c r="A123" s="23"/>
      <c r="L123" s="32"/>
      <c r="M123" s="32"/>
      <c r="N123" s="32"/>
    </row>
    <row r="124" spans="1:14" s="4" customFormat="1" x14ac:dyDescent="0.25">
      <c r="A124" s="23"/>
      <c r="L124" s="32"/>
      <c r="M124" s="32"/>
      <c r="N124" s="32"/>
    </row>
    <row r="125" spans="1:14" s="4" customFormat="1" x14ac:dyDescent="0.25">
      <c r="A125" s="23"/>
      <c r="L125" s="32"/>
      <c r="M125" s="32"/>
      <c r="N125" s="32"/>
    </row>
    <row r="126" spans="1:14" s="4" customFormat="1" x14ac:dyDescent="0.25">
      <c r="A126" s="23"/>
      <c r="L126" s="32"/>
      <c r="M126" s="32"/>
      <c r="N126" s="32"/>
    </row>
    <row r="127" spans="1:14" s="4" customFormat="1" x14ac:dyDescent="0.25">
      <c r="A127" s="23"/>
      <c r="L127" s="32"/>
      <c r="M127" s="32"/>
      <c r="N127" s="32"/>
    </row>
    <row r="128" spans="1:14" s="4" customFormat="1" x14ac:dyDescent="0.25">
      <c r="A128" s="23"/>
      <c r="L128" s="32"/>
      <c r="M128" s="32"/>
      <c r="N128" s="32"/>
    </row>
    <row r="129" spans="1:14" s="4" customFormat="1" x14ac:dyDescent="0.25">
      <c r="A129" s="23"/>
      <c r="L129" s="32"/>
      <c r="M129" s="32"/>
      <c r="N129" s="32"/>
    </row>
    <row r="130" spans="1:14" s="4" customFormat="1" x14ac:dyDescent="0.25">
      <c r="A130" s="23"/>
      <c r="L130" s="32"/>
      <c r="M130" s="32"/>
      <c r="N130" s="32"/>
    </row>
    <row r="131" spans="1:14" s="4" customFormat="1" x14ac:dyDescent="0.25">
      <c r="A131" s="23"/>
      <c r="L131" s="32"/>
      <c r="M131" s="32"/>
      <c r="N131" s="32"/>
    </row>
    <row r="132" spans="1:14" s="4" customFormat="1" x14ac:dyDescent="0.25">
      <c r="A132" s="23"/>
      <c r="L132" s="32"/>
      <c r="M132" s="32"/>
      <c r="N132" s="32"/>
    </row>
    <row r="133" spans="1:14" s="4" customFormat="1" x14ac:dyDescent="0.25">
      <c r="A133" s="23"/>
      <c r="L133" s="32"/>
      <c r="M133" s="32"/>
      <c r="N133" s="32"/>
    </row>
    <row r="134" spans="1:14" s="4" customFormat="1" x14ac:dyDescent="0.25">
      <c r="A134" s="23"/>
      <c r="L134" s="32"/>
      <c r="M134" s="32"/>
      <c r="N134" s="32"/>
    </row>
    <row r="135" spans="1:14" s="4" customFormat="1" x14ac:dyDescent="0.25">
      <c r="A135" s="23"/>
      <c r="L135" s="32"/>
      <c r="M135" s="32"/>
      <c r="N135" s="32"/>
    </row>
    <row r="136" spans="1:14" s="4" customFormat="1" x14ac:dyDescent="0.25">
      <c r="A136" s="23"/>
      <c r="L136" s="32"/>
      <c r="M136" s="32"/>
      <c r="N136" s="32"/>
    </row>
    <row r="137" spans="1:14" s="4" customFormat="1" x14ac:dyDescent="0.25">
      <c r="A137" s="23"/>
      <c r="L137" s="32"/>
      <c r="M137" s="32"/>
      <c r="N137" s="32"/>
    </row>
    <row r="138" spans="1:14" s="4" customFormat="1" x14ac:dyDescent="0.25">
      <c r="A138" s="23"/>
      <c r="L138" s="32"/>
      <c r="M138" s="32"/>
      <c r="N138" s="32"/>
    </row>
    <row r="139" spans="1:14" s="4" customFormat="1" x14ac:dyDescent="0.25">
      <c r="A139" s="23"/>
      <c r="L139" s="32"/>
      <c r="M139" s="32"/>
      <c r="N139" s="32"/>
    </row>
    <row r="140" spans="1:14" s="4" customFormat="1" x14ac:dyDescent="0.25">
      <c r="A140" s="23"/>
      <c r="L140" s="32"/>
      <c r="M140" s="32"/>
      <c r="N140" s="32"/>
    </row>
    <row r="141" spans="1:14" s="4" customFormat="1" x14ac:dyDescent="0.25">
      <c r="A141" s="23"/>
      <c r="L141" s="32"/>
      <c r="M141" s="32"/>
      <c r="N141" s="32"/>
    </row>
    <row r="142" spans="1:14" s="4" customFormat="1" x14ac:dyDescent="0.25">
      <c r="A142" s="23"/>
      <c r="L142" s="32"/>
      <c r="M142" s="32"/>
      <c r="N142" s="32"/>
    </row>
    <row r="143" spans="1:14" s="4" customFormat="1" x14ac:dyDescent="0.25">
      <c r="A143" s="23"/>
      <c r="L143" s="32"/>
      <c r="M143" s="32"/>
      <c r="N143" s="32"/>
    </row>
    <row r="144" spans="1:14" s="4" customFormat="1" x14ac:dyDescent="0.25">
      <c r="A144" s="23"/>
      <c r="L144" s="32"/>
      <c r="M144" s="32"/>
      <c r="N144" s="32"/>
    </row>
    <row r="145" spans="1:14" s="4" customFormat="1" x14ac:dyDescent="0.25">
      <c r="A145" s="23"/>
      <c r="L145" s="32"/>
      <c r="M145" s="32"/>
      <c r="N145" s="32"/>
    </row>
    <row r="146" spans="1:14" s="4" customFormat="1" x14ac:dyDescent="0.25">
      <c r="A146" s="23"/>
      <c r="L146" s="32"/>
      <c r="M146" s="32"/>
      <c r="N146" s="32"/>
    </row>
    <row r="147" spans="1:14" s="4" customFormat="1" x14ac:dyDescent="0.25">
      <c r="A147" s="23"/>
      <c r="L147" s="32"/>
      <c r="M147" s="32"/>
      <c r="N147" s="32"/>
    </row>
    <row r="148" spans="1:14" s="4" customFormat="1" x14ac:dyDescent="0.25">
      <c r="A148" s="23"/>
      <c r="L148" s="32"/>
      <c r="M148" s="32"/>
      <c r="N148" s="32"/>
    </row>
    <row r="149" spans="1:14" s="4" customFormat="1" x14ac:dyDescent="0.25">
      <c r="A149" s="23"/>
      <c r="L149" s="32"/>
      <c r="M149" s="32"/>
      <c r="N149" s="32"/>
    </row>
    <row r="150" spans="1:14" s="4" customFormat="1" x14ac:dyDescent="0.25">
      <c r="A150" s="23"/>
      <c r="L150" s="32"/>
      <c r="M150" s="32"/>
      <c r="N150" s="32"/>
    </row>
    <row r="151" spans="1:14" s="4" customFormat="1" x14ac:dyDescent="0.25">
      <c r="A151" s="23"/>
      <c r="L151" s="32"/>
      <c r="M151" s="32"/>
      <c r="N151" s="32"/>
    </row>
    <row r="152" spans="1:14" s="4" customFormat="1" x14ac:dyDescent="0.25">
      <c r="A152" s="23"/>
      <c r="L152" s="32"/>
      <c r="M152" s="32"/>
      <c r="N152" s="32"/>
    </row>
    <row r="153" spans="1:14" s="4" customFormat="1" x14ac:dyDescent="0.25">
      <c r="A153" s="23"/>
      <c r="L153" s="32"/>
      <c r="M153" s="32"/>
      <c r="N153" s="32"/>
    </row>
    <row r="154" spans="1:14" s="4" customFormat="1" x14ac:dyDescent="0.25">
      <c r="A154" s="23"/>
      <c r="L154" s="32"/>
      <c r="M154" s="32"/>
      <c r="N154" s="32"/>
    </row>
    <row r="155" spans="1:14" s="4" customFormat="1" x14ac:dyDescent="0.25">
      <c r="A155" s="23"/>
      <c r="L155" s="32"/>
      <c r="M155" s="32"/>
      <c r="N155" s="32"/>
    </row>
    <row r="156" spans="1:14" s="4" customFormat="1" x14ac:dyDescent="0.25">
      <c r="A156" s="23"/>
      <c r="L156" s="32"/>
      <c r="M156" s="32"/>
      <c r="N156" s="32"/>
    </row>
    <row r="157" spans="1:14" s="4" customFormat="1" x14ac:dyDescent="0.25">
      <c r="A157" s="23"/>
      <c r="L157" s="32"/>
      <c r="M157" s="32"/>
      <c r="N157" s="32"/>
    </row>
    <row r="158" spans="1:14" s="4" customFormat="1" x14ac:dyDescent="0.25">
      <c r="A158" s="23"/>
      <c r="L158" s="32"/>
      <c r="M158" s="32"/>
      <c r="N158" s="32"/>
    </row>
    <row r="159" spans="1:14" s="4" customFormat="1" x14ac:dyDescent="0.25">
      <c r="A159" s="23"/>
      <c r="L159" s="32"/>
      <c r="M159" s="32"/>
      <c r="N159" s="32"/>
    </row>
    <row r="160" spans="1:14" s="4" customFormat="1" x14ac:dyDescent="0.25">
      <c r="A160" s="23"/>
      <c r="L160" s="32"/>
      <c r="M160" s="32"/>
      <c r="N160" s="32"/>
    </row>
    <row r="161" spans="1:14" s="4" customFormat="1" x14ac:dyDescent="0.25">
      <c r="A161" s="23"/>
      <c r="L161" s="32"/>
      <c r="M161" s="32"/>
      <c r="N161" s="32"/>
    </row>
    <row r="162" spans="1:14" s="4" customFormat="1" x14ac:dyDescent="0.25">
      <c r="A162" s="23"/>
      <c r="L162" s="32"/>
      <c r="M162" s="32"/>
      <c r="N162" s="32"/>
    </row>
    <row r="163" spans="1:14" s="4" customFormat="1" x14ac:dyDescent="0.25">
      <c r="A163" s="23"/>
      <c r="L163" s="32"/>
      <c r="M163" s="32"/>
      <c r="N163" s="32"/>
    </row>
    <row r="164" spans="1:14" s="4" customFormat="1" x14ac:dyDescent="0.25">
      <c r="A164" s="23"/>
      <c r="L164" s="32"/>
      <c r="M164" s="32"/>
      <c r="N164" s="32"/>
    </row>
    <row r="165" spans="1:14" s="4" customFormat="1" x14ac:dyDescent="0.25">
      <c r="A165" s="23"/>
      <c r="L165" s="32"/>
      <c r="M165" s="32"/>
      <c r="N165" s="32"/>
    </row>
    <row r="166" spans="1:14" s="4" customFormat="1" x14ac:dyDescent="0.25">
      <c r="A166" s="23"/>
      <c r="L166" s="32"/>
      <c r="M166" s="32"/>
      <c r="N166" s="32"/>
    </row>
    <row r="167" spans="1:14" s="4" customFormat="1" x14ac:dyDescent="0.25">
      <c r="A167" s="23"/>
      <c r="L167" s="32"/>
      <c r="M167" s="32"/>
      <c r="N167" s="32"/>
    </row>
    <row r="168" spans="1:14" s="4" customFormat="1" x14ac:dyDescent="0.25">
      <c r="A168" s="23"/>
      <c r="L168" s="32"/>
      <c r="M168" s="32"/>
      <c r="N168" s="32"/>
    </row>
    <row r="169" spans="1:14" s="4" customFormat="1" x14ac:dyDescent="0.25">
      <c r="A169" s="23"/>
      <c r="L169" s="32"/>
      <c r="M169" s="32"/>
      <c r="N169" s="32"/>
    </row>
    <row r="170" spans="1:14" s="4" customFormat="1" x14ac:dyDescent="0.25">
      <c r="A170" s="23"/>
      <c r="L170" s="32"/>
      <c r="M170" s="32"/>
      <c r="N170" s="32"/>
    </row>
    <row r="171" spans="1:14" s="4" customFormat="1" x14ac:dyDescent="0.25">
      <c r="A171" s="23"/>
      <c r="L171" s="32"/>
      <c r="M171" s="32"/>
      <c r="N171" s="32"/>
    </row>
    <row r="172" spans="1:14" s="4" customFormat="1" x14ac:dyDescent="0.25">
      <c r="A172" s="23"/>
      <c r="L172" s="32"/>
      <c r="M172" s="32"/>
      <c r="N172" s="32"/>
    </row>
    <row r="173" spans="1:14" s="4" customFormat="1" x14ac:dyDescent="0.25">
      <c r="A173" s="23"/>
      <c r="L173" s="32"/>
      <c r="M173" s="32"/>
      <c r="N173" s="32"/>
    </row>
    <row r="174" spans="1:14" s="4" customFormat="1" x14ac:dyDescent="0.25">
      <c r="A174" s="23"/>
      <c r="L174" s="32"/>
      <c r="M174" s="32"/>
      <c r="N174" s="32"/>
    </row>
    <row r="175" spans="1:14" s="4" customFormat="1" x14ac:dyDescent="0.25">
      <c r="A175" s="23"/>
      <c r="L175" s="32"/>
      <c r="M175" s="32"/>
      <c r="N175" s="32"/>
    </row>
    <row r="176" spans="1:14" s="4" customFormat="1" x14ac:dyDescent="0.25">
      <c r="A176" s="23"/>
      <c r="L176" s="32"/>
      <c r="M176" s="32"/>
      <c r="N176" s="32"/>
    </row>
    <row r="177" spans="1:14" s="4" customFormat="1" x14ac:dyDescent="0.25">
      <c r="A177" s="23"/>
      <c r="L177" s="32"/>
      <c r="M177" s="32"/>
      <c r="N177" s="32"/>
    </row>
    <row r="178" spans="1:14" s="4" customFormat="1" x14ac:dyDescent="0.25">
      <c r="A178" s="23"/>
      <c r="L178" s="32"/>
      <c r="M178" s="32"/>
      <c r="N178" s="32"/>
    </row>
    <row r="179" spans="1:14" s="4" customFormat="1" x14ac:dyDescent="0.25">
      <c r="A179" s="23"/>
      <c r="L179" s="32"/>
      <c r="M179" s="32"/>
      <c r="N179" s="32"/>
    </row>
    <row r="180" spans="1:14" s="4" customFormat="1" x14ac:dyDescent="0.25">
      <c r="A180" s="23"/>
      <c r="L180" s="32"/>
      <c r="M180" s="32"/>
      <c r="N180" s="32"/>
    </row>
    <row r="181" spans="1:14" s="4" customFormat="1" x14ac:dyDescent="0.25">
      <c r="A181" s="23"/>
      <c r="L181" s="32"/>
      <c r="M181" s="32"/>
      <c r="N181" s="32"/>
    </row>
    <row r="182" spans="1:14" s="4" customFormat="1" x14ac:dyDescent="0.25">
      <c r="A182" s="23"/>
      <c r="L182" s="32"/>
      <c r="M182" s="32"/>
      <c r="N182" s="32"/>
    </row>
    <row r="183" spans="1:14" s="4" customFormat="1" x14ac:dyDescent="0.25">
      <c r="A183" s="23"/>
      <c r="L183" s="32"/>
      <c r="M183" s="32"/>
      <c r="N183" s="32"/>
    </row>
    <row r="184" spans="1:14" s="4" customFormat="1" x14ac:dyDescent="0.25">
      <c r="A184" s="23"/>
      <c r="L184" s="32"/>
      <c r="M184" s="32"/>
      <c r="N184" s="32"/>
    </row>
    <row r="185" spans="1:14" s="4" customFormat="1" x14ac:dyDescent="0.25">
      <c r="A185" s="23"/>
      <c r="L185" s="32"/>
      <c r="M185" s="32"/>
      <c r="N185" s="32"/>
    </row>
    <row r="186" spans="1:14" s="4" customFormat="1" x14ac:dyDescent="0.25">
      <c r="A186" s="23"/>
      <c r="L186" s="32"/>
      <c r="M186" s="32"/>
      <c r="N186" s="32"/>
    </row>
    <row r="187" spans="1:14" s="4" customFormat="1" x14ac:dyDescent="0.25">
      <c r="A187" s="23"/>
      <c r="L187" s="32"/>
      <c r="M187" s="32"/>
      <c r="N187" s="32"/>
    </row>
    <row r="188" spans="1:14" s="4" customFormat="1" x14ac:dyDescent="0.25">
      <c r="A188" s="23"/>
      <c r="L188" s="32"/>
      <c r="M188" s="32"/>
      <c r="N188" s="32"/>
    </row>
    <row r="189" spans="1:14" s="4" customFormat="1" x14ac:dyDescent="0.25">
      <c r="A189" s="23"/>
      <c r="L189" s="32"/>
      <c r="M189" s="32"/>
      <c r="N189" s="32"/>
    </row>
    <row r="190" spans="1:14" s="4" customFormat="1" x14ac:dyDescent="0.25">
      <c r="A190" s="23"/>
      <c r="L190" s="32"/>
      <c r="M190" s="32"/>
      <c r="N190" s="32"/>
    </row>
    <row r="191" spans="1:14" s="4" customFormat="1" x14ac:dyDescent="0.25">
      <c r="A191" s="23"/>
      <c r="L191" s="32"/>
      <c r="M191" s="32"/>
      <c r="N191" s="32"/>
    </row>
    <row r="192" spans="1:14" s="4" customFormat="1" x14ac:dyDescent="0.25">
      <c r="A192" s="23"/>
      <c r="L192" s="32"/>
      <c r="M192" s="32"/>
      <c r="N192" s="32"/>
    </row>
    <row r="193" spans="1:14" s="4" customFormat="1" x14ac:dyDescent="0.25">
      <c r="A193" s="23"/>
      <c r="L193" s="32"/>
      <c r="M193" s="32"/>
      <c r="N193" s="32"/>
    </row>
    <row r="194" spans="1:14" s="4" customFormat="1" x14ac:dyDescent="0.25">
      <c r="A194" s="23"/>
      <c r="L194" s="32"/>
      <c r="M194" s="32"/>
      <c r="N194" s="32"/>
    </row>
    <row r="195" spans="1:14" s="4" customFormat="1" x14ac:dyDescent="0.25">
      <c r="A195" s="23"/>
      <c r="L195" s="32"/>
      <c r="M195" s="32"/>
      <c r="N195" s="32"/>
    </row>
    <row r="196" spans="1:14" s="4" customFormat="1" x14ac:dyDescent="0.25">
      <c r="A196" s="23"/>
      <c r="L196" s="32"/>
      <c r="M196" s="32"/>
      <c r="N196" s="32"/>
    </row>
    <row r="197" spans="1:14" s="4" customFormat="1" x14ac:dyDescent="0.25">
      <c r="A197" s="23"/>
      <c r="L197" s="32"/>
      <c r="M197" s="32"/>
      <c r="N197" s="32"/>
    </row>
    <row r="198" spans="1:14" s="4" customFormat="1" x14ac:dyDescent="0.25">
      <c r="A198" s="23"/>
      <c r="L198" s="32"/>
      <c r="M198" s="32"/>
      <c r="N198" s="32"/>
    </row>
    <row r="199" spans="1:14" s="4" customFormat="1" x14ac:dyDescent="0.25">
      <c r="A199" s="23"/>
      <c r="L199" s="32"/>
      <c r="M199" s="32"/>
      <c r="N199" s="32"/>
    </row>
    <row r="200" spans="1:14" s="4" customFormat="1" x14ac:dyDescent="0.25">
      <c r="A200" s="23"/>
      <c r="L200" s="32"/>
      <c r="M200" s="32"/>
      <c r="N200" s="32"/>
    </row>
    <row r="201" spans="1:14" s="4" customFormat="1" x14ac:dyDescent="0.25">
      <c r="A201" s="23"/>
      <c r="L201" s="32"/>
      <c r="M201" s="32"/>
      <c r="N201" s="32"/>
    </row>
    <row r="202" spans="1:14" s="4" customFormat="1" x14ac:dyDescent="0.25">
      <c r="A202" s="23"/>
      <c r="L202" s="32"/>
      <c r="M202" s="32"/>
      <c r="N202" s="32"/>
    </row>
    <row r="203" spans="1:14" s="4" customFormat="1" x14ac:dyDescent="0.25">
      <c r="A203" s="23"/>
      <c r="L203" s="32"/>
      <c r="M203" s="32"/>
      <c r="N203" s="32"/>
    </row>
    <row r="204" spans="1:14" s="4" customFormat="1" x14ac:dyDescent="0.25">
      <c r="A204" s="23"/>
      <c r="L204" s="32"/>
      <c r="M204" s="32"/>
      <c r="N204" s="32"/>
    </row>
    <row r="205" spans="1:14" s="4" customFormat="1" x14ac:dyDescent="0.25">
      <c r="A205" s="23"/>
      <c r="L205" s="32"/>
      <c r="M205" s="32"/>
      <c r="N205" s="32"/>
    </row>
    <row r="206" spans="1:14" s="4" customFormat="1" x14ac:dyDescent="0.25">
      <c r="A206" s="23"/>
      <c r="L206" s="32"/>
      <c r="M206" s="32"/>
      <c r="N206" s="32"/>
    </row>
    <row r="207" spans="1:14" s="4" customFormat="1" x14ac:dyDescent="0.25">
      <c r="A207" s="23"/>
      <c r="L207" s="32"/>
      <c r="M207" s="32"/>
      <c r="N207" s="32"/>
    </row>
    <row r="208" spans="1:14" s="4" customFormat="1" x14ac:dyDescent="0.25">
      <c r="A208" s="23"/>
      <c r="L208" s="32"/>
      <c r="M208" s="32"/>
      <c r="N208" s="32"/>
    </row>
    <row r="209" spans="1:14" s="4" customFormat="1" x14ac:dyDescent="0.25">
      <c r="A209" s="23"/>
      <c r="L209" s="32"/>
      <c r="M209" s="32"/>
      <c r="N209" s="32"/>
    </row>
    <row r="210" spans="1:14" s="4" customFormat="1" x14ac:dyDescent="0.25">
      <c r="A210" s="23"/>
      <c r="L210" s="32"/>
      <c r="M210" s="32"/>
      <c r="N210" s="32"/>
    </row>
    <row r="211" spans="1:14" s="4" customFormat="1" x14ac:dyDescent="0.25">
      <c r="A211" s="23"/>
      <c r="L211" s="32"/>
      <c r="M211" s="32"/>
      <c r="N211" s="32"/>
    </row>
    <row r="212" spans="1:14" s="4" customFormat="1" x14ac:dyDescent="0.25">
      <c r="A212" s="23"/>
      <c r="L212" s="32"/>
      <c r="M212" s="32"/>
      <c r="N212" s="32"/>
    </row>
    <row r="213" spans="1:14" s="4" customFormat="1" x14ac:dyDescent="0.25">
      <c r="A213" s="23"/>
      <c r="L213" s="32"/>
      <c r="M213" s="32"/>
      <c r="N213" s="32"/>
    </row>
    <row r="214" spans="1:14" s="4" customFormat="1" x14ac:dyDescent="0.25">
      <c r="A214" s="23"/>
      <c r="L214" s="32"/>
      <c r="M214" s="32"/>
      <c r="N214" s="32"/>
    </row>
    <row r="215" spans="1:14" s="4" customFormat="1" x14ac:dyDescent="0.25">
      <c r="A215" s="23"/>
      <c r="L215" s="32"/>
      <c r="M215" s="32"/>
      <c r="N215" s="32"/>
    </row>
    <row r="216" spans="1:14" s="4" customFormat="1" x14ac:dyDescent="0.25">
      <c r="A216" s="23"/>
      <c r="L216" s="32"/>
      <c r="M216" s="32"/>
      <c r="N216" s="32"/>
    </row>
    <row r="217" spans="1:14" s="4" customFormat="1" x14ac:dyDescent="0.25">
      <c r="A217" s="23"/>
      <c r="L217" s="32"/>
      <c r="M217" s="32"/>
      <c r="N217" s="32"/>
    </row>
    <row r="218" spans="1:14" s="4" customFormat="1" x14ac:dyDescent="0.25">
      <c r="A218" s="23"/>
      <c r="L218" s="32"/>
      <c r="M218" s="32"/>
      <c r="N218" s="32"/>
    </row>
    <row r="219" spans="1:14" s="4" customFormat="1" x14ac:dyDescent="0.25">
      <c r="A219" s="23"/>
      <c r="L219" s="32"/>
      <c r="M219" s="32"/>
      <c r="N219" s="32"/>
    </row>
    <row r="220" spans="1:14" s="4" customFormat="1" x14ac:dyDescent="0.25">
      <c r="A220" s="23"/>
      <c r="L220" s="32"/>
      <c r="M220" s="32"/>
      <c r="N220" s="32"/>
    </row>
    <row r="221" spans="1:14" s="4" customFormat="1" x14ac:dyDescent="0.25">
      <c r="A221" s="23"/>
      <c r="L221" s="32"/>
      <c r="M221" s="32"/>
      <c r="N221" s="32"/>
    </row>
    <row r="222" spans="1:14" s="4" customFormat="1" x14ac:dyDescent="0.25">
      <c r="A222" s="23"/>
      <c r="L222" s="32"/>
      <c r="M222" s="32"/>
      <c r="N222" s="32"/>
    </row>
    <row r="223" spans="1:14" s="4" customFormat="1" x14ac:dyDescent="0.25">
      <c r="A223" s="23"/>
      <c r="L223" s="32"/>
      <c r="M223" s="32"/>
      <c r="N223" s="32"/>
    </row>
    <row r="224" spans="1:14" s="4" customFormat="1" x14ac:dyDescent="0.25">
      <c r="A224" s="23"/>
      <c r="L224" s="32"/>
      <c r="M224" s="32"/>
      <c r="N224" s="32"/>
    </row>
    <row r="225" spans="1:14" s="4" customFormat="1" x14ac:dyDescent="0.25">
      <c r="A225" s="23"/>
      <c r="L225" s="32"/>
      <c r="M225" s="32"/>
      <c r="N225" s="32"/>
    </row>
    <row r="226" spans="1:14" s="4" customFormat="1" x14ac:dyDescent="0.25">
      <c r="A226" s="23"/>
      <c r="L226" s="32"/>
      <c r="M226" s="32"/>
      <c r="N226" s="32"/>
    </row>
    <row r="227" spans="1:14" s="4" customFormat="1" x14ac:dyDescent="0.25">
      <c r="A227" s="23"/>
      <c r="L227" s="32"/>
      <c r="M227" s="32"/>
      <c r="N227" s="32"/>
    </row>
    <row r="228" spans="1:14" s="4" customFormat="1" x14ac:dyDescent="0.25">
      <c r="A228" s="23"/>
      <c r="L228" s="32"/>
      <c r="M228" s="32"/>
      <c r="N228" s="32"/>
    </row>
    <row r="229" spans="1:14" s="4" customFormat="1" x14ac:dyDescent="0.25">
      <c r="A229" s="23"/>
      <c r="L229" s="32"/>
      <c r="M229" s="32"/>
      <c r="N229" s="32"/>
    </row>
    <row r="230" spans="1:14" s="4" customFormat="1" x14ac:dyDescent="0.25">
      <c r="A230" s="23"/>
      <c r="L230" s="32"/>
      <c r="M230" s="32"/>
      <c r="N230" s="32"/>
    </row>
    <row r="231" spans="1:14" s="4" customFormat="1" x14ac:dyDescent="0.25">
      <c r="A231" s="23"/>
      <c r="L231" s="32"/>
      <c r="M231" s="32"/>
      <c r="N231" s="32"/>
    </row>
    <row r="232" spans="1:14" s="4" customFormat="1" x14ac:dyDescent="0.25">
      <c r="A232" s="23"/>
      <c r="L232" s="32"/>
      <c r="M232" s="32"/>
      <c r="N232" s="32"/>
    </row>
    <row r="233" spans="1:14" s="4" customFormat="1" x14ac:dyDescent="0.25">
      <c r="A233" s="23"/>
      <c r="L233" s="32"/>
      <c r="M233" s="32"/>
      <c r="N233" s="32"/>
    </row>
    <row r="234" spans="1:14" s="4" customFormat="1" x14ac:dyDescent="0.25">
      <c r="A234" s="23"/>
      <c r="L234" s="32"/>
      <c r="M234" s="32"/>
      <c r="N234" s="32"/>
    </row>
    <row r="235" spans="1:14" s="4" customFormat="1" x14ac:dyDescent="0.25">
      <c r="A235" s="23"/>
      <c r="L235" s="32"/>
      <c r="M235" s="32"/>
      <c r="N235" s="32"/>
    </row>
    <row r="236" spans="1:14" s="4" customFormat="1" x14ac:dyDescent="0.25">
      <c r="A236" s="23"/>
      <c r="L236" s="32"/>
      <c r="M236" s="32"/>
      <c r="N236" s="32"/>
    </row>
    <row r="237" spans="1:14" s="4" customFormat="1" x14ac:dyDescent="0.25">
      <c r="A237" s="23"/>
      <c r="L237" s="32"/>
      <c r="M237" s="32"/>
      <c r="N237" s="32"/>
    </row>
    <row r="238" spans="1:14" s="4" customFormat="1" x14ac:dyDescent="0.25">
      <c r="A238" s="23"/>
      <c r="L238" s="32"/>
      <c r="M238" s="32"/>
      <c r="N238" s="32"/>
    </row>
    <row r="239" spans="1:14" s="4" customFormat="1" x14ac:dyDescent="0.25">
      <c r="A239" s="23"/>
      <c r="L239" s="32"/>
      <c r="M239" s="32"/>
      <c r="N239" s="32"/>
    </row>
    <row r="240" spans="1:14" s="4" customFormat="1" x14ac:dyDescent="0.25">
      <c r="A240" s="23"/>
      <c r="L240" s="32"/>
      <c r="M240" s="32"/>
      <c r="N240" s="32"/>
    </row>
    <row r="241" spans="1:14" s="4" customFormat="1" x14ac:dyDescent="0.25">
      <c r="A241" s="23"/>
      <c r="L241" s="32"/>
      <c r="M241" s="32"/>
      <c r="N241" s="32"/>
    </row>
    <row r="242" spans="1:14" s="4" customFormat="1" x14ac:dyDescent="0.25">
      <c r="A242" s="23"/>
      <c r="L242" s="32"/>
      <c r="M242" s="32"/>
      <c r="N242" s="32"/>
    </row>
    <row r="243" spans="1:14" s="4" customFormat="1" x14ac:dyDescent="0.25">
      <c r="A243" s="23"/>
      <c r="L243" s="32"/>
      <c r="M243" s="32"/>
      <c r="N243" s="32"/>
    </row>
    <row r="244" spans="1:14" s="4" customFormat="1" x14ac:dyDescent="0.25">
      <c r="A244" s="23"/>
      <c r="L244" s="32"/>
      <c r="M244" s="32"/>
      <c r="N244" s="32"/>
    </row>
    <row r="245" spans="1:14" s="4" customFormat="1" x14ac:dyDescent="0.25">
      <c r="A245" s="23"/>
      <c r="L245" s="32"/>
      <c r="M245" s="32"/>
      <c r="N245" s="32"/>
    </row>
    <row r="246" spans="1:14" s="4" customFormat="1" x14ac:dyDescent="0.25">
      <c r="A246" s="23"/>
      <c r="L246" s="32"/>
      <c r="M246" s="32"/>
      <c r="N246" s="32"/>
    </row>
    <row r="247" spans="1:14" s="4" customFormat="1" x14ac:dyDescent="0.25">
      <c r="A247" s="23"/>
      <c r="L247" s="32"/>
      <c r="M247" s="32"/>
      <c r="N247" s="32"/>
    </row>
    <row r="248" spans="1:14" s="4" customFormat="1" x14ac:dyDescent="0.25">
      <c r="A248" s="23"/>
      <c r="L248" s="32"/>
      <c r="M248" s="32"/>
      <c r="N248" s="32"/>
    </row>
  </sheetData>
  <mergeCells count="15">
    <mergeCell ref="A35:A38"/>
    <mergeCell ref="A11:A14"/>
    <mergeCell ref="A15:A18"/>
    <mergeCell ref="A19:A22"/>
    <mergeCell ref="A23:A26"/>
    <mergeCell ref="A27:A30"/>
    <mergeCell ref="A31:A34"/>
    <mergeCell ref="L1:N1"/>
    <mergeCell ref="C1:E1"/>
    <mergeCell ref="A3:A6"/>
    <mergeCell ref="A7:A10"/>
    <mergeCell ref="I1:K1"/>
    <mergeCell ref="F1:H1"/>
    <mergeCell ref="B1:B2"/>
    <mergeCell ref="A1:A2"/>
  </mergeCells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43"/>
  <sheetViews>
    <sheetView zoomScaleNormal="100" workbookViewId="0">
      <pane ySplit="1" topLeftCell="A13" activePane="bottomLeft" state="frozen"/>
      <selection pane="bottomLeft" activeCell="F2" sqref="F2:F29"/>
    </sheetView>
  </sheetViews>
  <sheetFormatPr baseColWidth="10" defaultRowHeight="15" x14ac:dyDescent="0.25"/>
  <cols>
    <col min="1" max="1" width="10.85546875" style="24" customWidth="1"/>
    <col min="2" max="2" width="11.42578125" style="19" customWidth="1"/>
    <col min="3" max="3" width="18.42578125" style="20" customWidth="1"/>
    <col min="4" max="4" width="19.5703125" style="19" customWidth="1"/>
    <col min="5" max="5" width="14.42578125" style="19" customWidth="1"/>
    <col min="6" max="6" width="16" style="19" customWidth="1"/>
    <col min="7" max="16384" width="11.42578125" style="5"/>
  </cols>
  <sheetData>
    <row r="1" spans="1:46" s="12" customFormat="1" ht="25.5" x14ac:dyDescent="0.25">
      <c r="A1" s="17" t="s">
        <v>104</v>
      </c>
      <c r="B1" s="17" t="s">
        <v>119</v>
      </c>
      <c r="C1" s="18" t="s">
        <v>105</v>
      </c>
      <c r="D1" s="17" t="s">
        <v>107</v>
      </c>
      <c r="E1" s="17" t="s">
        <v>120</v>
      </c>
      <c r="F1" s="17" t="s">
        <v>118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x14ac:dyDescent="0.25">
      <c r="A2" s="67" t="s">
        <v>110</v>
      </c>
      <c r="B2" s="27" t="s">
        <v>106</v>
      </c>
      <c r="C2" s="21">
        <v>0.59319200000000005</v>
      </c>
      <c r="D2" s="21" t="s">
        <v>108</v>
      </c>
      <c r="E2" s="21"/>
      <c r="F2" s="21" t="s">
        <v>108</v>
      </c>
    </row>
    <row r="3" spans="1:46" x14ac:dyDescent="0.25">
      <c r="A3" s="68"/>
      <c r="B3" s="27" t="s">
        <v>109</v>
      </c>
      <c r="C3" s="21">
        <v>8.4944000000000006E-2</v>
      </c>
      <c r="D3" s="21" t="s">
        <v>108</v>
      </c>
      <c r="E3" s="21"/>
      <c r="F3" s="21" t="s">
        <v>108</v>
      </c>
    </row>
    <row r="4" spans="1:46" x14ac:dyDescent="0.25">
      <c r="A4" s="68"/>
      <c r="B4" s="27" t="s">
        <v>111</v>
      </c>
      <c r="C4" s="21">
        <v>1.54796E-2</v>
      </c>
      <c r="D4" s="21" t="s">
        <v>108</v>
      </c>
      <c r="E4" s="21"/>
      <c r="F4" s="21" t="s">
        <v>108</v>
      </c>
    </row>
    <row r="5" spans="1:46" x14ac:dyDescent="0.25">
      <c r="A5" s="69"/>
      <c r="B5" s="27" t="s">
        <v>112</v>
      </c>
      <c r="C5" s="21">
        <v>6.9707199999999997E-4</v>
      </c>
      <c r="D5" s="21"/>
      <c r="E5" s="21"/>
      <c r="F5" s="21"/>
    </row>
    <row r="6" spans="1:46" s="16" customFormat="1" x14ac:dyDescent="0.25">
      <c r="A6" s="70" t="s">
        <v>113</v>
      </c>
      <c r="B6" s="21" t="s">
        <v>106</v>
      </c>
      <c r="C6" s="21">
        <v>0.50227999999999995</v>
      </c>
      <c r="D6" s="21" t="s">
        <v>108</v>
      </c>
      <c r="E6" s="21"/>
      <c r="F6" s="21" t="s">
        <v>108</v>
      </c>
    </row>
    <row r="7" spans="1:46" s="16" customFormat="1" x14ac:dyDescent="0.25">
      <c r="A7" s="71"/>
      <c r="B7" s="21" t="s">
        <v>109</v>
      </c>
      <c r="C7" s="21">
        <v>0.100656</v>
      </c>
      <c r="D7" s="21" t="s">
        <v>108</v>
      </c>
      <c r="E7" s="21"/>
      <c r="F7" s="21" t="s">
        <v>108</v>
      </c>
    </row>
    <row r="8" spans="1:46" s="16" customFormat="1" x14ac:dyDescent="0.25">
      <c r="A8" s="71"/>
      <c r="B8" s="21" t="s">
        <v>111</v>
      </c>
      <c r="C8" s="21">
        <v>0.12721199999999999</v>
      </c>
      <c r="D8" s="21" t="s">
        <v>108</v>
      </c>
      <c r="E8" s="21" t="s">
        <v>108</v>
      </c>
      <c r="F8" s="21" t="s">
        <v>108</v>
      </c>
    </row>
    <row r="9" spans="1:46" s="16" customFormat="1" x14ac:dyDescent="0.25">
      <c r="A9" s="72"/>
      <c r="B9" s="21" t="s">
        <v>112</v>
      </c>
      <c r="C9" s="21">
        <v>4.6352600000000001E-2</v>
      </c>
      <c r="D9" s="21"/>
      <c r="E9" s="21"/>
      <c r="F9" s="21"/>
    </row>
    <row r="10" spans="1:46" x14ac:dyDescent="0.25">
      <c r="A10" s="67" t="s">
        <v>114</v>
      </c>
      <c r="B10" s="27" t="s">
        <v>106</v>
      </c>
      <c r="C10" s="21">
        <v>0.19683100000000001</v>
      </c>
      <c r="D10" s="21" t="s">
        <v>108</v>
      </c>
      <c r="E10" s="21"/>
      <c r="F10" s="21" t="s">
        <v>108</v>
      </c>
    </row>
    <row r="11" spans="1:46" x14ac:dyDescent="0.25">
      <c r="A11" s="68"/>
      <c r="B11" s="27" t="s">
        <v>109</v>
      </c>
      <c r="C11" s="21">
        <v>0.28464600000000001</v>
      </c>
      <c r="D11" s="21" t="s">
        <v>108</v>
      </c>
      <c r="E11" s="21" t="s">
        <v>108</v>
      </c>
      <c r="F11" s="21" t="s">
        <v>108</v>
      </c>
    </row>
    <row r="12" spans="1:46" x14ac:dyDescent="0.25">
      <c r="A12" s="68"/>
      <c r="B12" s="27" t="s">
        <v>111</v>
      </c>
      <c r="C12" s="21">
        <v>1.00667E-2</v>
      </c>
      <c r="D12" s="21" t="s">
        <v>108</v>
      </c>
      <c r="E12" s="21"/>
      <c r="F12" s="21" t="s">
        <v>108</v>
      </c>
    </row>
    <row r="13" spans="1:46" x14ac:dyDescent="0.25">
      <c r="A13" s="69"/>
      <c r="B13" s="27" t="s">
        <v>112</v>
      </c>
      <c r="C13" s="21">
        <v>1.6577300000000001E-3</v>
      </c>
      <c r="D13" s="21"/>
      <c r="E13" s="21"/>
      <c r="F13" s="21"/>
    </row>
    <row r="14" spans="1:46" x14ac:dyDescent="0.25">
      <c r="A14" s="67" t="s">
        <v>115</v>
      </c>
      <c r="B14" s="27" t="s">
        <v>106</v>
      </c>
      <c r="C14" s="21">
        <v>0.16364500000000001</v>
      </c>
      <c r="D14" s="21" t="s">
        <v>108</v>
      </c>
      <c r="E14" s="21" t="s">
        <v>108</v>
      </c>
      <c r="F14" s="21" t="s">
        <v>108</v>
      </c>
    </row>
    <row r="15" spans="1:46" x14ac:dyDescent="0.25">
      <c r="A15" s="68"/>
      <c r="B15" s="27" t="s">
        <v>109</v>
      </c>
      <c r="C15" s="21">
        <v>0.77002099999999996</v>
      </c>
      <c r="D15" s="21" t="s">
        <v>108</v>
      </c>
      <c r="E15" s="21"/>
      <c r="F15" s="21" t="s">
        <v>108</v>
      </c>
    </row>
    <row r="16" spans="1:46" x14ac:dyDescent="0.25">
      <c r="A16" s="68"/>
      <c r="B16" s="27" t="s">
        <v>111</v>
      </c>
      <c r="C16" s="21">
        <v>0.34253099999999997</v>
      </c>
      <c r="D16" s="21" t="s">
        <v>108</v>
      </c>
      <c r="E16" s="21" t="s">
        <v>108</v>
      </c>
      <c r="F16" s="21" t="s">
        <v>108</v>
      </c>
    </row>
    <row r="17" spans="1:8" x14ac:dyDescent="0.25">
      <c r="A17" s="69"/>
      <c r="B17" s="27" t="s">
        <v>112</v>
      </c>
      <c r="C17" s="21">
        <v>5.3085100000000003E-2</v>
      </c>
      <c r="D17" s="21"/>
      <c r="E17" s="21"/>
      <c r="F17" s="21"/>
    </row>
    <row r="18" spans="1:8" x14ac:dyDescent="0.25">
      <c r="A18" s="67" t="s">
        <v>116</v>
      </c>
      <c r="B18" s="27" t="s">
        <v>106</v>
      </c>
      <c r="C18" s="21">
        <v>0.92010800000000004</v>
      </c>
      <c r="D18" s="21" t="s">
        <v>108</v>
      </c>
      <c r="E18" s="21"/>
      <c r="F18" s="21" t="s">
        <v>108</v>
      </c>
    </row>
    <row r="19" spans="1:8" x14ac:dyDescent="0.25">
      <c r="A19" s="68"/>
      <c r="B19" s="27" t="s">
        <v>109</v>
      </c>
      <c r="C19" s="21">
        <v>0.43904100000000001</v>
      </c>
      <c r="D19" s="21" t="s">
        <v>108</v>
      </c>
      <c r="E19" s="21"/>
      <c r="F19" s="21" t="s">
        <v>108</v>
      </c>
    </row>
    <row r="20" spans="1:8" x14ac:dyDescent="0.25">
      <c r="A20" s="68"/>
      <c r="B20" s="27" t="s">
        <v>111</v>
      </c>
      <c r="C20" s="21">
        <v>0.43468099999999998</v>
      </c>
      <c r="D20" s="21" t="s">
        <v>108</v>
      </c>
      <c r="E20" s="21"/>
      <c r="F20" s="21" t="s">
        <v>108</v>
      </c>
    </row>
    <row r="21" spans="1:8" x14ac:dyDescent="0.25">
      <c r="A21" s="69"/>
      <c r="B21" s="27" t="s">
        <v>112</v>
      </c>
      <c r="C21" s="21">
        <v>5.9453400000000003E-2</v>
      </c>
      <c r="D21" s="21"/>
      <c r="E21" s="21"/>
      <c r="F21" s="21"/>
    </row>
    <row r="22" spans="1:8" x14ac:dyDescent="0.25">
      <c r="A22" s="67" t="s">
        <v>83</v>
      </c>
      <c r="B22" s="27" t="s">
        <v>106</v>
      </c>
      <c r="C22" s="21">
        <v>0.21617600000000001</v>
      </c>
      <c r="D22" s="21" t="s">
        <v>108</v>
      </c>
      <c r="E22" s="21" t="s">
        <v>108</v>
      </c>
      <c r="F22" s="21" t="s">
        <v>108</v>
      </c>
    </row>
    <row r="23" spans="1:8" x14ac:dyDescent="0.25">
      <c r="A23" s="68"/>
      <c r="B23" s="27" t="s">
        <v>109</v>
      </c>
      <c r="C23" s="21">
        <v>0.15301400000000001</v>
      </c>
      <c r="D23" s="21" t="s">
        <v>108</v>
      </c>
      <c r="E23" s="21"/>
      <c r="F23" s="21" t="s">
        <v>108</v>
      </c>
      <c r="H23" s="19"/>
    </row>
    <row r="24" spans="1:8" x14ac:dyDescent="0.25">
      <c r="A24" s="68"/>
      <c r="B24" s="27" t="s">
        <v>111</v>
      </c>
      <c r="C24" s="21">
        <v>0.14405599999999999</v>
      </c>
      <c r="D24" s="21" t="s">
        <v>108</v>
      </c>
      <c r="E24" s="21"/>
      <c r="F24" s="21" t="s">
        <v>108</v>
      </c>
    </row>
    <row r="25" spans="1:8" x14ac:dyDescent="0.25">
      <c r="A25" s="69"/>
      <c r="B25" s="27" t="s">
        <v>112</v>
      </c>
      <c r="C25" s="21">
        <v>5.7774199999999998E-2</v>
      </c>
      <c r="D25" s="21"/>
      <c r="E25" s="21"/>
      <c r="F25" s="21"/>
    </row>
    <row r="26" spans="1:8" x14ac:dyDescent="0.25">
      <c r="A26" s="66" t="s">
        <v>117</v>
      </c>
      <c r="B26" s="27" t="s">
        <v>106</v>
      </c>
      <c r="C26" s="21">
        <v>0.28998200000000002</v>
      </c>
      <c r="D26" s="21" t="s">
        <v>108</v>
      </c>
      <c r="E26" s="21" t="s">
        <v>108</v>
      </c>
      <c r="F26" s="21" t="s">
        <v>108</v>
      </c>
    </row>
    <row r="27" spans="1:8" x14ac:dyDescent="0.25">
      <c r="A27" s="66"/>
      <c r="B27" s="27" t="s">
        <v>109</v>
      </c>
      <c r="C27" s="21">
        <v>0.80688199999999999</v>
      </c>
      <c r="D27" s="21" t="s">
        <v>108</v>
      </c>
      <c r="E27" s="21"/>
      <c r="F27" s="21" t="s">
        <v>108</v>
      </c>
    </row>
    <row r="28" spans="1:8" x14ac:dyDescent="0.25">
      <c r="A28" s="66"/>
      <c r="B28" s="27" t="s">
        <v>111</v>
      </c>
      <c r="C28" s="21">
        <v>0.257716</v>
      </c>
      <c r="D28" s="21" t="s">
        <v>108</v>
      </c>
      <c r="E28" s="21" t="s">
        <v>108</v>
      </c>
      <c r="F28" s="21" t="s">
        <v>108</v>
      </c>
    </row>
    <row r="29" spans="1:8" x14ac:dyDescent="0.25">
      <c r="A29" s="66"/>
      <c r="B29" s="27" t="s">
        <v>112</v>
      </c>
      <c r="C29" s="21">
        <v>2.9688700000000002E-3</v>
      </c>
      <c r="D29" s="21"/>
      <c r="E29" s="21"/>
      <c r="F29" s="21"/>
    </row>
    <row r="30" spans="1:8" s="4" customFormat="1" x14ac:dyDescent="0.25">
      <c r="A30" s="23"/>
      <c r="C30" s="22"/>
    </row>
    <row r="31" spans="1:8" s="4" customFormat="1" x14ac:dyDescent="0.25">
      <c r="A31" s="23"/>
      <c r="C31" s="22"/>
    </row>
    <row r="32" spans="1:8" s="4" customFormat="1" x14ac:dyDescent="0.25">
      <c r="A32" s="23"/>
      <c r="C32" s="22"/>
    </row>
    <row r="33" spans="1:3" s="4" customFormat="1" x14ac:dyDescent="0.25">
      <c r="A33" s="23"/>
      <c r="C33" s="22"/>
    </row>
    <row r="34" spans="1:3" s="4" customFormat="1" x14ac:dyDescent="0.25">
      <c r="A34" s="23"/>
      <c r="C34" s="22"/>
    </row>
    <row r="35" spans="1:3" s="4" customFormat="1" x14ac:dyDescent="0.25">
      <c r="A35" s="23"/>
      <c r="C35" s="22"/>
    </row>
    <row r="36" spans="1:3" s="4" customFormat="1" x14ac:dyDescent="0.25">
      <c r="A36" s="23"/>
      <c r="C36" s="22"/>
    </row>
    <row r="37" spans="1:3" s="4" customFormat="1" x14ac:dyDescent="0.25">
      <c r="A37" s="23"/>
      <c r="C37" s="22"/>
    </row>
    <row r="38" spans="1:3" s="4" customFormat="1" x14ac:dyDescent="0.25">
      <c r="A38" s="23"/>
      <c r="C38" s="22"/>
    </row>
    <row r="39" spans="1:3" s="4" customFormat="1" x14ac:dyDescent="0.25">
      <c r="A39" s="23"/>
      <c r="C39" s="22"/>
    </row>
    <row r="40" spans="1:3" s="4" customFormat="1" x14ac:dyDescent="0.25">
      <c r="A40" s="23"/>
      <c r="C40" s="22"/>
    </row>
    <row r="41" spans="1:3" s="4" customFormat="1" x14ac:dyDescent="0.25">
      <c r="A41" s="23"/>
      <c r="C41" s="22"/>
    </row>
    <row r="42" spans="1:3" s="4" customFormat="1" x14ac:dyDescent="0.25">
      <c r="A42" s="23"/>
      <c r="C42" s="22"/>
    </row>
    <row r="43" spans="1:3" s="4" customFormat="1" x14ac:dyDescent="0.25">
      <c r="A43" s="23"/>
      <c r="C43" s="22"/>
    </row>
    <row r="44" spans="1:3" s="4" customFormat="1" x14ac:dyDescent="0.25">
      <c r="A44" s="23"/>
      <c r="C44" s="22"/>
    </row>
    <row r="45" spans="1:3" s="4" customFormat="1" x14ac:dyDescent="0.25">
      <c r="A45" s="23"/>
      <c r="C45" s="22"/>
    </row>
    <row r="46" spans="1:3" s="4" customFormat="1" x14ac:dyDescent="0.25">
      <c r="A46" s="23"/>
      <c r="C46" s="22"/>
    </row>
    <row r="47" spans="1:3" s="4" customFormat="1" x14ac:dyDescent="0.25">
      <c r="A47" s="23"/>
      <c r="C47" s="22"/>
    </row>
    <row r="48" spans="1:3" s="4" customFormat="1" x14ac:dyDescent="0.25">
      <c r="A48" s="23"/>
      <c r="C48" s="22"/>
    </row>
    <row r="49" spans="1:3" s="4" customFormat="1" x14ac:dyDescent="0.25">
      <c r="A49" s="23"/>
      <c r="C49" s="22"/>
    </row>
    <row r="50" spans="1:3" s="4" customFormat="1" x14ac:dyDescent="0.25">
      <c r="A50" s="23"/>
      <c r="C50" s="22"/>
    </row>
    <row r="51" spans="1:3" s="4" customFormat="1" x14ac:dyDescent="0.25">
      <c r="A51" s="23"/>
      <c r="C51" s="22"/>
    </row>
    <row r="52" spans="1:3" s="4" customFormat="1" x14ac:dyDescent="0.25">
      <c r="A52" s="23"/>
      <c r="C52" s="22"/>
    </row>
    <row r="53" spans="1:3" s="4" customFormat="1" x14ac:dyDescent="0.25">
      <c r="A53" s="23"/>
      <c r="C53" s="22"/>
    </row>
    <row r="54" spans="1:3" s="4" customFormat="1" x14ac:dyDescent="0.25">
      <c r="A54" s="23"/>
      <c r="C54" s="22"/>
    </row>
    <row r="55" spans="1:3" s="4" customFormat="1" x14ac:dyDescent="0.25">
      <c r="A55" s="23"/>
      <c r="C55" s="22"/>
    </row>
    <row r="56" spans="1:3" s="4" customFormat="1" x14ac:dyDescent="0.25">
      <c r="A56" s="23"/>
      <c r="C56" s="22"/>
    </row>
    <row r="57" spans="1:3" s="4" customFormat="1" x14ac:dyDescent="0.25">
      <c r="A57" s="23"/>
      <c r="C57" s="22"/>
    </row>
    <row r="58" spans="1:3" s="4" customFormat="1" x14ac:dyDescent="0.25">
      <c r="A58" s="23"/>
      <c r="C58" s="22"/>
    </row>
    <row r="59" spans="1:3" s="4" customFormat="1" x14ac:dyDescent="0.25">
      <c r="A59" s="23"/>
      <c r="C59" s="22"/>
    </row>
    <row r="60" spans="1:3" s="4" customFormat="1" x14ac:dyDescent="0.25">
      <c r="A60" s="23"/>
      <c r="C60" s="22"/>
    </row>
    <row r="61" spans="1:3" s="4" customFormat="1" x14ac:dyDescent="0.25">
      <c r="A61" s="23"/>
      <c r="C61" s="22"/>
    </row>
    <row r="62" spans="1:3" s="4" customFormat="1" x14ac:dyDescent="0.25">
      <c r="A62" s="23"/>
      <c r="C62" s="22"/>
    </row>
    <row r="63" spans="1:3" s="4" customFormat="1" x14ac:dyDescent="0.25">
      <c r="A63" s="23"/>
      <c r="C63" s="22"/>
    </row>
    <row r="64" spans="1:3" s="4" customFormat="1" x14ac:dyDescent="0.25">
      <c r="A64" s="23"/>
      <c r="C64" s="22"/>
    </row>
    <row r="65" spans="1:3" s="4" customFormat="1" x14ac:dyDescent="0.25">
      <c r="A65" s="23"/>
      <c r="C65" s="22"/>
    </row>
    <row r="66" spans="1:3" s="4" customFormat="1" x14ac:dyDescent="0.25">
      <c r="A66" s="23"/>
      <c r="C66" s="22"/>
    </row>
    <row r="67" spans="1:3" s="4" customFormat="1" x14ac:dyDescent="0.25">
      <c r="A67" s="23"/>
      <c r="C67" s="22"/>
    </row>
    <row r="68" spans="1:3" s="4" customFormat="1" x14ac:dyDescent="0.25">
      <c r="A68" s="23"/>
      <c r="C68" s="22"/>
    </row>
    <row r="69" spans="1:3" s="4" customFormat="1" x14ac:dyDescent="0.25">
      <c r="A69" s="23"/>
      <c r="C69" s="22"/>
    </row>
    <row r="70" spans="1:3" s="4" customFormat="1" x14ac:dyDescent="0.25">
      <c r="A70" s="23"/>
      <c r="C70" s="22"/>
    </row>
    <row r="71" spans="1:3" s="4" customFormat="1" x14ac:dyDescent="0.25">
      <c r="A71" s="23"/>
      <c r="C71" s="22"/>
    </row>
    <row r="72" spans="1:3" s="4" customFormat="1" x14ac:dyDescent="0.25">
      <c r="A72" s="23"/>
      <c r="C72" s="22"/>
    </row>
    <row r="73" spans="1:3" s="4" customFormat="1" x14ac:dyDescent="0.25">
      <c r="A73" s="23"/>
      <c r="C73" s="22"/>
    </row>
    <row r="74" spans="1:3" s="4" customFormat="1" x14ac:dyDescent="0.25">
      <c r="A74" s="23"/>
      <c r="C74" s="22"/>
    </row>
    <row r="75" spans="1:3" s="4" customFormat="1" x14ac:dyDescent="0.25">
      <c r="A75" s="23"/>
      <c r="C75" s="22"/>
    </row>
    <row r="76" spans="1:3" s="4" customFormat="1" x14ac:dyDescent="0.25">
      <c r="A76" s="23"/>
      <c r="C76" s="22"/>
    </row>
    <row r="77" spans="1:3" s="4" customFormat="1" x14ac:dyDescent="0.25">
      <c r="A77" s="23"/>
      <c r="C77" s="22"/>
    </row>
    <row r="78" spans="1:3" s="4" customFormat="1" x14ac:dyDescent="0.25">
      <c r="A78" s="23"/>
      <c r="C78" s="22"/>
    </row>
    <row r="79" spans="1:3" s="4" customFormat="1" x14ac:dyDescent="0.25">
      <c r="A79" s="23"/>
      <c r="C79" s="22"/>
    </row>
    <row r="80" spans="1:3" s="4" customFormat="1" x14ac:dyDescent="0.25">
      <c r="A80" s="23"/>
      <c r="C80" s="22"/>
    </row>
    <row r="81" spans="1:3" s="4" customFormat="1" x14ac:dyDescent="0.25">
      <c r="A81" s="23"/>
      <c r="C81" s="22"/>
    </row>
    <row r="82" spans="1:3" s="4" customFormat="1" x14ac:dyDescent="0.25">
      <c r="A82" s="23"/>
      <c r="C82" s="22"/>
    </row>
    <row r="83" spans="1:3" s="4" customFormat="1" x14ac:dyDescent="0.25">
      <c r="A83" s="23"/>
      <c r="C83" s="22"/>
    </row>
    <row r="84" spans="1:3" s="4" customFormat="1" x14ac:dyDescent="0.25">
      <c r="A84" s="23"/>
      <c r="C84" s="22"/>
    </row>
    <row r="85" spans="1:3" s="4" customFormat="1" x14ac:dyDescent="0.25">
      <c r="A85" s="23"/>
      <c r="C85" s="22"/>
    </row>
    <row r="86" spans="1:3" s="4" customFormat="1" x14ac:dyDescent="0.25">
      <c r="A86" s="23"/>
      <c r="C86" s="22"/>
    </row>
    <row r="87" spans="1:3" s="4" customFormat="1" x14ac:dyDescent="0.25">
      <c r="A87" s="23"/>
      <c r="C87" s="22"/>
    </row>
    <row r="88" spans="1:3" s="4" customFormat="1" x14ac:dyDescent="0.25">
      <c r="A88" s="23"/>
      <c r="C88" s="22"/>
    </row>
    <row r="89" spans="1:3" s="4" customFormat="1" x14ac:dyDescent="0.25">
      <c r="A89" s="23"/>
      <c r="C89" s="22"/>
    </row>
    <row r="90" spans="1:3" s="4" customFormat="1" x14ac:dyDescent="0.25">
      <c r="A90" s="23"/>
      <c r="C90" s="22"/>
    </row>
    <row r="91" spans="1:3" s="4" customFormat="1" x14ac:dyDescent="0.25">
      <c r="A91" s="23"/>
      <c r="C91" s="22"/>
    </row>
    <row r="92" spans="1:3" s="4" customFormat="1" x14ac:dyDescent="0.25">
      <c r="A92" s="23"/>
      <c r="C92" s="22"/>
    </row>
    <row r="93" spans="1:3" s="4" customFormat="1" x14ac:dyDescent="0.25">
      <c r="A93" s="23"/>
      <c r="C93" s="22"/>
    </row>
    <row r="94" spans="1:3" s="4" customFormat="1" x14ac:dyDescent="0.25">
      <c r="A94" s="23"/>
      <c r="C94" s="22"/>
    </row>
    <row r="95" spans="1:3" s="4" customFormat="1" x14ac:dyDescent="0.25">
      <c r="A95" s="23"/>
      <c r="C95" s="22"/>
    </row>
    <row r="96" spans="1:3" s="4" customFormat="1" x14ac:dyDescent="0.25">
      <c r="A96" s="23"/>
      <c r="C96" s="22"/>
    </row>
    <row r="97" spans="1:3" s="4" customFormat="1" x14ac:dyDescent="0.25">
      <c r="A97" s="23"/>
      <c r="C97" s="22"/>
    </row>
    <row r="98" spans="1:3" s="4" customFormat="1" x14ac:dyDescent="0.25">
      <c r="A98" s="23"/>
      <c r="C98" s="22"/>
    </row>
    <row r="99" spans="1:3" s="4" customFormat="1" x14ac:dyDescent="0.25">
      <c r="A99" s="23"/>
      <c r="C99" s="22"/>
    </row>
    <row r="100" spans="1:3" s="4" customFormat="1" x14ac:dyDescent="0.25">
      <c r="A100" s="23"/>
      <c r="C100" s="22"/>
    </row>
    <row r="101" spans="1:3" s="4" customFormat="1" x14ac:dyDescent="0.25">
      <c r="A101" s="23"/>
      <c r="C101" s="22"/>
    </row>
    <row r="102" spans="1:3" s="4" customFormat="1" x14ac:dyDescent="0.25">
      <c r="A102" s="23"/>
      <c r="C102" s="22"/>
    </row>
    <row r="103" spans="1:3" s="4" customFormat="1" x14ac:dyDescent="0.25">
      <c r="A103" s="23"/>
      <c r="C103" s="22"/>
    </row>
    <row r="104" spans="1:3" s="4" customFormat="1" x14ac:dyDescent="0.25">
      <c r="A104" s="23"/>
      <c r="C104" s="22"/>
    </row>
    <row r="105" spans="1:3" s="4" customFormat="1" x14ac:dyDescent="0.25">
      <c r="A105" s="23"/>
      <c r="C105" s="22"/>
    </row>
    <row r="106" spans="1:3" s="4" customFormat="1" x14ac:dyDescent="0.25">
      <c r="A106" s="23"/>
      <c r="C106" s="22"/>
    </row>
    <row r="107" spans="1:3" s="4" customFormat="1" x14ac:dyDescent="0.25">
      <c r="A107" s="23"/>
      <c r="C107" s="22"/>
    </row>
    <row r="108" spans="1:3" s="4" customFormat="1" x14ac:dyDescent="0.25">
      <c r="A108" s="23"/>
      <c r="C108" s="22"/>
    </row>
    <row r="109" spans="1:3" s="4" customFormat="1" x14ac:dyDescent="0.25">
      <c r="A109" s="23"/>
      <c r="C109" s="22"/>
    </row>
    <row r="110" spans="1:3" s="4" customFormat="1" x14ac:dyDescent="0.25">
      <c r="A110" s="23"/>
      <c r="C110" s="22"/>
    </row>
    <row r="111" spans="1:3" s="4" customFormat="1" x14ac:dyDescent="0.25">
      <c r="A111" s="23"/>
      <c r="C111" s="22"/>
    </row>
    <row r="112" spans="1:3" s="4" customFormat="1" x14ac:dyDescent="0.25">
      <c r="A112" s="23"/>
      <c r="C112" s="22"/>
    </row>
    <row r="113" spans="1:3" s="4" customFormat="1" x14ac:dyDescent="0.25">
      <c r="A113" s="23"/>
      <c r="C113" s="22"/>
    </row>
    <row r="114" spans="1:3" s="4" customFormat="1" x14ac:dyDescent="0.25">
      <c r="A114" s="23"/>
      <c r="C114" s="22"/>
    </row>
    <row r="115" spans="1:3" s="4" customFormat="1" x14ac:dyDescent="0.25">
      <c r="A115" s="23"/>
      <c r="C115" s="22"/>
    </row>
    <row r="116" spans="1:3" s="4" customFormat="1" x14ac:dyDescent="0.25">
      <c r="A116" s="23"/>
      <c r="C116" s="22"/>
    </row>
    <row r="117" spans="1:3" s="4" customFormat="1" x14ac:dyDescent="0.25">
      <c r="A117" s="23"/>
      <c r="C117" s="22"/>
    </row>
    <row r="118" spans="1:3" s="4" customFormat="1" x14ac:dyDescent="0.25">
      <c r="A118" s="23"/>
      <c r="C118" s="22"/>
    </row>
    <row r="119" spans="1:3" s="4" customFormat="1" x14ac:dyDescent="0.25">
      <c r="A119" s="23"/>
      <c r="C119" s="22"/>
    </row>
    <row r="120" spans="1:3" s="4" customFormat="1" x14ac:dyDescent="0.25">
      <c r="A120" s="23"/>
      <c r="C120" s="22"/>
    </row>
    <row r="121" spans="1:3" s="4" customFormat="1" x14ac:dyDescent="0.25">
      <c r="A121" s="23"/>
      <c r="C121" s="22"/>
    </row>
    <row r="122" spans="1:3" s="4" customFormat="1" x14ac:dyDescent="0.25">
      <c r="A122" s="23"/>
      <c r="C122" s="22"/>
    </row>
    <row r="123" spans="1:3" s="4" customFormat="1" x14ac:dyDescent="0.25">
      <c r="A123" s="23"/>
      <c r="C123" s="22"/>
    </row>
    <row r="124" spans="1:3" s="4" customFormat="1" x14ac:dyDescent="0.25">
      <c r="A124" s="23"/>
      <c r="C124" s="22"/>
    </row>
    <row r="125" spans="1:3" s="4" customFormat="1" x14ac:dyDescent="0.25">
      <c r="A125" s="23"/>
      <c r="C125" s="22"/>
    </row>
    <row r="126" spans="1:3" s="4" customFormat="1" x14ac:dyDescent="0.25">
      <c r="A126" s="23"/>
      <c r="C126" s="22"/>
    </row>
    <row r="127" spans="1:3" s="4" customFormat="1" x14ac:dyDescent="0.25">
      <c r="A127" s="23"/>
      <c r="C127" s="22"/>
    </row>
    <row r="128" spans="1:3" s="4" customFormat="1" x14ac:dyDescent="0.25">
      <c r="A128" s="23"/>
      <c r="C128" s="22"/>
    </row>
    <row r="129" spans="1:3" s="4" customFormat="1" x14ac:dyDescent="0.25">
      <c r="A129" s="23"/>
      <c r="C129" s="22"/>
    </row>
    <row r="130" spans="1:3" s="4" customFormat="1" x14ac:dyDescent="0.25">
      <c r="A130" s="23"/>
      <c r="C130" s="22"/>
    </row>
    <row r="131" spans="1:3" s="4" customFormat="1" x14ac:dyDescent="0.25">
      <c r="A131" s="23"/>
      <c r="C131" s="22"/>
    </row>
    <row r="132" spans="1:3" s="4" customFormat="1" x14ac:dyDescent="0.25">
      <c r="A132" s="23"/>
      <c r="C132" s="22"/>
    </row>
    <row r="133" spans="1:3" s="4" customFormat="1" x14ac:dyDescent="0.25">
      <c r="A133" s="23"/>
      <c r="C133" s="22"/>
    </row>
    <row r="134" spans="1:3" s="4" customFormat="1" x14ac:dyDescent="0.25">
      <c r="A134" s="23"/>
      <c r="C134" s="22"/>
    </row>
    <row r="135" spans="1:3" s="4" customFormat="1" x14ac:dyDescent="0.25">
      <c r="A135" s="23"/>
      <c r="C135" s="22"/>
    </row>
    <row r="136" spans="1:3" s="4" customFormat="1" x14ac:dyDescent="0.25">
      <c r="A136" s="23"/>
      <c r="C136" s="22"/>
    </row>
    <row r="137" spans="1:3" s="4" customFormat="1" x14ac:dyDescent="0.25">
      <c r="A137" s="23"/>
      <c r="C137" s="22"/>
    </row>
    <row r="138" spans="1:3" s="4" customFormat="1" x14ac:dyDescent="0.25">
      <c r="A138" s="23"/>
      <c r="C138" s="22"/>
    </row>
    <row r="139" spans="1:3" s="4" customFormat="1" x14ac:dyDescent="0.25">
      <c r="A139" s="23"/>
      <c r="C139" s="22"/>
    </row>
    <row r="140" spans="1:3" s="4" customFormat="1" x14ac:dyDescent="0.25">
      <c r="A140" s="23"/>
      <c r="C140" s="22"/>
    </row>
    <row r="141" spans="1:3" s="4" customFormat="1" x14ac:dyDescent="0.25">
      <c r="A141" s="23"/>
      <c r="C141" s="22"/>
    </row>
    <row r="142" spans="1:3" s="4" customFormat="1" x14ac:dyDescent="0.25">
      <c r="A142" s="23"/>
      <c r="C142" s="22"/>
    </row>
    <row r="143" spans="1:3" s="4" customFormat="1" x14ac:dyDescent="0.25">
      <c r="A143" s="23"/>
      <c r="C143" s="22"/>
    </row>
    <row r="144" spans="1:3" s="4" customFormat="1" x14ac:dyDescent="0.25">
      <c r="A144" s="23"/>
      <c r="C144" s="22"/>
    </row>
    <row r="145" spans="1:3" s="4" customFormat="1" x14ac:dyDescent="0.25">
      <c r="A145" s="23"/>
      <c r="C145" s="22"/>
    </row>
    <row r="146" spans="1:3" s="4" customFormat="1" x14ac:dyDescent="0.25">
      <c r="A146" s="23"/>
      <c r="C146" s="22"/>
    </row>
    <row r="147" spans="1:3" s="4" customFormat="1" x14ac:dyDescent="0.25">
      <c r="A147" s="23"/>
      <c r="C147" s="22"/>
    </row>
    <row r="148" spans="1:3" s="4" customFormat="1" x14ac:dyDescent="0.25">
      <c r="A148" s="23"/>
      <c r="C148" s="22"/>
    </row>
    <row r="149" spans="1:3" s="4" customFormat="1" x14ac:dyDescent="0.25">
      <c r="A149" s="23"/>
      <c r="C149" s="22"/>
    </row>
    <row r="150" spans="1:3" s="4" customFormat="1" x14ac:dyDescent="0.25">
      <c r="A150" s="23"/>
      <c r="C150" s="22"/>
    </row>
    <row r="151" spans="1:3" s="4" customFormat="1" x14ac:dyDescent="0.25">
      <c r="A151" s="23"/>
      <c r="C151" s="22"/>
    </row>
    <row r="152" spans="1:3" s="4" customFormat="1" x14ac:dyDescent="0.25">
      <c r="A152" s="23"/>
      <c r="C152" s="22"/>
    </row>
    <row r="153" spans="1:3" s="4" customFormat="1" x14ac:dyDescent="0.25">
      <c r="A153" s="23"/>
      <c r="C153" s="22"/>
    </row>
    <row r="154" spans="1:3" s="4" customFormat="1" x14ac:dyDescent="0.25">
      <c r="A154" s="23"/>
      <c r="C154" s="22"/>
    </row>
    <row r="155" spans="1:3" s="4" customFormat="1" x14ac:dyDescent="0.25">
      <c r="A155" s="23"/>
      <c r="C155" s="22"/>
    </row>
    <row r="156" spans="1:3" s="4" customFormat="1" x14ac:dyDescent="0.25">
      <c r="A156" s="23"/>
      <c r="C156" s="22"/>
    </row>
    <row r="157" spans="1:3" s="4" customFormat="1" x14ac:dyDescent="0.25">
      <c r="A157" s="23"/>
      <c r="C157" s="22"/>
    </row>
    <row r="158" spans="1:3" s="4" customFormat="1" x14ac:dyDescent="0.25">
      <c r="A158" s="23"/>
      <c r="C158" s="22"/>
    </row>
    <row r="159" spans="1:3" s="4" customFormat="1" x14ac:dyDescent="0.25">
      <c r="A159" s="23"/>
      <c r="C159" s="22"/>
    </row>
    <row r="160" spans="1:3" s="4" customFormat="1" x14ac:dyDescent="0.25">
      <c r="A160" s="23"/>
      <c r="C160" s="22"/>
    </row>
    <row r="161" spans="1:3" s="4" customFormat="1" x14ac:dyDescent="0.25">
      <c r="A161" s="23"/>
      <c r="C161" s="22"/>
    </row>
    <row r="162" spans="1:3" s="4" customFormat="1" x14ac:dyDescent="0.25">
      <c r="A162" s="23"/>
      <c r="C162" s="22"/>
    </row>
    <row r="163" spans="1:3" s="4" customFormat="1" x14ac:dyDescent="0.25">
      <c r="A163" s="23"/>
      <c r="C163" s="22"/>
    </row>
    <row r="164" spans="1:3" s="4" customFormat="1" x14ac:dyDescent="0.25">
      <c r="A164" s="23"/>
      <c r="C164" s="22"/>
    </row>
    <row r="165" spans="1:3" s="4" customFormat="1" x14ac:dyDescent="0.25">
      <c r="A165" s="23"/>
      <c r="C165" s="22"/>
    </row>
    <row r="166" spans="1:3" s="4" customFormat="1" x14ac:dyDescent="0.25">
      <c r="A166" s="23"/>
      <c r="C166" s="22"/>
    </row>
    <row r="167" spans="1:3" s="4" customFormat="1" x14ac:dyDescent="0.25">
      <c r="A167" s="23"/>
      <c r="C167" s="22"/>
    </row>
    <row r="168" spans="1:3" s="4" customFormat="1" x14ac:dyDescent="0.25">
      <c r="A168" s="23"/>
      <c r="C168" s="22"/>
    </row>
    <row r="169" spans="1:3" s="4" customFormat="1" x14ac:dyDescent="0.25">
      <c r="A169" s="23"/>
      <c r="C169" s="22"/>
    </row>
    <row r="170" spans="1:3" s="4" customFormat="1" x14ac:dyDescent="0.25">
      <c r="A170" s="23"/>
      <c r="C170" s="22"/>
    </row>
    <row r="171" spans="1:3" s="4" customFormat="1" x14ac:dyDescent="0.25">
      <c r="A171" s="23"/>
      <c r="C171" s="22"/>
    </row>
    <row r="172" spans="1:3" s="4" customFormat="1" x14ac:dyDescent="0.25">
      <c r="A172" s="23"/>
      <c r="C172" s="22"/>
    </row>
    <row r="173" spans="1:3" s="4" customFormat="1" x14ac:dyDescent="0.25">
      <c r="A173" s="23"/>
      <c r="C173" s="22"/>
    </row>
    <row r="174" spans="1:3" s="4" customFormat="1" x14ac:dyDescent="0.25">
      <c r="A174" s="23"/>
      <c r="C174" s="22"/>
    </row>
    <row r="175" spans="1:3" s="4" customFormat="1" x14ac:dyDescent="0.25">
      <c r="A175" s="23"/>
      <c r="C175" s="22"/>
    </row>
    <row r="176" spans="1:3" s="4" customFormat="1" x14ac:dyDescent="0.25">
      <c r="A176" s="23"/>
      <c r="C176" s="22"/>
    </row>
    <row r="177" spans="1:3" s="4" customFormat="1" x14ac:dyDescent="0.25">
      <c r="A177" s="23"/>
      <c r="C177" s="22"/>
    </row>
    <row r="178" spans="1:3" s="4" customFormat="1" x14ac:dyDescent="0.25">
      <c r="A178" s="23"/>
      <c r="C178" s="22"/>
    </row>
    <row r="179" spans="1:3" s="4" customFormat="1" x14ac:dyDescent="0.25">
      <c r="A179" s="23"/>
      <c r="C179" s="22"/>
    </row>
    <row r="180" spans="1:3" s="4" customFormat="1" x14ac:dyDescent="0.25">
      <c r="A180" s="23"/>
      <c r="C180" s="22"/>
    </row>
    <row r="181" spans="1:3" s="4" customFormat="1" x14ac:dyDescent="0.25">
      <c r="A181" s="23"/>
      <c r="C181" s="22"/>
    </row>
    <row r="182" spans="1:3" s="4" customFormat="1" x14ac:dyDescent="0.25">
      <c r="A182" s="23"/>
      <c r="C182" s="22"/>
    </row>
    <row r="183" spans="1:3" s="4" customFormat="1" x14ac:dyDescent="0.25">
      <c r="A183" s="23"/>
      <c r="C183" s="22"/>
    </row>
    <row r="184" spans="1:3" s="4" customFormat="1" x14ac:dyDescent="0.25">
      <c r="A184" s="23"/>
      <c r="C184" s="22"/>
    </row>
    <row r="185" spans="1:3" s="4" customFormat="1" x14ac:dyDescent="0.25">
      <c r="A185" s="23"/>
      <c r="C185" s="22"/>
    </row>
    <row r="186" spans="1:3" s="4" customFormat="1" x14ac:dyDescent="0.25">
      <c r="A186" s="23"/>
      <c r="C186" s="22"/>
    </row>
    <row r="187" spans="1:3" s="4" customFormat="1" x14ac:dyDescent="0.25">
      <c r="A187" s="23"/>
      <c r="C187" s="22"/>
    </row>
    <row r="188" spans="1:3" s="4" customFormat="1" x14ac:dyDescent="0.25">
      <c r="A188" s="23"/>
      <c r="C188" s="22"/>
    </row>
    <row r="189" spans="1:3" s="4" customFormat="1" x14ac:dyDescent="0.25">
      <c r="A189" s="23"/>
      <c r="C189" s="22"/>
    </row>
    <row r="190" spans="1:3" s="4" customFormat="1" x14ac:dyDescent="0.25">
      <c r="A190" s="23"/>
      <c r="C190" s="22"/>
    </row>
    <row r="191" spans="1:3" s="4" customFormat="1" x14ac:dyDescent="0.25">
      <c r="A191" s="23"/>
      <c r="C191" s="22"/>
    </row>
    <row r="192" spans="1:3" s="4" customFormat="1" x14ac:dyDescent="0.25">
      <c r="A192" s="23"/>
      <c r="C192" s="22"/>
    </row>
    <row r="193" spans="1:3" s="4" customFormat="1" x14ac:dyDescent="0.25">
      <c r="A193" s="23"/>
      <c r="C193" s="22"/>
    </row>
    <row r="194" spans="1:3" s="4" customFormat="1" x14ac:dyDescent="0.25">
      <c r="A194" s="23"/>
      <c r="C194" s="22"/>
    </row>
    <row r="195" spans="1:3" s="4" customFormat="1" x14ac:dyDescent="0.25">
      <c r="A195" s="23"/>
      <c r="C195" s="22"/>
    </row>
    <row r="196" spans="1:3" s="4" customFormat="1" x14ac:dyDescent="0.25">
      <c r="A196" s="23"/>
      <c r="C196" s="22"/>
    </row>
    <row r="197" spans="1:3" s="4" customFormat="1" x14ac:dyDescent="0.25">
      <c r="A197" s="23"/>
      <c r="C197" s="22"/>
    </row>
    <row r="198" spans="1:3" s="4" customFormat="1" x14ac:dyDescent="0.25">
      <c r="A198" s="23"/>
      <c r="C198" s="22"/>
    </row>
    <row r="199" spans="1:3" s="4" customFormat="1" x14ac:dyDescent="0.25">
      <c r="A199" s="23"/>
      <c r="C199" s="22"/>
    </row>
    <row r="200" spans="1:3" s="4" customFormat="1" x14ac:dyDescent="0.25">
      <c r="A200" s="23"/>
      <c r="C200" s="22"/>
    </row>
    <row r="201" spans="1:3" s="4" customFormat="1" x14ac:dyDescent="0.25">
      <c r="A201" s="23"/>
      <c r="C201" s="22"/>
    </row>
    <row r="202" spans="1:3" s="4" customFormat="1" x14ac:dyDescent="0.25">
      <c r="A202" s="23"/>
      <c r="C202" s="22"/>
    </row>
    <row r="203" spans="1:3" s="4" customFormat="1" x14ac:dyDescent="0.25">
      <c r="A203" s="23"/>
      <c r="C203" s="22"/>
    </row>
    <row r="204" spans="1:3" s="4" customFormat="1" x14ac:dyDescent="0.25">
      <c r="A204" s="23"/>
      <c r="C204" s="22"/>
    </row>
    <row r="205" spans="1:3" s="4" customFormat="1" x14ac:dyDescent="0.25">
      <c r="A205" s="23"/>
      <c r="C205" s="22"/>
    </row>
    <row r="206" spans="1:3" s="4" customFormat="1" x14ac:dyDescent="0.25">
      <c r="A206" s="23"/>
      <c r="C206" s="22"/>
    </row>
    <row r="207" spans="1:3" s="4" customFormat="1" x14ac:dyDescent="0.25">
      <c r="A207" s="23"/>
      <c r="C207" s="22"/>
    </row>
    <row r="208" spans="1:3" s="4" customFormat="1" x14ac:dyDescent="0.25">
      <c r="A208" s="23"/>
      <c r="C208" s="22"/>
    </row>
    <row r="209" spans="1:3" s="4" customFormat="1" x14ac:dyDescent="0.25">
      <c r="A209" s="23"/>
      <c r="C209" s="22"/>
    </row>
    <row r="210" spans="1:3" s="4" customFormat="1" x14ac:dyDescent="0.25">
      <c r="A210" s="23"/>
      <c r="C210" s="22"/>
    </row>
    <row r="211" spans="1:3" s="4" customFormat="1" x14ac:dyDescent="0.25">
      <c r="A211" s="23"/>
      <c r="C211" s="22"/>
    </row>
    <row r="212" spans="1:3" s="4" customFormat="1" x14ac:dyDescent="0.25">
      <c r="A212" s="23"/>
      <c r="C212" s="22"/>
    </row>
    <row r="213" spans="1:3" s="4" customFormat="1" x14ac:dyDescent="0.25">
      <c r="A213" s="23"/>
      <c r="C213" s="22"/>
    </row>
    <row r="214" spans="1:3" s="4" customFormat="1" x14ac:dyDescent="0.25">
      <c r="A214" s="23"/>
      <c r="C214" s="22"/>
    </row>
    <row r="215" spans="1:3" s="4" customFormat="1" x14ac:dyDescent="0.25">
      <c r="A215" s="23"/>
      <c r="C215" s="22"/>
    </row>
    <row r="216" spans="1:3" s="4" customFormat="1" x14ac:dyDescent="0.25">
      <c r="A216" s="23"/>
      <c r="C216" s="22"/>
    </row>
    <row r="217" spans="1:3" s="4" customFormat="1" x14ac:dyDescent="0.25">
      <c r="A217" s="23"/>
      <c r="C217" s="22"/>
    </row>
    <row r="218" spans="1:3" s="4" customFormat="1" x14ac:dyDescent="0.25">
      <c r="A218" s="23"/>
      <c r="C218" s="22"/>
    </row>
    <row r="219" spans="1:3" s="4" customFormat="1" x14ac:dyDescent="0.25">
      <c r="A219" s="23"/>
      <c r="C219" s="22"/>
    </row>
    <row r="220" spans="1:3" s="4" customFormat="1" x14ac:dyDescent="0.25">
      <c r="A220" s="23"/>
      <c r="C220" s="22"/>
    </row>
    <row r="221" spans="1:3" s="4" customFormat="1" x14ac:dyDescent="0.25">
      <c r="A221" s="23"/>
      <c r="C221" s="22"/>
    </row>
    <row r="222" spans="1:3" s="4" customFormat="1" x14ac:dyDescent="0.25">
      <c r="A222" s="23"/>
      <c r="C222" s="22"/>
    </row>
    <row r="223" spans="1:3" s="4" customFormat="1" x14ac:dyDescent="0.25">
      <c r="A223" s="23"/>
      <c r="C223" s="22"/>
    </row>
    <row r="224" spans="1:3" s="4" customFormat="1" x14ac:dyDescent="0.25">
      <c r="A224" s="23"/>
      <c r="C224" s="22"/>
    </row>
    <row r="225" spans="1:3" s="4" customFormat="1" x14ac:dyDescent="0.25">
      <c r="A225" s="23"/>
      <c r="C225" s="22"/>
    </row>
    <row r="226" spans="1:3" s="4" customFormat="1" x14ac:dyDescent="0.25">
      <c r="A226" s="23"/>
      <c r="C226" s="22"/>
    </row>
    <row r="227" spans="1:3" s="4" customFormat="1" x14ac:dyDescent="0.25">
      <c r="A227" s="23"/>
      <c r="C227" s="22"/>
    </row>
    <row r="228" spans="1:3" s="4" customFormat="1" x14ac:dyDescent="0.25">
      <c r="A228" s="23"/>
      <c r="C228" s="22"/>
    </row>
    <row r="229" spans="1:3" s="4" customFormat="1" x14ac:dyDescent="0.25">
      <c r="A229" s="23"/>
      <c r="C229" s="22"/>
    </row>
    <row r="230" spans="1:3" s="4" customFormat="1" x14ac:dyDescent="0.25">
      <c r="A230" s="23"/>
      <c r="C230" s="22"/>
    </row>
    <row r="231" spans="1:3" s="4" customFormat="1" x14ac:dyDescent="0.25">
      <c r="A231" s="23"/>
      <c r="C231" s="22"/>
    </row>
    <row r="232" spans="1:3" s="4" customFormat="1" x14ac:dyDescent="0.25">
      <c r="A232" s="23"/>
      <c r="C232" s="22"/>
    </row>
    <row r="233" spans="1:3" s="4" customFormat="1" x14ac:dyDescent="0.25">
      <c r="A233" s="23"/>
      <c r="C233" s="22"/>
    </row>
    <row r="234" spans="1:3" s="4" customFormat="1" x14ac:dyDescent="0.25">
      <c r="A234" s="23"/>
      <c r="C234" s="22"/>
    </row>
    <row r="235" spans="1:3" s="4" customFormat="1" x14ac:dyDescent="0.25">
      <c r="A235" s="23"/>
      <c r="C235" s="22"/>
    </row>
    <row r="236" spans="1:3" s="4" customFormat="1" x14ac:dyDescent="0.25">
      <c r="A236" s="23"/>
      <c r="C236" s="22"/>
    </row>
    <row r="237" spans="1:3" s="4" customFormat="1" x14ac:dyDescent="0.25">
      <c r="A237" s="23"/>
      <c r="C237" s="22"/>
    </row>
    <row r="238" spans="1:3" s="4" customFormat="1" x14ac:dyDescent="0.25">
      <c r="A238" s="23"/>
      <c r="C238" s="22"/>
    </row>
    <row r="239" spans="1:3" s="4" customFormat="1" x14ac:dyDescent="0.25">
      <c r="A239" s="23"/>
      <c r="C239" s="22"/>
    </row>
    <row r="240" spans="1:3" s="4" customFormat="1" x14ac:dyDescent="0.25">
      <c r="A240" s="23"/>
      <c r="C240" s="22"/>
    </row>
    <row r="241" spans="1:3" s="4" customFormat="1" x14ac:dyDescent="0.25">
      <c r="A241" s="23"/>
      <c r="C241" s="22"/>
    </row>
    <row r="242" spans="1:3" s="4" customFormat="1" x14ac:dyDescent="0.25">
      <c r="A242" s="23"/>
      <c r="C242" s="22"/>
    </row>
    <row r="243" spans="1:3" s="4" customFormat="1" x14ac:dyDescent="0.25">
      <c r="A243" s="23"/>
      <c r="C243" s="22"/>
    </row>
  </sheetData>
  <mergeCells count="7">
    <mergeCell ref="A26:A29"/>
    <mergeCell ref="A2:A5"/>
    <mergeCell ref="A6:A9"/>
    <mergeCell ref="A10:A13"/>
    <mergeCell ref="A14:A17"/>
    <mergeCell ref="A18:A21"/>
    <mergeCell ref="A22:A25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243"/>
  <sheetViews>
    <sheetView workbookViewId="0">
      <pane ySplit="1" topLeftCell="A2" activePane="bottomLeft" state="frozen"/>
      <selection pane="bottomLeft" activeCell="D2" sqref="D2"/>
    </sheetView>
  </sheetViews>
  <sheetFormatPr baseColWidth="10" defaultRowHeight="15" x14ac:dyDescent="0.25"/>
  <cols>
    <col min="1" max="1" width="10.85546875" style="24" customWidth="1"/>
    <col min="2" max="2" width="11.42578125" style="19" customWidth="1"/>
    <col min="3" max="3" width="18.42578125" style="20" customWidth="1"/>
    <col min="4" max="4" width="19.5703125" style="19" customWidth="1"/>
    <col min="5" max="5" width="14.42578125" style="19" customWidth="1"/>
    <col min="6" max="6" width="16" style="19" customWidth="1"/>
    <col min="7" max="16384" width="11.42578125" style="5"/>
  </cols>
  <sheetData>
    <row r="1" spans="1:46" s="12" customFormat="1" ht="25.5" x14ac:dyDescent="0.25">
      <c r="A1" s="17" t="s">
        <v>104</v>
      </c>
      <c r="B1" s="17" t="s">
        <v>119</v>
      </c>
      <c r="C1" s="18" t="s">
        <v>105</v>
      </c>
      <c r="D1" s="17" t="s">
        <v>107</v>
      </c>
      <c r="E1" s="17" t="s">
        <v>120</v>
      </c>
      <c r="F1" s="17" t="s">
        <v>118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x14ac:dyDescent="0.25">
      <c r="A2" s="67" t="s">
        <v>110</v>
      </c>
      <c r="B2" s="27" t="s">
        <v>106</v>
      </c>
      <c r="C2" s="21">
        <v>0.61764799999999997</v>
      </c>
      <c r="D2" s="27" t="s">
        <v>108</v>
      </c>
      <c r="E2" s="27"/>
      <c r="F2" s="27" t="s">
        <v>108</v>
      </c>
    </row>
    <row r="3" spans="1:46" x14ac:dyDescent="0.25">
      <c r="A3" s="68"/>
      <c r="B3" s="27" t="s">
        <v>109</v>
      </c>
      <c r="C3" s="21">
        <v>0.18202299999999999</v>
      </c>
      <c r="D3" s="21" t="s">
        <v>108</v>
      </c>
      <c r="E3" s="21"/>
      <c r="F3" s="21" t="s">
        <v>108</v>
      </c>
    </row>
    <row r="4" spans="1:46" x14ac:dyDescent="0.25">
      <c r="A4" s="68"/>
      <c r="B4" s="27" t="s">
        <v>111</v>
      </c>
      <c r="C4" s="21">
        <v>5.4985399999999997E-2</v>
      </c>
      <c r="D4" s="21" t="s">
        <v>108</v>
      </c>
      <c r="E4" s="21"/>
      <c r="F4" s="21" t="s">
        <v>108</v>
      </c>
    </row>
    <row r="5" spans="1:46" x14ac:dyDescent="0.25">
      <c r="A5" s="69"/>
      <c r="B5" s="27" t="s">
        <v>112</v>
      </c>
      <c r="C5" s="21">
        <v>0</v>
      </c>
      <c r="D5" s="21"/>
      <c r="E5" s="21"/>
      <c r="F5" s="21"/>
    </row>
    <row r="6" spans="1:46" s="16" customFormat="1" x14ac:dyDescent="0.25">
      <c r="A6" s="70" t="s">
        <v>113</v>
      </c>
      <c r="B6" s="21" t="s">
        <v>106</v>
      </c>
      <c r="C6" s="21">
        <v>0.29320299999999999</v>
      </c>
      <c r="D6" s="21" t="s">
        <v>108</v>
      </c>
      <c r="E6" s="21"/>
      <c r="F6" s="21" t="s">
        <v>108</v>
      </c>
    </row>
    <row r="7" spans="1:46" s="16" customFormat="1" x14ac:dyDescent="0.25">
      <c r="A7" s="71"/>
      <c r="B7" s="21" t="s">
        <v>109</v>
      </c>
      <c r="C7" s="21">
        <v>0.174321</v>
      </c>
      <c r="D7" s="21" t="s">
        <v>108</v>
      </c>
      <c r="E7" s="21"/>
      <c r="F7" s="21" t="s">
        <v>108</v>
      </c>
    </row>
    <row r="8" spans="1:46" s="16" customFormat="1" x14ac:dyDescent="0.25">
      <c r="A8" s="71"/>
      <c r="B8" s="21" t="s">
        <v>111</v>
      </c>
      <c r="C8" s="21">
        <v>1.3136500000000001E-2</v>
      </c>
      <c r="D8" s="21" t="s">
        <v>108</v>
      </c>
      <c r="E8" s="21"/>
      <c r="F8" s="21" t="s">
        <v>108</v>
      </c>
    </row>
    <row r="9" spans="1:46" s="16" customFormat="1" x14ac:dyDescent="0.25">
      <c r="A9" s="72"/>
      <c r="B9" s="21" t="s">
        <v>112</v>
      </c>
      <c r="C9" s="21">
        <v>3.6087900000000002E-3</v>
      </c>
      <c r="D9" s="21"/>
      <c r="E9" s="21"/>
      <c r="F9" s="21"/>
    </row>
    <row r="10" spans="1:46" x14ac:dyDescent="0.25">
      <c r="A10" s="67" t="s">
        <v>114</v>
      </c>
      <c r="B10" s="27" t="s">
        <v>106</v>
      </c>
      <c r="C10" s="21">
        <v>5.4854E-2</v>
      </c>
      <c r="D10" s="21" t="s">
        <v>108</v>
      </c>
      <c r="E10" s="21"/>
      <c r="F10" s="21" t="s">
        <v>108</v>
      </c>
    </row>
    <row r="11" spans="1:46" x14ac:dyDescent="0.25">
      <c r="A11" s="68"/>
      <c r="B11" s="27" t="s">
        <v>109</v>
      </c>
      <c r="C11" s="21">
        <v>0.40772999999999998</v>
      </c>
      <c r="D11" s="21" t="s">
        <v>108</v>
      </c>
      <c r="E11" s="21"/>
      <c r="F11" s="21" t="s">
        <v>108</v>
      </c>
    </row>
    <row r="12" spans="1:46" x14ac:dyDescent="0.25">
      <c r="A12" s="68"/>
      <c r="B12" s="27" t="s">
        <v>111</v>
      </c>
      <c r="C12" s="21">
        <v>5.7199100000000003E-2</v>
      </c>
      <c r="D12" s="21" t="s">
        <v>108</v>
      </c>
      <c r="E12" s="21"/>
      <c r="F12" s="21" t="s">
        <v>108</v>
      </c>
    </row>
    <row r="13" spans="1:46" x14ac:dyDescent="0.25">
      <c r="A13" s="69"/>
      <c r="B13" s="27" t="s">
        <v>112</v>
      </c>
      <c r="C13" s="21">
        <v>7.4505699999999994E-2</v>
      </c>
      <c r="D13" s="21"/>
      <c r="E13" s="21"/>
      <c r="F13" s="21"/>
    </row>
    <row r="14" spans="1:46" x14ac:dyDescent="0.25">
      <c r="A14" s="67" t="s">
        <v>115</v>
      </c>
      <c r="B14" s="27" t="s">
        <v>106</v>
      </c>
      <c r="C14" s="21">
        <v>0.25895099999999999</v>
      </c>
      <c r="D14" s="21" t="s">
        <v>108</v>
      </c>
      <c r="E14" s="21" t="s">
        <v>108</v>
      </c>
      <c r="F14" s="21" t="s">
        <v>108</v>
      </c>
    </row>
    <row r="15" spans="1:46" x14ac:dyDescent="0.25">
      <c r="A15" s="68"/>
      <c r="B15" s="27" t="s">
        <v>109</v>
      </c>
      <c r="C15" s="21">
        <v>8.7913599999999995E-2</v>
      </c>
      <c r="D15" s="21" t="s">
        <v>108</v>
      </c>
      <c r="E15" s="21"/>
      <c r="F15" s="21" t="s">
        <v>108</v>
      </c>
    </row>
    <row r="16" spans="1:46" x14ac:dyDescent="0.25">
      <c r="A16" s="68"/>
      <c r="B16" s="27" t="s">
        <v>111</v>
      </c>
      <c r="C16" s="21">
        <v>8.6047599999999999E-5</v>
      </c>
      <c r="D16" s="21" t="s">
        <v>108</v>
      </c>
      <c r="E16" s="21"/>
      <c r="F16" s="21" t="s">
        <v>108</v>
      </c>
    </row>
    <row r="17" spans="1:8" x14ac:dyDescent="0.25">
      <c r="A17" s="69"/>
      <c r="B17" s="27" t="s">
        <v>112</v>
      </c>
      <c r="C17" s="21">
        <v>5.1660999999999999E-2</v>
      </c>
      <c r="D17" s="21"/>
      <c r="E17" s="21"/>
      <c r="F17" s="21"/>
    </row>
    <row r="18" spans="1:8" x14ac:dyDescent="0.25">
      <c r="A18" s="67" t="s">
        <v>116</v>
      </c>
      <c r="B18" s="27" t="s">
        <v>106</v>
      </c>
      <c r="C18" s="21">
        <v>0.21804599999999999</v>
      </c>
      <c r="D18" s="21" t="s">
        <v>108</v>
      </c>
      <c r="E18" s="21"/>
      <c r="F18" s="21" t="s">
        <v>108</v>
      </c>
    </row>
    <row r="19" spans="1:8" x14ac:dyDescent="0.25">
      <c r="A19" s="68"/>
      <c r="B19" s="27" t="s">
        <v>109</v>
      </c>
      <c r="C19" s="21">
        <v>1.9599700000000001E-2</v>
      </c>
      <c r="D19" s="21" t="s">
        <v>108</v>
      </c>
      <c r="E19" s="21"/>
      <c r="F19" s="21" t="s">
        <v>108</v>
      </c>
    </row>
    <row r="20" spans="1:8" x14ac:dyDescent="0.25">
      <c r="A20" s="68"/>
      <c r="B20" s="27" t="s">
        <v>111</v>
      </c>
      <c r="C20" s="21">
        <v>7.6017100000000002E-4</v>
      </c>
      <c r="D20" s="21" t="s">
        <v>108</v>
      </c>
      <c r="E20" s="21"/>
      <c r="F20" s="21" t="s">
        <v>108</v>
      </c>
    </row>
    <row r="21" spans="1:8" x14ac:dyDescent="0.25">
      <c r="A21" s="69"/>
      <c r="B21" s="27" t="s">
        <v>112</v>
      </c>
      <c r="C21" s="21">
        <v>6.0392800000000003E-2</v>
      </c>
      <c r="D21" s="21"/>
      <c r="E21" s="21"/>
      <c r="F21" s="21"/>
    </row>
    <row r="22" spans="1:8" x14ac:dyDescent="0.25">
      <c r="A22" s="67" t="s">
        <v>83</v>
      </c>
      <c r="B22" s="27" t="s">
        <v>106</v>
      </c>
      <c r="C22" s="21">
        <v>6.8416699999999997E-2</v>
      </c>
      <c r="D22" s="21" t="s">
        <v>108</v>
      </c>
      <c r="E22" s="21" t="s">
        <v>108</v>
      </c>
      <c r="F22" s="21" t="s">
        <v>108</v>
      </c>
    </row>
    <row r="23" spans="1:8" x14ac:dyDescent="0.25">
      <c r="A23" s="68"/>
      <c r="B23" s="27" t="s">
        <v>109</v>
      </c>
      <c r="C23" s="21">
        <v>0.24232799999999999</v>
      </c>
      <c r="D23" s="21" t="s">
        <v>108</v>
      </c>
      <c r="E23" s="21"/>
      <c r="F23" s="21" t="s">
        <v>108</v>
      </c>
      <c r="H23" s="19"/>
    </row>
    <row r="24" spans="1:8" x14ac:dyDescent="0.25">
      <c r="A24" s="68"/>
      <c r="B24" s="27" t="s">
        <v>111</v>
      </c>
      <c r="C24" s="21">
        <v>9.2139299999999993E-2</v>
      </c>
      <c r="D24" s="21" t="s">
        <v>108</v>
      </c>
      <c r="E24" s="21"/>
      <c r="F24" s="21" t="s">
        <v>108</v>
      </c>
    </row>
    <row r="25" spans="1:8" x14ac:dyDescent="0.25">
      <c r="A25" s="69"/>
      <c r="B25" s="27" t="s">
        <v>112</v>
      </c>
      <c r="C25" s="21">
        <v>3.5705899999999999E-2</v>
      </c>
      <c r="D25" s="21"/>
      <c r="E25" s="21"/>
      <c r="F25" s="21"/>
    </row>
    <row r="26" spans="1:8" x14ac:dyDescent="0.25">
      <c r="A26" s="66" t="s">
        <v>117</v>
      </c>
      <c r="B26" s="27" t="s">
        <v>106</v>
      </c>
      <c r="C26" s="21">
        <v>0.79885600000000001</v>
      </c>
      <c r="D26" s="21" t="s">
        <v>108</v>
      </c>
      <c r="E26" s="21" t="s">
        <v>108</v>
      </c>
      <c r="F26" s="21" t="s">
        <v>108</v>
      </c>
    </row>
    <row r="27" spans="1:8" x14ac:dyDescent="0.25">
      <c r="A27" s="66"/>
      <c r="B27" s="27" t="s">
        <v>109</v>
      </c>
      <c r="C27" s="21">
        <v>0.51789499999999999</v>
      </c>
      <c r="D27" s="21" t="s">
        <v>108</v>
      </c>
      <c r="E27" s="21"/>
      <c r="F27" s="21" t="s">
        <v>108</v>
      </c>
    </row>
    <row r="28" spans="1:8" x14ac:dyDescent="0.25">
      <c r="A28" s="66"/>
      <c r="B28" s="27" t="s">
        <v>111</v>
      </c>
      <c r="C28" s="21">
        <v>1.3228699999999999E-2</v>
      </c>
      <c r="D28" s="21" t="s">
        <v>108</v>
      </c>
      <c r="E28" s="21" t="s">
        <v>108</v>
      </c>
      <c r="F28" s="21" t="s">
        <v>108</v>
      </c>
    </row>
    <row r="29" spans="1:8" x14ac:dyDescent="0.25">
      <c r="A29" s="66"/>
      <c r="B29" s="27" t="s">
        <v>112</v>
      </c>
      <c r="C29" s="21">
        <v>0.12786700000000001</v>
      </c>
      <c r="D29" s="21"/>
      <c r="E29" s="21"/>
      <c r="F29" s="21"/>
    </row>
    <row r="30" spans="1:8" s="4" customFormat="1" x14ac:dyDescent="0.25">
      <c r="A30" s="23"/>
      <c r="C30" s="22"/>
    </row>
    <row r="31" spans="1:8" s="4" customFormat="1" x14ac:dyDescent="0.25">
      <c r="A31" s="23"/>
      <c r="C31" s="22"/>
    </row>
    <row r="32" spans="1:8" s="4" customFormat="1" x14ac:dyDescent="0.25">
      <c r="A32" s="23"/>
      <c r="C32" s="22"/>
    </row>
    <row r="33" spans="1:3" s="4" customFormat="1" x14ac:dyDescent="0.25">
      <c r="A33" s="23"/>
      <c r="C33" s="22"/>
    </row>
    <row r="34" spans="1:3" s="4" customFormat="1" x14ac:dyDescent="0.25">
      <c r="A34" s="23"/>
      <c r="C34" s="22"/>
    </row>
    <row r="35" spans="1:3" s="4" customFormat="1" x14ac:dyDescent="0.25">
      <c r="A35" s="23"/>
      <c r="C35" s="22"/>
    </row>
    <row r="36" spans="1:3" s="4" customFormat="1" x14ac:dyDescent="0.25">
      <c r="A36" s="23"/>
      <c r="C36" s="22"/>
    </row>
    <row r="37" spans="1:3" s="4" customFormat="1" x14ac:dyDescent="0.25">
      <c r="A37" s="23"/>
      <c r="C37" s="22"/>
    </row>
    <row r="38" spans="1:3" s="4" customFormat="1" x14ac:dyDescent="0.25">
      <c r="A38" s="23"/>
      <c r="C38" s="22"/>
    </row>
    <row r="39" spans="1:3" s="4" customFormat="1" x14ac:dyDescent="0.25">
      <c r="A39" s="23"/>
      <c r="C39" s="22"/>
    </row>
    <row r="40" spans="1:3" s="4" customFormat="1" x14ac:dyDescent="0.25">
      <c r="A40" s="23"/>
      <c r="C40" s="22"/>
    </row>
    <row r="41" spans="1:3" s="4" customFormat="1" x14ac:dyDescent="0.25">
      <c r="A41" s="23"/>
      <c r="C41" s="22"/>
    </row>
    <row r="42" spans="1:3" s="4" customFormat="1" x14ac:dyDescent="0.25">
      <c r="A42" s="23"/>
      <c r="C42" s="22"/>
    </row>
    <row r="43" spans="1:3" s="4" customFormat="1" x14ac:dyDescent="0.25">
      <c r="A43" s="23"/>
      <c r="C43" s="22"/>
    </row>
    <row r="44" spans="1:3" s="4" customFormat="1" x14ac:dyDescent="0.25">
      <c r="A44" s="23"/>
      <c r="C44" s="22"/>
    </row>
    <row r="45" spans="1:3" s="4" customFormat="1" x14ac:dyDescent="0.25">
      <c r="A45" s="23"/>
      <c r="C45" s="22"/>
    </row>
    <row r="46" spans="1:3" s="4" customFormat="1" x14ac:dyDescent="0.25">
      <c r="A46" s="23"/>
      <c r="C46" s="22"/>
    </row>
    <row r="47" spans="1:3" s="4" customFormat="1" x14ac:dyDescent="0.25">
      <c r="A47" s="23"/>
      <c r="C47" s="22"/>
    </row>
    <row r="48" spans="1:3" s="4" customFormat="1" x14ac:dyDescent="0.25">
      <c r="A48" s="23"/>
      <c r="C48" s="22"/>
    </row>
    <row r="49" spans="1:3" s="4" customFormat="1" x14ac:dyDescent="0.25">
      <c r="A49" s="23"/>
      <c r="C49" s="22"/>
    </row>
    <row r="50" spans="1:3" s="4" customFormat="1" x14ac:dyDescent="0.25">
      <c r="A50" s="23"/>
      <c r="C50" s="22"/>
    </row>
    <row r="51" spans="1:3" s="4" customFormat="1" x14ac:dyDescent="0.25">
      <c r="A51" s="23"/>
      <c r="C51" s="22"/>
    </row>
    <row r="52" spans="1:3" s="4" customFormat="1" x14ac:dyDescent="0.25">
      <c r="A52" s="23"/>
      <c r="C52" s="22"/>
    </row>
    <row r="53" spans="1:3" s="4" customFormat="1" x14ac:dyDescent="0.25">
      <c r="A53" s="23"/>
      <c r="C53" s="22"/>
    </row>
    <row r="54" spans="1:3" s="4" customFormat="1" x14ac:dyDescent="0.25">
      <c r="A54" s="23"/>
      <c r="C54" s="22"/>
    </row>
    <row r="55" spans="1:3" s="4" customFormat="1" x14ac:dyDescent="0.25">
      <c r="A55" s="23"/>
      <c r="C55" s="22"/>
    </row>
    <row r="56" spans="1:3" s="4" customFormat="1" x14ac:dyDescent="0.25">
      <c r="A56" s="23"/>
      <c r="C56" s="22"/>
    </row>
    <row r="57" spans="1:3" s="4" customFormat="1" x14ac:dyDescent="0.25">
      <c r="A57" s="23"/>
      <c r="C57" s="22"/>
    </row>
    <row r="58" spans="1:3" s="4" customFormat="1" x14ac:dyDescent="0.25">
      <c r="A58" s="23"/>
      <c r="C58" s="22"/>
    </row>
    <row r="59" spans="1:3" s="4" customFormat="1" x14ac:dyDescent="0.25">
      <c r="A59" s="23"/>
      <c r="C59" s="22"/>
    </row>
    <row r="60" spans="1:3" s="4" customFormat="1" x14ac:dyDescent="0.25">
      <c r="A60" s="23"/>
      <c r="C60" s="22"/>
    </row>
    <row r="61" spans="1:3" s="4" customFormat="1" x14ac:dyDescent="0.25">
      <c r="A61" s="23"/>
      <c r="C61" s="22"/>
    </row>
    <row r="62" spans="1:3" s="4" customFormat="1" x14ac:dyDescent="0.25">
      <c r="A62" s="23"/>
      <c r="C62" s="22"/>
    </row>
    <row r="63" spans="1:3" s="4" customFormat="1" x14ac:dyDescent="0.25">
      <c r="A63" s="23"/>
      <c r="C63" s="22"/>
    </row>
    <row r="64" spans="1:3" s="4" customFormat="1" x14ac:dyDescent="0.25">
      <c r="A64" s="23"/>
      <c r="C64" s="22"/>
    </row>
    <row r="65" spans="1:3" s="4" customFormat="1" x14ac:dyDescent="0.25">
      <c r="A65" s="23"/>
      <c r="C65" s="22"/>
    </row>
    <row r="66" spans="1:3" s="4" customFormat="1" x14ac:dyDescent="0.25">
      <c r="A66" s="23"/>
      <c r="C66" s="22"/>
    </row>
    <row r="67" spans="1:3" s="4" customFormat="1" x14ac:dyDescent="0.25">
      <c r="A67" s="23"/>
      <c r="C67" s="22"/>
    </row>
    <row r="68" spans="1:3" s="4" customFormat="1" x14ac:dyDescent="0.25">
      <c r="A68" s="23"/>
      <c r="C68" s="22"/>
    </row>
    <row r="69" spans="1:3" s="4" customFormat="1" x14ac:dyDescent="0.25">
      <c r="A69" s="23"/>
      <c r="C69" s="22"/>
    </row>
    <row r="70" spans="1:3" s="4" customFormat="1" x14ac:dyDescent="0.25">
      <c r="A70" s="23"/>
      <c r="C70" s="22"/>
    </row>
    <row r="71" spans="1:3" s="4" customFormat="1" x14ac:dyDescent="0.25">
      <c r="A71" s="23"/>
      <c r="C71" s="22"/>
    </row>
    <row r="72" spans="1:3" s="4" customFormat="1" x14ac:dyDescent="0.25">
      <c r="A72" s="23"/>
      <c r="C72" s="22"/>
    </row>
    <row r="73" spans="1:3" s="4" customFormat="1" x14ac:dyDescent="0.25">
      <c r="A73" s="23"/>
      <c r="C73" s="22"/>
    </row>
    <row r="74" spans="1:3" s="4" customFormat="1" x14ac:dyDescent="0.25">
      <c r="A74" s="23"/>
      <c r="C74" s="22"/>
    </row>
    <row r="75" spans="1:3" s="4" customFormat="1" x14ac:dyDescent="0.25">
      <c r="A75" s="23"/>
      <c r="C75" s="22"/>
    </row>
    <row r="76" spans="1:3" s="4" customFormat="1" x14ac:dyDescent="0.25">
      <c r="A76" s="23"/>
      <c r="C76" s="22"/>
    </row>
    <row r="77" spans="1:3" s="4" customFormat="1" x14ac:dyDescent="0.25">
      <c r="A77" s="23"/>
      <c r="C77" s="22"/>
    </row>
    <row r="78" spans="1:3" s="4" customFormat="1" x14ac:dyDescent="0.25">
      <c r="A78" s="23"/>
      <c r="C78" s="22"/>
    </row>
    <row r="79" spans="1:3" s="4" customFormat="1" x14ac:dyDescent="0.25">
      <c r="A79" s="23"/>
      <c r="C79" s="22"/>
    </row>
    <row r="80" spans="1:3" s="4" customFormat="1" x14ac:dyDescent="0.25">
      <c r="A80" s="23"/>
      <c r="C80" s="22"/>
    </row>
    <row r="81" spans="1:3" s="4" customFormat="1" x14ac:dyDescent="0.25">
      <c r="A81" s="23"/>
      <c r="C81" s="22"/>
    </row>
    <row r="82" spans="1:3" s="4" customFormat="1" x14ac:dyDescent="0.25">
      <c r="A82" s="23"/>
      <c r="C82" s="22"/>
    </row>
    <row r="83" spans="1:3" s="4" customFormat="1" x14ac:dyDescent="0.25">
      <c r="A83" s="23"/>
      <c r="C83" s="22"/>
    </row>
    <row r="84" spans="1:3" s="4" customFormat="1" x14ac:dyDescent="0.25">
      <c r="A84" s="23"/>
      <c r="C84" s="22"/>
    </row>
    <row r="85" spans="1:3" s="4" customFormat="1" x14ac:dyDescent="0.25">
      <c r="A85" s="23"/>
      <c r="C85" s="22"/>
    </row>
    <row r="86" spans="1:3" s="4" customFormat="1" x14ac:dyDescent="0.25">
      <c r="A86" s="23"/>
      <c r="C86" s="22"/>
    </row>
    <row r="87" spans="1:3" s="4" customFormat="1" x14ac:dyDescent="0.25">
      <c r="A87" s="23"/>
      <c r="C87" s="22"/>
    </row>
    <row r="88" spans="1:3" s="4" customFormat="1" x14ac:dyDescent="0.25">
      <c r="A88" s="23"/>
      <c r="C88" s="22"/>
    </row>
    <row r="89" spans="1:3" s="4" customFormat="1" x14ac:dyDescent="0.25">
      <c r="A89" s="23"/>
      <c r="C89" s="22"/>
    </row>
    <row r="90" spans="1:3" s="4" customFormat="1" x14ac:dyDescent="0.25">
      <c r="A90" s="23"/>
      <c r="C90" s="22"/>
    </row>
    <row r="91" spans="1:3" s="4" customFormat="1" x14ac:dyDescent="0.25">
      <c r="A91" s="23"/>
      <c r="C91" s="22"/>
    </row>
    <row r="92" spans="1:3" s="4" customFormat="1" x14ac:dyDescent="0.25">
      <c r="A92" s="23"/>
      <c r="C92" s="22"/>
    </row>
    <row r="93" spans="1:3" s="4" customFormat="1" x14ac:dyDescent="0.25">
      <c r="A93" s="23"/>
      <c r="C93" s="22"/>
    </row>
    <row r="94" spans="1:3" s="4" customFormat="1" x14ac:dyDescent="0.25">
      <c r="A94" s="23"/>
      <c r="C94" s="22"/>
    </row>
    <row r="95" spans="1:3" s="4" customFormat="1" x14ac:dyDescent="0.25">
      <c r="A95" s="23"/>
      <c r="C95" s="22"/>
    </row>
    <row r="96" spans="1:3" s="4" customFormat="1" x14ac:dyDescent="0.25">
      <c r="A96" s="23"/>
      <c r="C96" s="22"/>
    </row>
    <row r="97" spans="1:3" s="4" customFormat="1" x14ac:dyDescent="0.25">
      <c r="A97" s="23"/>
      <c r="C97" s="22"/>
    </row>
    <row r="98" spans="1:3" s="4" customFormat="1" x14ac:dyDescent="0.25">
      <c r="A98" s="23"/>
      <c r="C98" s="22"/>
    </row>
    <row r="99" spans="1:3" s="4" customFormat="1" x14ac:dyDescent="0.25">
      <c r="A99" s="23"/>
      <c r="C99" s="22"/>
    </row>
    <row r="100" spans="1:3" s="4" customFormat="1" x14ac:dyDescent="0.25">
      <c r="A100" s="23"/>
      <c r="C100" s="22"/>
    </row>
    <row r="101" spans="1:3" s="4" customFormat="1" x14ac:dyDescent="0.25">
      <c r="A101" s="23"/>
      <c r="C101" s="22"/>
    </row>
    <row r="102" spans="1:3" s="4" customFormat="1" x14ac:dyDescent="0.25">
      <c r="A102" s="23"/>
      <c r="C102" s="22"/>
    </row>
    <row r="103" spans="1:3" s="4" customFormat="1" x14ac:dyDescent="0.25">
      <c r="A103" s="23"/>
      <c r="C103" s="22"/>
    </row>
    <row r="104" spans="1:3" s="4" customFormat="1" x14ac:dyDescent="0.25">
      <c r="A104" s="23"/>
      <c r="C104" s="22"/>
    </row>
    <row r="105" spans="1:3" s="4" customFormat="1" x14ac:dyDescent="0.25">
      <c r="A105" s="23"/>
      <c r="C105" s="22"/>
    </row>
    <row r="106" spans="1:3" s="4" customFormat="1" x14ac:dyDescent="0.25">
      <c r="A106" s="23"/>
      <c r="C106" s="22"/>
    </row>
    <row r="107" spans="1:3" s="4" customFormat="1" x14ac:dyDescent="0.25">
      <c r="A107" s="23"/>
      <c r="C107" s="22"/>
    </row>
    <row r="108" spans="1:3" s="4" customFormat="1" x14ac:dyDescent="0.25">
      <c r="A108" s="23"/>
      <c r="C108" s="22"/>
    </row>
    <row r="109" spans="1:3" s="4" customFormat="1" x14ac:dyDescent="0.25">
      <c r="A109" s="23"/>
      <c r="C109" s="22"/>
    </row>
    <row r="110" spans="1:3" s="4" customFormat="1" x14ac:dyDescent="0.25">
      <c r="A110" s="23"/>
      <c r="C110" s="22"/>
    </row>
    <row r="111" spans="1:3" s="4" customFormat="1" x14ac:dyDescent="0.25">
      <c r="A111" s="23"/>
      <c r="C111" s="22"/>
    </row>
    <row r="112" spans="1:3" s="4" customFormat="1" x14ac:dyDescent="0.25">
      <c r="A112" s="23"/>
      <c r="C112" s="22"/>
    </row>
    <row r="113" spans="1:3" s="4" customFormat="1" x14ac:dyDescent="0.25">
      <c r="A113" s="23"/>
      <c r="C113" s="22"/>
    </row>
    <row r="114" spans="1:3" s="4" customFormat="1" x14ac:dyDescent="0.25">
      <c r="A114" s="23"/>
      <c r="C114" s="22"/>
    </row>
    <row r="115" spans="1:3" s="4" customFormat="1" x14ac:dyDescent="0.25">
      <c r="A115" s="23"/>
      <c r="C115" s="22"/>
    </row>
    <row r="116" spans="1:3" s="4" customFormat="1" x14ac:dyDescent="0.25">
      <c r="A116" s="23"/>
      <c r="C116" s="22"/>
    </row>
    <row r="117" spans="1:3" s="4" customFormat="1" x14ac:dyDescent="0.25">
      <c r="A117" s="23"/>
      <c r="C117" s="22"/>
    </row>
    <row r="118" spans="1:3" s="4" customFormat="1" x14ac:dyDescent="0.25">
      <c r="A118" s="23"/>
      <c r="C118" s="22"/>
    </row>
    <row r="119" spans="1:3" s="4" customFormat="1" x14ac:dyDescent="0.25">
      <c r="A119" s="23"/>
      <c r="C119" s="22"/>
    </row>
    <row r="120" spans="1:3" s="4" customFormat="1" x14ac:dyDescent="0.25">
      <c r="A120" s="23"/>
      <c r="C120" s="22"/>
    </row>
    <row r="121" spans="1:3" s="4" customFormat="1" x14ac:dyDescent="0.25">
      <c r="A121" s="23"/>
      <c r="C121" s="22"/>
    </row>
    <row r="122" spans="1:3" s="4" customFormat="1" x14ac:dyDescent="0.25">
      <c r="A122" s="23"/>
      <c r="C122" s="22"/>
    </row>
    <row r="123" spans="1:3" s="4" customFormat="1" x14ac:dyDescent="0.25">
      <c r="A123" s="23"/>
      <c r="C123" s="22"/>
    </row>
    <row r="124" spans="1:3" s="4" customFormat="1" x14ac:dyDescent="0.25">
      <c r="A124" s="23"/>
      <c r="C124" s="22"/>
    </row>
    <row r="125" spans="1:3" s="4" customFormat="1" x14ac:dyDescent="0.25">
      <c r="A125" s="23"/>
      <c r="C125" s="22"/>
    </row>
    <row r="126" spans="1:3" s="4" customFormat="1" x14ac:dyDescent="0.25">
      <c r="A126" s="23"/>
      <c r="C126" s="22"/>
    </row>
    <row r="127" spans="1:3" s="4" customFormat="1" x14ac:dyDescent="0.25">
      <c r="A127" s="23"/>
      <c r="C127" s="22"/>
    </row>
    <row r="128" spans="1:3" s="4" customFormat="1" x14ac:dyDescent="0.25">
      <c r="A128" s="23"/>
      <c r="C128" s="22"/>
    </row>
    <row r="129" spans="1:3" s="4" customFormat="1" x14ac:dyDescent="0.25">
      <c r="A129" s="23"/>
      <c r="C129" s="22"/>
    </row>
    <row r="130" spans="1:3" s="4" customFormat="1" x14ac:dyDescent="0.25">
      <c r="A130" s="23"/>
      <c r="C130" s="22"/>
    </row>
    <row r="131" spans="1:3" s="4" customFormat="1" x14ac:dyDescent="0.25">
      <c r="A131" s="23"/>
      <c r="C131" s="22"/>
    </row>
    <row r="132" spans="1:3" s="4" customFormat="1" x14ac:dyDescent="0.25">
      <c r="A132" s="23"/>
      <c r="C132" s="22"/>
    </row>
    <row r="133" spans="1:3" s="4" customFormat="1" x14ac:dyDescent="0.25">
      <c r="A133" s="23"/>
      <c r="C133" s="22"/>
    </row>
    <row r="134" spans="1:3" s="4" customFormat="1" x14ac:dyDescent="0.25">
      <c r="A134" s="23"/>
      <c r="C134" s="22"/>
    </row>
    <row r="135" spans="1:3" s="4" customFormat="1" x14ac:dyDescent="0.25">
      <c r="A135" s="23"/>
      <c r="C135" s="22"/>
    </row>
    <row r="136" spans="1:3" s="4" customFormat="1" x14ac:dyDescent="0.25">
      <c r="A136" s="23"/>
      <c r="C136" s="22"/>
    </row>
    <row r="137" spans="1:3" s="4" customFormat="1" x14ac:dyDescent="0.25">
      <c r="A137" s="23"/>
      <c r="C137" s="22"/>
    </row>
    <row r="138" spans="1:3" s="4" customFormat="1" x14ac:dyDescent="0.25">
      <c r="A138" s="23"/>
      <c r="C138" s="22"/>
    </row>
    <row r="139" spans="1:3" s="4" customFormat="1" x14ac:dyDescent="0.25">
      <c r="A139" s="23"/>
      <c r="C139" s="22"/>
    </row>
    <row r="140" spans="1:3" s="4" customFormat="1" x14ac:dyDescent="0.25">
      <c r="A140" s="23"/>
      <c r="C140" s="22"/>
    </row>
    <row r="141" spans="1:3" s="4" customFormat="1" x14ac:dyDescent="0.25">
      <c r="A141" s="23"/>
      <c r="C141" s="22"/>
    </row>
    <row r="142" spans="1:3" s="4" customFormat="1" x14ac:dyDescent="0.25">
      <c r="A142" s="23"/>
      <c r="C142" s="22"/>
    </row>
    <row r="143" spans="1:3" s="4" customFormat="1" x14ac:dyDescent="0.25">
      <c r="A143" s="23"/>
      <c r="C143" s="22"/>
    </row>
    <row r="144" spans="1:3" s="4" customFormat="1" x14ac:dyDescent="0.25">
      <c r="A144" s="23"/>
      <c r="C144" s="22"/>
    </row>
    <row r="145" spans="1:3" s="4" customFormat="1" x14ac:dyDescent="0.25">
      <c r="A145" s="23"/>
      <c r="C145" s="22"/>
    </row>
    <row r="146" spans="1:3" s="4" customFormat="1" x14ac:dyDescent="0.25">
      <c r="A146" s="23"/>
      <c r="C146" s="22"/>
    </row>
    <row r="147" spans="1:3" s="4" customFormat="1" x14ac:dyDescent="0.25">
      <c r="A147" s="23"/>
      <c r="C147" s="22"/>
    </row>
    <row r="148" spans="1:3" s="4" customFormat="1" x14ac:dyDescent="0.25">
      <c r="A148" s="23"/>
      <c r="C148" s="22"/>
    </row>
    <row r="149" spans="1:3" s="4" customFormat="1" x14ac:dyDescent="0.25">
      <c r="A149" s="23"/>
      <c r="C149" s="22"/>
    </row>
    <row r="150" spans="1:3" s="4" customFormat="1" x14ac:dyDescent="0.25">
      <c r="A150" s="23"/>
      <c r="C150" s="22"/>
    </row>
    <row r="151" spans="1:3" s="4" customFormat="1" x14ac:dyDescent="0.25">
      <c r="A151" s="23"/>
      <c r="C151" s="22"/>
    </row>
    <row r="152" spans="1:3" s="4" customFormat="1" x14ac:dyDescent="0.25">
      <c r="A152" s="23"/>
      <c r="C152" s="22"/>
    </row>
    <row r="153" spans="1:3" s="4" customFormat="1" x14ac:dyDescent="0.25">
      <c r="A153" s="23"/>
      <c r="C153" s="22"/>
    </row>
    <row r="154" spans="1:3" s="4" customFormat="1" x14ac:dyDescent="0.25">
      <c r="A154" s="23"/>
      <c r="C154" s="22"/>
    </row>
    <row r="155" spans="1:3" s="4" customFormat="1" x14ac:dyDescent="0.25">
      <c r="A155" s="23"/>
      <c r="C155" s="22"/>
    </row>
    <row r="156" spans="1:3" s="4" customFormat="1" x14ac:dyDescent="0.25">
      <c r="A156" s="23"/>
      <c r="C156" s="22"/>
    </row>
    <row r="157" spans="1:3" s="4" customFormat="1" x14ac:dyDescent="0.25">
      <c r="A157" s="23"/>
      <c r="C157" s="22"/>
    </row>
    <row r="158" spans="1:3" s="4" customFormat="1" x14ac:dyDescent="0.25">
      <c r="A158" s="23"/>
      <c r="C158" s="22"/>
    </row>
    <row r="159" spans="1:3" s="4" customFormat="1" x14ac:dyDescent="0.25">
      <c r="A159" s="23"/>
      <c r="C159" s="22"/>
    </row>
    <row r="160" spans="1:3" s="4" customFormat="1" x14ac:dyDescent="0.25">
      <c r="A160" s="23"/>
      <c r="C160" s="22"/>
    </row>
    <row r="161" spans="1:3" s="4" customFormat="1" x14ac:dyDescent="0.25">
      <c r="A161" s="23"/>
      <c r="C161" s="22"/>
    </row>
    <row r="162" spans="1:3" s="4" customFormat="1" x14ac:dyDescent="0.25">
      <c r="A162" s="23"/>
      <c r="C162" s="22"/>
    </row>
    <row r="163" spans="1:3" s="4" customFormat="1" x14ac:dyDescent="0.25">
      <c r="A163" s="23"/>
      <c r="C163" s="22"/>
    </row>
    <row r="164" spans="1:3" s="4" customFormat="1" x14ac:dyDescent="0.25">
      <c r="A164" s="23"/>
      <c r="C164" s="22"/>
    </row>
    <row r="165" spans="1:3" s="4" customFormat="1" x14ac:dyDescent="0.25">
      <c r="A165" s="23"/>
      <c r="C165" s="22"/>
    </row>
    <row r="166" spans="1:3" s="4" customFormat="1" x14ac:dyDescent="0.25">
      <c r="A166" s="23"/>
      <c r="C166" s="22"/>
    </row>
    <row r="167" spans="1:3" s="4" customFormat="1" x14ac:dyDescent="0.25">
      <c r="A167" s="23"/>
      <c r="C167" s="22"/>
    </row>
    <row r="168" spans="1:3" s="4" customFormat="1" x14ac:dyDescent="0.25">
      <c r="A168" s="23"/>
      <c r="C168" s="22"/>
    </row>
    <row r="169" spans="1:3" s="4" customFormat="1" x14ac:dyDescent="0.25">
      <c r="A169" s="23"/>
      <c r="C169" s="22"/>
    </row>
    <row r="170" spans="1:3" s="4" customFormat="1" x14ac:dyDescent="0.25">
      <c r="A170" s="23"/>
      <c r="C170" s="22"/>
    </row>
    <row r="171" spans="1:3" s="4" customFormat="1" x14ac:dyDescent="0.25">
      <c r="A171" s="23"/>
      <c r="C171" s="22"/>
    </row>
    <row r="172" spans="1:3" s="4" customFormat="1" x14ac:dyDescent="0.25">
      <c r="A172" s="23"/>
      <c r="C172" s="22"/>
    </row>
    <row r="173" spans="1:3" s="4" customFormat="1" x14ac:dyDescent="0.25">
      <c r="A173" s="23"/>
      <c r="C173" s="22"/>
    </row>
    <row r="174" spans="1:3" s="4" customFormat="1" x14ac:dyDescent="0.25">
      <c r="A174" s="23"/>
      <c r="C174" s="22"/>
    </row>
    <row r="175" spans="1:3" s="4" customFormat="1" x14ac:dyDescent="0.25">
      <c r="A175" s="23"/>
      <c r="C175" s="22"/>
    </row>
    <row r="176" spans="1:3" s="4" customFormat="1" x14ac:dyDescent="0.25">
      <c r="A176" s="23"/>
      <c r="C176" s="22"/>
    </row>
    <row r="177" spans="1:3" s="4" customFormat="1" x14ac:dyDescent="0.25">
      <c r="A177" s="23"/>
      <c r="C177" s="22"/>
    </row>
    <row r="178" spans="1:3" s="4" customFormat="1" x14ac:dyDescent="0.25">
      <c r="A178" s="23"/>
      <c r="C178" s="22"/>
    </row>
    <row r="179" spans="1:3" s="4" customFormat="1" x14ac:dyDescent="0.25">
      <c r="A179" s="23"/>
      <c r="C179" s="22"/>
    </row>
    <row r="180" spans="1:3" s="4" customFormat="1" x14ac:dyDescent="0.25">
      <c r="A180" s="23"/>
      <c r="C180" s="22"/>
    </row>
    <row r="181" spans="1:3" s="4" customFormat="1" x14ac:dyDescent="0.25">
      <c r="A181" s="23"/>
      <c r="C181" s="22"/>
    </row>
    <row r="182" spans="1:3" s="4" customFormat="1" x14ac:dyDescent="0.25">
      <c r="A182" s="23"/>
      <c r="C182" s="22"/>
    </row>
    <row r="183" spans="1:3" s="4" customFormat="1" x14ac:dyDescent="0.25">
      <c r="A183" s="23"/>
      <c r="C183" s="22"/>
    </row>
    <row r="184" spans="1:3" s="4" customFormat="1" x14ac:dyDescent="0.25">
      <c r="A184" s="23"/>
      <c r="C184" s="22"/>
    </row>
    <row r="185" spans="1:3" s="4" customFormat="1" x14ac:dyDescent="0.25">
      <c r="A185" s="23"/>
      <c r="C185" s="22"/>
    </row>
    <row r="186" spans="1:3" s="4" customFormat="1" x14ac:dyDescent="0.25">
      <c r="A186" s="23"/>
      <c r="C186" s="22"/>
    </row>
    <row r="187" spans="1:3" s="4" customFormat="1" x14ac:dyDescent="0.25">
      <c r="A187" s="23"/>
      <c r="C187" s="22"/>
    </row>
    <row r="188" spans="1:3" s="4" customFormat="1" x14ac:dyDescent="0.25">
      <c r="A188" s="23"/>
      <c r="C188" s="22"/>
    </row>
    <row r="189" spans="1:3" s="4" customFormat="1" x14ac:dyDescent="0.25">
      <c r="A189" s="23"/>
      <c r="C189" s="22"/>
    </row>
    <row r="190" spans="1:3" s="4" customFormat="1" x14ac:dyDescent="0.25">
      <c r="A190" s="23"/>
      <c r="C190" s="22"/>
    </row>
    <row r="191" spans="1:3" s="4" customFormat="1" x14ac:dyDescent="0.25">
      <c r="A191" s="23"/>
      <c r="C191" s="22"/>
    </row>
    <row r="192" spans="1:3" s="4" customFormat="1" x14ac:dyDescent="0.25">
      <c r="A192" s="23"/>
      <c r="C192" s="22"/>
    </row>
    <row r="193" spans="1:3" s="4" customFormat="1" x14ac:dyDescent="0.25">
      <c r="A193" s="23"/>
      <c r="C193" s="22"/>
    </row>
    <row r="194" spans="1:3" s="4" customFormat="1" x14ac:dyDescent="0.25">
      <c r="A194" s="23"/>
      <c r="C194" s="22"/>
    </row>
    <row r="195" spans="1:3" s="4" customFormat="1" x14ac:dyDescent="0.25">
      <c r="A195" s="23"/>
      <c r="C195" s="22"/>
    </row>
    <row r="196" spans="1:3" s="4" customFormat="1" x14ac:dyDescent="0.25">
      <c r="A196" s="23"/>
      <c r="C196" s="22"/>
    </row>
    <row r="197" spans="1:3" s="4" customFormat="1" x14ac:dyDescent="0.25">
      <c r="A197" s="23"/>
      <c r="C197" s="22"/>
    </row>
    <row r="198" spans="1:3" s="4" customFormat="1" x14ac:dyDescent="0.25">
      <c r="A198" s="23"/>
      <c r="C198" s="22"/>
    </row>
    <row r="199" spans="1:3" s="4" customFormat="1" x14ac:dyDescent="0.25">
      <c r="A199" s="23"/>
      <c r="C199" s="22"/>
    </row>
    <row r="200" spans="1:3" s="4" customFormat="1" x14ac:dyDescent="0.25">
      <c r="A200" s="23"/>
      <c r="C200" s="22"/>
    </row>
    <row r="201" spans="1:3" s="4" customFormat="1" x14ac:dyDescent="0.25">
      <c r="A201" s="23"/>
      <c r="C201" s="22"/>
    </row>
    <row r="202" spans="1:3" s="4" customFormat="1" x14ac:dyDescent="0.25">
      <c r="A202" s="23"/>
      <c r="C202" s="22"/>
    </row>
    <row r="203" spans="1:3" s="4" customFormat="1" x14ac:dyDescent="0.25">
      <c r="A203" s="23"/>
      <c r="C203" s="22"/>
    </row>
    <row r="204" spans="1:3" s="4" customFormat="1" x14ac:dyDescent="0.25">
      <c r="A204" s="23"/>
      <c r="C204" s="22"/>
    </row>
    <row r="205" spans="1:3" s="4" customFormat="1" x14ac:dyDescent="0.25">
      <c r="A205" s="23"/>
      <c r="C205" s="22"/>
    </row>
    <row r="206" spans="1:3" s="4" customFormat="1" x14ac:dyDescent="0.25">
      <c r="A206" s="23"/>
      <c r="C206" s="22"/>
    </row>
    <row r="207" spans="1:3" s="4" customFormat="1" x14ac:dyDescent="0.25">
      <c r="A207" s="23"/>
      <c r="C207" s="22"/>
    </row>
    <row r="208" spans="1:3" s="4" customFormat="1" x14ac:dyDescent="0.25">
      <c r="A208" s="23"/>
      <c r="C208" s="22"/>
    </row>
    <row r="209" spans="1:3" s="4" customFormat="1" x14ac:dyDescent="0.25">
      <c r="A209" s="23"/>
      <c r="C209" s="22"/>
    </row>
    <row r="210" spans="1:3" s="4" customFormat="1" x14ac:dyDescent="0.25">
      <c r="A210" s="23"/>
      <c r="C210" s="22"/>
    </row>
    <row r="211" spans="1:3" s="4" customFormat="1" x14ac:dyDescent="0.25">
      <c r="A211" s="23"/>
      <c r="C211" s="22"/>
    </row>
    <row r="212" spans="1:3" s="4" customFormat="1" x14ac:dyDescent="0.25">
      <c r="A212" s="23"/>
      <c r="C212" s="22"/>
    </row>
    <row r="213" spans="1:3" s="4" customFormat="1" x14ac:dyDescent="0.25">
      <c r="A213" s="23"/>
      <c r="C213" s="22"/>
    </row>
    <row r="214" spans="1:3" s="4" customFormat="1" x14ac:dyDescent="0.25">
      <c r="A214" s="23"/>
      <c r="C214" s="22"/>
    </row>
    <row r="215" spans="1:3" s="4" customFormat="1" x14ac:dyDescent="0.25">
      <c r="A215" s="23"/>
      <c r="C215" s="22"/>
    </row>
    <row r="216" spans="1:3" s="4" customFormat="1" x14ac:dyDescent="0.25">
      <c r="A216" s="23"/>
      <c r="C216" s="22"/>
    </row>
    <row r="217" spans="1:3" s="4" customFormat="1" x14ac:dyDescent="0.25">
      <c r="A217" s="23"/>
      <c r="C217" s="22"/>
    </row>
    <row r="218" spans="1:3" s="4" customFormat="1" x14ac:dyDescent="0.25">
      <c r="A218" s="23"/>
      <c r="C218" s="22"/>
    </row>
    <row r="219" spans="1:3" s="4" customFormat="1" x14ac:dyDescent="0.25">
      <c r="A219" s="23"/>
      <c r="C219" s="22"/>
    </row>
    <row r="220" spans="1:3" s="4" customFormat="1" x14ac:dyDescent="0.25">
      <c r="A220" s="23"/>
      <c r="C220" s="22"/>
    </row>
    <row r="221" spans="1:3" s="4" customFormat="1" x14ac:dyDescent="0.25">
      <c r="A221" s="23"/>
      <c r="C221" s="22"/>
    </row>
    <row r="222" spans="1:3" s="4" customFormat="1" x14ac:dyDescent="0.25">
      <c r="A222" s="23"/>
      <c r="C222" s="22"/>
    </row>
    <row r="223" spans="1:3" s="4" customFormat="1" x14ac:dyDescent="0.25">
      <c r="A223" s="23"/>
      <c r="C223" s="22"/>
    </row>
    <row r="224" spans="1:3" s="4" customFormat="1" x14ac:dyDescent="0.25">
      <c r="A224" s="23"/>
      <c r="C224" s="22"/>
    </row>
    <row r="225" spans="1:3" s="4" customFormat="1" x14ac:dyDescent="0.25">
      <c r="A225" s="23"/>
      <c r="C225" s="22"/>
    </row>
    <row r="226" spans="1:3" s="4" customFormat="1" x14ac:dyDescent="0.25">
      <c r="A226" s="23"/>
      <c r="C226" s="22"/>
    </row>
    <row r="227" spans="1:3" s="4" customFormat="1" x14ac:dyDescent="0.25">
      <c r="A227" s="23"/>
      <c r="C227" s="22"/>
    </row>
    <row r="228" spans="1:3" s="4" customFormat="1" x14ac:dyDescent="0.25">
      <c r="A228" s="23"/>
      <c r="C228" s="22"/>
    </row>
    <row r="229" spans="1:3" s="4" customFormat="1" x14ac:dyDescent="0.25">
      <c r="A229" s="23"/>
      <c r="C229" s="22"/>
    </row>
    <row r="230" spans="1:3" s="4" customFormat="1" x14ac:dyDescent="0.25">
      <c r="A230" s="23"/>
      <c r="C230" s="22"/>
    </row>
    <row r="231" spans="1:3" s="4" customFormat="1" x14ac:dyDescent="0.25">
      <c r="A231" s="23"/>
      <c r="C231" s="22"/>
    </row>
    <row r="232" spans="1:3" s="4" customFormat="1" x14ac:dyDescent="0.25">
      <c r="A232" s="23"/>
      <c r="C232" s="22"/>
    </row>
    <row r="233" spans="1:3" s="4" customFormat="1" x14ac:dyDescent="0.25">
      <c r="A233" s="23"/>
      <c r="C233" s="22"/>
    </row>
    <row r="234" spans="1:3" s="4" customFormat="1" x14ac:dyDescent="0.25">
      <c r="A234" s="23"/>
      <c r="C234" s="22"/>
    </row>
    <row r="235" spans="1:3" s="4" customFormat="1" x14ac:dyDescent="0.25">
      <c r="A235" s="23"/>
      <c r="C235" s="22"/>
    </row>
    <row r="236" spans="1:3" s="4" customFormat="1" x14ac:dyDescent="0.25">
      <c r="A236" s="23"/>
      <c r="C236" s="22"/>
    </row>
    <row r="237" spans="1:3" s="4" customFormat="1" x14ac:dyDescent="0.25">
      <c r="A237" s="23"/>
      <c r="C237" s="22"/>
    </row>
    <row r="238" spans="1:3" s="4" customFormat="1" x14ac:dyDescent="0.25">
      <c r="A238" s="23"/>
      <c r="C238" s="22"/>
    </row>
    <row r="239" spans="1:3" s="4" customFormat="1" x14ac:dyDescent="0.25">
      <c r="A239" s="23"/>
      <c r="C239" s="22"/>
    </row>
    <row r="240" spans="1:3" s="4" customFormat="1" x14ac:dyDescent="0.25">
      <c r="A240" s="23"/>
      <c r="C240" s="22"/>
    </row>
    <row r="241" spans="1:3" s="4" customFormat="1" x14ac:dyDescent="0.25">
      <c r="A241" s="23"/>
      <c r="C241" s="22"/>
    </row>
    <row r="242" spans="1:3" s="4" customFormat="1" x14ac:dyDescent="0.25">
      <c r="A242" s="23"/>
      <c r="C242" s="22"/>
    </row>
    <row r="243" spans="1:3" s="4" customFormat="1" x14ac:dyDescent="0.25">
      <c r="A243" s="23"/>
      <c r="C243" s="22"/>
    </row>
  </sheetData>
  <mergeCells count="7">
    <mergeCell ref="A26:A29"/>
    <mergeCell ref="A2:A5"/>
    <mergeCell ref="A6:A9"/>
    <mergeCell ref="A10:A13"/>
    <mergeCell ref="A14:A17"/>
    <mergeCell ref="A18:A21"/>
    <mergeCell ref="A22:A25"/>
  </mergeCells>
  <pageMargins left="0.7" right="0.7" top="0.75" bottom="0.75" header="0.3" footer="0.3"/>
  <pageSetup paperSize="9" orientation="portrait" horizontalDpi="360" verticalDpi="36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25"/>
  <sheetViews>
    <sheetView workbookViewId="0">
      <selection activeCell="C3" sqref="C3:E11"/>
    </sheetView>
  </sheetViews>
  <sheetFormatPr baseColWidth="10" defaultRowHeight="15" x14ac:dyDescent="0.25"/>
  <cols>
    <col min="2" max="2" width="13" style="24" customWidth="1"/>
    <col min="3" max="3" width="10.28515625" style="19" customWidth="1"/>
    <col min="4" max="4" width="12.28515625" style="19" customWidth="1"/>
    <col min="5" max="5" width="12.5703125" style="19" customWidth="1"/>
  </cols>
  <sheetData>
    <row r="2" spans="2:5" ht="25.5" x14ac:dyDescent="0.25">
      <c r="B2" s="17" t="s">
        <v>104</v>
      </c>
      <c r="C2" s="17" t="s">
        <v>122</v>
      </c>
      <c r="D2" s="17" t="s">
        <v>123</v>
      </c>
      <c r="E2" s="17" t="s">
        <v>124</v>
      </c>
    </row>
    <row r="3" spans="2:5" x14ac:dyDescent="0.25">
      <c r="B3" s="30" t="s">
        <v>77</v>
      </c>
      <c r="C3" s="30">
        <v>15</v>
      </c>
      <c r="D3" s="30">
        <v>16</v>
      </c>
      <c r="E3" s="30">
        <v>16</v>
      </c>
    </row>
    <row r="4" spans="2:5" x14ac:dyDescent="0.25">
      <c r="B4" s="30" t="s">
        <v>121</v>
      </c>
      <c r="C4" s="30">
        <v>17</v>
      </c>
      <c r="D4" s="30">
        <v>17</v>
      </c>
      <c r="E4" s="30">
        <v>16</v>
      </c>
    </row>
    <row r="5" spans="2:5" ht="15" customHeight="1" x14ac:dyDescent="0.25">
      <c r="B5" s="28" t="s">
        <v>110</v>
      </c>
      <c r="C5" s="26">
        <v>13</v>
      </c>
      <c r="D5" s="26">
        <v>15</v>
      </c>
      <c r="E5" s="26">
        <v>17</v>
      </c>
    </row>
    <row r="6" spans="2:5" ht="15" customHeight="1" x14ac:dyDescent="0.25">
      <c r="B6" s="29" t="s">
        <v>113</v>
      </c>
      <c r="C6" s="26">
        <v>11</v>
      </c>
      <c r="D6" s="26">
        <v>13</v>
      </c>
      <c r="E6" s="26">
        <v>12</v>
      </c>
    </row>
    <row r="7" spans="2:5" ht="15" customHeight="1" x14ac:dyDescent="0.25">
      <c r="B7" s="28" t="s">
        <v>114</v>
      </c>
      <c r="C7" s="26">
        <v>16</v>
      </c>
      <c r="D7" s="26">
        <v>17</v>
      </c>
      <c r="E7" s="26">
        <v>13</v>
      </c>
    </row>
    <row r="8" spans="2:5" ht="15" customHeight="1" x14ac:dyDescent="0.25">
      <c r="B8" s="28" t="s">
        <v>115</v>
      </c>
      <c r="C8" s="26">
        <v>13</v>
      </c>
      <c r="D8" s="26">
        <v>13</v>
      </c>
      <c r="E8" s="26">
        <v>13</v>
      </c>
    </row>
    <row r="9" spans="2:5" ht="15" customHeight="1" x14ac:dyDescent="0.25">
      <c r="B9" s="28" t="s">
        <v>116</v>
      </c>
      <c r="C9" s="26">
        <v>11</v>
      </c>
      <c r="D9" s="26">
        <v>10</v>
      </c>
      <c r="E9" s="26">
        <v>11</v>
      </c>
    </row>
    <row r="10" spans="2:5" x14ac:dyDescent="0.25">
      <c r="B10" s="28" t="s">
        <v>83</v>
      </c>
      <c r="C10" s="26">
        <v>13</v>
      </c>
      <c r="D10" s="26">
        <v>14</v>
      </c>
      <c r="E10" s="26">
        <v>13</v>
      </c>
    </row>
    <row r="11" spans="2:5" x14ac:dyDescent="0.25">
      <c r="B11" s="25" t="s">
        <v>117</v>
      </c>
      <c r="C11" s="27">
        <v>15</v>
      </c>
      <c r="D11" s="27">
        <v>14</v>
      </c>
      <c r="E11" s="27">
        <v>16</v>
      </c>
    </row>
    <row r="12" spans="2:5" x14ac:dyDescent="0.25">
      <c r="B12" s="23"/>
      <c r="C12" s="4"/>
      <c r="D12" s="4"/>
      <c r="E12" s="4"/>
    </row>
    <row r="13" spans="2:5" x14ac:dyDescent="0.25">
      <c r="B13" s="23"/>
      <c r="C13" s="4"/>
      <c r="D13" s="4"/>
      <c r="E13" s="4"/>
    </row>
    <row r="14" spans="2:5" x14ac:dyDescent="0.25">
      <c r="B14" s="23"/>
      <c r="C14" s="4"/>
      <c r="D14" s="4"/>
      <c r="E14" s="4"/>
    </row>
    <row r="15" spans="2:5" x14ac:dyDescent="0.25">
      <c r="B15" s="23"/>
      <c r="C15" s="4"/>
      <c r="D15" s="4"/>
      <c r="E15" s="4"/>
    </row>
    <row r="16" spans="2:5" x14ac:dyDescent="0.25">
      <c r="B16" s="23"/>
      <c r="C16" s="4"/>
      <c r="D16" s="4"/>
      <c r="E16" s="4"/>
    </row>
    <row r="17" spans="2:5" x14ac:dyDescent="0.25">
      <c r="B17" s="23"/>
      <c r="C17" s="4"/>
      <c r="D17" s="4"/>
      <c r="E17" s="4"/>
    </row>
    <row r="18" spans="2:5" x14ac:dyDescent="0.25">
      <c r="B18" s="23"/>
      <c r="C18" s="4"/>
      <c r="D18" s="4"/>
      <c r="E18" s="4"/>
    </row>
    <row r="19" spans="2:5" x14ac:dyDescent="0.25">
      <c r="B19" s="23"/>
      <c r="C19" s="4"/>
      <c r="D19" s="4"/>
      <c r="E19" s="4"/>
    </row>
    <row r="20" spans="2:5" x14ac:dyDescent="0.25">
      <c r="B20" s="23"/>
      <c r="C20" s="4"/>
      <c r="D20" s="4"/>
      <c r="E20" s="4"/>
    </row>
    <row r="21" spans="2:5" x14ac:dyDescent="0.25">
      <c r="B21" s="23"/>
      <c r="C21" s="4"/>
      <c r="D21" s="4"/>
      <c r="E21" s="4"/>
    </row>
    <row r="22" spans="2:5" x14ac:dyDescent="0.25">
      <c r="B22" s="23"/>
      <c r="C22" s="4"/>
      <c r="D22" s="4"/>
      <c r="E22" s="4"/>
    </row>
    <row r="23" spans="2:5" x14ac:dyDescent="0.25">
      <c r="B23" s="23"/>
      <c r="C23" s="4"/>
      <c r="D23" s="4"/>
      <c r="E23" s="4"/>
    </row>
    <row r="24" spans="2:5" x14ac:dyDescent="0.25">
      <c r="B24" s="23"/>
      <c r="C24" s="4"/>
      <c r="D24" s="4"/>
      <c r="E24" s="4"/>
    </row>
    <row r="25" spans="2:5" x14ac:dyDescent="0.25">
      <c r="B25" s="23"/>
      <c r="C25" s="4"/>
      <c r="D25" s="4"/>
      <c r="E25" s="4"/>
    </row>
    <row r="26" spans="2:5" x14ac:dyDescent="0.25">
      <c r="B26" s="23"/>
      <c r="C26" s="4"/>
      <c r="D26" s="4"/>
      <c r="E26" s="4"/>
    </row>
    <row r="27" spans="2:5" x14ac:dyDescent="0.25">
      <c r="B27" s="23"/>
      <c r="C27" s="4"/>
      <c r="D27" s="4"/>
      <c r="E27" s="4"/>
    </row>
    <row r="28" spans="2:5" x14ac:dyDescent="0.25">
      <c r="B28" s="23"/>
      <c r="C28" s="4"/>
      <c r="D28" s="4"/>
      <c r="E28" s="4"/>
    </row>
    <row r="29" spans="2:5" x14ac:dyDescent="0.25">
      <c r="B29" s="23"/>
      <c r="C29" s="4"/>
      <c r="D29" s="4"/>
      <c r="E29" s="4"/>
    </row>
    <row r="30" spans="2:5" x14ac:dyDescent="0.25">
      <c r="B30" s="23"/>
      <c r="C30" s="4"/>
      <c r="D30" s="4"/>
      <c r="E30" s="4"/>
    </row>
    <row r="31" spans="2:5" x14ac:dyDescent="0.25">
      <c r="B31" s="23"/>
      <c r="C31" s="4"/>
      <c r="D31" s="4"/>
      <c r="E31" s="4"/>
    </row>
    <row r="32" spans="2:5" x14ac:dyDescent="0.25">
      <c r="B32" s="23"/>
      <c r="C32" s="4"/>
      <c r="D32" s="4"/>
      <c r="E32" s="4"/>
    </row>
    <row r="33" spans="2:5" x14ac:dyDescent="0.25">
      <c r="B33" s="23"/>
      <c r="C33" s="4"/>
      <c r="D33" s="4"/>
      <c r="E33" s="4"/>
    </row>
    <row r="34" spans="2:5" x14ac:dyDescent="0.25">
      <c r="B34" s="23"/>
      <c r="C34" s="4"/>
      <c r="D34" s="4"/>
      <c r="E34" s="4"/>
    </row>
    <row r="35" spans="2:5" x14ac:dyDescent="0.25">
      <c r="B35" s="23"/>
      <c r="C35" s="4"/>
      <c r="D35" s="4"/>
      <c r="E35" s="4"/>
    </row>
    <row r="36" spans="2:5" x14ac:dyDescent="0.25">
      <c r="B36" s="23"/>
      <c r="C36" s="4"/>
      <c r="D36" s="4"/>
      <c r="E36" s="4"/>
    </row>
    <row r="37" spans="2:5" x14ac:dyDescent="0.25">
      <c r="B37" s="23"/>
      <c r="C37" s="4"/>
      <c r="D37" s="4"/>
      <c r="E37" s="4"/>
    </row>
    <row r="38" spans="2:5" x14ac:dyDescent="0.25">
      <c r="B38" s="23"/>
      <c r="C38" s="4"/>
      <c r="D38" s="4"/>
      <c r="E38" s="4"/>
    </row>
    <row r="39" spans="2:5" x14ac:dyDescent="0.25">
      <c r="B39" s="23"/>
      <c r="C39" s="4"/>
      <c r="D39" s="4"/>
      <c r="E39" s="4"/>
    </row>
    <row r="40" spans="2:5" x14ac:dyDescent="0.25">
      <c r="B40" s="23"/>
      <c r="C40" s="4"/>
      <c r="D40" s="4"/>
      <c r="E40" s="4"/>
    </row>
    <row r="41" spans="2:5" x14ac:dyDescent="0.25">
      <c r="B41" s="23"/>
      <c r="C41" s="4"/>
      <c r="D41" s="4"/>
      <c r="E41" s="4"/>
    </row>
    <row r="42" spans="2:5" x14ac:dyDescent="0.25">
      <c r="B42" s="23"/>
      <c r="C42" s="4"/>
      <c r="D42" s="4"/>
      <c r="E42" s="4"/>
    </row>
    <row r="43" spans="2:5" x14ac:dyDescent="0.25">
      <c r="B43" s="23"/>
      <c r="C43" s="4"/>
      <c r="D43" s="4"/>
      <c r="E43" s="4"/>
    </row>
    <row r="44" spans="2:5" x14ac:dyDescent="0.25">
      <c r="B44" s="23"/>
      <c r="C44" s="4"/>
      <c r="D44" s="4"/>
      <c r="E44" s="4"/>
    </row>
    <row r="45" spans="2:5" x14ac:dyDescent="0.25">
      <c r="B45" s="23"/>
      <c r="C45" s="4"/>
      <c r="D45" s="4"/>
      <c r="E45" s="4"/>
    </row>
    <row r="46" spans="2:5" x14ac:dyDescent="0.25">
      <c r="B46" s="23"/>
      <c r="C46" s="4"/>
      <c r="D46" s="4"/>
      <c r="E46" s="4"/>
    </row>
    <row r="47" spans="2:5" x14ac:dyDescent="0.25">
      <c r="B47" s="23"/>
      <c r="C47" s="4"/>
      <c r="D47" s="4"/>
      <c r="E47" s="4"/>
    </row>
    <row r="48" spans="2:5" x14ac:dyDescent="0.25">
      <c r="B48" s="23"/>
      <c r="C48" s="4"/>
      <c r="D48" s="4"/>
      <c r="E48" s="4"/>
    </row>
    <row r="49" spans="2:5" x14ac:dyDescent="0.25">
      <c r="B49" s="23"/>
      <c r="C49" s="4"/>
      <c r="D49" s="4"/>
      <c r="E49" s="4"/>
    </row>
    <row r="50" spans="2:5" x14ac:dyDescent="0.25">
      <c r="B50" s="23"/>
      <c r="C50" s="4"/>
      <c r="D50" s="4"/>
      <c r="E50" s="4"/>
    </row>
    <row r="51" spans="2:5" x14ac:dyDescent="0.25">
      <c r="B51" s="23"/>
      <c r="C51" s="4"/>
      <c r="D51" s="4"/>
      <c r="E51" s="4"/>
    </row>
    <row r="52" spans="2:5" x14ac:dyDescent="0.25">
      <c r="B52" s="23"/>
      <c r="C52" s="4"/>
      <c r="D52" s="4"/>
      <c r="E52" s="4"/>
    </row>
    <row r="53" spans="2:5" x14ac:dyDescent="0.25">
      <c r="B53" s="23"/>
      <c r="C53" s="4"/>
      <c r="D53" s="4"/>
      <c r="E53" s="4"/>
    </row>
    <row r="54" spans="2:5" x14ac:dyDescent="0.25">
      <c r="B54" s="23"/>
      <c r="C54" s="4"/>
      <c r="D54" s="4"/>
      <c r="E54" s="4"/>
    </row>
    <row r="55" spans="2:5" x14ac:dyDescent="0.25">
      <c r="B55" s="23"/>
      <c r="C55" s="4"/>
      <c r="D55" s="4"/>
      <c r="E55" s="4"/>
    </row>
    <row r="56" spans="2:5" x14ac:dyDescent="0.25">
      <c r="B56" s="23"/>
      <c r="C56" s="4"/>
      <c r="D56" s="4"/>
      <c r="E56" s="4"/>
    </row>
    <row r="57" spans="2:5" x14ac:dyDescent="0.25">
      <c r="B57" s="23"/>
      <c r="C57" s="4"/>
      <c r="D57" s="4"/>
      <c r="E57" s="4"/>
    </row>
    <row r="58" spans="2:5" x14ac:dyDescent="0.25">
      <c r="B58" s="23"/>
      <c r="C58" s="4"/>
      <c r="D58" s="4"/>
      <c r="E58" s="4"/>
    </row>
    <row r="59" spans="2:5" x14ac:dyDescent="0.25">
      <c r="B59" s="23"/>
      <c r="C59" s="4"/>
      <c r="D59" s="4"/>
      <c r="E59" s="4"/>
    </row>
    <row r="60" spans="2:5" x14ac:dyDescent="0.25">
      <c r="B60" s="23"/>
      <c r="C60" s="4"/>
      <c r="D60" s="4"/>
      <c r="E60" s="4"/>
    </row>
    <row r="61" spans="2:5" x14ac:dyDescent="0.25">
      <c r="B61" s="23"/>
      <c r="C61" s="4"/>
      <c r="D61" s="4"/>
      <c r="E61" s="4"/>
    </row>
    <row r="62" spans="2:5" x14ac:dyDescent="0.25">
      <c r="B62" s="23"/>
      <c r="C62" s="4"/>
      <c r="D62" s="4"/>
      <c r="E62" s="4"/>
    </row>
    <row r="63" spans="2:5" x14ac:dyDescent="0.25">
      <c r="B63" s="23"/>
      <c r="C63" s="4"/>
      <c r="D63" s="4"/>
      <c r="E63" s="4"/>
    </row>
    <row r="64" spans="2:5" x14ac:dyDescent="0.25">
      <c r="B64" s="23"/>
      <c r="C64" s="4"/>
      <c r="D64" s="4"/>
      <c r="E64" s="4"/>
    </row>
    <row r="65" spans="2:5" x14ac:dyDescent="0.25">
      <c r="B65" s="23"/>
      <c r="C65" s="4"/>
      <c r="D65" s="4"/>
      <c r="E65" s="4"/>
    </row>
    <row r="66" spans="2:5" x14ac:dyDescent="0.25">
      <c r="B66" s="23"/>
      <c r="C66" s="4"/>
      <c r="D66" s="4"/>
      <c r="E66" s="4"/>
    </row>
    <row r="67" spans="2:5" x14ac:dyDescent="0.25">
      <c r="B67" s="23"/>
      <c r="C67" s="4"/>
      <c r="D67" s="4"/>
      <c r="E67" s="4"/>
    </row>
    <row r="68" spans="2:5" x14ac:dyDescent="0.25">
      <c r="B68" s="23"/>
      <c r="C68" s="4"/>
      <c r="D68" s="4"/>
      <c r="E68" s="4"/>
    </row>
    <row r="69" spans="2:5" x14ac:dyDescent="0.25">
      <c r="B69" s="23"/>
      <c r="C69" s="4"/>
      <c r="D69" s="4"/>
      <c r="E69" s="4"/>
    </row>
    <row r="70" spans="2:5" x14ac:dyDescent="0.25">
      <c r="B70" s="23"/>
      <c r="C70" s="4"/>
      <c r="D70" s="4"/>
      <c r="E70" s="4"/>
    </row>
    <row r="71" spans="2:5" x14ac:dyDescent="0.25">
      <c r="B71" s="23"/>
      <c r="C71" s="4"/>
      <c r="D71" s="4"/>
      <c r="E71" s="4"/>
    </row>
    <row r="72" spans="2:5" x14ac:dyDescent="0.25">
      <c r="B72" s="23"/>
      <c r="C72" s="4"/>
      <c r="D72" s="4"/>
      <c r="E72" s="4"/>
    </row>
    <row r="73" spans="2:5" x14ac:dyDescent="0.25">
      <c r="B73" s="23"/>
      <c r="C73" s="4"/>
      <c r="D73" s="4"/>
      <c r="E73" s="4"/>
    </row>
    <row r="74" spans="2:5" x14ac:dyDescent="0.25">
      <c r="B74" s="23"/>
      <c r="C74" s="4"/>
      <c r="D74" s="4"/>
      <c r="E74" s="4"/>
    </row>
    <row r="75" spans="2:5" x14ac:dyDescent="0.25">
      <c r="B75" s="23"/>
      <c r="C75" s="4"/>
      <c r="D75" s="4"/>
      <c r="E75" s="4"/>
    </row>
    <row r="76" spans="2:5" x14ac:dyDescent="0.25">
      <c r="B76" s="23"/>
      <c r="C76" s="4"/>
      <c r="D76" s="4"/>
      <c r="E76" s="4"/>
    </row>
    <row r="77" spans="2:5" x14ac:dyDescent="0.25">
      <c r="B77" s="23"/>
      <c r="C77" s="4"/>
      <c r="D77" s="4"/>
      <c r="E77" s="4"/>
    </row>
    <row r="78" spans="2:5" x14ac:dyDescent="0.25">
      <c r="B78" s="23"/>
      <c r="C78" s="4"/>
      <c r="D78" s="4"/>
      <c r="E78" s="4"/>
    </row>
    <row r="79" spans="2:5" x14ac:dyDescent="0.25">
      <c r="B79" s="23"/>
      <c r="C79" s="4"/>
      <c r="D79" s="4"/>
      <c r="E79" s="4"/>
    </row>
    <row r="80" spans="2:5" x14ac:dyDescent="0.25">
      <c r="B80" s="23"/>
      <c r="C80" s="4"/>
      <c r="D80" s="4"/>
      <c r="E80" s="4"/>
    </row>
    <row r="81" spans="2:5" x14ac:dyDescent="0.25">
      <c r="B81" s="23"/>
      <c r="C81" s="4"/>
      <c r="D81" s="4"/>
      <c r="E81" s="4"/>
    </row>
    <row r="82" spans="2:5" x14ac:dyDescent="0.25">
      <c r="B82" s="23"/>
      <c r="C82" s="4"/>
      <c r="D82" s="4"/>
      <c r="E82" s="4"/>
    </row>
    <row r="83" spans="2:5" x14ac:dyDescent="0.25">
      <c r="B83" s="23"/>
      <c r="C83" s="4"/>
      <c r="D83" s="4"/>
      <c r="E83" s="4"/>
    </row>
    <row r="84" spans="2:5" x14ac:dyDescent="0.25">
      <c r="B84" s="23"/>
      <c r="C84" s="4"/>
      <c r="D84" s="4"/>
      <c r="E84" s="4"/>
    </row>
    <row r="85" spans="2:5" x14ac:dyDescent="0.25">
      <c r="B85" s="23"/>
      <c r="C85" s="4"/>
      <c r="D85" s="4"/>
      <c r="E85" s="4"/>
    </row>
    <row r="86" spans="2:5" x14ac:dyDescent="0.25">
      <c r="B86" s="23"/>
      <c r="C86" s="4"/>
      <c r="D86" s="4"/>
      <c r="E86" s="4"/>
    </row>
    <row r="87" spans="2:5" x14ac:dyDescent="0.25">
      <c r="B87" s="23"/>
      <c r="C87" s="4"/>
      <c r="D87" s="4"/>
      <c r="E87" s="4"/>
    </row>
    <row r="88" spans="2:5" x14ac:dyDescent="0.25">
      <c r="B88" s="23"/>
      <c r="C88" s="4"/>
      <c r="D88" s="4"/>
      <c r="E88" s="4"/>
    </row>
    <row r="89" spans="2:5" x14ac:dyDescent="0.25">
      <c r="B89" s="23"/>
      <c r="C89" s="4"/>
      <c r="D89" s="4"/>
      <c r="E89" s="4"/>
    </row>
    <row r="90" spans="2:5" x14ac:dyDescent="0.25">
      <c r="B90" s="23"/>
      <c r="C90" s="4"/>
      <c r="D90" s="4"/>
      <c r="E90" s="4"/>
    </row>
    <row r="91" spans="2:5" x14ac:dyDescent="0.25">
      <c r="B91" s="23"/>
      <c r="C91" s="4"/>
      <c r="D91" s="4"/>
      <c r="E91" s="4"/>
    </row>
    <row r="92" spans="2:5" x14ac:dyDescent="0.25">
      <c r="B92" s="23"/>
      <c r="C92" s="4"/>
      <c r="D92" s="4"/>
      <c r="E92" s="4"/>
    </row>
    <row r="93" spans="2:5" x14ac:dyDescent="0.25">
      <c r="B93" s="23"/>
      <c r="C93" s="4"/>
      <c r="D93" s="4"/>
      <c r="E93" s="4"/>
    </row>
    <row r="94" spans="2:5" x14ac:dyDescent="0.25">
      <c r="B94" s="23"/>
      <c r="C94" s="4"/>
      <c r="D94" s="4"/>
      <c r="E94" s="4"/>
    </row>
    <row r="95" spans="2:5" x14ac:dyDescent="0.25">
      <c r="B95" s="23"/>
      <c r="C95" s="4"/>
      <c r="D95" s="4"/>
      <c r="E95" s="4"/>
    </row>
    <row r="96" spans="2:5" x14ac:dyDescent="0.25">
      <c r="B96" s="23"/>
      <c r="C96" s="4"/>
      <c r="D96" s="4"/>
      <c r="E96" s="4"/>
    </row>
    <row r="97" spans="2:5" x14ac:dyDescent="0.25">
      <c r="B97" s="23"/>
      <c r="C97" s="4"/>
      <c r="D97" s="4"/>
      <c r="E97" s="4"/>
    </row>
    <row r="98" spans="2:5" x14ac:dyDescent="0.25">
      <c r="B98" s="23"/>
      <c r="C98" s="4"/>
      <c r="D98" s="4"/>
      <c r="E98" s="4"/>
    </row>
    <row r="99" spans="2:5" x14ac:dyDescent="0.25">
      <c r="B99" s="23"/>
      <c r="C99" s="4"/>
      <c r="D99" s="4"/>
      <c r="E99" s="4"/>
    </row>
    <row r="100" spans="2:5" x14ac:dyDescent="0.25">
      <c r="B100" s="23"/>
      <c r="C100" s="4"/>
      <c r="D100" s="4"/>
      <c r="E100" s="4"/>
    </row>
    <row r="101" spans="2:5" x14ac:dyDescent="0.25">
      <c r="B101" s="23"/>
      <c r="C101" s="4"/>
      <c r="D101" s="4"/>
      <c r="E101" s="4"/>
    </row>
    <row r="102" spans="2:5" x14ac:dyDescent="0.25">
      <c r="B102" s="23"/>
      <c r="C102" s="4"/>
      <c r="D102" s="4"/>
      <c r="E102" s="4"/>
    </row>
    <row r="103" spans="2:5" x14ac:dyDescent="0.25">
      <c r="B103" s="23"/>
      <c r="C103" s="4"/>
      <c r="D103" s="4"/>
      <c r="E103" s="4"/>
    </row>
    <row r="104" spans="2:5" x14ac:dyDescent="0.25">
      <c r="B104" s="23"/>
      <c r="C104" s="4"/>
      <c r="D104" s="4"/>
      <c r="E104" s="4"/>
    </row>
    <row r="105" spans="2:5" x14ac:dyDescent="0.25">
      <c r="B105" s="23"/>
      <c r="C105" s="4"/>
      <c r="D105" s="4"/>
      <c r="E105" s="4"/>
    </row>
    <row r="106" spans="2:5" x14ac:dyDescent="0.25">
      <c r="B106" s="23"/>
      <c r="C106" s="4"/>
      <c r="D106" s="4"/>
      <c r="E106" s="4"/>
    </row>
    <row r="107" spans="2:5" x14ac:dyDescent="0.25">
      <c r="B107" s="23"/>
      <c r="C107" s="4"/>
      <c r="D107" s="4"/>
      <c r="E107" s="4"/>
    </row>
    <row r="108" spans="2:5" x14ac:dyDescent="0.25">
      <c r="B108" s="23"/>
      <c r="C108" s="4"/>
      <c r="D108" s="4"/>
      <c r="E108" s="4"/>
    </row>
    <row r="109" spans="2:5" x14ac:dyDescent="0.25">
      <c r="B109" s="23"/>
      <c r="C109" s="4"/>
      <c r="D109" s="4"/>
      <c r="E109" s="4"/>
    </row>
    <row r="110" spans="2:5" x14ac:dyDescent="0.25">
      <c r="B110" s="23"/>
      <c r="C110" s="4"/>
      <c r="D110" s="4"/>
      <c r="E110" s="4"/>
    </row>
    <row r="111" spans="2:5" x14ac:dyDescent="0.25">
      <c r="B111" s="23"/>
      <c r="C111" s="4"/>
      <c r="D111" s="4"/>
      <c r="E111" s="4"/>
    </row>
    <row r="112" spans="2:5" x14ac:dyDescent="0.25">
      <c r="B112" s="23"/>
      <c r="C112" s="4"/>
      <c r="D112" s="4"/>
      <c r="E112" s="4"/>
    </row>
    <row r="113" spans="2:5" x14ac:dyDescent="0.25">
      <c r="B113" s="23"/>
      <c r="C113" s="4"/>
      <c r="D113" s="4"/>
      <c r="E113" s="4"/>
    </row>
    <row r="114" spans="2:5" x14ac:dyDescent="0.25">
      <c r="B114" s="23"/>
      <c r="C114" s="4"/>
      <c r="D114" s="4"/>
      <c r="E114" s="4"/>
    </row>
    <row r="115" spans="2:5" x14ac:dyDescent="0.25">
      <c r="B115" s="23"/>
      <c r="C115" s="4"/>
      <c r="D115" s="4"/>
      <c r="E115" s="4"/>
    </row>
    <row r="116" spans="2:5" x14ac:dyDescent="0.25">
      <c r="B116" s="23"/>
      <c r="C116" s="4"/>
      <c r="D116" s="4"/>
      <c r="E116" s="4"/>
    </row>
    <row r="117" spans="2:5" x14ac:dyDescent="0.25">
      <c r="B117" s="23"/>
      <c r="C117" s="4"/>
      <c r="D117" s="4"/>
      <c r="E117" s="4"/>
    </row>
    <row r="118" spans="2:5" x14ac:dyDescent="0.25">
      <c r="B118" s="23"/>
      <c r="C118" s="4"/>
      <c r="D118" s="4"/>
      <c r="E118" s="4"/>
    </row>
    <row r="119" spans="2:5" x14ac:dyDescent="0.25">
      <c r="B119" s="23"/>
      <c r="C119" s="4"/>
      <c r="D119" s="4"/>
      <c r="E119" s="4"/>
    </row>
    <row r="120" spans="2:5" x14ac:dyDescent="0.25">
      <c r="B120" s="23"/>
      <c r="C120" s="4"/>
      <c r="D120" s="4"/>
      <c r="E120" s="4"/>
    </row>
    <row r="121" spans="2:5" x14ac:dyDescent="0.25">
      <c r="B121" s="23"/>
      <c r="C121" s="4"/>
      <c r="D121" s="4"/>
      <c r="E121" s="4"/>
    </row>
    <row r="122" spans="2:5" x14ac:dyDescent="0.25">
      <c r="B122" s="23"/>
      <c r="C122" s="4"/>
      <c r="D122" s="4"/>
      <c r="E122" s="4"/>
    </row>
    <row r="123" spans="2:5" x14ac:dyDescent="0.25">
      <c r="B123" s="23"/>
      <c r="C123" s="4"/>
      <c r="D123" s="4"/>
      <c r="E123" s="4"/>
    </row>
    <row r="124" spans="2:5" x14ac:dyDescent="0.25">
      <c r="B124" s="23"/>
      <c r="C124" s="4"/>
      <c r="D124" s="4"/>
      <c r="E124" s="4"/>
    </row>
    <row r="125" spans="2:5" x14ac:dyDescent="0.25">
      <c r="B125" s="23"/>
      <c r="C125" s="4"/>
      <c r="D125" s="4"/>
      <c r="E125" s="4"/>
    </row>
    <row r="126" spans="2:5" x14ac:dyDescent="0.25">
      <c r="B126" s="23"/>
      <c r="C126" s="4"/>
      <c r="D126" s="4"/>
      <c r="E126" s="4"/>
    </row>
    <row r="127" spans="2:5" x14ac:dyDescent="0.25">
      <c r="B127" s="23"/>
      <c r="C127" s="4"/>
      <c r="D127" s="4"/>
      <c r="E127" s="4"/>
    </row>
    <row r="128" spans="2:5" x14ac:dyDescent="0.25">
      <c r="B128" s="23"/>
      <c r="C128" s="4"/>
      <c r="D128" s="4"/>
      <c r="E128" s="4"/>
    </row>
    <row r="129" spans="2:5" x14ac:dyDescent="0.25">
      <c r="B129" s="23"/>
      <c r="C129" s="4"/>
      <c r="D129" s="4"/>
      <c r="E129" s="4"/>
    </row>
    <row r="130" spans="2:5" x14ac:dyDescent="0.25">
      <c r="B130" s="23"/>
      <c r="C130" s="4"/>
      <c r="D130" s="4"/>
      <c r="E130" s="4"/>
    </row>
    <row r="131" spans="2:5" x14ac:dyDescent="0.25">
      <c r="B131" s="23"/>
      <c r="C131" s="4"/>
      <c r="D131" s="4"/>
      <c r="E131" s="4"/>
    </row>
    <row r="132" spans="2:5" x14ac:dyDescent="0.25">
      <c r="B132" s="23"/>
      <c r="C132" s="4"/>
      <c r="D132" s="4"/>
      <c r="E132" s="4"/>
    </row>
    <row r="133" spans="2:5" x14ac:dyDescent="0.25">
      <c r="B133" s="23"/>
      <c r="C133" s="4"/>
      <c r="D133" s="4"/>
      <c r="E133" s="4"/>
    </row>
    <row r="134" spans="2:5" x14ac:dyDescent="0.25">
      <c r="B134" s="23"/>
      <c r="C134" s="4"/>
      <c r="D134" s="4"/>
      <c r="E134" s="4"/>
    </row>
    <row r="135" spans="2:5" x14ac:dyDescent="0.25">
      <c r="B135" s="23"/>
      <c r="C135" s="4"/>
      <c r="D135" s="4"/>
      <c r="E135" s="4"/>
    </row>
    <row r="136" spans="2:5" x14ac:dyDescent="0.25">
      <c r="B136" s="23"/>
      <c r="C136" s="4"/>
      <c r="D136" s="4"/>
      <c r="E136" s="4"/>
    </row>
    <row r="137" spans="2:5" x14ac:dyDescent="0.25">
      <c r="B137" s="23"/>
      <c r="C137" s="4"/>
      <c r="D137" s="4"/>
      <c r="E137" s="4"/>
    </row>
    <row r="138" spans="2:5" x14ac:dyDescent="0.25">
      <c r="B138" s="23"/>
      <c r="C138" s="4"/>
      <c r="D138" s="4"/>
      <c r="E138" s="4"/>
    </row>
    <row r="139" spans="2:5" x14ac:dyDescent="0.25">
      <c r="B139" s="23"/>
      <c r="C139" s="4"/>
      <c r="D139" s="4"/>
      <c r="E139" s="4"/>
    </row>
    <row r="140" spans="2:5" x14ac:dyDescent="0.25">
      <c r="B140" s="23"/>
      <c r="C140" s="4"/>
      <c r="D140" s="4"/>
      <c r="E140" s="4"/>
    </row>
    <row r="141" spans="2:5" x14ac:dyDescent="0.25">
      <c r="B141" s="23"/>
      <c r="C141" s="4"/>
      <c r="D141" s="4"/>
      <c r="E141" s="4"/>
    </row>
    <row r="142" spans="2:5" x14ac:dyDescent="0.25">
      <c r="B142" s="23"/>
      <c r="C142" s="4"/>
      <c r="D142" s="4"/>
      <c r="E142" s="4"/>
    </row>
    <row r="143" spans="2:5" x14ac:dyDescent="0.25">
      <c r="B143" s="23"/>
      <c r="C143" s="4"/>
      <c r="D143" s="4"/>
      <c r="E143" s="4"/>
    </row>
    <row r="144" spans="2:5" x14ac:dyDescent="0.25">
      <c r="B144" s="23"/>
      <c r="C144" s="4"/>
      <c r="D144" s="4"/>
      <c r="E144" s="4"/>
    </row>
    <row r="145" spans="2:5" x14ac:dyDescent="0.25">
      <c r="B145" s="23"/>
      <c r="C145" s="4"/>
      <c r="D145" s="4"/>
      <c r="E145" s="4"/>
    </row>
    <row r="146" spans="2:5" x14ac:dyDescent="0.25">
      <c r="B146" s="23"/>
      <c r="C146" s="4"/>
      <c r="D146" s="4"/>
      <c r="E146" s="4"/>
    </row>
    <row r="147" spans="2:5" x14ac:dyDescent="0.25">
      <c r="B147" s="23"/>
      <c r="C147" s="4"/>
      <c r="D147" s="4"/>
      <c r="E147" s="4"/>
    </row>
    <row r="148" spans="2:5" x14ac:dyDescent="0.25">
      <c r="B148" s="23"/>
      <c r="C148" s="4"/>
      <c r="D148" s="4"/>
      <c r="E148" s="4"/>
    </row>
    <row r="149" spans="2:5" x14ac:dyDescent="0.25">
      <c r="B149" s="23"/>
      <c r="C149" s="4"/>
      <c r="D149" s="4"/>
      <c r="E149" s="4"/>
    </row>
    <row r="150" spans="2:5" x14ac:dyDescent="0.25">
      <c r="B150" s="23"/>
      <c r="C150" s="4"/>
      <c r="D150" s="4"/>
      <c r="E150" s="4"/>
    </row>
    <row r="151" spans="2:5" x14ac:dyDescent="0.25">
      <c r="B151" s="23"/>
      <c r="C151" s="4"/>
      <c r="D151" s="4"/>
      <c r="E151" s="4"/>
    </row>
    <row r="152" spans="2:5" x14ac:dyDescent="0.25">
      <c r="B152" s="23"/>
      <c r="C152" s="4"/>
      <c r="D152" s="4"/>
      <c r="E152" s="4"/>
    </row>
    <row r="153" spans="2:5" x14ac:dyDescent="0.25">
      <c r="B153" s="23"/>
      <c r="C153" s="4"/>
      <c r="D153" s="4"/>
      <c r="E153" s="4"/>
    </row>
    <row r="154" spans="2:5" x14ac:dyDescent="0.25">
      <c r="B154" s="23"/>
      <c r="C154" s="4"/>
      <c r="D154" s="4"/>
      <c r="E154" s="4"/>
    </row>
    <row r="155" spans="2:5" x14ac:dyDescent="0.25">
      <c r="B155" s="23"/>
      <c r="C155" s="4"/>
      <c r="D155" s="4"/>
      <c r="E155" s="4"/>
    </row>
    <row r="156" spans="2:5" x14ac:dyDescent="0.25">
      <c r="B156" s="23"/>
      <c r="C156" s="4"/>
      <c r="D156" s="4"/>
      <c r="E156" s="4"/>
    </row>
    <row r="157" spans="2:5" x14ac:dyDescent="0.25">
      <c r="B157" s="23"/>
      <c r="C157" s="4"/>
      <c r="D157" s="4"/>
      <c r="E157" s="4"/>
    </row>
    <row r="158" spans="2:5" x14ac:dyDescent="0.25">
      <c r="B158" s="23"/>
      <c r="C158" s="4"/>
      <c r="D158" s="4"/>
      <c r="E158" s="4"/>
    </row>
    <row r="159" spans="2:5" x14ac:dyDescent="0.25">
      <c r="B159" s="23"/>
      <c r="C159" s="4"/>
      <c r="D159" s="4"/>
      <c r="E159" s="4"/>
    </row>
    <row r="160" spans="2:5" x14ac:dyDescent="0.25">
      <c r="B160" s="23"/>
      <c r="C160" s="4"/>
      <c r="D160" s="4"/>
      <c r="E160" s="4"/>
    </row>
    <row r="161" spans="2:5" x14ac:dyDescent="0.25">
      <c r="B161" s="23"/>
      <c r="C161" s="4"/>
      <c r="D161" s="4"/>
      <c r="E161" s="4"/>
    </row>
    <row r="162" spans="2:5" x14ac:dyDescent="0.25">
      <c r="B162" s="23"/>
      <c r="C162" s="4"/>
      <c r="D162" s="4"/>
      <c r="E162" s="4"/>
    </row>
    <row r="163" spans="2:5" x14ac:dyDescent="0.25">
      <c r="B163" s="23"/>
      <c r="C163" s="4"/>
      <c r="D163" s="4"/>
      <c r="E163" s="4"/>
    </row>
    <row r="164" spans="2:5" x14ac:dyDescent="0.25">
      <c r="B164" s="23"/>
      <c r="C164" s="4"/>
      <c r="D164" s="4"/>
      <c r="E164" s="4"/>
    </row>
    <row r="165" spans="2:5" x14ac:dyDescent="0.25">
      <c r="B165" s="23"/>
      <c r="C165" s="4"/>
      <c r="D165" s="4"/>
      <c r="E165" s="4"/>
    </row>
    <row r="166" spans="2:5" x14ac:dyDescent="0.25">
      <c r="B166" s="23"/>
      <c r="C166" s="4"/>
      <c r="D166" s="4"/>
      <c r="E166" s="4"/>
    </row>
    <row r="167" spans="2:5" x14ac:dyDescent="0.25">
      <c r="B167" s="23"/>
      <c r="C167" s="4"/>
      <c r="D167" s="4"/>
      <c r="E167" s="4"/>
    </row>
    <row r="168" spans="2:5" x14ac:dyDescent="0.25">
      <c r="B168" s="23"/>
      <c r="C168" s="4"/>
      <c r="D168" s="4"/>
      <c r="E168" s="4"/>
    </row>
    <row r="169" spans="2:5" x14ac:dyDescent="0.25">
      <c r="B169" s="23"/>
      <c r="C169" s="4"/>
      <c r="D169" s="4"/>
      <c r="E169" s="4"/>
    </row>
    <row r="170" spans="2:5" x14ac:dyDescent="0.25">
      <c r="B170" s="23"/>
      <c r="C170" s="4"/>
      <c r="D170" s="4"/>
      <c r="E170" s="4"/>
    </row>
    <row r="171" spans="2:5" x14ac:dyDescent="0.25">
      <c r="B171" s="23"/>
      <c r="C171" s="4"/>
      <c r="D171" s="4"/>
      <c r="E171" s="4"/>
    </row>
    <row r="172" spans="2:5" x14ac:dyDescent="0.25">
      <c r="B172" s="23"/>
      <c r="C172" s="4"/>
      <c r="D172" s="4"/>
      <c r="E172" s="4"/>
    </row>
    <row r="173" spans="2:5" x14ac:dyDescent="0.25">
      <c r="B173" s="23"/>
      <c r="C173" s="4"/>
      <c r="D173" s="4"/>
      <c r="E173" s="4"/>
    </row>
    <row r="174" spans="2:5" x14ac:dyDescent="0.25">
      <c r="B174" s="23"/>
      <c r="C174" s="4"/>
      <c r="D174" s="4"/>
      <c r="E174" s="4"/>
    </row>
    <row r="175" spans="2:5" x14ac:dyDescent="0.25">
      <c r="B175" s="23"/>
      <c r="C175" s="4"/>
      <c r="D175" s="4"/>
      <c r="E175" s="4"/>
    </row>
    <row r="176" spans="2:5" x14ac:dyDescent="0.25">
      <c r="B176" s="23"/>
      <c r="C176" s="4"/>
      <c r="D176" s="4"/>
      <c r="E176" s="4"/>
    </row>
    <row r="177" spans="2:5" x14ac:dyDescent="0.25">
      <c r="B177" s="23"/>
      <c r="C177" s="4"/>
      <c r="D177" s="4"/>
      <c r="E177" s="4"/>
    </row>
    <row r="178" spans="2:5" x14ac:dyDescent="0.25">
      <c r="B178" s="23"/>
      <c r="C178" s="4"/>
      <c r="D178" s="4"/>
      <c r="E178" s="4"/>
    </row>
    <row r="179" spans="2:5" x14ac:dyDescent="0.25">
      <c r="B179" s="23"/>
      <c r="C179" s="4"/>
      <c r="D179" s="4"/>
      <c r="E179" s="4"/>
    </row>
    <row r="180" spans="2:5" x14ac:dyDescent="0.25">
      <c r="B180" s="23"/>
      <c r="C180" s="4"/>
      <c r="D180" s="4"/>
      <c r="E180" s="4"/>
    </row>
    <row r="181" spans="2:5" x14ac:dyDescent="0.25">
      <c r="B181" s="23"/>
      <c r="C181" s="4"/>
      <c r="D181" s="4"/>
      <c r="E181" s="4"/>
    </row>
    <row r="182" spans="2:5" x14ac:dyDescent="0.25">
      <c r="B182" s="23"/>
      <c r="C182" s="4"/>
      <c r="D182" s="4"/>
      <c r="E182" s="4"/>
    </row>
    <row r="183" spans="2:5" x14ac:dyDescent="0.25">
      <c r="B183" s="23"/>
      <c r="C183" s="4"/>
      <c r="D183" s="4"/>
      <c r="E183" s="4"/>
    </row>
    <row r="184" spans="2:5" x14ac:dyDescent="0.25">
      <c r="B184" s="23"/>
      <c r="C184" s="4"/>
      <c r="D184" s="4"/>
      <c r="E184" s="4"/>
    </row>
    <row r="185" spans="2:5" x14ac:dyDescent="0.25">
      <c r="B185" s="23"/>
      <c r="C185" s="4"/>
      <c r="D185" s="4"/>
      <c r="E185" s="4"/>
    </row>
    <row r="186" spans="2:5" x14ac:dyDescent="0.25">
      <c r="B186" s="23"/>
      <c r="C186" s="4"/>
      <c r="D186" s="4"/>
      <c r="E186" s="4"/>
    </row>
    <row r="187" spans="2:5" x14ac:dyDescent="0.25">
      <c r="B187" s="23"/>
      <c r="C187" s="4"/>
      <c r="D187" s="4"/>
      <c r="E187" s="4"/>
    </row>
    <row r="188" spans="2:5" x14ac:dyDescent="0.25">
      <c r="B188" s="23"/>
      <c r="C188" s="4"/>
      <c r="D188" s="4"/>
      <c r="E188" s="4"/>
    </row>
    <row r="189" spans="2:5" x14ac:dyDescent="0.25">
      <c r="B189" s="23"/>
      <c r="C189" s="4"/>
      <c r="D189" s="4"/>
      <c r="E189" s="4"/>
    </row>
    <row r="190" spans="2:5" x14ac:dyDescent="0.25">
      <c r="B190" s="23"/>
      <c r="C190" s="4"/>
      <c r="D190" s="4"/>
      <c r="E190" s="4"/>
    </row>
    <row r="191" spans="2:5" x14ac:dyDescent="0.25">
      <c r="B191" s="23"/>
      <c r="C191" s="4"/>
      <c r="D191" s="4"/>
      <c r="E191" s="4"/>
    </row>
    <row r="192" spans="2:5" x14ac:dyDescent="0.25">
      <c r="B192" s="23"/>
      <c r="C192" s="4"/>
      <c r="D192" s="4"/>
      <c r="E192" s="4"/>
    </row>
    <row r="193" spans="2:5" x14ac:dyDescent="0.25">
      <c r="B193" s="23"/>
      <c r="C193" s="4"/>
      <c r="D193" s="4"/>
      <c r="E193" s="4"/>
    </row>
    <row r="194" spans="2:5" x14ac:dyDescent="0.25">
      <c r="B194" s="23"/>
      <c r="C194" s="4"/>
      <c r="D194" s="4"/>
      <c r="E194" s="4"/>
    </row>
    <row r="195" spans="2:5" x14ac:dyDescent="0.25">
      <c r="B195" s="23"/>
      <c r="C195" s="4"/>
      <c r="D195" s="4"/>
      <c r="E195" s="4"/>
    </row>
    <row r="196" spans="2:5" x14ac:dyDescent="0.25">
      <c r="B196" s="23"/>
      <c r="C196" s="4"/>
      <c r="D196" s="4"/>
      <c r="E196" s="4"/>
    </row>
    <row r="197" spans="2:5" x14ac:dyDescent="0.25">
      <c r="B197" s="23"/>
      <c r="C197" s="4"/>
      <c r="D197" s="4"/>
      <c r="E197" s="4"/>
    </row>
    <row r="198" spans="2:5" x14ac:dyDescent="0.25">
      <c r="B198" s="23"/>
      <c r="C198" s="4"/>
      <c r="D198" s="4"/>
      <c r="E198" s="4"/>
    </row>
    <row r="199" spans="2:5" x14ac:dyDescent="0.25">
      <c r="B199" s="23"/>
      <c r="C199" s="4"/>
      <c r="D199" s="4"/>
      <c r="E199" s="4"/>
    </row>
    <row r="200" spans="2:5" x14ac:dyDescent="0.25">
      <c r="B200" s="23"/>
      <c r="C200" s="4"/>
      <c r="D200" s="4"/>
      <c r="E200" s="4"/>
    </row>
    <row r="201" spans="2:5" x14ac:dyDescent="0.25">
      <c r="B201" s="23"/>
      <c r="C201" s="4"/>
      <c r="D201" s="4"/>
      <c r="E201" s="4"/>
    </row>
    <row r="202" spans="2:5" x14ac:dyDescent="0.25">
      <c r="B202" s="23"/>
      <c r="C202" s="4"/>
      <c r="D202" s="4"/>
      <c r="E202" s="4"/>
    </row>
    <row r="203" spans="2:5" x14ac:dyDescent="0.25">
      <c r="B203" s="23"/>
      <c r="C203" s="4"/>
      <c r="D203" s="4"/>
      <c r="E203" s="4"/>
    </row>
    <row r="204" spans="2:5" x14ac:dyDescent="0.25">
      <c r="B204" s="23"/>
      <c r="C204" s="4"/>
      <c r="D204" s="4"/>
      <c r="E204" s="4"/>
    </row>
    <row r="205" spans="2:5" x14ac:dyDescent="0.25">
      <c r="B205" s="23"/>
      <c r="C205" s="4"/>
      <c r="D205" s="4"/>
      <c r="E205" s="4"/>
    </row>
    <row r="206" spans="2:5" x14ac:dyDescent="0.25">
      <c r="B206" s="23"/>
      <c r="C206" s="4"/>
      <c r="D206" s="4"/>
      <c r="E206" s="4"/>
    </row>
    <row r="207" spans="2:5" x14ac:dyDescent="0.25">
      <c r="B207" s="23"/>
      <c r="C207" s="4"/>
      <c r="D207" s="4"/>
      <c r="E207" s="4"/>
    </row>
    <row r="208" spans="2:5" x14ac:dyDescent="0.25">
      <c r="B208" s="23"/>
      <c r="C208" s="4"/>
      <c r="D208" s="4"/>
      <c r="E208" s="4"/>
    </row>
    <row r="209" spans="2:5" x14ac:dyDescent="0.25">
      <c r="B209" s="23"/>
      <c r="C209" s="4"/>
      <c r="D209" s="4"/>
      <c r="E209" s="4"/>
    </row>
    <row r="210" spans="2:5" x14ac:dyDescent="0.25">
      <c r="B210" s="23"/>
      <c r="C210" s="4"/>
      <c r="D210" s="4"/>
      <c r="E210" s="4"/>
    </row>
    <row r="211" spans="2:5" x14ac:dyDescent="0.25">
      <c r="B211" s="23"/>
      <c r="C211" s="4"/>
      <c r="D211" s="4"/>
      <c r="E211" s="4"/>
    </row>
    <row r="212" spans="2:5" x14ac:dyDescent="0.25">
      <c r="B212" s="23"/>
      <c r="C212" s="4"/>
      <c r="D212" s="4"/>
      <c r="E212" s="4"/>
    </row>
    <row r="213" spans="2:5" x14ac:dyDescent="0.25">
      <c r="B213" s="23"/>
      <c r="C213" s="4"/>
      <c r="D213" s="4"/>
      <c r="E213" s="4"/>
    </row>
    <row r="214" spans="2:5" x14ac:dyDescent="0.25">
      <c r="B214" s="23"/>
      <c r="C214" s="4"/>
      <c r="D214" s="4"/>
      <c r="E214" s="4"/>
    </row>
    <row r="215" spans="2:5" x14ac:dyDescent="0.25">
      <c r="B215" s="23"/>
      <c r="C215" s="4"/>
      <c r="D215" s="4"/>
      <c r="E215" s="4"/>
    </row>
    <row r="216" spans="2:5" x14ac:dyDescent="0.25">
      <c r="B216" s="23"/>
      <c r="C216" s="4"/>
      <c r="D216" s="4"/>
      <c r="E216" s="4"/>
    </row>
    <row r="217" spans="2:5" x14ac:dyDescent="0.25">
      <c r="B217" s="23"/>
      <c r="C217" s="4"/>
      <c r="D217" s="4"/>
      <c r="E217" s="4"/>
    </row>
    <row r="218" spans="2:5" x14ac:dyDescent="0.25">
      <c r="B218" s="23"/>
      <c r="C218" s="4"/>
      <c r="D218" s="4"/>
      <c r="E218" s="4"/>
    </row>
    <row r="219" spans="2:5" x14ac:dyDescent="0.25">
      <c r="B219" s="23"/>
      <c r="C219" s="4"/>
      <c r="D219" s="4"/>
      <c r="E219" s="4"/>
    </row>
    <row r="220" spans="2:5" x14ac:dyDescent="0.25">
      <c r="B220" s="23"/>
      <c r="C220" s="4"/>
      <c r="D220" s="4"/>
      <c r="E220" s="4"/>
    </row>
    <row r="221" spans="2:5" x14ac:dyDescent="0.25">
      <c r="B221" s="23"/>
      <c r="C221" s="4"/>
      <c r="D221" s="4"/>
      <c r="E221" s="4"/>
    </row>
    <row r="222" spans="2:5" x14ac:dyDescent="0.25">
      <c r="B222" s="23"/>
      <c r="C222" s="4"/>
      <c r="D222" s="4"/>
      <c r="E222" s="4"/>
    </row>
    <row r="223" spans="2:5" x14ac:dyDescent="0.25">
      <c r="B223" s="23"/>
      <c r="C223" s="4"/>
      <c r="D223" s="4"/>
      <c r="E223" s="4"/>
    </row>
    <row r="224" spans="2:5" x14ac:dyDescent="0.25">
      <c r="B224" s="23"/>
      <c r="C224" s="4"/>
      <c r="D224" s="4"/>
      <c r="E224" s="4"/>
    </row>
    <row r="225" spans="2:5" x14ac:dyDescent="0.25">
      <c r="B225" s="23"/>
      <c r="C225" s="4"/>
      <c r="D225" s="4"/>
      <c r="E225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6"/>
  <sheetViews>
    <sheetView tabSelected="1" topLeftCell="X16" workbookViewId="0">
      <selection activeCell="AI29" sqref="AI29"/>
    </sheetView>
  </sheetViews>
  <sheetFormatPr baseColWidth="10" defaultRowHeight="15" x14ac:dyDescent="0.25"/>
  <cols>
    <col min="1" max="1" width="11.42578125" style="5"/>
    <col min="2" max="2" width="11.85546875" style="5" bestFit="1" customWidth="1"/>
    <col min="3" max="7" width="11.42578125" style="5"/>
    <col min="10" max="10" width="11.85546875" style="5" bestFit="1" customWidth="1"/>
    <col min="18" max="18" width="11.85546875" style="5" bestFit="1" customWidth="1"/>
    <col min="22" max="22" width="11.85546875" style="5" bestFit="1" customWidth="1"/>
  </cols>
  <sheetData>
    <row r="1" spans="1:39" x14ac:dyDescent="0.25">
      <c r="A1" s="46" t="s">
        <v>173</v>
      </c>
      <c r="B1" s="46" t="s">
        <v>174</v>
      </c>
      <c r="C1" s="46" t="s">
        <v>175</v>
      </c>
      <c r="E1" s="46" t="s">
        <v>173</v>
      </c>
      <c r="F1" s="46" t="s">
        <v>174</v>
      </c>
      <c r="G1" s="46" t="s">
        <v>175</v>
      </c>
      <c r="I1" s="46" t="s">
        <v>173</v>
      </c>
      <c r="J1" s="46" t="s">
        <v>174</v>
      </c>
      <c r="K1" s="46" t="s">
        <v>175</v>
      </c>
      <c r="M1" s="46" t="s">
        <v>173</v>
      </c>
      <c r="N1" s="46" t="s">
        <v>174</v>
      </c>
      <c r="O1" s="46" t="s">
        <v>175</v>
      </c>
      <c r="Q1" s="47"/>
      <c r="R1" s="48">
        <v>0</v>
      </c>
      <c r="S1" s="47">
        <v>1</v>
      </c>
      <c r="T1" s="47"/>
      <c r="U1" s="47"/>
      <c r="V1" s="48">
        <v>0</v>
      </c>
      <c r="W1" s="47">
        <v>1</v>
      </c>
      <c r="Z1">
        <v>0</v>
      </c>
      <c r="AA1">
        <v>1</v>
      </c>
      <c r="AD1">
        <v>0</v>
      </c>
      <c r="AE1">
        <v>1</v>
      </c>
      <c r="AG1" s="73"/>
      <c r="AH1" s="73">
        <v>0</v>
      </c>
      <c r="AI1" s="73">
        <v>1</v>
      </c>
      <c r="AJ1" s="73"/>
      <c r="AK1" s="73"/>
      <c r="AL1" s="73">
        <v>0</v>
      </c>
      <c r="AM1" s="73">
        <v>1</v>
      </c>
    </row>
    <row r="2" spans="1:39" x14ac:dyDescent="0.25">
      <c r="A2" s="5" t="s">
        <v>12</v>
      </c>
      <c r="B2" s="5">
        <v>2.36553008594823</v>
      </c>
      <c r="C2" s="5">
        <v>0.82290215849752602</v>
      </c>
      <c r="E2" s="5" t="s">
        <v>143</v>
      </c>
      <c r="F2" s="5">
        <v>2.7305364758012499E-2</v>
      </c>
      <c r="G2" s="5">
        <v>1</v>
      </c>
      <c r="I2" t="s">
        <v>12</v>
      </c>
      <c r="J2" s="5">
        <v>2.0543384456839302</v>
      </c>
      <c r="K2">
        <v>1</v>
      </c>
      <c r="M2" t="s">
        <v>143</v>
      </c>
      <c r="N2">
        <v>-0.30078728099368701</v>
      </c>
      <c r="O2">
        <v>0.726472098984974</v>
      </c>
      <c r="Q2" s="47" t="s">
        <v>12</v>
      </c>
      <c r="R2" s="49">
        <v>1.86220951474776</v>
      </c>
      <c r="S2" s="47">
        <v>0.81370778248598996</v>
      </c>
      <c r="T2" s="47"/>
      <c r="U2" s="47" t="s">
        <v>143</v>
      </c>
      <c r="V2" s="49">
        <v>2.8067636130000002</v>
      </c>
      <c r="W2" s="47">
        <v>0.80756780800000005</v>
      </c>
      <c r="Y2" t="s">
        <v>12</v>
      </c>
      <c r="Z2">
        <v>-4.8081164814918704</v>
      </c>
      <c r="AA2">
        <v>0.94675053283133903</v>
      </c>
      <c r="AC2" t="s">
        <v>143</v>
      </c>
      <c r="AD2">
        <v>1.7203277875930201</v>
      </c>
      <c r="AE2">
        <v>0.83188837012649597</v>
      </c>
      <c r="AG2" s="73" t="s">
        <v>12</v>
      </c>
      <c r="AH2" s="73">
        <v>-0.87922282934617701</v>
      </c>
      <c r="AI2" s="73">
        <v>0.90839263320235397</v>
      </c>
      <c r="AJ2" s="73"/>
      <c r="AK2" s="73" t="s">
        <v>143</v>
      </c>
      <c r="AL2" s="73">
        <v>1.3867299104409201</v>
      </c>
      <c r="AM2" s="73">
        <v>0.80977579789915699</v>
      </c>
    </row>
    <row r="3" spans="1:39" x14ac:dyDescent="0.25">
      <c r="A3" s="5" t="s">
        <v>14</v>
      </c>
      <c r="B3" s="5">
        <v>0.87875588088641798</v>
      </c>
      <c r="C3" s="5">
        <v>1</v>
      </c>
      <c r="E3" s="5" t="s">
        <v>176</v>
      </c>
      <c r="F3" s="5">
        <v>1.39440577935021</v>
      </c>
      <c r="G3" s="5">
        <v>0.96135008793696297</v>
      </c>
      <c r="I3" t="s">
        <v>14</v>
      </c>
      <c r="J3" s="5">
        <v>1.48179132689676</v>
      </c>
      <c r="K3">
        <v>1</v>
      </c>
      <c r="M3" t="s">
        <v>176</v>
      </c>
      <c r="N3">
        <v>2.4542795922553799</v>
      </c>
      <c r="O3">
        <v>1</v>
      </c>
      <c r="Q3" s="47" t="s">
        <v>14</v>
      </c>
      <c r="R3" s="49">
        <v>0.89811059547467198</v>
      </c>
      <c r="S3" s="47">
        <v>1</v>
      </c>
      <c r="T3" s="47"/>
      <c r="U3" s="47" t="s">
        <v>176</v>
      </c>
      <c r="V3" s="49">
        <v>1.299721817</v>
      </c>
      <c r="W3" s="47">
        <v>0.99948631300000002</v>
      </c>
      <c r="Y3" t="s">
        <v>14</v>
      </c>
      <c r="Z3">
        <v>0.71689222467471903</v>
      </c>
      <c r="AA3">
        <v>1</v>
      </c>
      <c r="AC3" t="s">
        <v>176</v>
      </c>
      <c r="AD3">
        <v>0.68710560327925396</v>
      </c>
      <c r="AE3">
        <v>1</v>
      </c>
      <c r="AG3" s="73" t="s">
        <v>14</v>
      </c>
      <c r="AH3" s="73">
        <v>1.33982117549118</v>
      </c>
      <c r="AI3" s="73">
        <v>1</v>
      </c>
      <c r="AJ3" s="73"/>
      <c r="AK3" s="73" t="s">
        <v>176</v>
      </c>
      <c r="AL3" s="73">
        <v>0.49252827377441</v>
      </c>
      <c r="AM3" s="73">
        <v>1</v>
      </c>
    </row>
    <row r="4" spans="1:39" x14ac:dyDescent="0.25">
      <c r="A4" s="5" t="s">
        <v>18</v>
      </c>
      <c r="B4" s="5">
        <v>1.9114437786773899</v>
      </c>
      <c r="C4" s="5">
        <v>1</v>
      </c>
      <c r="E4" s="5" t="s">
        <v>149</v>
      </c>
      <c r="F4" s="5">
        <v>6.9846429259455798</v>
      </c>
      <c r="G4" s="5">
        <v>1</v>
      </c>
      <c r="I4" t="s">
        <v>18</v>
      </c>
      <c r="J4" s="5">
        <v>2.3452786164165902</v>
      </c>
      <c r="K4">
        <v>0.81036030781883195</v>
      </c>
      <c r="M4" t="s">
        <v>149</v>
      </c>
      <c r="N4">
        <v>0.49874125003271602</v>
      </c>
      <c r="O4">
        <v>1</v>
      </c>
      <c r="Q4" s="47" t="s">
        <v>18</v>
      </c>
      <c r="R4" s="49">
        <v>1.51065215005929</v>
      </c>
      <c r="S4" s="47">
        <v>1</v>
      </c>
      <c r="T4" s="47"/>
      <c r="U4" s="47" t="s">
        <v>149</v>
      </c>
      <c r="V4" s="49">
        <v>-9.7133005999999994E-2</v>
      </c>
      <c r="W4" s="47">
        <v>1</v>
      </c>
      <c r="Y4" t="s">
        <v>18</v>
      </c>
      <c r="Z4">
        <v>-1.0030299228203601</v>
      </c>
      <c r="AA4">
        <v>1</v>
      </c>
      <c r="AC4" t="s">
        <v>149</v>
      </c>
      <c r="AD4">
        <v>0.911275660605259</v>
      </c>
      <c r="AE4">
        <v>1</v>
      </c>
      <c r="AG4" s="73" t="s">
        <v>18</v>
      </c>
      <c r="AH4" s="73">
        <v>5.9644527066631996E-3</v>
      </c>
      <c r="AI4" s="73">
        <v>0.75611659951898003</v>
      </c>
      <c r="AJ4" s="73"/>
      <c r="AK4" s="73" t="s">
        <v>149</v>
      </c>
      <c r="AL4" s="73">
        <v>1.0549081370815501</v>
      </c>
      <c r="AM4" s="73">
        <v>1</v>
      </c>
    </row>
    <row r="5" spans="1:39" x14ac:dyDescent="0.25">
      <c r="A5" s="5" t="s">
        <v>20</v>
      </c>
      <c r="B5" s="5">
        <v>1.7067433154026801</v>
      </c>
      <c r="C5" s="5">
        <v>0.84901582971950595</v>
      </c>
      <c r="E5" s="5" t="s">
        <v>152</v>
      </c>
      <c r="F5" s="5">
        <v>0.93633169503741598</v>
      </c>
      <c r="G5" s="5">
        <v>1</v>
      </c>
      <c r="I5" t="s">
        <v>20</v>
      </c>
      <c r="J5" s="5">
        <v>-0.34587030582617101</v>
      </c>
      <c r="K5">
        <v>0.73604719332227497</v>
      </c>
      <c r="M5" t="s">
        <v>152</v>
      </c>
      <c r="N5">
        <v>2.22507527387679</v>
      </c>
      <c r="O5">
        <v>1</v>
      </c>
      <c r="Q5" s="47" t="s">
        <v>20</v>
      </c>
      <c r="R5" s="49">
        <v>0.72124798236200305</v>
      </c>
      <c r="S5" s="47">
        <v>1</v>
      </c>
      <c r="T5" s="47"/>
      <c r="U5" s="47" t="s">
        <v>152</v>
      </c>
      <c r="V5" s="49">
        <v>0.98408106900000003</v>
      </c>
      <c r="W5" s="47">
        <v>1</v>
      </c>
      <c r="Y5" t="s">
        <v>20</v>
      </c>
      <c r="Z5">
        <v>-1.8505955944711101</v>
      </c>
      <c r="AA5">
        <v>1</v>
      </c>
      <c r="AC5" t="s">
        <v>152</v>
      </c>
      <c r="AD5">
        <v>0.319758645751124</v>
      </c>
      <c r="AE5">
        <v>0.77703746407503504</v>
      </c>
      <c r="AG5" s="73" t="s">
        <v>20</v>
      </c>
      <c r="AH5" s="73">
        <v>0.24349971082706401</v>
      </c>
      <c r="AI5" s="73">
        <v>1</v>
      </c>
      <c r="AJ5" s="73"/>
      <c r="AK5" s="73" t="s">
        <v>152</v>
      </c>
      <c r="AL5" s="73">
        <v>0.53441202111927999</v>
      </c>
      <c r="AM5" s="73">
        <v>0.71715946758176596</v>
      </c>
    </row>
    <row r="6" spans="1:39" x14ac:dyDescent="0.25">
      <c r="A6" s="5" t="s">
        <v>22</v>
      </c>
      <c r="B6" s="5">
        <v>1.4971207166181</v>
      </c>
      <c r="C6" s="5">
        <v>0.72810311666527605</v>
      </c>
      <c r="E6" s="5" t="s">
        <v>155</v>
      </c>
      <c r="F6" s="5">
        <v>1.48847752495471</v>
      </c>
      <c r="G6" s="5">
        <v>0.903581857227164</v>
      </c>
      <c r="I6" t="s">
        <v>22</v>
      </c>
      <c r="J6" s="5">
        <v>2.4610919728808001</v>
      </c>
      <c r="K6">
        <v>0.73750220208413098</v>
      </c>
      <c r="M6" t="s">
        <v>155</v>
      </c>
      <c r="N6">
        <v>2.1576664423783698</v>
      </c>
      <c r="O6">
        <v>1</v>
      </c>
      <c r="Q6" s="47" t="s">
        <v>22</v>
      </c>
      <c r="R6" s="49">
        <v>0.99189793374550295</v>
      </c>
      <c r="S6" s="47">
        <v>1</v>
      </c>
      <c r="T6" s="47"/>
      <c r="U6" s="47" t="s">
        <v>155</v>
      </c>
      <c r="V6" s="49">
        <v>1.434871</v>
      </c>
      <c r="W6" s="47">
        <v>0.74496269999999998</v>
      </c>
      <c r="Y6" t="s">
        <v>22</v>
      </c>
      <c r="Z6">
        <v>-6.8285428019897996</v>
      </c>
      <c r="AA6">
        <v>1</v>
      </c>
      <c r="AC6" t="s">
        <v>155</v>
      </c>
      <c r="AD6">
        <v>1.5122318563747099</v>
      </c>
      <c r="AE6">
        <v>0.897395275086045</v>
      </c>
      <c r="AG6" s="73" t="s">
        <v>22</v>
      </c>
      <c r="AH6" s="73">
        <v>0.82233217331892305</v>
      </c>
      <c r="AI6" s="73">
        <v>1</v>
      </c>
      <c r="AJ6" s="73"/>
      <c r="AK6" s="73" t="s">
        <v>155</v>
      </c>
      <c r="AL6" s="73">
        <v>1.3928005966504</v>
      </c>
      <c r="AM6" s="73">
        <v>0.99575698900729304</v>
      </c>
    </row>
    <row r="7" spans="1:39" x14ac:dyDescent="0.25">
      <c r="A7" s="5" t="s">
        <v>28</v>
      </c>
      <c r="B7" s="5">
        <v>1.5372139456368701</v>
      </c>
      <c r="C7" s="5">
        <v>0.77761276040152805</v>
      </c>
      <c r="E7" s="5" t="s">
        <v>156</v>
      </c>
      <c r="F7" s="5">
        <v>1.8399157556827901</v>
      </c>
      <c r="G7" s="5">
        <v>0.99036334982763197</v>
      </c>
      <c r="I7" t="s">
        <v>28</v>
      </c>
      <c r="J7" s="5">
        <v>2.3633736056044699</v>
      </c>
      <c r="K7">
        <v>0.91080695065394901</v>
      </c>
      <c r="M7" t="s">
        <v>156</v>
      </c>
      <c r="N7">
        <v>1.72073820275109</v>
      </c>
      <c r="O7">
        <v>0.71378549440755601</v>
      </c>
      <c r="Q7" s="47" t="s">
        <v>28</v>
      </c>
      <c r="R7" s="49">
        <v>0.87558200605897496</v>
      </c>
      <c r="S7" s="47">
        <v>1</v>
      </c>
      <c r="T7" s="47"/>
      <c r="U7" s="47" t="s">
        <v>156</v>
      </c>
      <c r="V7" s="49">
        <v>1.7831659630000001</v>
      </c>
      <c r="W7" s="47">
        <v>0.86272015199999996</v>
      </c>
      <c r="Y7" t="s">
        <v>28</v>
      </c>
      <c r="Z7">
        <v>1.6543510546374101</v>
      </c>
      <c r="AA7">
        <v>1</v>
      </c>
      <c r="AC7" t="s">
        <v>156</v>
      </c>
      <c r="AD7">
        <v>0.110318195540551</v>
      </c>
      <c r="AE7">
        <v>0.98303163079723199</v>
      </c>
      <c r="AG7" s="73" t="s">
        <v>28</v>
      </c>
      <c r="AH7" s="73">
        <v>2.0413185860429599</v>
      </c>
      <c r="AI7" s="73">
        <v>1</v>
      </c>
      <c r="AJ7" s="73"/>
      <c r="AK7" s="73" t="s">
        <v>156</v>
      </c>
      <c r="AL7" s="73">
        <v>0.59153033338925998</v>
      </c>
      <c r="AM7" s="73">
        <v>0.98889469207479097</v>
      </c>
    </row>
    <row r="8" spans="1:39" x14ac:dyDescent="0.25">
      <c r="A8" s="5" t="s">
        <v>30</v>
      </c>
      <c r="B8" s="5">
        <v>1.87013570236927</v>
      </c>
      <c r="C8" s="5">
        <v>1</v>
      </c>
      <c r="E8" s="5" t="s">
        <v>158</v>
      </c>
      <c r="F8" s="5">
        <v>1.7242101172302</v>
      </c>
      <c r="G8" s="5">
        <v>0.81063328040618599</v>
      </c>
      <c r="I8" t="s">
        <v>30</v>
      </c>
      <c r="J8" s="5">
        <v>2.3491344626831201</v>
      </c>
      <c r="K8">
        <v>0.896014640591561</v>
      </c>
      <c r="M8" t="s">
        <v>158</v>
      </c>
      <c r="N8">
        <v>2.8084164998960201E-2</v>
      </c>
      <c r="O8">
        <v>0.94948343933011803</v>
      </c>
      <c r="Q8" s="47" t="s">
        <v>30</v>
      </c>
      <c r="R8" s="49">
        <v>0.57398942975238099</v>
      </c>
      <c r="S8" s="47">
        <v>0.95105526891099801</v>
      </c>
      <c r="T8" s="47"/>
      <c r="U8" s="47" t="s">
        <v>158</v>
      </c>
      <c r="V8" s="49">
        <v>1.4248096649999999</v>
      </c>
      <c r="W8" s="47">
        <v>0.846010649</v>
      </c>
      <c r="Y8" t="s">
        <v>30</v>
      </c>
      <c r="Z8">
        <v>0.292201171769924</v>
      </c>
      <c r="AA8">
        <v>1</v>
      </c>
      <c r="AC8" t="s">
        <v>158</v>
      </c>
      <c r="AD8">
        <v>0.81776512429987402</v>
      </c>
      <c r="AE8">
        <v>1</v>
      </c>
      <c r="AG8" s="73" t="s">
        <v>30</v>
      </c>
      <c r="AH8" s="73">
        <v>1.4980151395808501</v>
      </c>
      <c r="AI8" s="73">
        <v>1</v>
      </c>
      <c r="AJ8" s="73"/>
      <c r="AK8" s="73" t="s">
        <v>158</v>
      </c>
      <c r="AL8" s="73">
        <v>0.95953563693029298</v>
      </c>
      <c r="AM8" s="73">
        <v>1</v>
      </c>
    </row>
    <row r="9" spans="1:39" x14ac:dyDescent="0.25">
      <c r="A9" s="5" t="s">
        <v>34</v>
      </c>
      <c r="B9" s="5">
        <v>1.7376775289423301</v>
      </c>
      <c r="C9" s="5">
        <v>1</v>
      </c>
      <c r="E9" s="5" t="s">
        <v>161</v>
      </c>
      <c r="F9" s="5">
        <v>1.9809113110713801</v>
      </c>
      <c r="G9" s="5">
        <v>0.78027998355289196</v>
      </c>
      <c r="I9" t="s">
        <v>34</v>
      </c>
      <c r="J9" s="5">
        <v>2.2060222210788401</v>
      </c>
      <c r="K9">
        <v>0.73239230721847204</v>
      </c>
      <c r="M9" t="s">
        <v>161</v>
      </c>
      <c r="N9">
        <v>1.58627756780758</v>
      </c>
      <c r="O9">
        <v>1</v>
      </c>
      <c r="Q9" s="47" t="s">
        <v>34</v>
      </c>
      <c r="R9" s="49">
        <v>1.49635438710472</v>
      </c>
      <c r="S9" s="47">
        <v>1</v>
      </c>
      <c r="T9" s="47"/>
      <c r="U9" s="47" t="s">
        <v>161</v>
      </c>
      <c r="V9" s="49">
        <v>1.473020204</v>
      </c>
      <c r="W9" s="47">
        <v>0.776416412</v>
      </c>
      <c r="Y9" t="s">
        <v>34</v>
      </c>
      <c r="Z9">
        <v>1.96711910256846</v>
      </c>
      <c r="AA9">
        <v>0.80199784434661303</v>
      </c>
      <c r="AC9" t="s">
        <v>161</v>
      </c>
      <c r="AD9">
        <v>1.7968689721710001</v>
      </c>
      <c r="AE9">
        <v>0.85735744621007104</v>
      </c>
      <c r="AG9" s="73" t="s">
        <v>34</v>
      </c>
      <c r="AH9" s="73">
        <v>1.48949905168243</v>
      </c>
      <c r="AI9" s="73">
        <v>0.815730348288491</v>
      </c>
      <c r="AJ9" s="73"/>
      <c r="AK9" s="73" t="s">
        <v>161</v>
      </c>
      <c r="AL9" s="73">
        <v>1.3808669341112001</v>
      </c>
      <c r="AM9" s="73">
        <v>0.92490863515772204</v>
      </c>
    </row>
    <row r="10" spans="1:39" x14ac:dyDescent="0.25">
      <c r="A10" s="5" t="s">
        <v>36</v>
      </c>
      <c r="B10" s="5">
        <v>1.80973485261103</v>
      </c>
      <c r="C10" s="5">
        <v>0.901508402013383</v>
      </c>
      <c r="E10" s="5" t="s">
        <v>162</v>
      </c>
      <c r="F10" s="5">
        <v>0.81325038111658299</v>
      </c>
      <c r="G10" s="5">
        <v>1</v>
      </c>
      <c r="I10" t="s">
        <v>36</v>
      </c>
      <c r="J10" s="5">
        <v>2.3003556961934901</v>
      </c>
      <c r="K10">
        <v>0.74482481577213999</v>
      </c>
      <c r="M10" t="s">
        <v>162</v>
      </c>
      <c r="N10">
        <v>0.428150826493784</v>
      </c>
      <c r="O10">
        <v>1</v>
      </c>
      <c r="Q10" s="47" t="s">
        <v>36</v>
      </c>
      <c r="R10" s="49">
        <v>4.7467614746164699</v>
      </c>
      <c r="S10" s="47">
        <v>1</v>
      </c>
      <c r="T10" s="47"/>
      <c r="U10" s="47" t="s">
        <v>162</v>
      </c>
      <c r="V10" s="49">
        <v>2.0820122940000001</v>
      </c>
      <c r="W10" s="47">
        <v>1</v>
      </c>
      <c r="Y10" t="s">
        <v>36</v>
      </c>
      <c r="Z10">
        <v>0.54007997387972495</v>
      </c>
      <c r="AA10">
        <v>1</v>
      </c>
      <c r="AC10" t="s">
        <v>162</v>
      </c>
      <c r="AD10">
        <v>2.3505949598398099</v>
      </c>
      <c r="AE10">
        <v>0.91402681132937003</v>
      </c>
      <c r="AG10" s="73" t="s">
        <v>36</v>
      </c>
      <c r="AH10" s="73">
        <v>0.94191523876802696</v>
      </c>
      <c r="AI10" s="73">
        <v>1</v>
      </c>
      <c r="AJ10" s="73"/>
      <c r="AK10" s="73" t="s">
        <v>162</v>
      </c>
      <c r="AL10" s="73">
        <v>1.5350258910419901</v>
      </c>
      <c r="AM10" s="73">
        <v>1</v>
      </c>
    </row>
    <row r="11" spans="1:39" x14ac:dyDescent="0.25">
      <c r="A11" s="5" t="s">
        <v>40</v>
      </c>
      <c r="B11" s="5">
        <v>1.3406932812210099</v>
      </c>
      <c r="C11" s="5">
        <v>1</v>
      </c>
      <c r="E11" s="5" t="s">
        <v>177</v>
      </c>
      <c r="F11" s="5">
        <v>1.8275409354332699</v>
      </c>
      <c r="G11" s="5">
        <v>0.96337345175845002</v>
      </c>
      <c r="I11" t="s">
        <v>40</v>
      </c>
      <c r="J11" s="5">
        <v>2.1179297156568202</v>
      </c>
      <c r="K11">
        <v>0.97476611450221196</v>
      </c>
      <c r="M11" t="s">
        <v>177</v>
      </c>
      <c r="N11">
        <v>-1.4186404467792799</v>
      </c>
      <c r="O11">
        <v>0.96238567130823305</v>
      </c>
      <c r="Q11" s="47" t="s">
        <v>40</v>
      </c>
      <c r="R11" s="49">
        <v>2.18140370174322</v>
      </c>
      <c r="S11" s="47">
        <v>1</v>
      </c>
      <c r="T11" s="47"/>
      <c r="U11" s="47" t="s">
        <v>177</v>
      </c>
      <c r="V11" s="49">
        <v>1.8175884959999999</v>
      </c>
      <c r="W11" s="47">
        <v>0.85619337600000001</v>
      </c>
      <c r="Y11" t="s">
        <v>40</v>
      </c>
      <c r="Z11">
        <v>1.41547290081104</v>
      </c>
      <c r="AA11">
        <v>1</v>
      </c>
      <c r="AC11" t="s">
        <v>177</v>
      </c>
      <c r="AD11">
        <v>2.24874968696118</v>
      </c>
      <c r="AE11">
        <v>0.82229164706029001</v>
      </c>
      <c r="AG11" s="73" t="s">
        <v>40</v>
      </c>
      <c r="AH11" s="73">
        <v>1.2925783201336201</v>
      </c>
      <c r="AI11" s="73">
        <v>1</v>
      </c>
      <c r="AJ11" s="73"/>
      <c r="AK11" s="73" t="s">
        <v>177</v>
      </c>
      <c r="AL11" s="73">
        <v>1.7749733935152501</v>
      </c>
      <c r="AM11" s="73">
        <v>0.810746116511735</v>
      </c>
    </row>
    <row r="12" spans="1:39" x14ac:dyDescent="0.25">
      <c r="A12" s="5" t="s">
        <v>45</v>
      </c>
      <c r="B12" s="5">
        <v>-3.7974053716826401</v>
      </c>
      <c r="C12" s="5">
        <v>0.90871737113485895</v>
      </c>
      <c r="E12" s="5" t="s">
        <v>178</v>
      </c>
      <c r="F12" s="5">
        <v>2.42799113311606</v>
      </c>
      <c r="G12" s="5">
        <v>1</v>
      </c>
      <c r="I12" t="s">
        <v>45</v>
      </c>
      <c r="J12" s="5">
        <v>0.93194048731638401</v>
      </c>
      <c r="K12">
        <v>1</v>
      </c>
      <c r="M12" t="s">
        <v>178</v>
      </c>
      <c r="N12">
        <v>0.69247109197643397</v>
      </c>
      <c r="O12">
        <v>1</v>
      </c>
      <c r="Q12" s="47" t="s">
        <v>45</v>
      </c>
      <c r="R12" s="49">
        <v>0.92343147354176502</v>
      </c>
      <c r="S12" s="47">
        <v>1</v>
      </c>
      <c r="T12" s="47"/>
      <c r="U12" s="47" t="s">
        <v>178</v>
      </c>
      <c r="V12" s="49">
        <v>1.5470341460000001</v>
      </c>
      <c r="W12" s="47">
        <v>1</v>
      </c>
      <c r="Y12" t="s">
        <v>45</v>
      </c>
      <c r="Z12">
        <v>0.75451750512827198</v>
      </c>
      <c r="AA12">
        <v>1</v>
      </c>
      <c r="AC12" t="s">
        <v>178</v>
      </c>
      <c r="AD12">
        <v>1.8493106141311499</v>
      </c>
      <c r="AE12">
        <v>0.92002439782282996</v>
      </c>
      <c r="AG12" s="73" t="s">
        <v>45</v>
      </c>
      <c r="AH12" s="73">
        <v>0.96586011181942</v>
      </c>
      <c r="AI12" s="73">
        <v>1</v>
      </c>
      <c r="AJ12" s="73"/>
      <c r="AK12" s="73" t="s">
        <v>178</v>
      </c>
      <c r="AL12" s="73">
        <v>1.2460183472301301</v>
      </c>
      <c r="AM12" s="73">
        <v>0.88817068145109801</v>
      </c>
    </row>
    <row r="13" spans="1:39" x14ac:dyDescent="0.25">
      <c r="A13" s="5" t="s">
        <v>47</v>
      </c>
      <c r="B13" s="5">
        <v>1.9114239754470499</v>
      </c>
      <c r="C13" s="5">
        <v>0.70186145264494604</v>
      </c>
      <c r="E13" s="5" t="s">
        <v>169</v>
      </c>
      <c r="F13" s="5">
        <v>1.54117140103106</v>
      </c>
      <c r="G13" s="5">
        <v>0.86475074500317395</v>
      </c>
      <c r="I13" t="s">
        <v>47</v>
      </c>
      <c r="J13" s="5">
        <v>-0.49703420421446598</v>
      </c>
      <c r="K13">
        <v>0.75167727413775398</v>
      </c>
      <c r="M13" t="s">
        <v>169</v>
      </c>
      <c r="N13">
        <v>2.07347512874383</v>
      </c>
      <c r="O13">
        <v>0.95304397167032195</v>
      </c>
      <c r="Q13" s="47" t="s">
        <v>47</v>
      </c>
      <c r="R13" s="49">
        <v>2.07710966683945</v>
      </c>
      <c r="S13" s="47">
        <v>0.759456409690071</v>
      </c>
      <c r="T13" s="47"/>
      <c r="U13" s="47" t="s">
        <v>169</v>
      </c>
      <c r="V13" s="49">
        <v>1.4641665180000001</v>
      </c>
      <c r="W13" s="47">
        <v>0.70915506299999997</v>
      </c>
      <c r="Y13" t="s">
        <v>47</v>
      </c>
      <c r="Z13">
        <v>1.7216674095214599</v>
      </c>
      <c r="AA13">
        <v>0.82715909765725804</v>
      </c>
      <c r="AC13" t="s">
        <v>169</v>
      </c>
      <c r="AD13">
        <v>1.43736016372664</v>
      </c>
      <c r="AE13">
        <v>0.97946522964008498</v>
      </c>
      <c r="AG13" s="73" t="s">
        <v>47</v>
      </c>
      <c r="AH13" s="73">
        <v>1.4025220798256799</v>
      </c>
      <c r="AI13" s="73">
        <v>0.91146215679036502</v>
      </c>
      <c r="AJ13" s="73"/>
      <c r="AK13" s="73" t="s">
        <v>169</v>
      </c>
      <c r="AL13" s="73">
        <v>1.69786316399293</v>
      </c>
      <c r="AM13" s="73">
        <v>0.94500975461024705</v>
      </c>
    </row>
    <row r="14" spans="1:39" x14ac:dyDescent="0.25">
      <c r="A14" s="5" t="s">
        <v>49</v>
      </c>
      <c r="B14" s="5">
        <v>1.4836094411074201</v>
      </c>
      <c r="C14" s="5">
        <v>0.99932129780579804</v>
      </c>
      <c r="E14" s="5" t="s">
        <v>172</v>
      </c>
      <c r="F14" s="5">
        <v>1.6924615019565401</v>
      </c>
      <c r="G14" s="5">
        <v>0.84937406210789501</v>
      </c>
      <c r="I14" t="s">
        <v>49</v>
      </c>
      <c r="J14" s="5">
        <v>-5.25168007642157E-2</v>
      </c>
      <c r="K14">
        <v>1</v>
      </c>
      <c r="M14" t="s">
        <v>172</v>
      </c>
      <c r="N14">
        <v>0.93186735104364105</v>
      </c>
      <c r="O14">
        <v>1</v>
      </c>
      <c r="Q14" s="47" t="s">
        <v>49</v>
      </c>
      <c r="R14" s="49">
        <v>1.4734590633228799</v>
      </c>
      <c r="S14" s="47">
        <v>0.81683501338132303</v>
      </c>
      <c r="T14" s="47"/>
      <c r="U14" s="47" t="s">
        <v>172</v>
      </c>
      <c r="V14" s="49">
        <v>1.5975406720000001</v>
      </c>
      <c r="W14" s="47">
        <v>0.79621767099999996</v>
      </c>
      <c r="Y14" t="s">
        <v>49</v>
      </c>
      <c r="Z14">
        <v>1.6521263670108699</v>
      </c>
      <c r="AA14">
        <v>0.83596341610142499</v>
      </c>
      <c r="AC14" t="s">
        <v>172</v>
      </c>
      <c r="AD14">
        <v>1.57175417031579</v>
      </c>
      <c r="AE14">
        <v>1</v>
      </c>
      <c r="AG14" s="73" t="s">
        <v>49</v>
      </c>
      <c r="AH14" s="73">
        <v>1.4199462574780399</v>
      </c>
      <c r="AI14" s="73">
        <v>0.83660214017950796</v>
      </c>
      <c r="AJ14" s="73"/>
      <c r="AK14" s="73" t="s">
        <v>172</v>
      </c>
      <c r="AL14" s="73">
        <v>1.39470364169953</v>
      </c>
      <c r="AM14" s="73">
        <v>1</v>
      </c>
    </row>
    <row r="15" spans="1:39" x14ac:dyDescent="0.25">
      <c r="A15" s="5" t="s">
        <v>53</v>
      </c>
      <c r="B15" s="5">
        <v>1.93203969829927</v>
      </c>
      <c r="C15" s="5">
        <v>0.84542160223131002</v>
      </c>
      <c r="I15" t="s">
        <v>53</v>
      </c>
      <c r="J15" s="5">
        <v>2.87983393631812</v>
      </c>
      <c r="K15">
        <v>0.89576901280931698</v>
      </c>
      <c r="Q15" s="47" t="s">
        <v>53</v>
      </c>
      <c r="R15" s="49">
        <v>1.3519780651473401</v>
      </c>
      <c r="S15" s="47">
        <v>1</v>
      </c>
      <c r="T15" s="47"/>
      <c r="U15" s="47"/>
      <c r="V15" s="49"/>
      <c r="W15" s="47"/>
      <c r="Y15" t="s">
        <v>53</v>
      </c>
      <c r="Z15">
        <v>1.80666221063759</v>
      </c>
      <c r="AA15">
        <v>0.94580007230354302</v>
      </c>
      <c r="AG15" s="73" t="s">
        <v>53</v>
      </c>
      <c r="AH15" s="73">
        <v>2.1465580109275799</v>
      </c>
      <c r="AI15" s="73">
        <v>0.99104249120643195</v>
      </c>
      <c r="AJ15" s="73"/>
      <c r="AK15" s="73"/>
      <c r="AL15" s="73"/>
      <c r="AM15" s="73"/>
    </row>
    <row r="16" spans="1:39" x14ac:dyDescent="0.25">
      <c r="A16" s="5" t="s">
        <v>56</v>
      </c>
      <c r="B16" s="5">
        <v>2.68967366550079</v>
      </c>
      <c r="C16" s="5">
        <v>0.84742865874523599</v>
      </c>
      <c r="I16" t="s">
        <v>56</v>
      </c>
      <c r="J16" s="5">
        <v>3.0348708116359502</v>
      </c>
      <c r="K16">
        <v>1</v>
      </c>
      <c r="Q16" s="47" t="s">
        <v>56</v>
      </c>
      <c r="R16" s="49">
        <v>2.2339912511981899</v>
      </c>
      <c r="S16" s="47">
        <v>0.76147734913929799</v>
      </c>
      <c r="T16" s="47"/>
      <c r="U16" s="47"/>
      <c r="V16" s="49"/>
      <c r="W16" s="47"/>
      <c r="Y16" t="s">
        <v>56</v>
      </c>
      <c r="Z16">
        <v>1.72574951515384</v>
      </c>
      <c r="AA16">
        <v>0.79346146913224302</v>
      </c>
      <c r="AG16" s="73" t="s">
        <v>56</v>
      </c>
      <c r="AH16" s="73">
        <v>1.33172290142955</v>
      </c>
      <c r="AI16" s="73">
        <v>1</v>
      </c>
      <c r="AJ16" s="73"/>
      <c r="AK16" s="73"/>
      <c r="AL16" s="73"/>
      <c r="AM16" s="73"/>
    </row>
    <row r="17" spans="1:39" x14ac:dyDescent="0.25">
      <c r="A17" s="5" t="s">
        <v>179</v>
      </c>
      <c r="E17" s="5" t="s">
        <v>90</v>
      </c>
      <c r="J17" s="5">
        <v>0</v>
      </c>
      <c r="K17">
        <v>1</v>
      </c>
      <c r="N17">
        <v>0</v>
      </c>
      <c r="O17">
        <v>1</v>
      </c>
      <c r="Q17" s="47"/>
      <c r="R17" s="49">
        <v>0</v>
      </c>
      <c r="S17" s="47">
        <v>1</v>
      </c>
      <c r="T17" s="47"/>
      <c r="U17" s="47"/>
      <c r="V17" s="49">
        <v>0</v>
      </c>
      <c r="W17" s="47">
        <v>1</v>
      </c>
      <c r="Z17">
        <v>0</v>
      </c>
      <c r="AA17">
        <v>1</v>
      </c>
      <c r="AD17">
        <v>0</v>
      </c>
      <c r="AE17">
        <v>1</v>
      </c>
      <c r="AG17" s="73"/>
      <c r="AH17" s="73">
        <v>0</v>
      </c>
      <c r="AI17" s="73">
        <v>1</v>
      </c>
      <c r="AJ17" s="73"/>
      <c r="AK17" s="73"/>
      <c r="AL17" s="73">
        <v>0</v>
      </c>
      <c r="AM17" s="73">
        <v>1</v>
      </c>
    </row>
    <row r="18" spans="1:39" x14ac:dyDescent="0.25">
      <c r="A18" s="5" t="s">
        <v>12</v>
      </c>
      <c r="B18" s="5">
        <v>1.526559601</v>
      </c>
      <c r="C18" s="5">
        <v>1</v>
      </c>
      <c r="E18" s="5" t="s">
        <v>143</v>
      </c>
      <c r="F18" s="5">
        <v>1.89458536708959</v>
      </c>
      <c r="G18" s="5">
        <v>1</v>
      </c>
      <c r="I18" t="s">
        <v>12</v>
      </c>
      <c r="J18" s="5">
        <v>4.3009963576689101</v>
      </c>
      <c r="K18">
        <v>0.79543717837446204</v>
      </c>
      <c r="M18" t="s">
        <v>143</v>
      </c>
      <c r="N18">
        <v>1.65514395698077</v>
      </c>
      <c r="O18">
        <v>1</v>
      </c>
      <c r="Q18" s="47" t="s">
        <v>12</v>
      </c>
      <c r="R18" s="49">
        <v>1.5656242650000001</v>
      </c>
      <c r="S18" s="47">
        <v>1</v>
      </c>
      <c r="T18" s="47"/>
      <c r="U18" s="47" t="s">
        <v>143</v>
      </c>
      <c r="V18" s="49">
        <v>-2.2065234417650799</v>
      </c>
      <c r="W18" s="47">
        <v>1</v>
      </c>
      <c r="Y18" t="s">
        <v>12</v>
      </c>
      <c r="Z18">
        <v>0.37085519823381602</v>
      </c>
      <c r="AA18">
        <v>1</v>
      </c>
      <c r="AC18" t="s">
        <v>143</v>
      </c>
      <c r="AD18">
        <v>1.8434971350502001</v>
      </c>
      <c r="AE18">
        <v>0.78758143423144999</v>
      </c>
      <c r="AG18" s="73" t="s">
        <v>12</v>
      </c>
      <c r="AH18" s="73">
        <v>-0.36430159232208997</v>
      </c>
      <c r="AI18" s="73">
        <v>1</v>
      </c>
      <c r="AJ18" s="73"/>
      <c r="AK18" s="73" t="s">
        <v>143</v>
      </c>
      <c r="AL18" s="73">
        <v>1.4018745250750899</v>
      </c>
      <c r="AM18" s="73">
        <v>0.91864520358780799</v>
      </c>
    </row>
    <row r="19" spans="1:39" x14ac:dyDescent="0.25">
      <c r="A19" s="5" t="s">
        <v>14</v>
      </c>
      <c r="B19" s="5">
        <v>1.735699619</v>
      </c>
      <c r="C19" s="5">
        <v>0.96779224200000002</v>
      </c>
      <c r="E19" s="5" t="s">
        <v>176</v>
      </c>
      <c r="F19" s="5">
        <v>2.3678796714274801</v>
      </c>
      <c r="G19" s="5">
        <v>0.843825629405485</v>
      </c>
      <c r="I19" t="s">
        <v>14</v>
      </c>
      <c r="J19" s="5">
        <v>-2.0403778223603002</v>
      </c>
      <c r="K19">
        <v>1</v>
      </c>
      <c r="M19" t="s">
        <v>176</v>
      </c>
      <c r="N19">
        <v>1.828349226529</v>
      </c>
      <c r="O19">
        <v>1</v>
      </c>
      <c r="Q19" s="47" t="s">
        <v>14</v>
      </c>
      <c r="R19" s="49">
        <v>-8.3317907999999996E-2</v>
      </c>
      <c r="S19" s="47">
        <v>1</v>
      </c>
      <c r="T19" s="47"/>
      <c r="U19" s="47" t="s">
        <v>176</v>
      </c>
      <c r="V19" s="49">
        <v>1.9545382142094601</v>
      </c>
      <c r="W19" s="47">
        <v>0.78910420816737004</v>
      </c>
      <c r="Y19" t="s">
        <v>14</v>
      </c>
      <c r="Z19">
        <v>0.56386326317062596</v>
      </c>
      <c r="AA19">
        <v>0.75909078760149595</v>
      </c>
      <c r="AC19" t="s">
        <v>176</v>
      </c>
      <c r="AD19">
        <v>0.62383673252307004</v>
      </c>
      <c r="AE19">
        <v>1</v>
      </c>
      <c r="AG19" s="73" t="s">
        <v>14</v>
      </c>
      <c r="AH19" s="73">
        <v>0.28297939300108599</v>
      </c>
      <c r="AI19" s="73">
        <v>0.995174791484846</v>
      </c>
      <c r="AJ19" s="73"/>
      <c r="AK19" s="73" t="s">
        <v>176</v>
      </c>
      <c r="AL19" s="73">
        <v>1.5125090948064901</v>
      </c>
      <c r="AM19" s="73">
        <v>0.71072127867462198</v>
      </c>
    </row>
    <row r="20" spans="1:39" x14ac:dyDescent="0.25">
      <c r="A20" s="5" t="s">
        <v>18</v>
      </c>
      <c r="B20" s="5">
        <v>1.8011283520000001</v>
      </c>
      <c r="C20" s="5">
        <v>0.72570917099999999</v>
      </c>
      <c r="E20" s="5" t="s">
        <v>149</v>
      </c>
      <c r="F20" s="5">
        <v>1.89957919334605</v>
      </c>
      <c r="G20" s="5">
        <v>1</v>
      </c>
      <c r="I20" t="s">
        <v>18</v>
      </c>
      <c r="J20" s="5">
        <v>6.4292795162368197</v>
      </c>
      <c r="K20">
        <v>0.85158138405762795</v>
      </c>
      <c r="M20" t="s">
        <v>149</v>
      </c>
      <c r="N20">
        <v>-4.01236266071456E-2</v>
      </c>
      <c r="O20">
        <v>0.95246983328694701</v>
      </c>
      <c r="Q20" s="47" t="s">
        <v>18</v>
      </c>
      <c r="R20" s="49">
        <v>1.335534526</v>
      </c>
      <c r="S20" s="47">
        <v>0.84832648899999996</v>
      </c>
      <c r="T20" s="47"/>
      <c r="U20" s="47" t="s">
        <v>149</v>
      </c>
      <c r="V20" s="49">
        <v>0.72781848392190496</v>
      </c>
      <c r="W20" s="47">
        <v>0.90714907437470105</v>
      </c>
      <c r="Y20" t="s">
        <v>18</v>
      </c>
      <c r="Z20">
        <v>1.4491680244854399</v>
      </c>
      <c r="AA20">
        <v>1</v>
      </c>
      <c r="AC20" t="s">
        <v>149</v>
      </c>
      <c r="AD20">
        <v>2.3735466501129898</v>
      </c>
      <c r="AE20">
        <v>0.99786355555267603</v>
      </c>
      <c r="AG20" s="73" t="s">
        <v>18</v>
      </c>
      <c r="AH20" s="73">
        <v>1.3536400779215301</v>
      </c>
      <c r="AI20" s="73">
        <v>1</v>
      </c>
      <c r="AJ20" s="73"/>
      <c r="AK20" s="73" t="s">
        <v>149</v>
      </c>
      <c r="AL20" s="73">
        <v>1.6365387165271901</v>
      </c>
      <c r="AM20" s="73">
        <v>1</v>
      </c>
    </row>
    <row r="21" spans="1:39" x14ac:dyDescent="0.25">
      <c r="A21" s="5" t="s">
        <v>20</v>
      </c>
      <c r="B21" s="5">
        <v>1.8561090920000001</v>
      </c>
      <c r="C21" s="5">
        <v>0.77042147100000002</v>
      </c>
      <c r="E21" s="5" t="s">
        <v>152</v>
      </c>
      <c r="F21" s="5">
        <v>1.45910885385232</v>
      </c>
      <c r="G21" s="5">
        <v>1</v>
      </c>
      <c r="I21" t="s">
        <v>20</v>
      </c>
      <c r="J21" s="5">
        <v>0.75172047237456796</v>
      </c>
      <c r="K21">
        <v>1</v>
      </c>
      <c r="M21" t="s">
        <v>152</v>
      </c>
      <c r="N21">
        <v>1.50747732590374</v>
      </c>
      <c r="O21">
        <v>1</v>
      </c>
      <c r="Q21" s="47" t="s">
        <v>20</v>
      </c>
      <c r="R21" s="49">
        <v>1.3428889340000001</v>
      </c>
      <c r="S21" s="47">
        <v>1</v>
      </c>
      <c r="T21" s="47"/>
      <c r="U21" s="47" t="s">
        <v>152</v>
      </c>
      <c r="V21" s="49">
        <v>2.3228266769613599</v>
      </c>
      <c r="W21" s="47">
        <v>0.78669435279816502</v>
      </c>
      <c r="Y21" t="s">
        <v>20</v>
      </c>
      <c r="Z21">
        <v>-1.84296998707477</v>
      </c>
      <c r="AA21">
        <v>0.74262564959623201</v>
      </c>
      <c r="AC21" t="s">
        <v>152</v>
      </c>
      <c r="AD21">
        <v>1.40000600229535</v>
      </c>
      <c r="AE21">
        <v>1</v>
      </c>
      <c r="AG21" s="73" t="s">
        <v>20</v>
      </c>
      <c r="AH21" s="73">
        <v>0.928603867464602</v>
      </c>
      <c r="AI21" s="73">
        <v>1</v>
      </c>
      <c r="AJ21" s="73"/>
      <c r="AK21" s="73" t="s">
        <v>152</v>
      </c>
      <c r="AL21" s="73">
        <v>1.4387615688153399</v>
      </c>
      <c r="AM21" s="73">
        <v>0.92049091249457404</v>
      </c>
    </row>
    <row r="22" spans="1:39" x14ac:dyDescent="0.25">
      <c r="A22" s="5" t="s">
        <v>22</v>
      </c>
      <c r="B22" s="5">
        <v>1.670358528</v>
      </c>
      <c r="C22" s="5">
        <v>1</v>
      </c>
      <c r="E22" s="5" t="s">
        <v>155</v>
      </c>
      <c r="F22" s="5">
        <v>1.9006340607933701</v>
      </c>
      <c r="G22" s="5">
        <v>0.740804496010802</v>
      </c>
      <c r="I22" t="s">
        <v>22</v>
      </c>
      <c r="J22" s="5">
        <v>0.22324627963204799</v>
      </c>
      <c r="K22">
        <v>1</v>
      </c>
      <c r="M22" t="s">
        <v>155</v>
      </c>
      <c r="N22">
        <v>1.9583970903315799</v>
      </c>
      <c r="O22">
        <v>0.75588480432281102</v>
      </c>
      <c r="Q22" s="47" t="s">
        <v>22</v>
      </c>
      <c r="R22" s="49">
        <v>1.3955576700000001</v>
      </c>
      <c r="S22" s="47">
        <v>1</v>
      </c>
      <c r="T22" s="47"/>
      <c r="U22" s="47" t="s">
        <v>155</v>
      </c>
      <c r="V22" s="49">
        <v>0.85035660058504603</v>
      </c>
      <c r="W22" s="47">
        <v>1</v>
      </c>
      <c r="Y22" t="s">
        <v>22</v>
      </c>
      <c r="Z22">
        <v>1.4161514172457399</v>
      </c>
      <c r="AA22">
        <v>1</v>
      </c>
      <c r="AC22" t="s">
        <v>155</v>
      </c>
      <c r="AD22">
        <v>1.5136999061596501</v>
      </c>
      <c r="AE22">
        <v>0.72818046410986903</v>
      </c>
      <c r="AG22" s="73" t="s">
        <v>22</v>
      </c>
      <c r="AH22" s="73">
        <v>1.2935188340342401</v>
      </c>
      <c r="AI22" s="73">
        <v>1</v>
      </c>
      <c r="AJ22" s="73"/>
      <c r="AK22" s="73" t="s">
        <v>155</v>
      </c>
      <c r="AL22" s="73">
        <v>1.5249250469856701</v>
      </c>
      <c r="AM22" s="73">
        <v>0.71802512399219098</v>
      </c>
    </row>
    <row r="23" spans="1:39" x14ac:dyDescent="0.25">
      <c r="A23" s="5" t="s">
        <v>28</v>
      </c>
      <c r="B23" s="5">
        <v>1.7576921059999999</v>
      </c>
      <c r="C23" s="5">
        <v>0.76584260000000004</v>
      </c>
      <c r="E23" s="5" t="s">
        <v>156</v>
      </c>
      <c r="F23" s="5">
        <v>-0.26924211779171198</v>
      </c>
      <c r="G23" s="5">
        <v>1</v>
      </c>
      <c r="I23" t="s">
        <v>28</v>
      </c>
      <c r="J23" s="5">
        <v>0.201666373686713</v>
      </c>
      <c r="K23">
        <v>1</v>
      </c>
      <c r="M23" t="s">
        <v>156</v>
      </c>
      <c r="N23">
        <v>0.63576601471776795</v>
      </c>
      <c r="O23">
        <v>1</v>
      </c>
      <c r="Q23" s="47" t="s">
        <v>28</v>
      </c>
      <c r="R23" s="49">
        <v>0.64343183299999995</v>
      </c>
      <c r="S23" s="47">
        <v>0.99920869000000001</v>
      </c>
      <c r="T23" s="47"/>
      <c r="U23" s="47" t="s">
        <v>156</v>
      </c>
      <c r="V23" s="49">
        <v>2.1715500837426802</v>
      </c>
      <c r="W23" s="47">
        <v>0.93611038665739399</v>
      </c>
      <c r="Y23" t="s">
        <v>28</v>
      </c>
      <c r="Z23">
        <v>1.84834137716049</v>
      </c>
      <c r="AA23">
        <v>0.85000818194423</v>
      </c>
      <c r="AC23" t="s">
        <v>156</v>
      </c>
      <c r="AD23">
        <v>0.80914107001798197</v>
      </c>
      <c r="AE23">
        <v>1</v>
      </c>
      <c r="AG23" s="73" t="s">
        <v>28</v>
      </c>
      <c r="AH23" s="73">
        <v>1.61879496739576</v>
      </c>
      <c r="AI23" s="73">
        <v>0.72522124671138</v>
      </c>
      <c r="AJ23" s="73"/>
      <c r="AK23" s="73" t="s">
        <v>156</v>
      </c>
      <c r="AL23" s="73">
        <v>0.64188219986034201</v>
      </c>
      <c r="AM23" s="73">
        <v>0.82789223924961197</v>
      </c>
    </row>
    <row r="24" spans="1:39" x14ac:dyDescent="0.25">
      <c r="A24" s="5" t="s">
        <v>30</v>
      </c>
      <c r="B24" s="5">
        <v>2.5363519550000002</v>
      </c>
      <c r="C24" s="5">
        <v>0.88188168099999997</v>
      </c>
      <c r="E24" s="5" t="s">
        <v>158</v>
      </c>
      <c r="F24" s="5">
        <v>1.6391953496506999</v>
      </c>
      <c r="G24" s="5">
        <v>1</v>
      </c>
      <c r="I24" t="s">
        <v>30</v>
      </c>
      <c r="J24" s="5">
        <v>0.38921610401183498</v>
      </c>
      <c r="K24">
        <v>1</v>
      </c>
      <c r="M24" t="s">
        <v>158</v>
      </c>
      <c r="N24">
        <v>2.0878673339381701</v>
      </c>
      <c r="O24">
        <v>0.83121701164490602</v>
      </c>
      <c r="Q24" s="47" t="s">
        <v>30</v>
      </c>
      <c r="R24" s="49">
        <v>0.770800284</v>
      </c>
      <c r="S24" s="47">
        <v>1</v>
      </c>
      <c r="T24" s="47"/>
      <c r="U24" s="47" t="s">
        <v>158</v>
      </c>
      <c r="V24" s="49">
        <v>1.54309580487433</v>
      </c>
      <c r="W24" s="47">
        <v>1</v>
      </c>
      <c r="Y24" t="s">
        <v>30</v>
      </c>
      <c r="Z24">
        <v>1.5789446504462299</v>
      </c>
      <c r="AA24">
        <v>0.76194271523103096</v>
      </c>
      <c r="AC24" t="s">
        <v>158</v>
      </c>
      <c r="AD24">
        <v>0.73520571080318997</v>
      </c>
      <c r="AE24">
        <v>1</v>
      </c>
      <c r="AG24" s="73" t="s">
        <v>34</v>
      </c>
      <c r="AH24" s="73">
        <v>3.1057828213380598</v>
      </c>
      <c r="AI24" s="73">
        <v>0.76331649692031101</v>
      </c>
      <c r="AJ24" s="73"/>
      <c r="AK24" s="73" t="s">
        <v>158</v>
      </c>
      <c r="AL24" s="73">
        <v>0.97941934931547503</v>
      </c>
      <c r="AM24" s="73">
        <v>1</v>
      </c>
    </row>
    <row r="25" spans="1:39" x14ac:dyDescent="0.25">
      <c r="A25" s="5" t="s">
        <v>34</v>
      </c>
      <c r="B25" s="5">
        <v>1.6107093830000001</v>
      </c>
      <c r="C25" s="5">
        <v>1</v>
      </c>
      <c r="E25" s="5" t="s">
        <v>161</v>
      </c>
      <c r="F25" s="5">
        <v>1.72822455970764</v>
      </c>
      <c r="G25" s="5">
        <v>0.76710990979735505</v>
      </c>
      <c r="I25" t="s">
        <v>34</v>
      </c>
      <c r="J25" s="5">
        <v>-8.0487478973169796E-2</v>
      </c>
      <c r="K25">
        <v>0.98773802125941201</v>
      </c>
      <c r="M25" t="s">
        <v>161</v>
      </c>
      <c r="N25">
        <v>0.89090854255483798</v>
      </c>
      <c r="O25">
        <v>1</v>
      </c>
      <c r="Q25" s="47" t="s">
        <v>34</v>
      </c>
      <c r="R25" s="49">
        <v>0.652717082</v>
      </c>
      <c r="S25" s="47">
        <v>0.94542729700000006</v>
      </c>
      <c r="T25" s="47"/>
      <c r="U25" s="47" t="s">
        <v>161</v>
      </c>
      <c r="V25" s="49">
        <v>1.51829625806104</v>
      </c>
      <c r="W25" s="47">
        <v>0.96623953188807399</v>
      </c>
      <c r="Y25" t="s">
        <v>34</v>
      </c>
      <c r="Z25">
        <v>2.9458621579236799</v>
      </c>
      <c r="AA25">
        <v>0.99533093239364501</v>
      </c>
      <c r="AC25" t="s">
        <v>161</v>
      </c>
      <c r="AD25">
        <v>0.91807963835929696</v>
      </c>
      <c r="AE25">
        <v>1</v>
      </c>
      <c r="AG25" s="73" t="s">
        <v>36</v>
      </c>
      <c r="AH25" s="73">
        <v>0.74615282078399503</v>
      </c>
      <c r="AI25" s="73">
        <v>0.983148914767485</v>
      </c>
      <c r="AJ25" s="73"/>
      <c r="AK25" s="73" t="s">
        <v>161</v>
      </c>
      <c r="AL25" s="73">
        <v>0.95752245968827598</v>
      </c>
      <c r="AM25" s="73">
        <v>1</v>
      </c>
    </row>
    <row r="26" spans="1:39" x14ac:dyDescent="0.25">
      <c r="A26" s="5" t="s">
        <v>36</v>
      </c>
      <c r="B26" s="5">
        <v>0.82831296399999998</v>
      </c>
      <c r="C26" s="5">
        <v>1</v>
      </c>
      <c r="E26" s="5" t="s">
        <v>162</v>
      </c>
      <c r="F26" s="5">
        <v>1.8952187388241</v>
      </c>
      <c r="G26" s="5">
        <v>1</v>
      </c>
      <c r="I26" t="s">
        <v>36</v>
      </c>
      <c r="J26" s="5">
        <v>-0.35314338157052899</v>
      </c>
      <c r="K26">
        <v>1</v>
      </c>
      <c r="M26" t="s">
        <v>162</v>
      </c>
      <c r="N26">
        <v>2.2321832837360698</v>
      </c>
      <c r="O26">
        <v>0.84968227348028802</v>
      </c>
      <c r="Q26" s="47" t="s">
        <v>36</v>
      </c>
      <c r="R26" s="49">
        <v>0.89949548300000004</v>
      </c>
      <c r="S26" s="47">
        <v>1</v>
      </c>
      <c r="T26" s="47"/>
      <c r="U26" s="47" t="s">
        <v>162</v>
      </c>
      <c r="V26" s="49">
        <v>2.4786298088768</v>
      </c>
      <c r="W26" s="47">
        <v>1</v>
      </c>
      <c r="Y26" t="s">
        <v>36</v>
      </c>
      <c r="Z26">
        <v>0.15257542819796799</v>
      </c>
      <c r="AA26">
        <v>0.89956870577639803</v>
      </c>
      <c r="AC26" t="s">
        <v>162</v>
      </c>
      <c r="AD26">
        <v>0.79112161076239595</v>
      </c>
      <c r="AE26">
        <v>1</v>
      </c>
      <c r="AG26" s="73" t="s">
        <v>38</v>
      </c>
      <c r="AH26" s="73">
        <v>0.97252330678591004</v>
      </c>
      <c r="AI26" s="73">
        <v>1</v>
      </c>
      <c r="AJ26" s="73"/>
      <c r="AK26" s="73" t="s">
        <v>162</v>
      </c>
      <c r="AL26" s="73">
        <v>0.72536784085008199</v>
      </c>
      <c r="AM26" s="73">
        <v>1</v>
      </c>
    </row>
    <row r="27" spans="1:39" x14ac:dyDescent="0.25">
      <c r="A27" s="5" t="s">
        <v>38</v>
      </c>
      <c r="B27" s="5">
        <v>1.5697314630000001</v>
      </c>
      <c r="C27" s="5">
        <v>0.77653487700000001</v>
      </c>
      <c r="E27" s="5" t="s">
        <v>177</v>
      </c>
      <c r="F27" s="5">
        <v>1.5397739522054199</v>
      </c>
      <c r="G27" s="5">
        <v>0.95448072967832698</v>
      </c>
      <c r="I27" t="s">
        <v>38</v>
      </c>
      <c r="J27" s="5">
        <v>5.6292992125931098</v>
      </c>
      <c r="K27">
        <v>1</v>
      </c>
      <c r="M27" t="s">
        <v>177</v>
      </c>
      <c r="N27">
        <v>0.213161133229189</v>
      </c>
      <c r="O27">
        <v>0.92050933273240299</v>
      </c>
      <c r="Q27" s="47" t="s">
        <v>38</v>
      </c>
      <c r="R27" s="49">
        <v>1.3577502130000001</v>
      </c>
      <c r="S27" s="47">
        <v>1</v>
      </c>
      <c r="T27" s="47"/>
      <c r="U27" s="47" t="s">
        <v>177</v>
      </c>
      <c r="V27" s="49">
        <v>1.4514412706345201</v>
      </c>
      <c r="W27" s="47">
        <v>0.88618389814846399</v>
      </c>
      <c r="Y27" t="s">
        <v>38</v>
      </c>
      <c r="Z27">
        <v>1.4407226863462299</v>
      </c>
      <c r="AA27">
        <v>0.844028174568766</v>
      </c>
      <c r="AC27" t="s">
        <v>177</v>
      </c>
      <c r="AD27">
        <v>1.37582070188936</v>
      </c>
      <c r="AE27">
        <v>1</v>
      </c>
      <c r="AG27" s="73" t="s">
        <v>40</v>
      </c>
      <c r="AH27" s="73">
        <v>1.3149712310255499</v>
      </c>
      <c r="AI27" s="73">
        <v>1</v>
      </c>
      <c r="AJ27" s="73"/>
      <c r="AK27" s="73" t="s">
        <v>177</v>
      </c>
      <c r="AL27" s="73">
        <v>1.32282097989964</v>
      </c>
      <c r="AM27" s="73">
        <v>1</v>
      </c>
    </row>
    <row r="28" spans="1:39" x14ac:dyDescent="0.25">
      <c r="A28" s="5" t="s">
        <v>40</v>
      </c>
      <c r="B28" s="5">
        <v>1.9036067800000001</v>
      </c>
      <c r="C28" s="5">
        <v>0.73777989799999999</v>
      </c>
      <c r="E28" s="5" t="s">
        <v>178</v>
      </c>
      <c r="F28" s="5">
        <v>1.7795866509665501</v>
      </c>
      <c r="G28" s="5">
        <v>0.77197844735603804</v>
      </c>
      <c r="I28" t="s">
        <v>40</v>
      </c>
      <c r="J28" s="5">
        <v>-0.36134075567400098</v>
      </c>
      <c r="K28">
        <v>0.84458225786713104</v>
      </c>
      <c r="M28" t="s">
        <v>178</v>
      </c>
      <c r="N28">
        <v>1.77303138115173</v>
      </c>
      <c r="O28">
        <v>0.70558211600709897</v>
      </c>
      <c r="Q28" s="47" t="s">
        <v>40</v>
      </c>
      <c r="R28" s="49">
        <v>1.6099792100000001</v>
      </c>
      <c r="S28" s="47">
        <v>0.70860602500000003</v>
      </c>
      <c r="T28" s="47"/>
      <c r="U28" s="47" t="s">
        <v>178</v>
      </c>
      <c r="V28" s="49">
        <v>1.4417180033518</v>
      </c>
      <c r="W28" s="47">
        <v>0.98798326071195897</v>
      </c>
      <c r="Y28" t="s">
        <v>40</v>
      </c>
      <c r="Z28">
        <v>1.5711402113767701</v>
      </c>
      <c r="AA28">
        <v>1</v>
      </c>
      <c r="AC28" t="s">
        <v>178</v>
      </c>
      <c r="AD28">
        <v>1.6870064449736799</v>
      </c>
      <c r="AE28">
        <v>0.90798709903910402</v>
      </c>
      <c r="AG28" s="73" t="s">
        <v>45</v>
      </c>
      <c r="AH28" s="73">
        <v>1.3662478107631</v>
      </c>
      <c r="AI28" s="73">
        <v>1</v>
      </c>
      <c r="AJ28" s="73"/>
      <c r="AK28" s="73" t="s">
        <v>178</v>
      </c>
      <c r="AL28" s="73">
        <v>1.49228996265105</v>
      </c>
      <c r="AM28" s="73">
        <v>0.90328913080423601</v>
      </c>
    </row>
    <row r="29" spans="1:39" x14ac:dyDescent="0.25">
      <c r="A29" s="5" t="s">
        <v>45</v>
      </c>
      <c r="B29" s="5">
        <v>1.703505104</v>
      </c>
      <c r="C29" s="5">
        <v>0.70731144899999998</v>
      </c>
      <c r="E29" s="5" t="s">
        <v>169</v>
      </c>
      <c r="F29" s="5">
        <v>1.9484154525838999</v>
      </c>
      <c r="G29" s="5">
        <v>0.77956152959184</v>
      </c>
      <c r="I29" t="s">
        <v>45</v>
      </c>
      <c r="J29" s="5">
        <v>2.86824162380432</v>
      </c>
      <c r="K29">
        <v>0.79794053075973503</v>
      </c>
      <c r="M29" t="s">
        <v>169</v>
      </c>
      <c r="N29">
        <v>0.75905442319019301</v>
      </c>
      <c r="O29">
        <v>1</v>
      </c>
      <c r="Q29" s="47" t="s">
        <v>45</v>
      </c>
      <c r="R29" s="49">
        <v>1.328353162</v>
      </c>
      <c r="S29" s="47">
        <v>0.74343354299999997</v>
      </c>
      <c r="T29" s="47"/>
      <c r="U29" s="47" t="s">
        <v>169</v>
      </c>
      <c r="V29" s="49">
        <v>1.5669205444283401</v>
      </c>
      <c r="W29" s="47">
        <v>0.91759494786282503</v>
      </c>
      <c r="Y29" t="s">
        <v>45</v>
      </c>
      <c r="Z29">
        <v>1.4450882947014501</v>
      </c>
      <c r="AA29">
        <v>1</v>
      </c>
      <c r="AC29" t="s">
        <v>169</v>
      </c>
      <c r="AD29">
        <v>1.8258064541322701</v>
      </c>
      <c r="AE29">
        <v>0.84240892426561798</v>
      </c>
      <c r="AG29" s="73" t="s">
        <v>47</v>
      </c>
      <c r="AH29" s="73">
        <v>1.38915913255131</v>
      </c>
      <c r="AI29" s="73">
        <v>0.73956647218133797</v>
      </c>
      <c r="AJ29" s="73"/>
      <c r="AK29" s="73" t="s">
        <v>169</v>
      </c>
      <c r="AL29" s="73">
        <v>1.5209232570593201</v>
      </c>
      <c r="AM29" s="73">
        <v>1</v>
      </c>
    </row>
    <row r="30" spans="1:39" x14ac:dyDescent="0.25">
      <c r="A30" s="5" t="s">
        <v>47</v>
      </c>
      <c r="B30" s="5">
        <v>0.89492697899999996</v>
      </c>
      <c r="C30" s="5">
        <v>1</v>
      </c>
      <c r="E30" s="5" t="s">
        <v>172</v>
      </c>
      <c r="F30" s="5">
        <v>0.28396179421165302</v>
      </c>
      <c r="G30" s="5">
        <v>0.73320895116482498</v>
      </c>
      <c r="I30" t="s">
        <v>47</v>
      </c>
      <c r="J30" s="5">
        <v>-1.6850075124205099</v>
      </c>
      <c r="K30">
        <v>0.901888325226189</v>
      </c>
      <c r="M30" t="s">
        <v>172</v>
      </c>
      <c r="N30">
        <v>2.0956805822460098</v>
      </c>
      <c r="O30">
        <v>0.97004951826710095</v>
      </c>
      <c r="Q30" s="47" t="s">
        <v>47</v>
      </c>
      <c r="R30" s="49">
        <v>0.93014408699999995</v>
      </c>
      <c r="S30" s="47">
        <v>1</v>
      </c>
      <c r="T30" s="47"/>
      <c r="U30" s="47" t="s">
        <v>172</v>
      </c>
      <c r="V30" s="49">
        <v>0.535577007517688</v>
      </c>
      <c r="W30" s="47">
        <v>0.79500501583404204</v>
      </c>
      <c r="Y30" t="s">
        <v>47</v>
      </c>
      <c r="Z30">
        <v>1.67203560885495</v>
      </c>
      <c r="AA30">
        <v>0.80935887864018297</v>
      </c>
      <c r="AC30" t="s">
        <v>172</v>
      </c>
      <c r="AD30">
        <v>4.0847561345262497E-3</v>
      </c>
      <c r="AE30">
        <v>0.92879663448625205</v>
      </c>
      <c r="AG30" s="73" t="s">
        <v>49</v>
      </c>
      <c r="AH30" s="73">
        <v>1.62003729024661</v>
      </c>
      <c r="AI30" s="73">
        <v>0.72923306702763202</v>
      </c>
      <c r="AJ30" s="73"/>
      <c r="AK30" s="73" t="s">
        <v>172</v>
      </c>
      <c r="AL30" s="73">
        <v>0.60420509989342996</v>
      </c>
      <c r="AM30" s="73">
        <v>1</v>
      </c>
    </row>
    <row r="31" spans="1:39" x14ac:dyDescent="0.25">
      <c r="A31" s="5" t="s">
        <v>49</v>
      </c>
      <c r="B31" s="5">
        <v>1.618402422</v>
      </c>
      <c r="C31" s="5">
        <v>1</v>
      </c>
      <c r="I31" t="s">
        <v>49</v>
      </c>
      <c r="J31" s="5">
        <v>-0.53012691876406004</v>
      </c>
      <c r="K31">
        <v>0.73829042319965898</v>
      </c>
      <c r="Q31" s="47" t="s">
        <v>49</v>
      </c>
      <c r="R31" s="49">
        <v>1.4853489310000001</v>
      </c>
      <c r="S31" s="47">
        <v>1</v>
      </c>
      <c r="T31" s="47"/>
      <c r="U31" s="47"/>
      <c r="V31" s="49"/>
      <c r="W31" s="47"/>
      <c r="Y31" t="s">
        <v>49</v>
      </c>
      <c r="Z31">
        <v>1.6726253057520999</v>
      </c>
      <c r="AA31">
        <v>0.875994583889247</v>
      </c>
      <c r="AG31" s="73" t="s">
        <v>51</v>
      </c>
      <c r="AH31" s="73">
        <v>1.20971483434242</v>
      </c>
      <c r="AI31" s="73">
        <v>0.75956629649276697</v>
      </c>
      <c r="AJ31" s="73"/>
      <c r="AK31" s="73"/>
      <c r="AL31" s="73"/>
      <c r="AM31" s="73"/>
    </row>
    <row r="32" spans="1:39" x14ac:dyDescent="0.25">
      <c r="A32" s="5" t="s">
        <v>53</v>
      </c>
      <c r="B32" s="5">
        <v>1.4770708079999999</v>
      </c>
      <c r="C32" s="5">
        <v>0.99934801600000001</v>
      </c>
      <c r="I32" t="s">
        <v>53</v>
      </c>
      <c r="J32" s="5">
        <v>0.37600365016897802</v>
      </c>
      <c r="K32">
        <v>0.94160759060352694</v>
      </c>
      <c r="Q32" s="47" t="s">
        <v>53</v>
      </c>
      <c r="R32" s="49">
        <v>1.357326644</v>
      </c>
      <c r="S32" s="47">
        <v>0.83080442200000004</v>
      </c>
      <c r="T32" s="47"/>
      <c r="U32" s="47"/>
      <c r="V32" s="49"/>
      <c r="W32" s="47"/>
      <c r="Y32" t="s">
        <v>53</v>
      </c>
      <c r="Z32">
        <v>0.30568204482466299</v>
      </c>
      <c r="AA32">
        <v>0.73397379384658901</v>
      </c>
      <c r="AG32" s="73" t="s">
        <v>53</v>
      </c>
      <c r="AH32" s="73">
        <v>2.7440603777756798</v>
      </c>
      <c r="AI32" s="73">
        <v>0.70422501741753296</v>
      </c>
      <c r="AJ32" s="73"/>
      <c r="AK32" s="73"/>
      <c r="AL32" s="73"/>
      <c r="AM32" s="73"/>
    </row>
    <row r="33" spans="1:39" x14ac:dyDescent="0.25">
      <c r="A33" s="5" t="s">
        <v>56</v>
      </c>
      <c r="B33" s="5">
        <v>2.422592351</v>
      </c>
      <c r="C33" s="5">
        <v>1</v>
      </c>
      <c r="I33" t="s">
        <v>56</v>
      </c>
      <c r="J33" s="5">
        <v>1.8297637905207299E-3</v>
      </c>
      <c r="K33">
        <v>0.72994170838750505</v>
      </c>
      <c r="Q33" s="47" t="s">
        <v>56</v>
      </c>
      <c r="R33" s="49">
        <v>1.482876831</v>
      </c>
      <c r="S33" s="47">
        <v>1</v>
      </c>
      <c r="T33" s="47"/>
      <c r="U33" s="47"/>
      <c r="V33" s="49"/>
      <c r="W33" s="47"/>
      <c r="Y33" t="s">
        <v>56</v>
      </c>
      <c r="Z33">
        <v>1.69766137064343</v>
      </c>
      <c r="AA33">
        <v>0.87467182900087803</v>
      </c>
      <c r="AG33" s="73" t="s">
        <v>54</v>
      </c>
      <c r="AH33" s="73">
        <v>0.77091035891266602</v>
      </c>
      <c r="AI33" s="73">
        <v>0.74703791787047202</v>
      </c>
      <c r="AJ33" s="73"/>
      <c r="AK33" s="73"/>
      <c r="AL33" s="73"/>
      <c r="AM33" s="73"/>
    </row>
    <row r="34" spans="1:39" x14ac:dyDescent="0.25">
      <c r="A34" s="5" t="s">
        <v>73</v>
      </c>
      <c r="E34" s="5" t="s">
        <v>73</v>
      </c>
      <c r="J34" s="5">
        <v>0</v>
      </c>
      <c r="K34">
        <v>1</v>
      </c>
      <c r="N34">
        <v>0</v>
      </c>
      <c r="O34">
        <v>1</v>
      </c>
      <c r="Q34" s="47"/>
      <c r="R34" s="49">
        <v>0</v>
      </c>
      <c r="S34" s="47">
        <v>1</v>
      </c>
      <c r="T34" s="47"/>
      <c r="U34" s="47"/>
      <c r="V34" s="49">
        <v>0</v>
      </c>
      <c r="W34" s="47">
        <v>1</v>
      </c>
      <c r="Z34">
        <v>0</v>
      </c>
      <c r="AA34">
        <v>1</v>
      </c>
      <c r="AD34">
        <v>0</v>
      </c>
      <c r="AE34">
        <v>1</v>
      </c>
      <c r="AG34" s="73" t="s">
        <v>56</v>
      </c>
      <c r="AH34" s="73">
        <v>1.52076852299343</v>
      </c>
      <c r="AI34" s="73">
        <v>0.71327872848742602</v>
      </c>
      <c r="AJ34" s="73"/>
      <c r="AK34" s="73"/>
      <c r="AL34" s="73"/>
      <c r="AM34" s="73"/>
    </row>
    <row r="35" spans="1:39" x14ac:dyDescent="0.25">
      <c r="A35" s="5" t="s">
        <v>12</v>
      </c>
      <c r="B35" s="5">
        <v>1.6998490277770899</v>
      </c>
      <c r="C35" s="5">
        <v>0.82742992680768002</v>
      </c>
      <c r="E35" s="5" t="s">
        <v>143</v>
      </c>
      <c r="F35" s="5">
        <v>-0.35896764140604898</v>
      </c>
      <c r="G35" s="5">
        <v>0.73584799252488498</v>
      </c>
      <c r="I35" t="s">
        <v>12</v>
      </c>
      <c r="J35" s="5">
        <v>2.1635617032383401</v>
      </c>
      <c r="K35">
        <v>0.96811183077891305</v>
      </c>
      <c r="M35" t="s">
        <v>143</v>
      </c>
      <c r="N35">
        <v>1.5924204767361201</v>
      </c>
      <c r="O35">
        <v>0.84370849004188297</v>
      </c>
      <c r="Q35" s="47" t="s">
        <v>12</v>
      </c>
      <c r="R35" s="49">
        <v>1.4124413790694501</v>
      </c>
      <c r="S35" s="47">
        <v>0.92098197991068398</v>
      </c>
      <c r="T35" s="47"/>
      <c r="U35" s="47" t="s">
        <v>143</v>
      </c>
      <c r="V35" s="49">
        <v>-7.0790764000000006E-2</v>
      </c>
      <c r="W35" s="47">
        <v>0.73676742299999998</v>
      </c>
      <c r="Y35" t="s">
        <v>12</v>
      </c>
      <c r="Z35">
        <v>0.481007314129477</v>
      </c>
      <c r="AA35">
        <v>1</v>
      </c>
      <c r="AC35" t="s">
        <v>143</v>
      </c>
      <c r="AD35">
        <v>1.46108954304653</v>
      </c>
      <c r="AE35">
        <v>0.88388740932977305</v>
      </c>
      <c r="AG35" s="73"/>
      <c r="AH35" s="73">
        <v>0</v>
      </c>
      <c r="AI35" s="73">
        <v>1</v>
      </c>
      <c r="AJ35" s="73"/>
      <c r="AK35" s="73"/>
      <c r="AL35" s="73">
        <v>0</v>
      </c>
      <c r="AM35" s="73">
        <v>1</v>
      </c>
    </row>
    <row r="36" spans="1:39" x14ac:dyDescent="0.25">
      <c r="A36" s="5" t="s">
        <v>14</v>
      </c>
      <c r="B36" s="5">
        <v>1.71657530283237</v>
      </c>
      <c r="C36" s="5">
        <v>0.72970430544851905</v>
      </c>
      <c r="E36" s="5" t="s">
        <v>176</v>
      </c>
      <c r="F36" s="5">
        <v>-7.1721857704914099E-2</v>
      </c>
      <c r="G36" s="5">
        <v>1</v>
      </c>
      <c r="I36" t="s">
        <v>14</v>
      </c>
      <c r="J36" s="5">
        <v>0.36294093449533898</v>
      </c>
      <c r="K36">
        <v>0.98963224575295605</v>
      </c>
      <c r="M36" t="s">
        <v>176</v>
      </c>
      <c r="N36">
        <v>-0.26142680620393599</v>
      </c>
      <c r="O36">
        <v>1</v>
      </c>
      <c r="Q36" s="47" t="s">
        <v>14</v>
      </c>
      <c r="R36" s="49">
        <v>1.36265146152839</v>
      </c>
      <c r="S36" s="47">
        <v>0.80268564243551799</v>
      </c>
      <c r="T36" s="47"/>
      <c r="U36" s="47" t="s">
        <v>176</v>
      </c>
      <c r="V36" s="49">
        <v>1.5817589089999999</v>
      </c>
      <c r="W36" s="47">
        <v>0.97158903699999999</v>
      </c>
      <c r="Y36" t="s">
        <v>14</v>
      </c>
      <c r="Z36">
        <v>1.7124982672406299</v>
      </c>
      <c r="AA36">
        <v>0.86205731570019495</v>
      </c>
      <c r="AC36" t="s">
        <v>176</v>
      </c>
      <c r="AD36">
        <v>2.3694483735696501</v>
      </c>
      <c r="AE36">
        <v>0.70902915774352104</v>
      </c>
      <c r="AG36" s="73" t="s">
        <v>12</v>
      </c>
      <c r="AH36" s="73">
        <v>0.86025081674326698</v>
      </c>
      <c r="AI36" s="73">
        <v>1</v>
      </c>
      <c r="AJ36" s="73"/>
      <c r="AK36" s="73" t="s">
        <v>143</v>
      </c>
      <c r="AL36" s="73">
        <v>1.32858841956327</v>
      </c>
      <c r="AM36" s="73">
        <v>0.984891169569587</v>
      </c>
    </row>
    <row r="37" spans="1:39" x14ac:dyDescent="0.25">
      <c r="A37" s="5" t="s">
        <v>18</v>
      </c>
      <c r="B37" s="5">
        <v>2.1466909550915898</v>
      </c>
      <c r="C37" s="5">
        <v>0.76970308072910198</v>
      </c>
      <c r="E37" s="5" t="s">
        <v>149</v>
      </c>
      <c r="F37" s="5">
        <v>1.95686362137484</v>
      </c>
      <c r="G37" s="5">
        <v>1</v>
      </c>
      <c r="I37" t="s">
        <v>18</v>
      </c>
      <c r="J37" s="5">
        <v>2.4945559340119901</v>
      </c>
      <c r="K37">
        <v>0.71962958642643005</v>
      </c>
      <c r="M37" t="s">
        <v>149</v>
      </c>
      <c r="N37">
        <v>0.909103181033034</v>
      </c>
      <c r="O37">
        <v>1</v>
      </c>
      <c r="Q37" s="47" t="s">
        <v>18</v>
      </c>
      <c r="R37" s="49">
        <v>1.5932978913168201</v>
      </c>
      <c r="S37" s="47">
        <v>0.70057080392939097</v>
      </c>
      <c r="T37" s="47"/>
      <c r="U37" s="47" t="s">
        <v>149</v>
      </c>
      <c r="V37" s="49">
        <v>0.26795958800000003</v>
      </c>
      <c r="W37" s="47">
        <v>0.86944366500000003</v>
      </c>
      <c r="Y37" t="s">
        <v>18</v>
      </c>
      <c r="Z37">
        <v>-16.353796141624901</v>
      </c>
      <c r="AA37">
        <v>1</v>
      </c>
      <c r="AC37" t="s">
        <v>149</v>
      </c>
      <c r="AD37">
        <v>1.5527721400229999</v>
      </c>
      <c r="AE37">
        <v>1</v>
      </c>
      <c r="AG37" s="73" t="s">
        <v>14</v>
      </c>
      <c r="AH37" s="73">
        <v>1.6877382207488101</v>
      </c>
      <c r="AI37" s="73">
        <v>0.72150713731789395</v>
      </c>
      <c r="AJ37" s="73"/>
      <c r="AK37" s="73" t="s">
        <v>176</v>
      </c>
      <c r="AL37" s="73">
        <v>1.41031006042201</v>
      </c>
      <c r="AM37" s="73">
        <v>0.96416723260741299</v>
      </c>
    </row>
    <row r="38" spans="1:39" x14ac:dyDescent="0.25">
      <c r="A38" s="5" t="s">
        <v>20</v>
      </c>
      <c r="B38" s="5">
        <v>1.49529741349262</v>
      </c>
      <c r="C38" s="5">
        <v>1</v>
      </c>
      <c r="E38" s="5" t="s">
        <v>152</v>
      </c>
      <c r="F38" s="5">
        <v>2.27906002470014</v>
      </c>
      <c r="G38" s="5">
        <v>0.80768107318535498</v>
      </c>
      <c r="I38" t="s">
        <v>20</v>
      </c>
      <c r="J38" s="5">
        <v>-0.617723481328454</v>
      </c>
      <c r="K38">
        <v>0.97671215596658401</v>
      </c>
      <c r="M38" t="s">
        <v>152</v>
      </c>
      <c r="N38">
        <v>0.78933895803014098</v>
      </c>
      <c r="O38">
        <v>1</v>
      </c>
      <c r="Q38" s="47" t="s">
        <v>20</v>
      </c>
      <c r="R38" s="49">
        <v>1.7403300349098401</v>
      </c>
      <c r="S38" s="47">
        <v>0.78606260514009996</v>
      </c>
      <c r="T38" s="47"/>
      <c r="U38" s="47" t="s">
        <v>152</v>
      </c>
      <c r="V38" s="49">
        <v>1.4379067210000001</v>
      </c>
      <c r="W38" s="47">
        <v>1</v>
      </c>
      <c r="Y38" t="s">
        <v>20</v>
      </c>
      <c r="Z38">
        <v>1.49752401793746</v>
      </c>
      <c r="AA38">
        <v>1</v>
      </c>
      <c r="AC38" t="s">
        <v>152</v>
      </c>
      <c r="AD38">
        <v>-0.17678378129460501</v>
      </c>
      <c r="AE38">
        <v>0.83781567656508904</v>
      </c>
      <c r="AG38" s="73" t="s">
        <v>18</v>
      </c>
      <c r="AH38" s="73">
        <v>1.3875570104294901</v>
      </c>
      <c r="AI38" s="73">
        <v>0.81013798982926999</v>
      </c>
      <c r="AJ38" s="73"/>
      <c r="AK38" s="73" t="s">
        <v>149</v>
      </c>
      <c r="AL38" s="73">
        <v>2.2936063885094899</v>
      </c>
      <c r="AM38" s="73">
        <v>0.71335928971773299</v>
      </c>
    </row>
    <row r="39" spans="1:39" x14ac:dyDescent="0.25">
      <c r="A39" s="5" t="s">
        <v>22</v>
      </c>
      <c r="B39" s="5">
        <v>1.9852530554094501</v>
      </c>
      <c r="C39" s="5">
        <v>0.91061615518181505</v>
      </c>
      <c r="E39" s="5" t="s">
        <v>155</v>
      </c>
      <c r="F39" s="5">
        <v>0.62137761794985202</v>
      </c>
      <c r="G39" s="5">
        <v>1</v>
      </c>
      <c r="I39" t="s">
        <v>22</v>
      </c>
      <c r="J39" s="5">
        <v>0.242435164928897</v>
      </c>
      <c r="K39">
        <v>0.79220800953659398</v>
      </c>
      <c r="M39" t="s">
        <v>155</v>
      </c>
      <c r="N39">
        <v>1.4071842834350501</v>
      </c>
      <c r="O39">
        <v>0.88467379575546501</v>
      </c>
      <c r="Q39" s="47" t="s">
        <v>22</v>
      </c>
      <c r="R39" s="49">
        <v>0.69769736881710498</v>
      </c>
      <c r="S39" s="47">
        <v>1</v>
      </c>
      <c r="T39" s="47"/>
      <c r="U39" s="47" t="s">
        <v>155</v>
      </c>
      <c r="V39" s="49">
        <v>0.95623175800000004</v>
      </c>
      <c r="W39" s="47">
        <v>1</v>
      </c>
      <c r="Y39" t="s">
        <v>22</v>
      </c>
      <c r="Z39">
        <v>1.9737494006129199</v>
      </c>
      <c r="AA39">
        <v>0.95668713295330299</v>
      </c>
      <c r="AC39" t="s">
        <v>155</v>
      </c>
      <c r="AD39">
        <v>0.87806197799391805</v>
      </c>
      <c r="AE39">
        <v>1</v>
      </c>
      <c r="AG39" s="73" t="s">
        <v>20</v>
      </c>
      <c r="AH39" s="73">
        <v>1.5471796596193901</v>
      </c>
      <c r="AI39" s="73">
        <v>1</v>
      </c>
      <c r="AJ39" s="73"/>
      <c r="AK39" s="73" t="s">
        <v>152</v>
      </c>
      <c r="AL39" s="73">
        <v>0.38196108123149303</v>
      </c>
      <c r="AM39" s="73">
        <v>0.71548119681745204</v>
      </c>
    </row>
    <row r="40" spans="1:39" x14ac:dyDescent="0.25">
      <c r="A40" s="5" t="s">
        <v>28</v>
      </c>
      <c r="B40" s="5">
        <v>0.26768852209975202</v>
      </c>
      <c r="C40" s="5">
        <v>0.98880958895205595</v>
      </c>
      <c r="E40" s="5" t="s">
        <v>156</v>
      </c>
      <c r="F40" s="5">
        <v>1.44772060647872</v>
      </c>
      <c r="G40" s="5">
        <v>0.9286548376164</v>
      </c>
      <c r="I40" t="s">
        <v>28</v>
      </c>
      <c r="J40" s="5">
        <v>2.3549684721905999</v>
      </c>
      <c r="K40">
        <v>0.97172648842034604</v>
      </c>
      <c r="M40" t="s">
        <v>156</v>
      </c>
      <c r="N40">
        <v>1.59091610911681</v>
      </c>
      <c r="O40">
        <v>1</v>
      </c>
      <c r="Q40" s="47" t="s">
        <v>28</v>
      </c>
      <c r="R40" s="49">
        <v>0.66240262246423998</v>
      </c>
      <c r="S40" s="47">
        <v>0.80786686239629601</v>
      </c>
      <c r="T40" s="47"/>
      <c r="U40" s="47" t="s">
        <v>156</v>
      </c>
      <c r="V40" s="49">
        <v>0.82249570699999996</v>
      </c>
      <c r="W40" s="47">
        <v>1</v>
      </c>
      <c r="Y40" t="s">
        <v>28</v>
      </c>
      <c r="Z40">
        <v>1.7398598432869401</v>
      </c>
      <c r="AA40">
        <v>1</v>
      </c>
      <c r="AC40" t="s">
        <v>156</v>
      </c>
      <c r="AD40">
        <v>1.39007677890939</v>
      </c>
      <c r="AE40">
        <v>1</v>
      </c>
      <c r="AG40" s="73" t="s">
        <v>22</v>
      </c>
      <c r="AH40" s="73">
        <v>0.806231457150139</v>
      </c>
      <c r="AI40" s="73">
        <v>1</v>
      </c>
      <c r="AJ40" s="73"/>
      <c r="AK40" s="73" t="s">
        <v>155</v>
      </c>
      <c r="AL40" s="73">
        <v>1.4288831852109101</v>
      </c>
      <c r="AM40" s="73">
        <v>0.71297544809622104</v>
      </c>
    </row>
    <row r="41" spans="1:39" x14ac:dyDescent="0.25">
      <c r="A41" s="5" t="s">
        <v>34</v>
      </c>
      <c r="B41" s="5">
        <v>1.5407216204232099</v>
      </c>
      <c r="C41" s="5">
        <v>0.93518665268877699</v>
      </c>
      <c r="E41" s="5" t="s">
        <v>158</v>
      </c>
      <c r="F41" s="5">
        <v>1.8597253862299401</v>
      </c>
      <c r="G41" s="5">
        <v>0.70257542656810001</v>
      </c>
      <c r="I41" t="s">
        <v>34</v>
      </c>
      <c r="J41" s="5">
        <v>0.481305346093018</v>
      </c>
      <c r="K41">
        <v>0.85358829820257398</v>
      </c>
      <c r="M41" t="s">
        <v>158</v>
      </c>
      <c r="N41">
        <v>2.0725977076439399</v>
      </c>
      <c r="O41">
        <v>0.93243203122283103</v>
      </c>
      <c r="Q41" s="47" t="s">
        <v>34</v>
      </c>
      <c r="R41" s="49">
        <v>1.48441879396076</v>
      </c>
      <c r="S41" s="47">
        <v>0.93030418636225198</v>
      </c>
      <c r="T41" s="47"/>
      <c r="U41" s="47" t="s">
        <v>158</v>
      </c>
      <c r="V41" s="49">
        <v>0.99817243300000003</v>
      </c>
      <c r="W41" s="47">
        <v>1</v>
      </c>
      <c r="Y41" t="s">
        <v>34</v>
      </c>
      <c r="Z41">
        <v>1.4544124071617801</v>
      </c>
      <c r="AA41">
        <v>0.84555757563760503</v>
      </c>
      <c r="AC41" t="s">
        <v>158</v>
      </c>
      <c r="AD41">
        <v>3.4418473641002199</v>
      </c>
      <c r="AE41">
        <v>0.80272672641639597</v>
      </c>
      <c r="AG41" s="73" t="s">
        <v>28</v>
      </c>
      <c r="AH41" s="73">
        <v>0.44635225419992702</v>
      </c>
      <c r="AI41" s="73">
        <v>0.99976066833831001</v>
      </c>
      <c r="AJ41" s="73"/>
      <c r="AK41" s="73" t="s">
        <v>156</v>
      </c>
      <c r="AL41" s="73">
        <v>1.28326005384147</v>
      </c>
      <c r="AM41" s="73">
        <v>1</v>
      </c>
    </row>
    <row r="42" spans="1:39" x14ac:dyDescent="0.25">
      <c r="A42" s="5" t="s">
        <v>36</v>
      </c>
      <c r="B42" s="5">
        <v>1.5697387393803099</v>
      </c>
      <c r="C42" s="5">
        <v>0.79256240280888002</v>
      </c>
      <c r="E42" s="5" t="s">
        <v>161</v>
      </c>
      <c r="F42" s="5">
        <v>2.1144645264214899</v>
      </c>
      <c r="G42" s="5">
        <v>0.81662709374814102</v>
      </c>
      <c r="I42" t="s">
        <v>36</v>
      </c>
      <c r="J42" s="5">
        <v>0.86661070575715304</v>
      </c>
      <c r="K42">
        <v>1</v>
      </c>
      <c r="M42" t="s">
        <v>161</v>
      </c>
      <c r="N42">
        <v>4.1311175269654402E-2</v>
      </c>
      <c r="O42">
        <v>0.74804439989285698</v>
      </c>
      <c r="Q42" s="47" t="s">
        <v>36</v>
      </c>
      <c r="R42" s="49">
        <v>1.4042539727390999</v>
      </c>
      <c r="S42" s="47">
        <v>1</v>
      </c>
      <c r="T42" s="47"/>
      <c r="U42" s="47" t="s">
        <v>161</v>
      </c>
      <c r="V42" s="49">
        <v>1.658566974</v>
      </c>
      <c r="W42" s="47">
        <v>0.87529230199999997</v>
      </c>
      <c r="Y42" t="s">
        <v>36</v>
      </c>
      <c r="Z42">
        <v>0.85810379716663898</v>
      </c>
      <c r="AA42">
        <v>1</v>
      </c>
      <c r="AC42" t="s">
        <v>161</v>
      </c>
      <c r="AD42">
        <v>2.46795688516448</v>
      </c>
      <c r="AE42">
        <v>0.86596476275392997</v>
      </c>
      <c r="AG42" s="73" t="s">
        <v>34</v>
      </c>
      <c r="AH42" s="73">
        <v>1.2909130579082699</v>
      </c>
      <c r="AI42" s="73">
        <v>0.84926908321230699</v>
      </c>
      <c r="AJ42" s="73"/>
      <c r="AK42" s="73" t="s">
        <v>158</v>
      </c>
      <c r="AL42" s="73">
        <v>-0.12864574382677901</v>
      </c>
      <c r="AM42" s="73">
        <v>0.80791793479395901</v>
      </c>
    </row>
    <row r="43" spans="1:39" x14ac:dyDescent="0.25">
      <c r="A43" s="5" t="s">
        <v>38</v>
      </c>
      <c r="B43" s="5">
        <v>1.5948526025455201</v>
      </c>
      <c r="C43" s="5">
        <v>0.75359200728763098</v>
      </c>
      <c r="E43" s="5" t="s">
        <v>162</v>
      </c>
      <c r="F43" s="5">
        <v>1.4304935537311501</v>
      </c>
      <c r="G43" s="5">
        <v>0.78383809361956203</v>
      </c>
      <c r="I43" t="s">
        <v>38</v>
      </c>
      <c r="J43" s="5">
        <v>1.98103076819994</v>
      </c>
      <c r="K43">
        <v>1</v>
      </c>
      <c r="M43" t="s">
        <v>162</v>
      </c>
      <c r="N43">
        <v>1.6571098886240601</v>
      </c>
      <c r="O43">
        <v>0.914381757024603</v>
      </c>
      <c r="Q43" s="47" t="s">
        <v>38</v>
      </c>
      <c r="R43" s="49">
        <v>0.87034529907464298</v>
      </c>
      <c r="S43" s="47">
        <v>1</v>
      </c>
      <c r="T43" s="47"/>
      <c r="U43" s="47" t="s">
        <v>162</v>
      </c>
      <c r="V43" s="49">
        <v>1.365504016</v>
      </c>
      <c r="W43" s="47">
        <v>0.87976832999999999</v>
      </c>
      <c r="Y43" t="s">
        <v>38</v>
      </c>
      <c r="Z43">
        <v>1.79826124044223</v>
      </c>
      <c r="AA43">
        <v>0.80813830325498104</v>
      </c>
      <c r="AC43" t="s">
        <v>162</v>
      </c>
      <c r="AD43">
        <v>0.67749381527173402</v>
      </c>
      <c r="AE43">
        <v>1</v>
      </c>
      <c r="AG43" s="73" t="s">
        <v>36</v>
      </c>
      <c r="AH43" s="73">
        <v>0.60536165367247996</v>
      </c>
      <c r="AI43" s="73">
        <v>1</v>
      </c>
      <c r="AJ43" s="73"/>
      <c r="AK43" s="73" t="s">
        <v>161</v>
      </c>
      <c r="AL43" s="73">
        <v>1.59740996399021</v>
      </c>
      <c r="AM43" s="73">
        <v>0.83577595685203199</v>
      </c>
    </row>
    <row r="44" spans="1:39" x14ac:dyDescent="0.25">
      <c r="A44" s="5" t="s">
        <v>40</v>
      </c>
      <c r="B44" s="5">
        <v>1.5303853802242</v>
      </c>
      <c r="C44" s="5">
        <v>1</v>
      </c>
      <c r="E44" s="5" t="s">
        <v>177</v>
      </c>
      <c r="F44" s="5">
        <v>1.6968221643697501</v>
      </c>
      <c r="G44" s="5">
        <v>0.807895177733579</v>
      </c>
      <c r="I44" t="s">
        <v>40</v>
      </c>
      <c r="J44" s="5">
        <v>0.94226629261936401</v>
      </c>
      <c r="K44">
        <v>1</v>
      </c>
      <c r="M44" t="s">
        <v>177</v>
      </c>
      <c r="N44">
        <v>2.07329603303234</v>
      </c>
      <c r="O44">
        <v>0.80331592278129904</v>
      </c>
      <c r="Q44" s="47" t="s">
        <v>40</v>
      </c>
      <c r="R44" s="49">
        <v>1.4006859263914899</v>
      </c>
      <c r="S44" s="47">
        <v>1</v>
      </c>
      <c r="T44" s="47"/>
      <c r="U44" s="47" t="s">
        <v>177</v>
      </c>
      <c r="V44" s="49">
        <v>1.4325804820000001</v>
      </c>
      <c r="W44" s="47">
        <v>0.82021329600000004</v>
      </c>
      <c r="Y44" t="s">
        <v>40</v>
      </c>
      <c r="Z44">
        <v>0.36001565928503398</v>
      </c>
      <c r="AA44">
        <v>0.80382349791945695</v>
      </c>
      <c r="AC44" t="s">
        <v>177</v>
      </c>
      <c r="AD44">
        <v>1.43101282332883</v>
      </c>
      <c r="AE44">
        <v>0.84771082754235405</v>
      </c>
      <c r="AG44" s="73" t="s">
        <v>38</v>
      </c>
      <c r="AH44" s="73">
        <v>1.38584560253238</v>
      </c>
      <c r="AI44" s="73">
        <v>0.989381762830567</v>
      </c>
      <c r="AJ44" s="73"/>
      <c r="AK44" s="73" t="s">
        <v>162</v>
      </c>
      <c r="AL44" s="73">
        <v>1.3605387786865399</v>
      </c>
      <c r="AM44" s="73">
        <v>0.75168708995655198</v>
      </c>
    </row>
    <row r="45" spans="1:39" x14ac:dyDescent="0.25">
      <c r="A45" s="5" t="s">
        <v>45</v>
      </c>
      <c r="B45" s="5">
        <v>0.90082487408864498</v>
      </c>
      <c r="C45" s="5">
        <v>1</v>
      </c>
      <c r="E45" s="5" t="s">
        <v>178</v>
      </c>
      <c r="F45" s="5">
        <v>1.7847610474486899</v>
      </c>
      <c r="G45" s="5">
        <v>0.97393111098916096</v>
      </c>
      <c r="I45" t="s">
        <v>45</v>
      </c>
      <c r="J45" s="5">
        <v>2.03194757962769</v>
      </c>
      <c r="K45">
        <v>1</v>
      </c>
      <c r="M45" t="s">
        <v>178</v>
      </c>
      <c r="N45">
        <v>1.65881561468609</v>
      </c>
      <c r="O45">
        <v>0.76176616462450997</v>
      </c>
      <c r="Q45" s="47" t="s">
        <v>45</v>
      </c>
      <c r="R45" s="49">
        <v>0.81458469061485395</v>
      </c>
      <c r="S45" s="47">
        <v>0.81545803160938102</v>
      </c>
      <c r="T45" s="47"/>
      <c r="U45" s="47" t="s">
        <v>178</v>
      </c>
      <c r="V45" s="49">
        <v>1.401294743</v>
      </c>
      <c r="W45" s="47">
        <v>1</v>
      </c>
      <c r="Y45" t="s">
        <v>45</v>
      </c>
      <c r="Z45">
        <v>0.42838639986365001</v>
      </c>
      <c r="AA45">
        <v>1</v>
      </c>
      <c r="AC45" t="s">
        <v>178</v>
      </c>
      <c r="AD45">
        <v>1.76251158493912</v>
      </c>
      <c r="AE45">
        <v>0.87826509609546499</v>
      </c>
      <c r="AG45" s="73" t="s">
        <v>40</v>
      </c>
      <c r="AH45" s="73">
        <v>0.80708678839885495</v>
      </c>
      <c r="AI45" s="73">
        <v>0.70846897301807299</v>
      </c>
      <c r="AJ45" s="73"/>
      <c r="AK45" s="73" t="s">
        <v>177</v>
      </c>
      <c r="AL45" s="73">
        <v>0.26765777921549</v>
      </c>
      <c r="AM45" s="73">
        <v>1</v>
      </c>
    </row>
    <row r="46" spans="1:39" x14ac:dyDescent="0.25">
      <c r="A46" s="5" t="s">
        <v>47</v>
      </c>
      <c r="B46" s="5">
        <v>-0.80793967892349094</v>
      </c>
      <c r="C46" s="5">
        <v>0.95710786354291899</v>
      </c>
      <c r="E46" s="5" t="s">
        <v>169</v>
      </c>
      <c r="F46" s="5">
        <v>1.75077219029466</v>
      </c>
      <c r="G46" s="5">
        <v>0.806079958109015</v>
      </c>
      <c r="I46" t="s">
        <v>47</v>
      </c>
      <c r="J46" s="5">
        <v>2.39622675460387</v>
      </c>
      <c r="K46">
        <v>0.94003972670747504</v>
      </c>
      <c r="M46" t="s">
        <v>169</v>
      </c>
      <c r="N46">
        <v>3.75830679179685</v>
      </c>
      <c r="O46">
        <v>0.75150730773241403</v>
      </c>
      <c r="Q46" s="47" t="s">
        <v>47</v>
      </c>
      <c r="R46" s="49">
        <v>1.52911049795453</v>
      </c>
      <c r="S46" s="47">
        <v>0.99689922855173596</v>
      </c>
      <c r="T46" s="47"/>
      <c r="U46" s="47" t="s">
        <v>169</v>
      </c>
      <c r="V46" s="49">
        <v>1.3192745859999999</v>
      </c>
      <c r="W46" s="47">
        <v>0.97311375099999997</v>
      </c>
      <c r="Y46" t="s">
        <v>47</v>
      </c>
      <c r="Z46">
        <v>3.42017700168189</v>
      </c>
      <c r="AA46">
        <v>0.747855311309921</v>
      </c>
      <c r="AC46" t="s">
        <v>169</v>
      </c>
      <c r="AD46">
        <v>1.5422379177041201</v>
      </c>
      <c r="AE46">
        <v>0.91737078360879198</v>
      </c>
      <c r="AG46" s="73" t="s">
        <v>45</v>
      </c>
      <c r="AH46" s="73">
        <v>0.28640906469875999</v>
      </c>
      <c r="AI46" s="73">
        <v>1</v>
      </c>
      <c r="AJ46" s="73"/>
      <c r="AK46" s="73" t="s">
        <v>178</v>
      </c>
      <c r="AL46" s="73">
        <v>1.5779279314299699</v>
      </c>
      <c r="AM46" s="73">
        <v>0.98143061985653901</v>
      </c>
    </row>
    <row r="47" spans="1:39" x14ac:dyDescent="0.25">
      <c r="A47" s="5" t="s">
        <v>49</v>
      </c>
      <c r="B47" s="5">
        <v>0.860682655407078</v>
      </c>
      <c r="C47" s="5">
        <v>1</v>
      </c>
      <c r="E47" s="5" t="s">
        <v>172</v>
      </c>
      <c r="F47" s="5">
        <v>1.89667859143877</v>
      </c>
      <c r="G47" s="5">
        <v>1</v>
      </c>
      <c r="I47" t="s">
        <v>49</v>
      </c>
      <c r="J47" s="5">
        <v>2.5235969053785499</v>
      </c>
      <c r="K47">
        <v>1</v>
      </c>
      <c r="M47" t="s">
        <v>172</v>
      </c>
      <c r="N47">
        <v>-1.9853475233016</v>
      </c>
      <c r="O47">
        <v>1</v>
      </c>
      <c r="Q47" s="47" t="s">
        <v>49</v>
      </c>
      <c r="R47" s="49">
        <v>0.70856787113963804</v>
      </c>
      <c r="S47" s="47">
        <v>1</v>
      </c>
      <c r="T47" s="47"/>
      <c r="U47" s="47" t="s">
        <v>172</v>
      </c>
      <c r="V47" s="49">
        <v>3.1704897939999999</v>
      </c>
      <c r="W47" s="47">
        <v>1</v>
      </c>
      <c r="Y47" t="s">
        <v>49</v>
      </c>
      <c r="Z47">
        <v>1.67686409028254</v>
      </c>
      <c r="AA47">
        <v>0.834534859450213</v>
      </c>
      <c r="AC47" t="s">
        <v>172</v>
      </c>
      <c r="AD47">
        <v>1.55082767209284</v>
      </c>
      <c r="AE47">
        <v>0.82881449357044201</v>
      </c>
      <c r="AG47" s="73" t="s">
        <v>47</v>
      </c>
      <c r="AH47" s="73">
        <v>-0.67964869395412897</v>
      </c>
      <c r="AI47" s="73">
        <v>0.82315819902979703</v>
      </c>
      <c r="AJ47" s="73"/>
      <c r="AK47" s="73" t="s">
        <v>169</v>
      </c>
      <c r="AL47" s="73">
        <v>1.47794876837539</v>
      </c>
      <c r="AM47" s="73">
        <v>0.91976157142336701</v>
      </c>
    </row>
    <row r="48" spans="1:39" x14ac:dyDescent="0.25">
      <c r="A48" s="5" t="s">
        <v>51</v>
      </c>
      <c r="B48" s="5">
        <v>1.84586497386635</v>
      </c>
      <c r="C48" s="5">
        <v>0.99998741797661395</v>
      </c>
      <c r="I48" t="s">
        <v>51</v>
      </c>
      <c r="J48" s="5">
        <v>1.8431113454125501</v>
      </c>
      <c r="K48">
        <v>1</v>
      </c>
      <c r="Q48" s="47" t="s">
        <v>51</v>
      </c>
      <c r="R48" s="49">
        <v>1.5032924300831401</v>
      </c>
      <c r="S48" s="47">
        <v>0.99986342202859801</v>
      </c>
      <c r="T48" s="47"/>
      <c r="U48" s="47"/>
      <c r="V48" s="49"/>
      <c r="W48" s="47"/>
      <c r="Y48" t="s">
        <v>51</v>
      </c>
      <c r="Z48">
        <v>-0.17752443049869501</v>
      </c>
      <c r="AA48">
        <v>0.738493896159237</v>
      </c>
      <c r="AG48" s="73" t="s">
        <v>49</v>
      </c>
      <c r="AH48" s="73">
        <v>1.45059263427239</v>
      </c>
      <c r="AI48" s="73">
        <v>0.81508749598849095</v>
      </c>
      <c r="AJ48" s="73"/>
      <c r="AK48" s="73" t="s">
        <v>172</v>
      </c>
      <c r="AL48" s="73">
        <v>1.4590313459663999</v>
      </c>
      <c r="AM48" s="73">
        <v>0.87389245337277399</v>
      </c>
    </row>
    <row r="49" spans="1:39" x14ac:dyDescent="0.25">
      <c r="A49" s="5" t="s">
        <v>53</v>
      </c>
      <c r="B49" s="5">
        <v>1.5126512855457901</v>
      </c>
      <c r="C49" s="5">
        <v>0.76992305302241903</v>
      </c>
      <c r="I49" t="s">
        <v>53</v>
      </c>
      <c r="J49" s="5">
        <v>1.7421487513573199</v>
      </c>
      <c r="K49">
        <v>1</v>
      </c>
      <c r="Q49" s="47" t="s">
        <v>53</v>
      </c>
      <c r="R49" s="49">
        <v>1.35252543672772</v>
      </c>
      <c r="S49" s="47">
        <v>0.78754075044929595</v>
      </c>
      <c r="T49" s="47"/>
      <c r="U49" s="47"/>
      <c r="V49" s="49"/>
      <c r="W49" s="47"/>
      <c r="Y49" t="s">
        <v>53</v>
      </c>
      <c r="Z49">
        <v>0.820209636637932</v>
      </c>
      <c r="AA49">
        <v>1</v>
      </c>
      <c r="AG49" s="73" t="s">
        <v>51</v>
      </c>
      <c r="AH49" s="73">
        <v>0.30782636174758299</v>
      </c>
      <c r="AI49" s="73">
        <v>0.79983466111119395</v>
      </c>
      <c r="AJ49" s="73"/>
      <c r="AK49" s="73"/>
      <c r="AL49" s="73"/>
      <c r="AM49" s="73"/>
    </row>
    <row r="50" spans="1:39" x14ac:dyDescent="0.25">
      <c r="A50" s="5" t="s">
        <v>54</v>
      </c>
      <c r="B50" s="5">
        <v>2.9373923992138201E-2</v>
      </c>
      <c r="C50" s="5">
        <v>1</v>
      </c>
      <c r="I50" t="s">
        <v>54</v>
      </c>
      <c r="J50" s="5">
        <v>1.6529180361454801</v>
      </c>
      <c r="K50">
        <v>0.81728436062086995</v>
      </c>
      <c r="Q50" s="47" t="s">
        <v>54</v>
      </c>
      <c r="R50" s="49">
        <v>1.51073386211962</v>
      </c>
      <c r="S50" s="47">
        <v>0.82151623354138903</v>
      </c>
      <c r="T50" s="47"/>
      <c r="U50" s="47"/>
      <c r="V50" s="49"/>
      <c r="W50" s="47"/>
      <c r="Y50" t="s">
        <v>54</v>
      </c>
      <c r="Z50">
        <v>-0.79320730100210401</v>
      </c>
      <c r="AA50">
        <v>0.94700667616770096</v>
      </c>
      <c r="AG50" s="73" t="s">
        <v>53</v>
      </c>
      <c r="AH50" s="73">
        <v>1.92322362391697</v>
      </c>
      <c r="AI50" s="73">
        <v>1</v>
      </c>
      <c r="AJ50" s="73"/>
      <c r="AK50" s="73"/>
      <c r="AL50" s="73"/>
      <c r="AM50" s="73"/>
    </row>
    <row r="51" spans="1:39" x14ac:dyDescent="0.25">
      <c r="A51" s="5" t="s">
        <v>56</v>
      </c>
      <c r="B51" s="5">
        <v>0.60250037850004301</v>
      </c>
      <c r="C51" s="5">
        <v>1</v>
      </c>
      <c r="I51" t="s">
        <v>56</v>
      </c>
      <c r="J51" s="5">
        <v>1.73112296205264</v>
      </c>
      <c r="K51">
        <v>1</v>
      </c>
      <c r="Q51" s="47" t="s">
        <v>56</v>
      </c>
      <c r="R51" s="49">
        <v>1.4450404937860299</v>
      </c>
      <c r="S51" s="47">
        <v>0.83522126422185805</v>
      </c>
      <c r="T51" s="47"/>
      <c r="U51" s="47"/>
      <c r="V51" s="49"/>
      <c r="W51" s="47"/>
      <c r="Y51" t="s">
        <v>56</v>
      </c>
      <c r="Z51">
        <v>1.9617834975502699</v>
      </c>
      <c r="AA51">
        <v>0.991488807935204</v>
      </c>
      <c r="AG51" s="73" t="s">
        <v>54</v>
      </c>
      <c r="AH51" s="73">
        <v>0.95655820158858096</v>
      </c>
      <c r="AI51" s="73">
        <v>1</v>
      </c>
      <c r="AJ51" s="73"/>
      <c r="AK51" s="73"/>
      <c r="AL51" s="73"/>
      <c r="AM51" s="73"/>
    </row>
    <row r="52" spans="1:39" x14ac:dyDescent="0.25">
      <c r="Q52" s="47"/>
      <c r="R52" s="49"/>
      <c r="S52" s="47"/>
      <c r="T52" s="47"/>
      <c r="U52" s="47"/>
      <c r="V52" s="49"/>
      <c r="W52" s="47"/>
      <c r="AG52" s="73" t="s">
        <v>56</v>
      </c>
      <c r="AH52" s="73">
        <v>1.8326184380930199</v>
      </c>
      <c r="AI52" s="73">
        <v>0.90734295399220299</v>
      </c>
      <c r="AJ52" s="73"/>
      <c r="AK52" s="73"/>
      <c r="AL52" s="73"/>
      <c r="AM52" s="73"/>
    </row>
    <row r="53" spans="1:39" x14ac:dyDescent="0.25">
      <c r="B53" s="5">
        <f>COUNTIFS(B2:B51,"&gt;=1.2",B2:B51,"&lt;=1.8")</f>
        <v>23</v>
      </c>
      <c r="F53" s="5">
        <f>COUNTIFS(F2:F51,"&gt;=1.2",F2:F51,"&lt;=1.8")</f>
        <v>15</v>
      </c>
      <c r="J53" s="5">
        <f>COUNTIFS(J2:J51,"&gt;=1.2",J2:J51,"&lt;=1.8")</f>
        <v>4</v>
      </c>
      <c r="N53" s="5">
        <f>COUNTIFS(N2:N51,"&gt;=1.2",N2:N51,"&lt;=1.8")</f>
        <v>10</v>
      </c>
      <c r="Q53" s="47"/>
      <c r="R53" s="49">
        <f>COUNTIFS(R2:R51,"&gt;=1.2",R2:R51,"&lt;=1.8")</f>
        <v>26</v>
      </c>
      <c r="S53" s="49"/>
      <c r="T53" s="49"/>
      <c r="U53" s="49"/>
      <c r="V53" s="49">
        <f>COUNTIFS(V2:V51,"&gt;=1.2",V2:V51,"&lt;=1.8")</f>
        <v>20</v>
      </c>
      <c r="W53" s="47"/>
      <c r="Z53">
        <f>COUNTIFS(Z2:Z51,"&gt;=1.2",Z2:Z51,"&lt;=1.8")</f>
        <v>20</v>
      </c>
      <c r="AD53">
        <f>COUNTIFS(AD2:AD51,"&gt;=1.2",AD2:AD51,"&lt;=1.8")</f>
        <v>16</v>
      </c>
      <c r="AG53" s="73"/>
      <c r="AH53" s="73"/>
      <c r="AI53" s="73"/>
      <c r="AJ53" s="73"/>
      <c r="AK53" s="73"/>
      <c r="AL53" s="73"/>
      <c r="AM53" s="73"/>
    </row>
    <row r="54" spans="1:39" x14ac:dyDescent="0.25">
      <c r="B54" s="5">
        <f>(B53*100)/46</f>
        <v>50</v>
      </c>
      <c r="F54" s="5">
        <f>(F53*100)/32</f>
        <v>46.875</v>
      </c>
      <c r="J54" s="5">
        <f>(J53*100)/46</f>
        <v>8.695652173913043</v>
      </c>
      <c r="N54" s="5">
        <f>(N53*100)/32</f>
        <v>31.25</v>
      </c>
      <c r="Q54" s="47"/>
      <c r="R54" s="49">
        <f>(R53*100)/46</f>
        <v>56.521739130434781</v>
      </c>
      <c r="S54" s="49"/>
      <c r="T54" s="49"/>
      <c r="U54" s="49"/>
      <c r="V54" s="49">
        <f>(V53*100)/32</f>
        <v>62.5</v>
      </c>
      <c r="W54" s="47"/>
      <c r="AG54" s="73"/>
      <c r="AH54" s="73">
        <f>COUNTIFS(AH1:AH52,"&gt;=1.2",AH1:AH52,"&lt;=1.8")</f>
        <v>22</v>
      </c>
      <c r="AI54" s="73"/>
      <c r="AJ54" s="73"/>
      <c r="AK54" s="73"/>
      <c r="AL54" s="73">
        <f>COUNTIFS(AL1:AL48,"&gt;=1.2",AL1:AL48,"&lt;=1.8")</f>
        <v>25</v>
      </c>
      <c r="AM54" s="73"/>
    </row>
    <row r="56" spans="1:39" x14ac:dyDescent="0.25">
      <c r="B56" s="5">
        <v>3.5</v>
      </c>
      <c r="C56" s="5">
        <v>4.5</v>
      </c>
    </row>
  </sheetData>
  <conditionalFormatting sqref="B1:B1048576">
    <cfRule type="cellIs" dxfId="13" priority="14" operator="between">
      <formula>1.2</formula>
      <formula>1.8</formula>
    </cfRule>
  </conditionalFormatting>
  <conditionalFormatting sqref="F1:F52 F55:F1048576">
    <cfRule type="cellIs" dxfId="12" priority="13" operator="between">
      <formula>1.2</formula>
      <formula>1.8</formula>
    </cfRule>
  </conditionalFormatting>
  <conditionalFormatting sqref="F53">
    <cfRule type="cellIs" dxfId="11" priority="12" operator="between">
      <formula>1.2</formula>
      <formula>1.8</formula>
    </cfRule>
  </conditionalFormatting>
  <conditionalFormatting sqref="F54">
    <cfRule type="cellIs" dxfId="10" priority="11" operator="between">
      <formula>1.2</formula>
      <formula>1.8</formula>
    </cfRule>
  </conditionalFormatting>
  <conditionalFormatting sqref="J2:J1048576">
    <cfRule type="cellIs" dxfId="9" priority="10" operator="between">
      <formula>1.2</formula>
      <formula>1.8</formula>
    </cfRule>
  </conditionalFormatting>
  <conditionalFormatting sqref="N53">
    <cfRule type="cellIs" dxfId="8" priority="9" operator="between">
      <formula>1.2</formula>
      <formula>1.8</formula>
    </cfRule>
  </conditionalFormatting>
  <conditionalFormatting sqref="N54">
    <cfRule type="cellIs" dxfId="7" priority="8" operator="between">
      <formula>1.2</formula>
      <formula>1.8</formula>
    </cfRule>
  </conditionalFormatting>
  <conditionalFormatting sqref="J1">
    <cfRule type="cellIs" dxfId="6" priority="7" operator="between">
      <formula>1.2</formula>
      <formula>1.8</formula>
    </cfRule>
  </conditionalFormatting>
  <conditionalFormatting sqref="N1">
    <cfRule type="cellIs" dxfId="5" priority="6" operator="between">
      <formula>1.2</formula>
      <formula>1.8</formula>
    </cfRule>
  </conditionalFormatting>
  <conditionalFormatting sqref="R1:R52 R55:R1048576">
    <cfRule type="cellIs" dxfId="4" priority="5" operator="between">
      <formula>1.2</formula>
      <formula>1.8</formula>
    </cfRule>
  </conditionalFormatting>
  <conditionalFormatting sqref="V1:V52 V55:V1048576">
    <cfRule type="cellIs" dxfId="3" priority="4" operator="between">
      <formula>1.2</formula>
      <formula>1.8</formula>
    </cfRule>
  </conditionalFormatting>
  <conditionalFormatting sqref="R53:R54">
    <cfRule type="cellIs" dxfId="2" priority="3" operator="between">
      <formula>1.2</formula>
      <formula>1.8</formula>
    </cfRule>
  </conditionalFormatting>
  <conditionalFormatting sqref="V53">
    <cfRule type="cellIs" dxfId="1" priority="2" operator="between">
      <formula>1.2</formula>
      <formula>1.8</formula>
    </cfRule>
  </conditionalFormatting>
  <conditionalFormatting sqref="V54">
    <cfRule type="cellIs" dxfId="0" priority="1" operator="between">
      <formula>1.2</formula>
      <formula>1.8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Grupo 1</vt:lpstr>
      <vt:lpstr>Grupo 2</vt:lpstr>
      <vt:lpstr>Resumen both</vt:lpstr>
      <vt:lpstr>Resumen left (2)</vt:lpstr>
      <vt:lpstr>Resumen right (2)</vt:lpstr>
      <vt:lpstr>Totales</vt:lpstr>
      <vt:lpstr>SSVEP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Alejandra Ortega Rosero</dc:creator>
  <cp:lastModifiedBy>Daniela Alejandra Ortega Rosero</cp:lastModifiedBy>
  <dcterms:created xsi:type="dcterms:W3CDTF">2019-04-08T01:01:11Z</dcterms:created>
  <dcterms:modified xsi:type="dcterms:W3CDTF">2019-12-19T18:24:26Z</dcterms:modified>
</cp:coreProperties>
</file>